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13_ncr:1_{6C17A44D-0747-4D8B-8CB6-C8339FF04FEF}" xr6:coauthVersionLast="47" xr6:coauthVersionMax="47" xr10:uidLastSave="{00000000-0000-0000-0000-000000000000}"/>
  <bookViews>
    <workbookView xWindow="0" yWindow="1725" windowWidth="15930" windowHeight="11295" firstSheet="4" activeTab="5" xr2:uid="{461B454F-71B2-4F53-9EF9-26F708601683}"/>
  </bookViews>
  <sheets>
    <sheet name="LAMBDA_functions" sheetId="1" r:id="rId1"/>
    <sheet name="Life Expectancy Data" sheetId="2" r:id="rId2"/>
    <sheet name="Regression" sheetId="3" r:id="rId3"/>
    <sheet name="MLR_Scalar_Test" sheetId="4" r:id="rId4"/>
    <sheet name="MLR_Vector_Outputs_Test" sheetId="5" r:id="rId5"/>
    <sheet name="MLR_Observation_Test" sheetId="6" r:id="rId6"/>
  </sheets>
  <definedNames>
    <definedName name="Adjusted_R2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Allow_Intercept" localSheetId="2">Regression!$D$2</definedName>
    <definedName name="CI_Lower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-_xlfn.T.INV.2T(_xlpm.alpha_arg,DF_Residual(_xlpm.X_s,_xlpm.Y,_xlpm.allow_arg,_xlpm.filt_arg))*SE_Coefficients(_xlpm.X_s,_xlpm.Y,_xlpm.allow_arg,_xlpm.filt_arg)))</definedName>
    <definedName name="CI_Upper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+_xlfn.T.INV.2T(_xlpm.alpha_arg,DF_Residual(_xlpm.X_s,_xlpm.Y,_xlpm.allow_arg,_xlpm.filt_arg))*SE_Coefficients(_xlpm.X_s,_xlpm.Y,_xlpm.allow_arg,_xlpm.filt_arg)))</definedName>
    <definedName name="Coefficients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_xlfn.CHOOSECOLS(_xlpm.ls,_xlfn.SEQUENCE(1,_xlpm.k,_xlpm.k,-1))),_xlfn.CHOOSECOLS(_xlpm.ls,_xlfn.SEQUENCE(1,_xlpm.k,_xlpm.k,-1))))))</definedName>
    <definedName name="Design_Matrix">_xlfn.LAMBDA(_xlpm.X_s,_xlop.Allow_Intercept,_xlop.Filter,_xlfn.LET(_xlpm.allow_arg,IF(_xlfn.ISOMITTED(_xlpm.Allow_Intercept),TRUE,_xlpm.Allow_Intercept),_xlpm.filt_arg,IF(_xlfn.ISOMITTED(_xlpm.Filter),TRUE,_xlpm.Filter),_xlpm.x_filt,_xlfn._xlws.FILTER(_xlpm.X_s,_xlpm.filt_arg),IF(_xlpm.allow_arg,_xlfn.HSTACK(_xlfn.SEQUENCE(ROWS(_xlpm.x_filt),,1,0),_xlpm.x_filt),_xlpm.x_filt)))</definedName>
    <definedName name="DF_Regression">_xlfn.LAMBDA(_xlpm.X_s,COLUMNS(_xlpm.X_s))</definedName>
    <definedName name="DF_Residual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Exclude_nth_row">_xlfn.LAMBDA(_xlpm.x_s,_xlpm.y,_xlpm.n,_xlfn.LET(_xlpm.mask,_xlfn.SEQUENCE(ROWS(_xlpm.x_s))&lt;&gt;_xlpm.n,_xlfn.HSTACK(_xlfn._xlws.FILTER(_xlpm.x_s,_xlpm.mask),_xlfn._xlws.FILTER(_xlpm.y,_xlpm.mask))))</definedName>
    <definedName name="fil" localSheetId="5">LifeExpectancyData[Full_Data]</definedName>
    <definedName name="fil" localSheetId="3">LifeExpectancyData[Full_Data]</definedName>
    <definedName name="fil" localSheetId="4">LifeExpectancyData[Full_Data]</definedName>
    <definedName name="fil" localSheetId="2">LifeExpectancyData[Full_Data]</definedName>
    <definedName name="LOOCV_prediction">_xlfn.LAMBDA(_xlpm.x_s,_xlpm.y,_xlop.allow_intercept,_xlop.fil,_xlfn.LET(_xlpm.allow_arg,IF(_xlfn.ISOMITTED(_xlpm.allow_intercept),TRUE,_xlpm.allow_intercept),_xlpm.filt_arg,IF(_xlfn.ISOMITTED(_xlpm.fil),TRUE,_xlpm.fil),_xlpm.x_f,_xlfn._xlws.FILTER(_xlpm.x_s,_xlpm.filt_arg),_xlpm.y_f,_xlfn._xlws.FILTER(_xlpm.y,_xlpm.filt_arg),_xlpm.n,ROWS(_xlpm.x_f),_xlpm.k,COLUMNS(_xlpm.x_f),_xlfn.MAKEARRAY(_xlpm.n,1,_xlfn.LAMBDA(_xlpm.i,_xlpm.dummy,_xlfn.LET(_xlpm.excl,Exclude_nth_row(_xlpm.x_f,_xlpm.y_f,_xlpm.i),_xlpm.x_e,INDEX(_xlpm.excl,_xlfn.SEQUENCE(_xlpm.n-1),_xlfn.SEQUENCE(1,_xlpm.k)),_xlpm.y_e,INDEX(_xlpm.excl,_xlfn.SEQUENCE(_xlpm.n-1),_xlpm.k+1),_xlpm.fil_e,_xlfn.SEQUENCE(_xlpm.n-1)&gt;0,_xlpm.coefs,Coefficients(_xlpm.x_e,_xlpm.y_e,_xlpm.allow_arg,_xlpm.fil_e),_xlpm.x_i,INDEX(_xlpm.x_f,_xlpm.i,_xlfn.SEQUENCE(1,_xlpm.k)),IF(_xlpm.allow_arg,INDEX(_xlpm.coefs,1)+SUMPRODUCT(TRANSPOSE(INDEX(_xlpm.coefs,_xlfn.SEQUENCE(_xlpm.k,1,2),1)),_xlpm.x_i),SUMPRODUCT(TRANSPOSE(_xlpm.coefs),_xlpm.x_i)))))))</definedName>
    <definedName name="Multiple_R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Normal_Scores">_xlfn.LAMBDA(_xlpm.Y,_xlop.Filter,_xlfn.NORM.S.INV(PERCENTILE(_xlpm.Y,IF(_xlfn.ISOMITTED(_xlpm.Filter),TRUE,_xlpm.Filter))))</definedName>
    <definedName name="nth_row">_xlfn.LAMBDA(_xlpm.x_s,_xlfn.SEQUENCE(ROWS(_xlpm.x_s)))</definedName>
    <definedName name="Observation_Num">_xlfn.LAMBDA(_xlpm.Y,_xlop.Filter,_xlfn.SEQUENCE(ROWS(_xlfn._xlws.FILTER(_xlpm.Y,IF(_xlfn.ISOMITTED(_xlpm.Filter),TRUE,_xlpm.Filter)))))</definedName>
    <definedName name="Observations">_xlfn.LAMBDA(_xlpm.Y,_xlop.Filter,_xlfn.LET(_xlpm.filt_arg,IF(_xlfn.ISOMITTED(_xlpm.Filter),TRUE,_xlpm.Filter),ROWS(_xlfn._xlws.FILTER(_xlpm.Y,_xlpm.filt_arg))))</definedName>
    <definedName name="P_Values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Percentile">_xlfn.LAMBDA(_xlpm.Y,_xlop.Filter,_xlfn.LET(_xlpm.filtered,_xlfn._xlws.FILTER(_xlpm.Y,IF(_xlfn.ISOMITTED(_xlpm.Filter),TRUE,_xlpm.Filter)),_xlpm.n,ROWS(_xlpm.filtered),(_xlfn.SEQUENCE(_xlpm.n)-0.5)/_xlpm.n))</definedName>
    <definedName name="pred_input" localSheetId="2">Regression!$B$2:$B$20</definedName>
    <definedName name="Prediction_Interval">_xlfn.LAMBDA(_xlpm.X_s,_xlpm.Y,_xlpm.X_new,_xlop.Allow_Intercept,_xlop.Filter,_xlop.alpha,_xlfn.LET(_xlpm.allow_arg,IF(_xlfn.ISOMITTED(_xlpm.Allow_Intercept),TRUE,_xlpm.Allow_Intercept),_xlpm.filt_arg,IF(_xlfn.ISOMITTED(_xlpm.Filter),TRUE,_xlpm.Filter),_xlpm.alpha_arg,IF(_xlfn.ISOMITTED(_xlpm.alpha),0.05,_xlpm.alpha),_xlpm.X_design,Design_Matrix(_xlpm.X_s,_xlpm.allow_arg,_xlpm.filt_arg),_xlpm.beta,Coefficients(_xlpm.X_s,_xlpm.Y,_xlpm.allow_arg,_xlpm.filt_arg),_xlpm.s,SE_Regression(_xlpm.X_s,_xlpm.Y,_xlpm.allow_arg,_xlpm.filt_arg),_xlpm.df,DF_Residual(_xlpm.X_s,_xlpm.Y,_xlpm.allow_arg,_xlpm.filt_arg),_xlpm.t_crit,_xlfn.T.INV.2T(_xlpm.alpha_arg,_xlpm.df),_xlpm.x_new_aligned,IF(_xlpm.allow_arg,_xlpm.X_new,INDEX(_xlpm.X_new,_xlfn.SEQUENCE(ROWS(_xlpm.X_new)-1,1,2,1))),_xlpm.XtX,MMULT(TRANSPOSE(_xlpm.X_design),_xlpm.X_design),_xlpm.XtX_inv,MINVERSE(_xlpm.XtX),_xlpm.h_new,MMULT(MMULT(TRANSPOSE(_xlpm.x_new_aligned),_xlpm.XtX_inv),_xlpm.x_new_aligned),_xlpm.point_est,SUMPRODUCT(_xlpm.x_new_aligned,_xlpm.beta),_xlpm.se_pred,_xlpm.s*SQRT(1+_xlpm.h_new),_xlpm.margin,_xlpm.t_crit*_xlpm.se_pred,_xlfn.VSTACK(_xlpm.point_est,_xlpm.se_pred,_xlpm.t_crit,_xlpm.point_est-_xlpm.margin,_xlpm.point_est+_xlpm.margin,1-_xlpm.alpha_arg)))</definedName>
    <definedName name="Predictions">_xlfn.LAMBDA(_xlpm.X_s,_xlpm.Y,_xlop.Allow_Intercept,_xlop.Filter,_xlfn.LET(_xlpm.allow_arg,IF(_xlfn.ISOMITTED(_xlpm.Allow_Intercept),TRUE,_xlpm.Allow_Intercept),_xlpm.filt_arg,IF(_xlfn.ISOMITTED(_xlpm.Filter),TRUE,_xlpm.Filter),MMULT(Design_Matrix(_xlpm.X_s,_xlpm.allow_arg,_xlpm.filt_arg),Coefficients(_xlpm.X_s,_xlpm.Y,_xlpm.allow_arg,_xlpm.filt_arg))))</definedName>
    <definedName name="PRESS">_xlfn.LAMBDA(_xlpm.X_s,_xlpm.Y,_xlop.Allow_Intercept,_xlop.Filter,_xlfn.LET(_xlpm.allow_arg,IF(_xlfn.ISOMITTED(_xlpm.Allow_Intercept),TRUE,_xlpm.Allow_Intercept),_xlpm.filt_arg,IF(_xlfn.ISOMITTED(_xlpm.Filter),TRUE,_xlpm.Filter),_xlpm.X_design,Design_Matrix(_xlpm.X_s,_xlpm.allow_arg,_xlpm.filt_arg),_xlpm.e,Residuals(_xlpm.X_s,_xlpm.Y,_xlpm.allow_arg,_xlpm.filt_arg),_xlpm.XtX,MMULT(TRANSPOSE(_xlpm.X_design),_xlpm.X_design),_xlpm.XtX_inv,MINVERSE(_xlpm.XtX),_xlpm.p,COLUMNS(_xlpm.X_design),_xlpm.Z,MMULT(_xlpm.X_design,_xlpm.XtX_inv),_xlpm.h,MMULT(_xlpm.Z*_xlpm.X_design,_xlfn.SEQUENCE(_xlpm.p,1,1,0)),SUMSQ(_xlpm.e/(1-_xlpm.h))))</definedName>
    <definedName name="R_squared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Residuals">_xlfn.LAMBDA(_xlpm.X_s,_xlpm.Y,_xlop.Allow_Intercept,_xlop.Filter,_xlfn.LET(_xlpm.allow_arg,IF(_xlfn.ISOMITTED(_xlpm.Allow_Intercept),TRUE,_xlpm.Allow_Intercept),_xlpm.filt_arg,IF(_xlfn.ISOMITTED(_xlpm.Filter),TRUE,_xlpm.Filter),_xlfn._xlws.FILTER(_xlpm.Y,_xlpm.filt_arg)-Predictions(_xlpm.X_s,_xlpm.Y,_xlpm.allow_arg,_xlpm.filt_arg)))</definedName>
    <definedName name="Scaled_Residuals">_xlfn.LAMBDA(_xlpm.X_s,_xlpm.Y,_xlop.Allow_Intercept,_xlop.Filter,_xlfn.LET(_xlpm.allow_arg,IF(_xlfn.ISOMITTED(_xlpm.Allow_Intercept),TRUE,_xlpm.Allow_Intercept),_xlpm.filt_arg,IF(_xlfn.ISOMITTED(_xlpm.Filter),TRUE,_xlpm.Filter),Residuals(_xlpm.X_s,_xlpm.Y,_xlpm.allow_arg,_xlpm.filt_arg)/SE_Regression(_xlpm.X_s,_xlpm.Y,_xlpm.allow_arg,_xlpm.filt_arg)))</definedName>
    <definedName name="Scaled_Residuals_Ranked">_xlfn.LAMBDA(_xlpm.X_s,_xlpm.Y,_xlop.Allow_Intercept,_xlop.Filter,_xlfn.LET(_xlpm.allow_arg,IF(_xlfn.ISOMITTED(_xlpm.Allow_Intercept),TRUE,_xlpm.Allow_Intercept),_xlpm.filt_arg,IF(_xlfn.ISOMITTED(_xlpm.Filter),TRUE,_xlpm.Filter),_xlfn._xlws.SORT(Scaled_Residuals(_xlpm.X_s,_xlpm.Y,_xlpm.allow_arg,_xlpm.filt_arg))))</definedName>
    <definedName name="SE_Coefficients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_xlfn.CHOOSECOLS(_xlpm.ses,_xlfn.SEQUENCE(1,_xlpm.k,_xlpm.k,-1))),_xlfn.CHOOSECOLS(_xlpm.ses,_xlfn.SEQUENCE(1,_xlpm.k,_xlpm.k,-1))))))</definedName>
    <definedName name="SE_Regression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T_Stats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x_s" localSheetId="2">LifeExpectancyData[[Adult Mortality]:[Schooling]]</definedName>
    <definedName name="y" localSheetId="5">LifeExpectancyData[Life expectancy]</definedName>
    <definedName name="y" localSheetId="3">LifeExpectancyData[Life expectancy]</definedName>
    <definedName name="y" localSheetId="4">LifeExpectancyData[Life expectancy]</definedName>
    <definedName name="y" localSheetId="2">LifeExpectancyData[Life expectancy]</definedName>
    <definedName name="Y_Ranked">_xlfn.LAMBDA(_xlpm.Y,_xlop.Filter,_xlfn._xlws.SORT(_xlfn._xlws.FILTER(_xlpm.Y,IF(_xlfn.ISOMITTED(_xlpm.Filter),TRUE,_xlpm.Filter))))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1" i="5" l="1" a="1"/>
  <c r="G71" i="5"/>
  <c r="F71" i="5" a="1"/>
  <c r="F71" i="5"/>
  <c r="E71" i="5" a="1"/>
  <c r="E71" i="5" s="1"/>
  <c r="D71" i="5" a="1"/>
  <c r="D71" i="5" s="1"/>
  <c r="C71" i="5" a="1"/>
  <c r="C71" i="5" s="1"/>
  <c r="B71" i="5" a="1"/>
  <c r="B71" i="5" s="1"/>
  <c r="G50" i="5" a="1"/>
  <c r="G50" i="5" s="1"/>
  <c r="F50" i="5" a="1"/>
  <c r="F50" i="5" s="1"/>
  <c r="E50" i="5" a="1"/>
  <c r="E50" i="5" s="1"/>
  <c r="D50" i="5" a="1"/>
  <c r="D50" i="5" s="1"/>
  <c r="C50" i="5" a="1"/>
  <c r="C50" i="5" s="1"/>
  <c r="B50" i="5" a="1"/>
  <c r="B50" i="5" s="1"/>
  <c r="G38" i="5" a="1"/>
  <c r="G38" i="5" s="1"/>
  <c r="F38" i="5" a="1"/>
  <c r="F38" i="5" s="1"/>
  <c r="E38" i="5" a="1"/>
  <c r="E38" i="5" s="1"/>
  <c r="D38" i="5" a="1"/>
  <c r="D38" i="5" s="1"/>
  <c r="C38" i="5" a="1"/>
  <c r="C38" i="5" s="1"/>
  <c r="B38" i="5" a="1"/>
  <c r="B38" i="5" s="1"/>
  <c r="G25" i="5" a="1"/>
  <c r="G25" i="5" s="1"/>
  <c r="F25" i="5" a="1"/>
  <c r="F25" i="5" s="1"/>
  <c r="E25" i="5" a="1"/>
  <c r="E25" i="5" s="1"/>
  <c r="D25" i="5" a="1"/>
  <c r="D25" i="5" s="1"/>
  <c r="C25" i="5" a="1"/>
  <c r="C25" i="5" s="1"/>
  <c r="B25" i="5" a="1"/>
  <c r="B25" i="5" s="1"/>
  <c r="G18" i="5" a="1"/>
  <c r="G18" i="5" s="1"/>
  <c r="F18" i="5" a="1"/>
  <c r="F18" i="5" s="1"/>
  <c r="E18" i="5" a="1"/>
  <c r="E18" i="5" s="1"/>
  <c r="D18" i="5" a="1"/>
  <c r="D18" i="5" s="1"/>
  <c r="C18" i="5" a="1"/>
  <c r="C18" i="5" s="1"/>
  <c r="B18" i="5" a="1"/>
  <c r="B18" i="5" s="1"/>
  <c r="G10" i="5" a="1"/>
  <c r="G10" i="5" s="1"/>
  <c r="F10" i="5" a="1"/>
  <c r="F10" i="5" s="1"/>
  <c r="E10" i="5" a="1"/>
  <c r="E10" i="5" s="1"/>
  <c r="D10" i="5" a="1"/>
  <c r="D10" i="5" s="1"/>
  <c r="C10" i="5" a="1"/>
  <c r="C10" i="5" s="1"/>
  <c r="B10" i="5" a="1"/>
  <c r="B10" i="5" s="1"/>
  <c r="G7" i="5" a="1"/>
  <c r="G7" i="5" s="1"/>
  <c r="F7" i="5" a="1"/>
  <c r="F7" i="5" s="1"/>
  <c r="E7" i="5" a="1"/>
  <c r="E7" i="5" s="1"/>
  <c r="D7" i="5" a="1"/>
  <c r="D7" i="5" s="1"/>
  <c r="C7" i="5" a="1"/>
  <c r="C7" i="5" s="1"/>
  <c r="B7" i="5" a="1"/>
  <c r="B7" i="5" s="1"/>
  <c r="G3" i="5" a="1"/>
  <c r="G3" i="5" s="1"/>
  <c r="F3" i="5" a="1"/>
  <c r="F3" i="5" s="1"/>
  <c r="E3" i="5" a="1"/>
  <c r="E3" i="5" s="1"/>
  <c r="D3" i="5" a="1"/>
  <c r="D3" i="5" s="1"/>
  <c r="C3" i="5" a="1"/>
  <c r="C3" i="5" s="1"/>
  <c r="B3" i="5" a="1"/>
  <c r="B3" i="5" s="1"/>
  <c r="O9" i="4"/>
  <c r="N9" i="4"/>
  <c r="M9" i="4"/>
  <c r="L9" i="4"/>
  <c r="K9" i="4"/>
  <c r="J9" i="4"/>
  <c r="I9" i="4"/>
  <c r="H9" i="4"/>
  <c r="G9" i="4"/>
  <c r="F9" i="4"/>
  <c r="E9" i="4"/>
  <c r="D9" i="4"/>
  <c r="A9" i="4"/>
  <c r="O8" i="4"/>
  <c r="N8" i="4"/>
  <c r="M8" i="4"/>
  <c r="L8" i="4"/>
  <c r="K8" i="4"/>
  <c r="J8" i="4"/>
  <c r="I8" i="4"/>
  <c r="H8" i="4"/>
  <c r="G8" i="4"/>
  <c r="F8" i="4"/>
  <c r="E8" i="4"/>
  <c r="D8" i="4"/>
  <c r="A8" i="4"/>
  <c r="O7" i="4"/>
  <c r="N7" i="4"/>
  <c r="M7" i="4"/>
  <c r="L7" i="4"/>
  <c r="K7" i="4"/>
  <c r="J7" i="4"/>
  <c r="I7" i="4"/>
  <c r="H7" i="4"/>
  <c r="G7" i="4"/>
  <c r="F7" i="4"/>
  <c r="E7" i="4"/>
  <c r="D7" i="4"/>
  <c r="A7" i="4"/>
  <c r="O6" i="4"/>
  <c r="N6" i="4"/>
  <c r="M6" i="4"/>
  <c r="L6" i="4"/>
  <c r="K6" i="4"/>
  <c r="J6" i="4"/>
  <c r="I6" i="4"/>
  <c r="H6" i="4"/>
  <c r="G6" i="4"/>
  <c r="F6" i="4"/>
  <c r="E6" i="4"/>
  <c r="D6" i="4"/>
  <c r="A6" i="4"/>
  <c r="O5" i="4"/>
  <c r="N5" i="4"/>
  <c r="M5" i="4"/>
  <c r="L5" i="4"/>
  <c r="K5" i="4"/>
  <c r="J5" i="4"/>
  <c r="I5" i="4"/>
  <c r="H5" i="4"/>
  <c r="G5" i="4"/>
  <c r="F5" i="4"/>
  <c r="E5" i="4"/>
  <c r="D5" i="4"/>
  <c r="A5" i="4"/>
  <c r="O4" i="4"/>
  <c r="N4" i="4"/>
  <c r="M4" i="4"/>
  <c r="L4" i="4"/>
  <c r="K4" i="4"/>
  <c r="J4" i="4"/>
  <c r="I4" i="4"/>
  <c r="H4" i="4"/>
  <c r="G4" i="4"/>
  <c r="F4" i="4"/>
  <c r="E4" i="4"/>
  <c r="D4" i="4"/>
  <c r="A4" i="4"/>
  <c r="O3" i="4"/>
  <c r="N3" i="4"/>
  <c r="M3" i="4"/>
  <c r="L3" i="4"/>
  <c r="K3" i="4"/>
  <c r="J3" i="4"/>
  <c r="I3" i="4"/>
  <c r="H3" i="4"/>
  <c r="G3" i="4"/>
  <c r="F3" i="4"/>
  <c r="E3" i="4"/>
  <c r="D3" i="4"/>
  <c r="A3" i="4"/>
  <c r="O2" i="4"/>
  <c r="N2" i="4"/>
  <c r="M2" i="4"/>
  <c r="L2" i="4"/>
  <c r="K2" i="4"/>
  <c r="J2" i="4"/>
  <c r="I2" i="4"/>
  <c r="H2" i="4"/>
  <c r="G2" i="4"/>
  <c r="F2" i="4"/>
  <c r="E2" i="4"/>
  <c r="D2" i="4"/>
  <c r="A2" i="4"/>
  <c r="I20" i="3" a="1"/>
  <c r="I20" i="3"/>
  <c r="H20" i="3" a="1"/>
  <c r="H20" i="3"/>
  <c r="G20" i="3" a="1"/>
  <c r="G20" i="3"/>
  <c r="F20" i="3" a="1"/>
  <c r="F20" i="3"/>
  <c r="E20" i="3" a="1"/>
  <c r="E20" i="3"/>
  <c r="D20" i="3" a="1"/>
  <c r="D20" i="3"/>
  <c r="E14" i="3" a="1"/>
  <c r="E14" i="3"/>
  <c r="D14" i="3" a="1"/>
  <c r="D14" i="3"/>
  <c r="F13" i="3"/>
  <c r="E13" i="3" a="1"/>
  <c r="E13" i="3"/>
  <c r="D13" i="3" a="1"/>
  <c r="D13" i="3"/>
  <c r="H12" i="3"/>
  <c r="G12" i="3"/>
  <c r="F12" i="3"/>
  <c r="E12" i="3" a="1"/>
  <c r="E12" i="3"/>
  <c r="D12" i="3" a="1"/>
  <c r="D12" i="3"/>
  <c r="J9" i="3" a="1"/>
  <c r="J9" i="3"/>
  <c r="J8" i="3" a="1"/>
  <c r="J8" i="3"/>
  <c r="D8" i="3" a="1"/>
  <c r="D8" i="3"/>
  <c r="J7" i="3" a="1"/>
  <c r="J7" i="3"/>
  <c r="D7" i="3" a="1"/>
  <c r="D7" i="3"/>
  <c r="J6" i="3" a="1"/>
  <c r="J6" i="3"/>
  <c r="G6" i="3" a="1"/>
  <c r="G6" i="3"/>
  <c r="D6" i="3" a="1"/>
  <c r="D6" i="3"/>
  <c r="J5" i="3" a="1"/>
  <c r="J5" i="3"/>
  <c r="G5" i="3" a="1"/>
  <c r="G5" i="3"/>
  <c r="D5" i="3" a="1"/>
  <c r="D5" i="3"/>
  <c r="J4" i="3" a="1"/>
  <c r="J4" i="3"/>
  <c r="G4" i="3" a="1"/>
  <c r="G4" i="3"/>
  <c r="D4" i="3" a="1"/>
  <c r="D4" i="3"/>
  <c r="T3" i="3" a="1"/>
  <c r="T3" i="3"/>
  <c r="S3" i="3" a="1"/>
  <c r="S3" i="3"/>
  <c r="R3" i="3" a="1"/>
  <c r="R3" i="3"/>
  <c r="Q3" i="3" a="1"/>
  <c r="Q3" i="3"/>
  <c r="P3" i="3" a="1"/>
  <c r="P3" i="3"/>
  <c r="O3" i="3" a="1"/>
  <c r="O3" i="3" s="1"/>
  <c r="N3" i="3" a="1"/>
  <c r="N3" i="3"/>
  <c r="M3" i="3" a="1"/>
  <c r="M3" i="3"/>
  <c r="L3" i="3" a="1"/>
  <c r="L3" i="3"/>
  <c r="B2" i="3"/>
  <c r="W2939" i="2"/>
  <c r="W2938" i="2"/>
  <c r="W2937" i="2"/>
  <c r="W2936" i="2"/>
  <c r="W2935" i="2"/>
  <c r="W2934" i="2"/>
  <c r="W2933" i="2"/>
  <c r="W2932" i="2"/>
  <c r="W2931" i="2"/>
  <c r="W2930" i="2"/>
  <c r="W2929" i="2"/>
  <c r="W2928" i="2"/>
  <c r="W2927" i="2"/>
  <c r="W2926" i="2"/>
  <c r="W2925" i="2"/>
  <c r="W2924" i="2"/>
  <c r="W2923" i="2"/>
  <c r="W2922" i="2"/>
  <c r="W2921" i="2"/>
  <c r="W2920" i="2"/>
  <c r="W2919" i="2"/>
  <c r="W2918" i="2"/>
  <c r="W2917" i="2"/>
  <c r="W2916" i="2"/>
  <c r="W2915" i="2"/>
  <c r="W2914" i="2"/>
  <c r="W2913" i="2"/>
  <c r="W2912" i="2"/>
  <c r="W2911" i="2"/>
  <c r="W2910" i="2"/>
  <c r="W2909" i="2"/>
  <c r="W2908" i="2"/>
  <c r="W2907" i="2"/>
  <c r="W2906" i="2"/>
  <c r="W2905" i="2"/>
  <c r="W2904" i="2"/>
  <c r="W2903" i="2"/>
  <c r="W2902" i="2"/>
  <c r="W2901" i="2"/>
  <c r="W2900" i="2"/>
  <c r="W2899" i="2"/>
  <c r="W2898" i="2"/>
  <c r="W2897" i="2"/>
  <c r="W2896" i="2"/>
  <c r="W2895" i="2"/>
  <c r="W2894" i="2"/>
  <c r="W2893" i="2"/>
  <c r="W2892" i="2"/>
  <c r="W2891" i="2"/>
  <c r="W2890" i="2"/>
  <c r="W2889" i="2"/>
  <c r="W2888" i="2"/>
  <c r="W2887" i="2"/>
  <c r="W2886" i="2"/>
  <c r="W2885" i="2"/>
  <c r="W2884" i="2"/>
  <c r="W2883" i="2"/>
  <c r="W2882" i="2"/>
  <c r="W2881" i="2"/>
  <c r="W2880" i="2"/>
  <c r="W2879" i="2"/>
  <c r="W2878" i="2"/>
  <c r="W2877" i="2"/>
  <c r="W2876" i="2"/>
  <c r="W2875" i="2"/>
  <c r="W2874" i="2"/>
  <c r="W2873" i="2"/>
  <c r="W2872" i="2"/>
  <c r="W2871" i="2"/>
  <c r="W2870" i="2"/>
  <c r="W2869" i="2"/>
  <c r="W2868" i="2"/>
  <c r="W2867" i="2"/>
  <c r="W2866" i="2"/>
  <c r="W2865" i="2"/>
  <c r="W2864" i="2"/>
  <c r="W2863" i="2"/>
  <c r="W2862" i="2"/>
  <c r="W2861" i="2"/>
  <c r="W2860" i="2"/>
  <c r="W2859" i="2"/>
  <c r="W2858" i="2"/>
  <c r="W2857" i="2"/>
  <c r="W2856" i="2"/>
  <c r="W2855" i="2"/>
  <c r="W2854" i="2"/>
  <c r="W2853" i="2"/>
  <c r="W2852" i="2"/>
  <c r="W2851" i="2"/>
  <c r="W2850" i="2"/>
  <c r="W2849" i="2"/>
  <c r="W2848" i="2"/>
  <c r="W2847" i="2"/>
  <c r="W2846" i="2"/>
  <c r="W2845" i="2"/>
  <c r="W2844" i="2"/>
  <c r="W2843" i="2"/>
  <c r="W2842" i="2"/>
  <c r="W2841" i="2"/>
  <c r="W2840" i="2"/>
  <c r="W2839" i="2"/>
  <c r="W2838" i="2"/>
  <c r="W2837" i="2"/>
  <c r="W2836" i="2"/>
  <c r="W2835" i="2"/>
  <c r="W2834" i="2"/>
  <c r="W2833" i="2"/>
  <c r="W2832" i="2"/>
  <c r="W2831" i="2"/>
  <c r="W2830" i="2"/>
  <c r="W2829" i="2"/>
  <c r="W2828" i="2"/>
  <c r="W2827" i="2"/>
  <c r="W2826" i="2"/>
  <c r="W2825" i="2"/>
  <c r="W2824" i="2"/>
  <c r="W2823" i="2"/>
  <c r="W2822" i="2"/>
  <c r="W2821" i="2"/>
  <c r="W2820" i="2"/>
  <c r="W2819" i="2"/>
  <c r="W2818" i="2"/>
  <c r="W2817" i="2"/>
  <c r="W2816" i="2"/>
  <c r="W2815" i="2"/>
  <c r="W2814" i="2"/>
  <c r="W2813" i="2"/>
  <c r="W2812" i="2"/>
  <c r="W2811" i="2"/>
  <c r="W2810" i="2"/>
  <c r="W2809" i="2"/>
  <c r="W2808" i="2"/>
  <c r="W2807" i="2"/>
  <c r="W2806" i="2"/>
  <c r="W2805" i="2"/>
  <c r="W2804" i="2"/>
  <c r="W2803" i="2"/>
  <c r="W2802" i="2"/>
  <c r="W2801" i="2"/>
  <c r="W2800" i="2"/>
  <c r="W2799" i="2"/>
  <c r="W2798" i="2"/>
  <c r="W2797" i="2"/>
  <c r="W2796" i="2"/>
  <c r="W2795" i="2"/>
  <c r="W2794" i="2"/>
  <c r="W2793" i="2"/>
  <c r="W2792" i="2"/>
  <c r="W2791" i="2"/>
  <c r="W2790" i="2"/>
  <c r="W2789" i="2"/>
  <c r="W2788" i="2"/>
  <c r="W2787" i="2"/>
  <c r="W2786" i="2"/>
  <c r="W2785" i="2"/>
  <c r="W2784" i="2"/>
  <c r="W2783" i="2"/>
  <c r="W2782" i="2"/>
  <c r="W2781" i="2"/>
  <c r="W2780" i="2"/>
  <c r="W2779" i="2"/>
  <c r="W2778" i="2"/>
  <c r="W2777" i="2"/>
  <c r="W2776" i="2"/>
  <c r="W2775" i="2"/>
  <c r="W2774" i="2"/>
  <c r="W2773" i="2"/>
  <c r="W2772" i="2"/>
  <c r="W2771" i="2"/>
  <c r="W2770" i="2"/>
  <c r="W2769" i="2"/>
  <c r="W2768" i="2"/>
  <c r="W2767" i="2"/>
  <c r="W2766" i="2"/>
  <c r="W2765" i="2"/>
  <c r="W2764" i="2"/>
  <c r="W2763" i="2"/>
  <c r="W2762" i="2"/>
  <c r="W2761" i="2"/>
  <c r="W2760" i="2"/>
  <c r="W2759" i="2"/>
  <c r="W2758" i="2"/>
  <c r="W2757" i="2"/>
  <c r="W2756" i="2"/>
  <c r="W2755" i="2"/>
  <c r="W2754" i="2"/>
  <c r="W2753" i="2"/>
  <c r="W2752" i="2"/>
  <c r="W2751" i="2"/>
  <c r="W2750" i="2"/>
  <c r="W2749" i="2"/>
  <c r="W2748" i="2"/>
  <c r="W2747" i="2"/>
  <c r="W2746" i="2"/>
  <c r="W2745" i="2"/>
  <c r="W2744" i="2"/>
  <c r="W2743" i="2"/>
  <c r="W2742" i="2"/>
  <c r="W2741" i="2"/>
  <c r="W2740" i="2"/>
  <c r="W2739" i="2"/>
  <c r="W2738" i="2"/>
  <c r="W2737" i="2"/>
  <c r="W2736" i="2"/>
  <c r="W2735" i="2"/>
  <c r="W2734" i="2"/>
  <c r="W2733" i="2"/>
  <c r="W2732" i="2"/>
  <c r="W2731" i="2"/>
  <c r="W2730" i="2"/>
  <c r="W2729" i="2"/>
  <c r="W2728" i="2"/>
  <c r="W2727" i="2"/>
  <c r="W2726" i="2"/>
  <c r="W2725" i="2"/>
  <c r="W2724" i="2"/>
  <c r="W2723" i="2"/>
  <c r="W2722" i="2"/>
  <c r="W2721" i="2"/>
  <c r="W2720" i="2"/>
  <c r="W2719" i="2"/>
  <c r="W2718" i="2"/>
  <c r="W2717" i="2"/>
  <c r="W2716" i="2"/>
  <c r="W2715" i="2"/>
  <c r="W2714" i="2"/>
  <c r="W2713" i="2"/>
  <c r="W2712" i="2"/>
  <c r="W2711" i="2"/>
  <c r="W2710" i="2"/>
  <c r="W2709" i="2"/>
  <c r="W2708" i="2"/>
  <c r="W2707" i="2"/>
  <c r="W2706" i="2"/>
  <c r="W2705" i="2"/>
  <c r="W2704" i="2"/>
  <c r="W2703" i="2"/>
  <c r="W2702" i="2"/>
  <c r="W2701" i="2"/>
  <c r="W2700" i="2"/>
  <c r="W2699" i="2"/>
  <c r="W2698" i="2"/>
  <c r="W2697" i="2"/>
  <c r="W2696" i="2"/>
  <c r="W2695" i="2"/>
  <c r="W2694" i="2"/>
  <c r="W2693" i="2"/>
  <c r="W2692" i="2"/>
  <c r="W2691" i="2"/>
  <c r="W2690" i="2"/>
  <c r="W2689" i="2"/>
  <c r="W2688" i="2"/>
  <c r="W2687" i="2"/>
  <c r="W2686" i="2"/>
  <c r="W2685" i="2"/>
  <c r="W2684" i="2"/>
  <c r="W2683" i="2"/>
  <c r="W2682" i="2"/>
  <c r="W2681" i="2"/>
  <c r="W2680" i="2"/>
  <c r="W2679" i="2"/>
  <c r="W2678" i="2"/>
  <c r="W2677" i="2"/>
  <c r="W2676" i="2"/>
  <c r="W2675" i="2"/>
  <c r="W2674" i="2"/>
  <c r="W2673" i="2"/>
  <c r="W2672" i="2"/>
  <c r="W2671" i="2"/>
  <c r="W2670" i="2"/>
  <c r="W2669" i="2"/>
  <c r="W2668" i="2"/>
  <c r="W2667" i="2"/>
  <c r="W2666" i="2"/>
  <c r="W2665" i="2"/>
  <c r="W2664" i="2"/>
  <c r="W2663" i="2"/>
  <c r="W2662" i="2"/>
  <c r="W2661" i="2"/>
  <c r="W2660" i="2"/>
  <c r="W2659" i="2"/>
  <c r="W2658" i="2"/>
  <c r="W2657" i="2"/>
  <c r="W2656" i="2"/>
  <c r="W2655" i="2"/>
  <c r="W2654" i="2"/>
  <c r="W2653" i="2"/>
  <c r="W2652" i="2"/>
  <c r="W2651" i="2"/>
  <c r="W2650" i="2"/>
  <c r="W2649" i="2"/>
  <c r="W2648" i="2"/>
  <c r="W2647" i="2"/>
  <c r="W2646" i="2"/>
  <c r="W2645" i="2"/>
  <c r="W2644" i="2"/>
  <c r="W2643" i="2"/>
  <c r="W2642" i="2"/>
  <c r="W2641" i="2"/>
  <c r="W2640" i="2"/>
  <c r="W2639" i="2"/>
  <c r="W2638" i="2"/>
  <c r="W2637" i="2"/>
  <c r="W2636" i="2"/>
  <c r="W2635" i="2"/>
  <c r="W2634" i="2"/>
  <c r="W2633" i="2"/>
  <c r="W2632" i="2"/>
  <c r="W2631" i="2"/>
  <c r="W2630" i="2"/>
  <c r="W2629" i="2"/>
  <c r="W2628" i="2"/>
  <c r="W2627" i="2"/>
  <c r="W2626" i="2"/>
  <c r="W2625" i="2"/>
  <c r="W2624" i="2"/>
  <c r="W2623" i="2"/>
  <c r="W2622" i="2"/>
  <c r="W2621" i="2"/>
  <c r="W2620" i="2"/>
  <c r="W2619" i="2"/>
  <c r="W2618" i="2"/>
  <c r="W2617" i="2"/>
  <c r="W2616" i="2"/>
  <c r="W2615" i="2"/>
  <c r="W2614" i="2"/>
  <c r="W2613" i="2"/>
  <c r="W2612" i="2"/>
  <c r="W2611" i="2"/>
  <c r="W2610" i="2"/>
  <c r="W2609" i="2"/>
  <c r="W2608" i="2"/>
  <c r="W2607" i="2"/>
  <c r="W2606" i="2"/>
  <c r="W2605" i="2"/>
  <c r="W2604" i="2"/>
  <c r="W2603" i="2"/>
  <c r="W2602" i="2"/>
  <c r="W2601" i="2"/>
  <c r="W2600" i="2"/>
  <c r="W2599" i="2"/>
  <c r="W2598" i="2"/>
  <c r="W2597" i="2"/>
  <c r="W2596" i="2"/>
  <c r="W2595" i="2"/>
  <c r="W2594" i="2"/>
  <c r="W2593" i="2"/>
  <c r="W2592" i="2"/>
  <c r="W2591" i="2"/>
  <c r="W2590" i="2"/>
  <c r="W2589" i="2"/>
  <c r="W2588" i="2"/>
  <c r="W2587" i="2"/>
  <c r="W2586" i="2"/>
  <c r="W2585" i="2"/>
  <c r="W2584" i="2"/>
  <c r="W2583" i="2"/>
  <c r="W2582" i="2"/>
  <c r="W2581" i="2"/>
  <c r="W2580" i="2"/>
  <c r="W2579" i="2"/>
  <c r="W2578" i="2"/>
  <c r="W2577" i="2"/>
  <c r="W2576" i="2"/>
  <c r="W2575" i="2"/>
  <c r="W2574" i="2"/>
  <c r="W2573" i="2"/>
  <c r="W2572" i="2"/>
  <c r="W2571" i="2"/>
  <c r="W2570" i="2"/>
  <c r="W2569" i="2"/>
  <c r="W2568" i="2"/>
  <c r="W2567" i="2"/>
  <c r="W2566" i="2"/>
  <c r="W2565" i="2"/>
  <c r="W2564" i="2"/>
  <c r="W2563" i="2"/>
  <c r="W2562" i="2"/>
  <c r="W2561" i="2"/>
  <c r="W2560" i="2"/>
  <c r="W2559" i="2"/>
  <c r="W2558" i="2"/>
  <c r="W2557" i="2"/>
  <c r="W2556" i="2"/>
  <c r="W2555" i="2"/>
  <c r="W2554" i="2"/>
  <c r="W2553" i="2"/>
  <c r="W2552" i="2"/>
  <c r="W2551" i="2"/>
  <c r="W2550" i="2"/>
  <c r="W2549" i="2"/>
  <c r="W2548" i="2"/>
  <c r="W2547" i="2"/>
  <c r="W2546" i="2"/>
  <c r="W2545" i="2"/>
  <c r="W2544" i="2"/>
  <c r="W2543" i="2"/>
  <c r="W2542" i="2"/>
  <c r="W2541" i="2"/>
  <c r="W2540" i="2"/>
  <c r="W2539" i="2"/>
  <c r="W2538" i="2"/>
  <c r="W2537" i="2"/>
  <c r="W2536" i="2"/>
  <c r="W2535" i="2"/>
  <c r="W2534" i="2"/>
  <c r="W2533" i="2"/>
  <c r="W2532" i="2"/>
  <c r="W2531" i="2"/>
  <c r="W2530" i="2"/>
  <c r="W2529" i="2"/>
  <c r="W2528" i="2"/>
  <c r="W2527" i="2"/>
  <c r="W2526" i="2"/>
  <c r="W2525" i="2"/>
  <c r="W2524" i="2"/>
  <c r="W2523" i="2"/>
  <c r="W2522" i="2"/>
  <c r="W2521" i="2"/>
  <c r="W2520" i="2"/>
  <c r="W2519" i="2"/>
  <c r="W2518" i="2"/>
  <c r="W2517" i="2"/>
  <c r="W2516" i="2"/>
  <c r="W2515" i="2"/>
  <c r="W2514" i="2"/>
  <c r="W2513" i="2"/>
  <c r="W2512" i="2"/>
  <c r="W2511" i="2"/>
  <c r="W2510" i="2"/>
  <c r="W2509" i="2"/>
  <c r="W2508" i="2"/>
  <c r="W2507" i="2"/>
  <c r="W2506" i="2"/>
  <c r="W2505" i="2"/>
  <c r="W2504" i="2"/>
  <c r="W2503" i="2"/>
  <c r="W2502" i="2"/>
  <c r="W2501" i="2"/>
  <c r="W2500" i="2"/>
  <c r="W2499" i="2"/>
  <c r="W2498" i="2"/>
  <c r="W2497" i="2"/>
  <c r="W2496" i="2"/>
  <c r="W2495" i="2"/>
  <c r="W2494" i="2"/>
  <c r="W2493" i="2"/>
  <c r="W2492" i="2"/>
  <c r="W2491" i="2"/>
  <c r="W2490" i="2"/>
  <c r="W2489" i="2"/>
  <c r="W2488" i="2"/>
  <c r="W2487" i="2"/>
  <c r="W2486" i="2"/>
  <c r="W2485" i="2"/>
  <c r="W2484" i="2"/>
  <c r="W2483" i="2"/>
  <c r="W2482" i="2"/>
  <c r="W2481" i="2"/>
  <c r="W2480" i="2"/>
  <c r="W2479" i="2"/>
  <c r="W2478" i="2"/>
  <c r="W2477" i="2"/>
  <c r="W2476" i="2"/>
  <c r="W2475" i="2"/>
  <c r="W2474" i="2"/>
  <c r="W2473" i="2"/>
  <c r="W2472" i="2"/>
  <c r="W2471" i="2"/>
  <c r="W2470" i="2"/>
  <c r="W2469" i="2"/>
  <c r="W2468" i="2"/>
  <c r="W2467" i="2"/>
  <c r="W2466" i="2"/>
  <c r="W2465" i="2"/>
  <c r="W2464" i="2"/>
  <c r="W2463" i="2"/>
  <c r="W2462" i="2"/>
  <c r="W2461" i="2"/>
  <c r="W2460" i="2"/>
  <c r="W2459" i="2"/>
  <c r="W2458" i="2"/>
  <c r="W2457" i="2"/>
  <c r="W2456" i="2"/>
  <c r="W2455" i="2"/>
  <c r="W2454" i="2"/>
  <c r="W2453" i="2"/>
  <c r="W2452" i="2"/>
  <c r="W2451" i="2"/>
  <c r="W2450" i="2"/>
  <c r="W2449" i="2"/>
  <c r="W2448" i="2"/>
  <c r="W2447" i="2"/>
  <c r="W2446" i="2"/>
  <c r="W2445" i="2"/>
  <c r="W2444" i="2"/>
  <c r="W2443" i="2"/>
  <c r="W2442" i="2"/>
  <c r="W2441" i="2"/>
  <c r="W2440" i="2"/>
  <c r="W2439" i="2"/>
  <c r="W2438" i="2"/>
  <c r="W2437" i="2"/>
  <c r="W2436" i="2"/>
  <c r="W2435" i="2"/>
  <c r="W2434" i="2"/>
  <c r="W2433" i="2"/>
  <c r="W2432" i="2"/>
  <c r="W2431" i="2"/>
  <c r="W2430" i="2"/>
  <c r="W2429" i="2"/>
  <c r="W2428" i="2"/>
  <c r="W2427" i="2"/>
  <c r="W2426" i="2"/>
  <c r="W2425" i="2"/>
  <c r="W2424" i="2"/>
  <c r="W2423" i="2"/>
  <c r="W2422" i="2"/>
  <c r="W2421" i="2"/>
  <c r="W2420" i="2"/>
  <c r="W2419" i="2"/>
  <c r="W2418" i="2"/>
  <c r="W2417" i="2"/>
  <c r="W2416" i="2"/>
  <c r="W2415" i="2"/>
  <c r="W2414" i="2"/>
  <c r="W2413" i="2"/>
  <c r="W2412" i="2"/>
  <c r="W2411" i="2"/>
  <c r="W2410" i="2"/>
  <c r="W2409" i="2"/>
  <c r="W2408" i="2"/>
  <c r="W2407" i="2"/>
  <c r="W2406" i="2"/>
  <c r="W2405" i="2"/>
  <c r="W2404" i="2"/>
  <c r="W2403" i="2"/>
  <c r="W2402" i="2"/>
  <c r="W2401" i="2"/>
  <c r="W2400" i="2"/>
  <c r="W2399" i="2"/>
  <c r="W2398" i="2"/>
  <c r="W2397" i="2"/>
  <c r="W2396" i="2"/>
  <c r="W2395" i="2"/>
  <c r="W2394" i="2"/>
  <c r="W2393" i="2"/>
  <c r="W2392" i="2"/>
  <c r="W2391" i="2"/>
  <c r="W2390" i="2"/>
  <c r="W2389" i="2"/>
  <c r="W2388" i="2"/>
  <c r="W2387" i="2"/>
  <c r="W2386" i="2"/>
  <c r="W2385" i="2"/>
  <c r="W2384" i="2"/>
  <c r="W2383" i="2"/>
  <c r="W2382" i="2"/>
  <c r="W2381" i="2"/>
  <c r="W2380" i="2"/>
  <c r="W2379" i="2"/>
  <c r="W2378" i="2"/>
  <c r="W2377" i="2"/>
  <c r="W2376" i="2"/>
  <c r="W2375" i="2"/>
  <c r="W2374" i="2"/>
  <c r="W2373" i="2"/>
  <c r="W2372" i="2"/>
  <c r="W2371" i="2"/>
  <c r="W2370" i="2"/>
  <c r="W2369" i="2"/>
  <c r="W2368" i="2"/>
  <c r="W2367" i="2"/>
  <c r="W2366" i="2"/>
  <c r="W2365" i="2"/>
  <c r="W2364" i="2"/>
  <c r="W2363" i="2"/>
  <c r="W2362" i="2"/>
  <c r="W2361" i="2"/>
  <c r="W2360" i="2"/>
  <c r="W2359" i="2"/>
  <c r="W2358" i="2"/>
  <c r="W2357" i="2"/>
  <c r="W2356" i="2"/>
  <c r="W2355" i="2"/>
  <c r="W2354" i="2"/>
  <c r="W2353" i="2"/>
  <c r="W2352" i="2"/>
  <c r="W2351" i="2"/>
  <c r="W2350" i="2"/>
  <c r="W2349" i="2"/>
  <c r="W2348" i="2"/>
  <c r="W2347" i="2"/>
  <c r="W2346" i="2"/>
  <c r="W2345" i="2"/>
  <c r="W2344" i="2"/>
  <c r="W2343" i="2"/>
  <c r="W2342" i="2"/>
  <c r="W2341" i="2"/>
  <c r="W2340" i="2"/>
  <c r="W2339" i="2"/>
  <c r="W2338" i="2"/>
  <c r="W2337" i="2"/>
  <c r="W2336" i="2"/>
  <c r="W2335" i="2"/>
  <c r="W2334" i="2"/>
  <c r="W2333" i="2"/>
  <c r="W2332" i="2"/>
  <c r="W2331" i="2"/>
  <c r="W2330" i="2"/>
  <c r="W2329" i="2"/>
  <c r="W2328" i="2"/>
  <c r="W2327" i="2"/>
  <c r="W2326" i="2"/>
  <c r="W2325" i="2"/>
  <c r="W2324" i="2"/>
  <c r="W2323" i="2"/>
  <c r="W2322" i="2"/>
  <c r="W2321" i="2"/>
  <c r="W2320" i="2"/>
  <c r="W2319" i="2"/>
  <c r="W2318" i="2"/>
  <c r="W2317" i="2"/>
  <c r="W2316" i="2"/>
  <c r="W2315" i="2"/>
  <c r="W2314" i="2"/>
  <c r="W2313" i="2"/>
  <c r="W2312" i="2"/>
  <c r="W2311" i="2"/>
  <c r="W2310" i="2"/>
  <c r="W2309" i="2"/>
  <c r="W2308" i="2"/>
  <c r="W2307" i="2"/>
  <c r="W2306" i="2"/>
  <c r="W2305" i="2"/>
  <c r="W2304" i="2"/>
  <c r="W2303" i="2"/>
  <c r="W2302" i="2"/>
  <c r="W2301" i="2"/>
  <c r="W2300" i="2"/>
  <c r="W2299" i="2"/>
  <c r="W2298" i="2"/>
  <c r="W2297" i="2"/>
  <c r="W2296" i="2"/>
  <c r="W2295" i="2"/>
  <c r="W2294" i="2"/>
  <c r="W2293" i="2"/>
  <c r="W2292" i="2"/>
  <c r="W2291" i="2"/>
  <c r="W2290" i="2"/>
  <c r="W2289" i="2"/>
  <c r="W2288" i="2"/>
  <c r="W2287" i="2"/>
  <c r="W2286" i="2"/>
  <c r="W2285" i="2"/>
  <c r="W2284" i="2"/>
  <c r="W2283" i="2"/>
  <c r="W2282" i="2"/>
  <c r="W2281" i="2"/>
  <c r="W2280" i="2"/>
  <c r="W2279" i="2"/>
  <c r="W2278" i="2"/>
  <c r="W2277" i="2"/>
  <c r="W2276" i="2"/>
  <c r="W2275" i="2"/>
  <c r="W2274" i="2"/>
  <c r="W2273" i="2"/>
  <c r="W2272" i="2"/>
  <c r="W2271" i="2"/>
  <c r="W2270" i="2"/>
  <c r="W2269" i="2"/>
  <c r="W2268" i="2"/>
  <c r="W2267" i="2"/>
  <c r="W2266" i="2"/>
  <c r="W2265" i="2"/>
  <c r="W2264" i="2"/>
  <c r="W2263" i="2"/>
  <c r="W2262" i="2"/>
  <c r="W2261" i="2"/>
  <c r="W2260" i="2"/>
  <c r="W2259" i="2"/>
  <c r="W2258" i="2"/>
  <c r="W2257" i="2"/>
  <c r="W2256" i="2"/>
  <c r="W2255" i="2"/>
  <c r="W2254" i="2"/>
  <c r="W2253" i="2"/>
  <c r="W2252" i="2"/>
  <c r="W2251" i="2"/>
  <c r="W2250" i="2"/>
  <c r="W2249" i="2"/>
  <c r="W2248" i="2"/>
  <c r="W2247" i="2"/>
  <c r="W2246" i="2"/>
  <c r="W2245" i="2"/>
  <c r="W2244" i="2"/>
  <c r="W2243" i="2"/>
  <c r="W2242" i="2"/>
  <c r="W2241" i="2"/>
  <c r="W2240" i="2"/>
  <c r="W2239" i="2"/>
  <c r="W2238" i="2"/>
  <c r="W2237" i="2"/>
  <c r="W2236" i="2"/>
  <c r="W2235" i="2"/>
  <c r="W2234" i="2"/>
  <c r="W2233" i="2"/>
  <c r="W2232" i="2"/>
  <c r="W2231" i="2"/>
  <c r="W2230" i="2"/>
  <c r="W2229" i="2"/>
  <c r="W2228" i="2"/>
  <c r="W2227" i="2"/>
  <c r="W2226" i="2"/>
  <c r="W2225" i="2"/>
  <c r="W2224" i="2"/>
  <c r="W2223" i="2"/>
  <c r="W2222" i="2"/>
  <c r="W2221" i="2"/>
  <c r="W2220" i="2"/>
  <c r="W2219" i="2"/>
  <c r="W2218" i="2"/>
  <c r="W2217" i="2"/>
  <c r="W2216" i="2"/>
  <c r="W2215" i="2"/>
  <c r="W2214" i="2"/>
  <c r="W2213" i="2"/>
  <c r="W2212" i="2"/>
  <c r="W2211" i="2"/>
  <c r="W2210" i="2"/>
  <c r="W2209" i="2"/>
  <c r="W2208" i="2"/>
  <c r="W2207" i="2"/>
  <c r="W2206" i="2"/>
  <c r="W2205" i="2"/>
  <c r="W2204" i="2"/>
  <c r="W2203" i="2"/>
  <c r="W2202" i="2"/>
  <c r="W2201" i="2"/>
  <c r="W2200" i="2"/>
  <c r="W2199" i="2"/>
  <c r="W2198" i="2"/>
  <c r="W2197" i="2"/>
  <c r="W2196" i="2"/>
  <c r="W2195" i="2"/>
  <c r="W2194" i="2"/>
  <c r="W2193" i="2"/>
  <c r="W2192" i="2"/>
  <c r="W2191" i="2"/>
  <c r="W2190" i="2"/>
  <c r="W2189" i="2"/>
  <c r="W2188" i="2"/>
  <c r="W2187" i="2"/>
  <c r="W2186" i="2"/>
  <c r="W2185" i="2"/>
  <c r="W2184" i="2"/>
  <c r="W2183" i="2"/>
  <c r="W2182" i="2"/>
  <c r="W2181" i="2"/>
  <c r="W2180" i="2"/>
  <c r="W2179" i="2"/>
  <c r="W2178" i="2"/>
  <c r="W2177" i="2"/>
  <c r="W2176" i="2"/>
  <c r="W2175" i="2"/>
  <c r="W2174" i="2"/>
  <c r="W2173" i="2"/>
  <c r="W2172" i="2"/>
  <c r="W2171" i="2"/>
  <c r="W2170" i="2"/>
  <c r="W2169" i="2"/>
  <c r="W2168" i="2"/>
  <c r="W2167" i="2"/>
  <c r="W2166" i="2"/>
  <c r="W2165" i="2"/>
  <c r="W2164" i="2"/>
  <c r="W2163" i="2"/>
  <c r="W2162" i="2"/>
  <c r="W2161" i="2"/>
  <c r="W2160" i="2"/>
  <c r="W2159" i="2"/>
  <c r="W2158" i="2"/>
  <c r="W2157" i="2"/>
  <c r="W2156" i="2"/>
  <c r="W2155" i="2"/>
  <c r="W2154" i="2"/>
  <c r="W2153" i="2"/>
  <c r="W2152" i="2"/>
  <c r="W2151" i="2"/>
  <c r="W2150" i="2"/>
  <c r="W2149" i="2"/>
  <c r="W2148" i="2"/>
  <c r="W2147" i="2"/>
  <c r="W2146" i="2"/>
  <c r="W2145" i="2"/>
  <c r="W2144" i="2"/>
  <c r="W2143" i="2"/>
  <c r="W2142" i="2"/>
  <c r="W2141" i="2"/>
  <c r="W2140" i="2"/>
  <c r="W2139" i="2"/>
  <c r="W2138" i="2"/>
  <c r="W2137" i="2"/>
  <c r="W2136" i="2"/>
  <c r="W2135" i="2"/>
  <c r="W2134" i="2"/>
  <c r="W2133" i="2"/>
  <c r="W2132" i="2"/>
  <c r="W2131" i="2"/>
  <c r="W2130" i="2"/>
  <c r="W2129" i="2"/>
  <c r="W2128" i="2"/>
  <c r="W2127" i="2"/>
  <c r="W2126" i="2"/>
  <c r="W2125" i="2"/>
  <c r="W2124" i="2"/>
  <c r="W2123" i="2"/>
  <c r="W2122" i="2"/>
  <c r="W2121" i="2"/>
  <c r="W2120" i="2"/>
  <c r="W2119" i="2"/>
  <c r="W2118" i="2"/>
  <c r="W2117" i="2"/>
  <c r="W2116" i="2"/>
  <c r="W2115" i="2"/>
  <c r="W2114" i="2"/>
  <c r="W2113" i="2"/>
  <c r="W2112" i="2"/>
  <c r="W2111" i="2"/>
  <c r="W2110" i="2"/>
  <c r="W2109" i="2"/>
  <c r="W2108" i="2"/>
  <c r="W2107" i="2"/>
  <c r="W2106" i="2"/>
  <c r="W2105" i="2"/>
  <c r="W2104" i="2"/>
  <c r="W2103" i="2"/>
  <c r="W2102" i="2"/>
  <c r="W2101" i="2"/>
  <c r="W2100" i="2"/>
  <c r="W2099" i="2"/>
  <c r="W2098" i="2"/>
  <c r="W2097" i="2"/>
  <c r="W2096" i="2"/>
  <c r="W2095" i="2"/>
  <c r="W2094" i="2"/>
  <c r="W2093" i="2"/>
  <c r="W2092" i="2"/>
  <c r="W2091" i="2"/>
  <c r="W2090" i="2"/>
  <c r="W2089" i="2"/>
  <c r="W2088" i="2"/>
  <c r="W2087" i="2"/>
  <c r="W2086" i="2"/>
  <c r="W2085" i="2"/>
  <c r="W2084" i="2"/>
  <c r="W2083" i="2"/>
  <c r="W2082" i="2"/>
  <c r="W2081" i="2"/>
  <c r="W2080" i="2"/>
  <c r="W2079" i="2"/>
  <c r="W2078" i="2"/>
  <c r="W2077" i="2"/>
  <c r="W2076" i="2"/>
  <c r="W2075" i="2"/>
  <c r="W2074" i="2"/>
  <c r="W2073" i="2"/>
  <c r="W2072" i="2"/>
  <c r="W2071" i="2"/>
  <c r="W2070" i="2"/>
  <c r="W2069" i="2"/>
  <c r="W2068" i="2"/>
  <c r="W2067" i="2"/>
  <c r="W2066" i="2"/>
  <c r="W2065" i="2"/>
  <c r="W2064" i="2"/>
  <c r="W2063" i="2"/>
  <c r="W2062" i="2"/>
  <c r="W2061" i="2"/>
  <c r="W2060" i="2"/>
  <c r="W2059" i="2"/>
  <c r="W2058" i="2"/>
  <c r="W2057" i="2"/>
  <c r="W2056" i="2"/>
  <c r="W2055" i="2"/>
  <c r="W2054" i="2"/>
  <c r="W2053" i="2"/>
  <c r="W2052" i="2"/>
  <c r="W2051" i="2"/>
  <c r="W2050" i="2"/>
  <c r="W2049" i="2"/>
  <c r="W2048" i="2"/>
  <c r="W2047" i="2"/>
  <c r="W2046" i="2"/>
  <c r="W2045" i="2"/>
  <c r="W2044" i="2"/>
  <c r="W2043" i="2"/>
  <c r="W2042" i="2"/>
  <c r="W2041" i="2"/>
  <c r="W2040" i="2"/>
  <c r="W2039" i="2"/>
  <c r="W2038" i="2"/>
  <c r="W2037" i="2"/>
  <c r="W2036" i="2"/>
  <c r="W2035" i="2"/>
  <c r="W2034" i="2"/>
  <c r="W2033" i="2"/>
  <c r="W2032" i="2"/>
  <c r="W2031" i="2"/>
  <c r="W2030" i="2"/>
  <c r="W2029" i="2"/>
  <c r="W2028" i="2"/>
  <c r="W2027" i="2"/>
  <c r="W2026" i="2"/>
  <c r="W2025" i="2"/>
  <c r="W2024" i="2"/>
  <c r="W2023" i="2"/>
  <c r="W2022" i="2"/>
  <c r="W2021" i="2"/>
  <c r="W2020" i="2"/>
  <c r="W2019" i="2"/>
  <c r="W2018" i="2"/>
  <c r="W2017" i="2"/>
  <c r="W2016" i="2"/>
  <c r="W2015" i="2"/>
  <c r="W2014" i="2"/>
  <c r="W2013" i="2"/>
  <c r="W2012" i="2"/>
  <c r="W2011" i="2"/>
  <c r="W2010" i="2"/>
  <c r="W2009" i="2"/>
  <c r="W2008" i="2"/>
  <c r="W2007" i="2"/>
  <c r="W2006" i="2"/>
  <c r="W2005" i="2"/>
  <c r="W2004" i="2"/>
  <c r="W2003" i="2"/>
  <c r="W2002" i="2"/>
  <c r="W2001" i="2"/>
  <c r="W2000" i="2"/>
  <c r="W1999" i="2"/>
  <c r="W1998" i="2"/>
  <c r="W1997" i="2"/>
  <c r="W1996" i="2"/>
  <c r="W1995" i="2"/>
  <c r="W1994" i="2"/>
  <c r="W1993" i="2"/>
  <c r="W1992" i="2"/>
  <c r="W1991" i="2"/>
  <c r="W1990" i="2"/>
  <c r="W1989" i="2"/>
  <c r="W1988" i="2"/>
  <c r="W1987" i="2"/>
  <c r="W1986" i="2"/>
  <c r="W1985" i="2"/>
  <c r="W1984" i="2"/>
  <c r="W1983" i="2"/>
  <c r="W1982" i="2"/>
  <c r="W1981" i="2"/>
  <c r="W1980" i="2"/>
  <c r="W1979" i="2"/>
  <c r="W1978" i="2"/>
  <c r="W1977" i="2"/>
  <c r="W1976" i="2"/>
  <c r="W1975" i="2"/>
  <c r="W1974" i="2"/>
  <c r="W1973" i="2"/>
  <c r="W1972" i="2"/>
  <c r="W1971" i="2"/>
  <c r="W1970" i="2"/>
  <c r="W1969" i="2"/>
  <c r="W1968" i="2"/>
  <c r="W1967" i="2"/>
  <c r="W1966" i="2"/>
  <c r="W1965" i="2"/>
  <c r="W1964" i="2"/>
  <c r="W1963" i="2"/>
  <c r="W1962" i="2"/>
  <c r="W1961" i="2"/>
  <c r="W1960" i="2"/>
  <c r="W1959" i="2"/>
  <c r="W1958" i="2"/>
  <c r="W1957" i="2"/>
  <c r="W1956" i="2"/>
  <c r="W1955" i="2"/>
  <c r="W1954" i="2"/>
  <c r="W1953" i="2"/>
  <c r="W1952" i="2"/>
  <c r="W1951" i="2"/>
  <c r="W1950" i="2"/>
  <c r="W1949" i="2"/>
  <c r="W1948" i="2"/>
  <c r="W1947" i="2"/>
  <c r="W1946" i="2"/>
  <c r="W1945" i="2"/>
  <c r="W1944" i="2"/>
  <c r="W1943" i="2"/>
  <c r="W1942" i="2"/>
  <c r="W1941" i="2"/>
  <c r="W1940" i="2"/>
  <c r="W1939" i="2"/>
  <c r="W1938" i="2"/>
  <c r="W1937" i="2"/>
  <c r="W1936" i="2"/>
  <c r="W1935" i="2"/>
  <c r="W1934" i="2"/>
  <c r="W1933" i="2"/>
  <c r="W1932" i="2"/>
  <c r="W1931" i="2"/>
  <c r="W1930" i="2"/>
  <c r="W1929" i="2"/>
  <c r="W1928" i="2"/>
  <c r="W1927" i="2"/>
  <c r="W1926" i="2"/>
  <c r="W1925" i="2"/>
  <c r="W1924" i="2"/>
  <c r="W1923" i="2"/>
  <c r="W1922" i="2"/>
  <c r="W1921" i="2"/>
  <c r="W1920" i="2"/>
  <c r="W1919" i="2"/>
  <c r="W1918" i="2"/>
  <c r="W1917" i="2"/>
  <c r="W1916" i="2"/>
  <c r="W1915" i="2"/>
  <c r="W1914" i="2"/>
  <c r="W1913" i="2"/>
  <c r="W1912" i="2"/>
  <c r="W1911" i="2"/>
  <c r="W1910" i="2"/>
  <c r="W1909" i="2"/>
  <c r="W1908" i="2"/>
  <c r="W1907" i="2"/>
  <c r="W1906" i="2"/>
  <c r="W1905" i="2"/>
  <c r="W1904" i="2"/>
  <c r="W1903" i="2"/>
  <c r="W1902" i="2"/>
  <c r="W1901" i="2"/>
  <c r="W1900" i="2"/>
  <c r="W1899" i="2"/>
  <c r="W1898" i="2"/>
  <c r="W1897" i="2"/>
  <c r="W1896" i="2"/>
  <c r="W1895" i="2"/>
  <c r="W1894" i="2"/>
  <c r="W1893" i="2"/>
  <c r="W1892" i="2"/>
  <c r="W1891" i="2"/>
  <c r="W1890" i="2"/>
  <c r="W1889" i="2"/>
  <c r="W1888" i="2"/>
  <c r="W1887" i="2"/>
  <c r="W1886" i="2"/>
  <c r="W1885" i="2"/>
  <c r="W1884" i="2"/>
  <c r="W1883" i="2"/>
  <c r="W1882" i="2"/>
  <c r="W1881" i="2"/>
  <c r="W1880" i="2"/>
  <c r="W1879" i="2"/>
  <c r="W1878" i="2"/>
  <c r="W1877" i="2"/>
  <c r="W1876" i="2"/>
  <c r="W1875" i="2"/>
  <c r="W1874" i="2"/>
  <c r="W1873" i="2"/>
  <c r="W1872" i="2"/>
  <c r="W1871" i="2"/>
  <c r="W1870" i="2"/>
  <c r="W1869" i="2"/>
  <c r="W1868" i="2"/>
  <c r="W1867" i="2"/>
  <c r="W1866" i="2"/>
  <c r="W1865" i="2"/>
  <c r="W1864" i="2"/>
  <c r="W1863" i="2"/>
  <c r="W1862" i="2"/>
  <c r="W1861" i="2"/>
  <c r="W1860" i="2"/>
  <c r="W1859" i="2"/>
  <c r="W1858" i="2"/>
  <c r="W1857" i="2"/>
  <c r="W1856" i="2"/>
  <c r="W1855" i="2"/>
  <c r="W1854" i="2"/>
  <c r="W1853" i="2"/>
  <c r="W1852" i="2"/>
  <c r="W1851" i="2"/>
  <c r="W1850" i="2"/>
  <c r="W1849" i="2"/>
  <c r="W1848" i="2"/>
  <c r="W1847" i="2"/>
  <c r="W1846" i="2"/>
  <c r="W1845" i="2"/>
  <c r="W1844" i="2"/>
  <c r="W1843" i="2"/>
  <c r="W1842" i="2"/>
  <c r="W1841" i="2"/>
  <c r="W1840" i="2"/>
  <c r="W1839" i="2"/>
  <c r="W1838" i="2"/>
  <c r="W1837" i="2"/>
  <c r="W1836" i="2"/>
  <c r="W1835" i="2"/>
  <c r="W1834" i="2"/>
  <c r="W1833" i="2"/>
  <c r="W1832" i="2"/>
  <c r="W1831" i="2"/>
  <c r="W1830" i="2"/>
  <c r="W1829" i="2"/>
  <c r="W1828" i="2"/>
  <c r="W1827" i="2"/>
  <c r="W1826" i="2"/>
  <c r="W1825" i="2"/>
  <c r="W1824" i="2"/>
  <c r="W1823" i="2"/>
  <c r="W1822" i="2"/>
  <c r="W1821" i="2"/>
  <c r="W1820" i="2"/>
  <c r="W1819" i="2"/>
  <c r="W1818" i="2"/>
  <c r="W1817" i="2"/>
  <c r="W1816" i="2"/>
  <c r="W1815" i="2"/>
  <c r="W1814" i="2"/>
  <c r="W1813" i="2"/>
  <c r="W1812" i="2"/>
  <c r="W1811" i="2"/>
  <c r="W1810" i="2"/>
  <c r="W1809" i="2"/>
  <c r="W1808" i="2"/>
  <c r="W1807" i="2"/>
  <c r="W1806" i="2"/>
  <c r="W1805" i="2"/>
  <c r="W1804" i="2"/>
  <c r="W1803" i="2"/>
  <c r="W1802" i="2"/>
  <c r="W1801" i="2"/>
  <c r="W1800" i="2"/>
  <c r="W1799" i="2"/>
  <c r="W1798" i="2"/>
  <c r="W1797" i="2"/>
  <c r="W1796" i="2"/>
  <c r="W1795" i="2"/>
  <c r="W1794" i="2"/>
  <c r="W1793" i="2"/>
  <c r="W1792" i="2"/>
  <c r="W1791" i="2"/>
  <c r="W1790" i="2"/>
  <c r="W1789" i="2"/>
  <c r="W1788" i="2"/>
  <c r="W1787" i="2"/>
  <c r="W1786" i="2"/>
  <c r="W1785" i="2"/>
  <c r="W1784" i="2"/>
  <c r="W1783" i="2"/>
  <c r="W1782" i="2"/>
  <c r="W1781" i="2"/>
  <c r="W1780" i="2"/>
  <c r="W1779" i="2"/>
  <c r="W1778" i="2"/>
  <c r="W1777" i="2"/>
  <c r="W1776" i="2"/>
  <c r="W1775" i="2"/>
  <c r="W1774" i="2"/>
  <c r="W1773" i="2"/>
  <c r="W1772" i="2"/>
  <c r="W1771" i="2"/>
  <c r="W1770" i="2"/>
  <c r="W1769" i="2"/>
  <c r="W1768" i="2"/>
  <c r="W1767" i="2"/>
  <c r="W1766" i="2"/>
  <c r="W1765" i="2"/>
  <c r="W1764" i="2"/>
  <c r="W1763" i="2"/>
  <c r="W1762" i="2"/>
  <c r="W1761" i="2"/>
  <c r="W1760" i="2"/>
  <c r="W1759" i="2"/>
  <c r="W1758" i="2"/>
  <c r="W1757" i="2"/>
  <c r="W1756" i="2"/>
  <c r="W1755" i="2"/>
  <c r="W1754" i="2"/>
  <c r="W1753" i="2"/>
  <c r="W1752" i="2"/>
  <c r="W1751" i="2"/>
  <c r="W1750" i="2"/>
  <c r="W1749" i="2"/>
  <c r="W1748" i="2"/>
  <c r="W1747" i="2"/>
  <c r="W1746" i="2"/>
  <c r="W1745" i="2"/>
  <c r="W1744" i="2"/>
  <c r="W1743" i="2"/>
  <c r="W1742" i="2"/>
  <c r="W1741" i="2"/>
  <c r="W1740" i="2"/>
  <c r="W1739" i="2"/>
  <c r="W1738" i="2"/>
  <c r="W1737" i="2"/>
  <c r="W1736" i="2"/>
  <c r="W1735" i="2"/>
  <c r="W1734" i="2"/>
  <c r="W1733" i="2"/>
  <c r="W1732" i="2"/>
  <c r="W1731" i="2"/>
  <c r="W1730" i="2"/>
  <c r="W1729" i="2"/>
  <c r="W1728" i="2"/>
  <c r="W1727" i="2"/>
  <c r="W1726" i="2"/>
  <c r="W1725" i="2"/>
  <c r="W1724" i="2"/>
  <c r="W1723" i="2"/>
  <c r="W1722" i="2"/>
  <c r="W1721" i="2"/>
  <c r="W1720" i="2"/>
  <c r="W1719" i="2"/>
  <c r="W1718" i="2"/>
  <c r="W1717" i="2"/>
  <c r="W1716" i="2"/>
  <c r="W1715" i="2"/>
  <c r="W1714" i="2"/>
  <c r="W1713" i="2"/>
  <c r="W1712" i="2"/>
  <c r="W1711" i="2"/>
  <c r="W1710" i="2"/>
  <c r="W1709" i="2"/>
  <c r="W1708" i="2"/>
  <c r="W1707" i="2"/>
  <c r="W1706" i="2"/>
  <c r="W1705" i="2"/>
  <c r="W1704" i="2"/>
  <c r="W1703" i="2"/>
  <c r="W1702" i="2"/>
  <c r="W1701" i="2"/>
  <c r="W1700" i="2"/>
  <c r="W1699" i="2"/>
  <c r="W1698" i="2"/>
  <c r="W1697" i="2"/>
  <c r="W1696" i="2"/>
  <c r="W1695" i="2"/>
  <c r="W1694" i="2"/>
  <c r="W1693" i="2"/>
  <c r="W1692" i="2"/>
  <c r="W1691" i="2"/>
  <c r="W1690" i="2"/>
  <c r="W1689" i="2"/>
  <c r="W1688" i="2"/>
  <c r="W1687" i="2"/>
  <c r="W1686" i="2"/>
  <c r="W1685" i="2"/>
  <c r="W1684" i="2"/>
  <c r="W1683" i="2"/>
  <c r="W1682" i="2"/>
  <c r="W1681" i="2"/>
  <c r="W1680" i="2"/>
  <c r="W1679" i="2"/>
  <c r="W1678" i="2"/>
  <c r="W1677" i="2"/>
  <c r="W1676" i="2"/>
  <c r="W1675" i="2"/>
  <c r="W1674" i="2"/>
  <c r="W1673" i="2"/>
  <c r="W1672" i="2"/>
  <c r="W1671" i="2"/>
  <c r="W1670" i="2"/>
  <c r="W1669" i="2"/>
  <c r="W1668" i="2"/>
  <c r="W1667" i="2"/>
  <c r="W1666" i="2"/>
  <c r="W1665" i="2"/>
  <c r="W1664" i="2"/>
  <c r="W1663" i="2"/>
  <c r="W1662" i="2"/>
  <c r="W1661" i="2"/>
  <c r="W1660" i="2"/>
  <c r="W1659" i="2"/>
  <c r="W1658" i="2"/>
  <c r="W1657" i="2"/>
  <c r="W1656" i="2"/>
  <c r="W1655" i="2"/>
  <c r="W1654" i="2"/>
  <c r="W1653" i="2"/>
  <c r="W1652" i="2"/>
  <c r="W1651" i="2"/>
  <c r="W1650" i="2"/>
  <c r="W1649" i="2"/>
  <c r="W1648" i="2"/>
  <c r="W1647" i="2"/>
  <c r="W1646" i="2"/>
  <c r="W1645" i="2"/>
  <c r="W1644" i="2"/>
  <c r="W1643" i="2"/>
  <c r="W1642" i="2"/>
  <c r="W1641" i="2"/>
  <c r="W1640" i="2"/>
  <c r="W1639" i="2"/>
  <c r="W1638" i="2"/>
  <c r="W1637" i="2"/>
  <c r="W1636" i="2"/>
  <c r="W1635" i="2"/>
  <c r="W1634" i="2"/>
  <c r="W1633" i="2"/>
  <c r="W1632" i="2"/>
  <c r="W1631" i="2"/>
  <c r="W1630" i="2"/>
  <c r="W1629" i="2"/>
  <c r="W1628" i="2"/>
  <c r="W1627" i="2"/>
  <c r="W1626" i="2"/>
  <c r="W1625" i="2"/>
  <c r="W1624" i="2"/>
  <c r="W1623" i="2"/>
  <c r="W1622" i="2"/>
  <c r="W1621" i="2"/>
  <c r="W1620" i="2"/>
  <c r="W1619" i="2"/>
  <c r="W1618" i="2"/>
  <c r="W1617" i="2"/>
  <c r="W1616" i="2"/>
  <c r="W1615" i="2"/>
  <c r="W1614" i="2"/>
  <c r="W1613" i="2"/>
  <c r="W1612" i="2"/>
  <c r="W1611" i="2"/>
  <c r="W1610" i="2"/>
  <c r="W1609" i="2"/>
  <c r="W1608" i="2"/>
  <c r="W1607" i="2"/>
  <c r="W1606" i="2"/>
  <c r="W1605" i="2"/>
  <c r="W1604" i="2"/>
  <c r="W1603" i="2"/>
  <c r="W1602" i="2"/>
  <c r="W1601" i="2"/>
  <c r="W1600" i="2"/>
  <c r="W1599" i="2"/>
  <c r="W1598" i="2"/>
  <c r="W1597" i="2"/>
  <c r="W1596" i="2"/>
  <c r="W1595" i="2"/>
  <c r="W1594" i="2"/>
  <c r="W1593" i="2"/>
  <c r="W1592" i="2"/>
  <c r="W1591" i="2"/>
  <c r="W1590" i="2"/>
  <c r="W1589" i="2"/>
  <c r="W1588" i="2"/>
  <c r="W1587" i="2"/>
  <c r="W1586" i="2"/>
  <c r="W1585" i="2"/>
  <c r="W1584" i="2"/>
  <c r="W1583" i="2"/>
  <c r="W1582" i="2"/>
  <c r="W1581" i="2"/>
  <c r="W1580" i="2"/>
  <c r="W1579" i="2"/>
  <c r="W1578" i="2"/>
  <c r="W1577" i="2"/>
  <c r="W1576" i="2"/>
  <c r="W1575" i="2"/>
  <c r="W1574" i="2"/>
  <c r="W1573" i="2"/>
  <c r="W1572" i="2"/>
  <c r="W1571" i="2"/>
  <c r="W1570" i="2"/>
  <c r="W1569" i="2"/>
  <c r="W1568" i="2"/>
  <c r="W1567" i="2"/>
  <c r="W1566" i="2"/>
  <c r="W1565" i="2"/>
  <c r="W1564" i="2"/>
  <c r="W1563" i="2"/>
  <c r="W1562" i="2"/>
  <c r="W1561" i="2"/>
  <c r="W1560" i="2"/>
  <c r="W1559" i="2"/>
  <c r="W1558" i="2"/>
  <c r="W1557" i="2"/>
  <c r="W1556" i="2"/>
  <c r="W1555" i="2"/>
  <c r="W1554" i="2"/>
  <c r="W1553" i="2"/>
  <c r="W1552" i="2"/>
  <c r="W1551" i="2"/>
  <c r="W1550" i="2"/>
  <c r="W1549" i="2"/>
  <c r="W1548" i="2"/>
  <c r="W1547" i="2"/>
  <c r="W1546" i="2"/>
  <c r="W1545" i="2"/>
  <c r="W1544" i="2"/>
  <c r="W1543" i="2"/>
  <c r="W1542" i="2"/>
  <c r="W1541" i="2"/>
  <c r="W1540" i="2"/>
  <c r="W1539" i="2"/>
  <c r="W1538" i="2"/>
  <c r="W1537" i="2"/>
  <c r="W1536" i="2"/>
  <c r="W1535" i="2"/>
  <c r="W1534" i="2"/>
  <c r="W1533" i="2"/>
  <c r="W1532" i="2"/>
  <c r="W1531" i="2"/>
  <c r="W1530" i="2"/>
  <c r="W1529" i="2"/>
  <c r="W1528" i="2"/>
  <c r="W1527" i="2"/>
  <c r="W1526" i="2"/>
  <c r="W1525" i="2"/>
  <c r="W1524" i="2"/>
  <c r="W1523" i="2"/>
  <c r="W1522" i="2"/>
  <c r="W1521" i="2"/>
  <c r="W1520" i="2"/>
  <c r="W1519" i="2"/>
  <c r="W1518" i="2"/>
  <c r="W1517" i="2"/>
  <c r="W1516" i="2"/>
  <c r="W1515" i="2"/>
  <c r="W1514" i="2"/>
  <c r="W1513" i="2"/>
  <c r="W1512" i="2"/>
  <c r="W1511" i="2"/>
  <c r="W1510" i="2"/>
  <c r="W1509" i="2"/>
  <c r="W1508" i="2"/>
  <c r="W1507" i="2"/>
  <c r="W1506" i="2"/>
  <c r="W1505" i="2"/>
  <c r="W1504" i="2"/>
  <c r="W1503" i="2"/>
  <c r="W1502" i="2"/>
  <c r="W1501" i="2"/>
  <c r="W1500" i="2"/>
  <c r="W1499" i="2"/>
  <c r="W1498" i="2"/>
  <c r="W1497" i="2"/>
  <c r="W1496" i="2"/>
  <c r="W1495" i="2"/>
  <c r="W1494" i="2"/>
  <c r="W1493" i="2"/>
  <c r="W1492" i="2"/>
  <c r="W1491" i="2"/>
  <c r="W1490" i="2"/>
  <c r="W1489" i="2"/>
  <c r="W1488" i="2"/>
  <c r="W1487" i="2"/>
  <c r="W1486" i="2"/>
  <c r="W1485" i="2"/>
  <c r="W1484" i="2"/>
  <c r="W1483" i="2"/>
  <c r="W1482" i="2"/>
  <c r="W1481" i="2"/>
  <c r="W1480" i="2"/>
  <c r="W1479" i="2"/>
  <c r="W1478" i="2"/>
  <c r="W1477" i="2"/>
  <c r="W1476" i="2"/>
  <c r="W1475" i="2"/>
  <c r="W1474" i="2"/>
  <c r="W1473" i="2"/>
  <c r="W1472" i="2"/>
  <c r="W1471" i="2"/>
  <c r="W1470" i="2"/>
  <c r="W1469" i="2"/>
  <c r="W1468" i="2"/>
  <c r="W1467" i="2"/>
  <c r="W1466" i="2"/>
  <c r="W1465" i="2"/>
  <c r="W1464" i="2"/>
  <c r="W1463" i="2"/>
  <c r="W1462" i="2"/>
  <c r="W1461" i="2"/>
  <c r="W1460" i="2"/>
  <c r="W1459" i="2"/>
  <c r="W1458" i="2"/>
  <c r="W1457" i="2"/>
  <c r="W1456" i="2"/>
  <c r="W1455" i="2"/>
  <c r="W1454" i="2"/>
  <c r="W1453" i="2"/>
  <c r="W1452" i="2"/>
  <c r="W1451" i="2"/>
  <c r="W1450" i="2"/>
  <c r="W1449" i="2"/>
  <c r="W1448" i="2"/>
  <c r="W1447" i="2"/>
  <c r="W1446" i="2"/>
  <c r="W1445" i="2"/>
  <c r="W1444" i="2"/>
  <c r="W1443" i="2"/>
  <c r="W1442" i="2"/>
  <c r="W1441" i="2"/>
  <c r="W1440" i="2"/>
  <c r="W1439" i="2"/>
  <c r="W1438" i="2"/>
  <c r="W1437" i="2"/>
  <c r="W1436" i="2"/>
  <c r="W1435" i="2"/>
  <c r="W1434" i="2"/>
  <c r="W1433" i="2"/>
  <c r="W1432" i="2"/>
  <c r="W1431" i="2"/>
  <c r="W1430" i="2"/>
  <c r="W1429" i="2"/>
  <c r="W1428" i="2"/>
  <c r="W1427" i="2"/>
  <c r="W1426" i="2"/>
  <c r="W1425" i="2"/>
  <c r="W1424" i="2"/>
  <c r="W1423" i="2"/>
  <c r="W1422" i="2"/>
  <c r="W1421" i="2"/>
  <c r="W1420" i="2"/>
  <c r="W1419" i="2"/>
  <c r="W1418" i="2"/>
  <c r="W1417" i="2"/>
  <c r="W1416" i="2"/>
  <c r="W1415" i="2"/>
  <c r="W1414" i="2"/>
  <c r="W1413" i="2"/>
  <c r="W1412" i="2"/>
  <c r="W1411" i="2"/>
  <c r="W1410" i="2"/>
  <c r="W1409" i="2"/>
  <c r="W1408" i="2"/>
  <c r="W1407" i="2"/>
  <c r="W1406" i="2"/>
  <c r="W1405" i="2"/>
  <c r="W1404" i="2"/>
  <c r="W1403" i="2"/>
  <c r="W1402" i="2"/>
  <c r="W1401" i="2"/>
  <c r="W1400" i="2"/>
  <c r="W1399" i="2"/>
  <c r="W1398" i="2"/>
  <c r="W1397" i="2"/>
  <c r="W1396" i="2"/>
  <c r="W1395" i="2"/>
  <c r="W1394" i="2"/>
  <c r="W1393" i="2"/>
  <c r="W1392" i="2"/>
  <c r="W1391" i="2"/>
  <c r="W1390" i="2"/>
  <c r="W1389" i="2"/>
  <c r="W1388" i="2"/>
  <c r="W1387" i="2"/>
  <c r="W1386" i="2"/>
  <c r="W1385" i="2"/>
  <c r="W1384" i="2"/>
  <c r="W1383" i="2"/>
  <c r="W1382" i="2"/>
  <c r="W1381" i="2"/>
  <c r="W1380" i="2"/>
  <c r="W1379" i="2"/>
  <c r="W1378" i="2"/>
  <c r="W1377" i="2"/>
  <c r="W1376" i="2"/>
  <c r="W1375" i="2"/>
  <c r="W1374" i="2"/>
  <c r="W1373" i="2"/>
  <c r="W1372" i="2"/>
  <c r="W1371" i="2"/>
  <c r="W1370" i="2"/>
  <c r="W1369" i="2"/>
  <c r="W1368" i="2"/>
  <c r="W1367" i="2"/>
  <c r="W1366" i="2"/>
  <c r="W1365" i="2"/>
  <c r="W1364" i="2"/>
  <c r="W1363" i="2"/>
  <c r="W1362" i="2"/>
  <c r="W1361" i="2"/>
  <c r="W1360" i="2"/>
  <c r="W1359" i="2"/>
  <c r="W1358" i="2"/>
  <c r="W1357" i="2"/>
  <c r="W1356" i="2"/>
  <c r="W1355" i="2"/>
  <c r="W1354" i="2"/>
  <c r="W1353" i="2"/>
  <c r="W1352" i="2"/>
  <c r="W1351" i="2"/>
  <c r="W1350" i="2"/>
  <c r="W1349" i="2"/>
  <c r="W1348" i="2"/>
  <c r="W1347" i="2"/>
  <c r="W1346" i="2"/>
  <c r="W1345" i="2"/>
  <c r="W1344" i="2"/>
  <c r="W1343" i="2"/>
  <c r="W1342" i="2"/>
  <c r="W1341" i="2"/>
  <c r="W1340" i="2"/>
  <c r="W1339" i="2"/>
  <c r="W1338" i="2"/>
  <c r="W1337" i="2"/>
  <c r="W1336" i="2"/>
  <c r="W1335" i="2"/>
  <c r="W1334" i="2"/>
  <c r="W1333" i="2"/>
  <c r="W1332" i="2"/>
  <c r="W1331" i="2"/>
  <c r="W1330" i="2"/>
  <c r="W1329" i="2"/>
  <c r="W1328" i="2"/>
  <c r="W1327" i="2"/>
  <c r="W1326" i="2"/>
  <c r="W1325" i="2"/>
  <c r="W1324" i="2"/>
  <c r="W1323" i="2"/>
  <c r="W1322" i="2"/>
  <c r="W1321" i="2"/>
  <c r="W1320" i="2"/>
  <c r="W1319" i="2"/>
  <c r="W1318" i="2"/>
  <c r="W1317" i="2"/>
  <c r="W1316" i="2"/>
  <c r="W1315" i="2"/>
  <c r="W1314" i="2"/>
  <c r="W1313" i="2"/>
  <c r="W1312" i="2"/>
  <c r="W1311" i="2"/>
  <c r="W1310" i="2"/>
  <c r="W1309" i="2"/>
  <c r="W1308" i="2"/>
  <c r="W1307" i="2"/>
  <c r="W1306" i="2"/>
  <c r="W1305" i="2"/>
  <c r="W1304" i="2"/>
  <c r="W1303" i="2"/>
  <c r="W1302" i="2"/>
  <c r="W1301" i="2"/>
  <c r="W1300" i="2"/>
  <c r="W1299" i="2"/>
  <c r="W1298" i="2"/>
  <c r="W1297" i="2"/>
  <c r="W1296" i="2"/>
  <c r="W1295" i="2"/>
  <c r="W1294" i="2"/>
  <c r="W1293" i="2"/>
  <c r="W1292" i="2"/>
  <c r="W1291" i="2"/>
  <c r="W1290" i="2"/>
  <c r="W1289" i="2"/>
  <c r="W1288" i="2"/>
  <c r="W1287" i="2"/>
  <c r="W1286" i="2"/>
  <c r="W1285" i="2"/>
  <c r="W1284" i="2"/>
  <c r="W1283" i="2"/>
  <c r="W1282" i="2"/>
  <c r="W1281" i="2"/>
  <c r="W1280" i="2"/>
  <c r="W1279" i="2"/>
  <c r="W1278" i="2"/>
  <c r="W1277" i="2"/>
  <c r="W1276" i="2"/>
  <c r="W1275" i="2"/>
  <c r="W1274" i="2"/>
  <c r="W1273" i="2"/>
  <c r="W1272" i="2"/>
  <c r="W1271" i="2"/>
  <c r="W1270" i="2"/>
  <c r="W1269" i="2"/>
  <c r="W1268" i="2"/>
  <c r="W1267" i="2"/>
  <c r="W1266" i="2"/>
  <c r="W1265" i="2"/>
  <c r="W1264" i="2"/>
  <c r="W1263" i="2"/>
  <c r="W1262" i="2"/>
  <c r="W1261" i="2"/>
  <c r="W1260" i="2"/>
  <c r="W1259" i="2"/>
  <c r="W1258" i="2"/>
  <c r="W1257" i="2"/>
  <c r="W1256" i="2"/>
  <c r="W1255" i="2"/>
  <c r="W1254" i="2"/>
  <c r="W1253" i="2"/>
  <c r="W1252" i="2"/>
  <c r="W1251" i="2"/>
  <c r="W1250" i="2"/>
  <c r="W1249" i="2"/>
  <c r="W1248" i="2"/>
  <c r="W1247" i="2"/>
  <c r="W1246" i="2"/>
  <c r="W1245" i="2"/>
  <c r="W1244" i="2"/>
  <c r="W1243" i="2"/>
  <c r="W1242" i="2"/>
  <c r="W1241" i="2"/>
  <c r="W1240" i="2"/>
  <c r="W1239" i="2"/>
  <c r="W1238" i="2"/>
  <c r="W1237" i="2"/>
  <c r="W1236" i="2"/>
  <c r="W1235" i="2"/>
  <c r="W1234" i="2"/>
  <c r="W1233" i="2"/>
  <c r="W1232" i="2"/>
  <c r="W1231" i="2"/>
  <c r="W1230" i="2"/>
  <c r="W1229" i="2"/>
  <c r="W1228" i="2"/>
  <c r="W1227" i="2"/>
  <c r="W1226" i="2"/>
  <c r="W1225" i="2"/>
  <c r="W1224" i="2"/>
  <c r="W1223" i="2"/>
  <c r="W1222" i="2"/>
  <c r="W1221" i="2"/>
  <c r="W1220" i="2"/>
  <c r="W1219" i="2"/>
  <c r="W1218" i="2"/>
  <c r="W1217" i="2"/>
  <c r="W1216" i="2"/>
  <c r="W1215" i="2"/>
  <c r="W1214" i="2"/>
  <c r="W1213" i="2"/>
  <c r="W1212" i="2"/>
  <c r="W1211" i="2"/>
  <c r="W1210" i="2"/>
  <c r="W1209" i="2"/>
  <c r="W1208" i="2"/>
  <c r="W1207" i="2"/>
  <c r="W1206" i="2"/>
  <c r="W1205" i="2"/>
  <c r="W1204" i="2"/>
  <c r="W1203" i="2"/>
  <c r="W1202" i="2"/>
  <c r="W1201" i="2"/>
  <c r="W1200" i="2"/>
  <c r="W1199" i="2"/>
  <c r="W1198" i="2"/>
  <c r="W1197" i="2"/>
  <c r="W1196" i="2"/>
  <c r="W1195" i="2"/>
  <c r="W1194" i="2"/>
  <c r="W1193" i="2"/>
  <c r="W1192" i="2"/>
  <c r="W1191" i="2"/>
  <c r="W1190" i="2"/>
  <c r="W1189" i="2"/>
  <c r="W1188" i="2"/>
  <c r="W1187" i="2"/>
  <c r="W1186" i="2"/>
  <c r="W1185" i="2"/>
  <c r="W1184" i="2"/>
  <c r="W1183" i="2"/>
  <c r="W1182" i="2"/>
  <c r="W1181" i="2"/>
  <c r="W1180" i="2"/>
  <c r="W1179" i="2"/>
  <c r="W1178" i="2"/>
  <c r="W1177" i="2"/>
  <c r="W1176" i="2"/>
  <c r="W1175" i="2"/>
  <c r="W1174" i="2"/>
  <c r="W1173" i="2"/>
  <c r="W1172" i="2"/>
  <c r="W1171" i="2"/>
  <c r="W1170" i="2"/>
  <c r="W1169" i="2"/>
  <c r="W1168" i="2"/>
  <c r="W1167" i="2"/>
  <c r="W1166" i="2"/>
  <c r="W1165" i="2"/>
  <c r="W1164" i="2"/>
  <c r="W1163" i="2"/>
  <c r="W1162" i="2"/>
  <c r="W1161" i="2"/>
  <c r="W1160" i="2"/>
  <c r="W1159" i="2"/>
  <c r="W1158" i="2"/>
  <c r="W1157" i="2"/>
  <c r="W1156" i="2"/>
  <c r="W1155" i="2"/>
  <c r="W1154" i="2"/>
  <c r="W1153" i="2"/>
  <c r="W1152" i="2"/>
  <c r="W1151" i="2"/>
  <c r="W1150" i="2"/>
  <c r="W1149" i="2"/>
  <c r="W1148" i="2"/>
  <c r="W1147" i="2"/>
  <c r="W1146" i="2"/>
  <c r="W1145" i="2"/>
  <c r="W1144" i="2"/>
  <c r="W1143" i="2"/>
  <c r="W1142" i="2"/>
  <c r="W1141" i="2"/>
  <c r="W1140" i="2"/>
  <c r="W1139" i="2"/>
  <c r="W1138" i="2"/>
  <c r="W1137" i="2"/>
  <c r="W1136" i="2"/>
  <c r="W1135" i="2"/>
  <c r="W1134" i="2"/>
  <c r="W1133" i="2"/>
  <c r="W1132" i="2"/>
  <c r="W1131" i="2"/>
  <c r="W1130" i="2"/>
  <c r="W1129" i="2"/>
  <c r="W1128" i="2"/>
  <c r="W1127" i="2"/>
  <c r="W1126" i="2"/>
  <c r="W1125" i="2"/>
  <c r="W1124" i="2"/>
  <c r="W1123" i="2"/>
  <c r="W1122" i="2"/>
  <c r="W1121" i="2"/>
  <c r="W1120" i="2"/>
  <c r="W1119" i="2"/>
  <c r="W1118" i="2"/>
  <c r="W1117" i="2"/>
  <c r="W1116" i="2"/>
  <c r="W1115" i="2"/>
  <c r="W1114" i="2"/>
  <c r="W1113" i="2"/>
  <c r="W1112" i="2"/>
  <c r="W1111" i="2"/>
  <c r="W1110" i="2"/>
  <c r="W1109" i="2"/>
  <c r="W1108" i="2"/>
  <c r="W1107" i="2"/>
  <c r="W1106" i="2"/>
  <c r="W1105" i="2"/>
  <c r="W1104" i="2"/>
  <c r="W1103" i="2"/>
  <c r="W1102" i="2"/>
  <c r="W1101" i="2"/>
  <c r="W1100" i="2"/>
  <c r="W1099" i="2"/>
  <c r="W1098" i="2"/>
  <c r="W1097" i="2"/>
  <c r="W1096" i="2"/>
  <c r="W1095" i="2"/>
  <c r="W1094" i="2"/>
  <c r="W1093" i="2"/>
  <c r="W1092" i="2"/>
  <c r="W1091" i="2"/>
  <c r="W1090" i="2"/>
  <c r="W1089" i="2"/>
  <c r="W1088" i="2"/>
  <c r="W1087" i="2"/>
  <c r="W1086" i="2"/>
  <c r="W1085" i="2"/>
  <c r="W1084" i="2"/>
  <c r="W1083" i="2"/>
  <c r="W1082" i="2"/>
  <c r="W1081" i="2"/>
  <c r="W1080" i="2"/>
  <c r="W1079" i="2"/>
  <c r="W1078" i="2"/>
  <c r="W1077" i="2"/>
  <c r="W1076" i="2"/>
  <c r="W1075" i="2"/>
  <c r="W1074" i="2"/>
  <c r="W1073" i="2"/>
  <c r="W1072" i="2"/>
  <c r="W1071" i="2"/>
  <c r="W1070" i="2"/>
  <c r="W1069" i="2"/>
  <c r="W1068" i="2"/>
  <c r="W1067" i="2"/>
  <c r="W1066" i="2"/>
  <c r="W1065" i="2"/>
  <c r="W1064" i="2"/>
  <c r="W1063" i="2"/>
  <c r="W1062" i="2"/>
  <c r="W1061" i="2"/>
  <c r="W1060" i="2"/>
  <c r="W1059" i="2"/>
  <c r="W1058" i="2"/>
  <c r="W1057" i="2"/>
  <c r="W1056" i="2"/>
  <c r="W1055" i="2"/>
  <c r="W1054" i="2"/>
  <c r="W1053" i="2"/>
  <c r="W1052" i="2"/>
  <c r="W1051" i="2"/>
  <c r="W1050" i="2"/>
  <c r="W1049" i="2"/>
  <c r="W1048" i="2"/>
  <c r="W1047" i="2"/>
  <c r="W1046" i="2"/>
  <c r="W1045" i="2"/>
  <c r="W1044" i="2"/>
  <c r="W1043" i="2"/>
  <c r="W1042" i="2"/>
  <c r="W1041" i="2"/>
  <c r="W1040" i="2"/>
  <c r="W1039" i="2"/>
  <c r="W1038" i="2"/>
  <c r="W1037" i="2"/>
  <c r="W1036" i="2"/>
  <c r="W1035" i="2"/>
  <c r="W1034" i="2"/>
  <c r="W1033" i="2"/>
  <c r="W1032" i="2"/>
  <c r="W1031" i="2"/>
  <c r="W1030" i="2"/>
  <c r="W1029" i="2"/>
  <c r="W1028" i="2"/>
  <c r="W1027" i="2"/>
  <c r="W1026" i="2"/>
  <c r="W1025" i="2"/>
  <c r="W1024" i="2"/>
  <c r="W1023" i="2"/>
  <c r="W1022" i="2"/>
  <c r="W1021" i="2"/>
  <c r="W1020" i="2"/>
  <c r="W1019" i="2"/>
  <c r="W1018" i="2"/>
  <c r="W1017" i="2"/>
  <c r="W1016" i="2"/>
  <c r="W1015" i="2"/>
  <c r="W1014" i="2"/>
  <c r="W1013" i="2"/>
  <c r="W1012" i="2"/>
  <c r="W1011" i="2"/>
  <c r="W1010" i="2"/>
  <c r="W1009" i="2"/>
  <c r="W1008" i="2"/>
  <c r="W1007" i="2"/>
  <c r="W1006" i="2"/>
  <c r="W1005" i="2"/>
  <c r="W1004" i="2"/>
  <c r="W1003" i="2"/>
  <c r="W1002" i="2"/>
  <c r="W1001" i="2"/>
  <c r="W1000" i="2"/>
  <c r="W999" i="2"/>
  <c r="W998" i="2"/>
  <c r="W997" i="2"/>
  <c r="W996" i="2"/>
  <c r="W995" i="2"/>
  <c r="W994" i="2"/>
  <c r="W993" i="2"/>
  <c r="W992" i="2"/>
  <c r="W991" i="2"/>
  <c r="W990" i="2"/>
  <c r="W989" i="2"/>
  <c r="W988" i="2"/>
  <c r="W987" i="2"/>
  <c r="W986" i="2"/>
  <c r="W985" i="2"/>
  <c r="W984" i="2"/>
  <c r="W983" i="2"/>
  <c r="W982" i="2"/>
  <c r="W981" i="2"/>
  <c r="W980" i="2"/>
  <c r="W979" i="2"/>
  <c r="W978" i="2"/>
  <c r="W977" i="2"/>
  <c r="W976" i="2"/>
  <c r="W975" i="2"/>
  <c r="W974" i="2"/>
  <c r="W973" i="2"/>
  <c r="W972" i="2"/>
  <c r="W971" i="2"/>
  <c r="W970" i="2"/>
  <c r="W969" i="2"/>
  <c r="W968" i="2"/>
  <c r="W967" i="2"/>
  <c r="W966" i="2"/>
  <c r="W965" i="2"/>
  <c r="W964" i="2"/>
  <c r="W963" i="2"/>
  <c r="W962" i="2"/>
  <c r="W961" i="2"/>
  <c r="W960" i="2"/>
  <c r="W959" i="2"/>
  <c r="W958" i="2"/>
  <c r="W957" i="2"/>
  <c r="W956" i="2"/>
  <c r="W955" i="2"/>
  <c r="W954" i="2"/>
  <c r="W953" i="2"/>
  <c r="W952" i="2"/>
  <c r="W951" i="2"/>
  <c r="W950" i="2"/>
  <c r="W949" i="2"/>
  <c r="W948" i="2"/>
  <c r="W947" i="2"/>
  <c r="W946" i="2"/>
  <c r="W945" i="2"/>
  <c r="W944" i="2"/>
  <c r="W943" i="2"/>
  <c r="W942" i="2"/>
  <c r="W941" i="2"/>
  <c r="W940" i="2"/>
  <c r="W939" i="2"/>
  <c r="W938" i="2"/>
  <c r="W937" i="2"/>
  <c r="W936" i="2"/>
  <c r="W935" i="2"/>
  <c r="W934" i="2"/>
  <c r="W933" i="2"/>
  <c r="W932" i="2"/>
  <c r="W931" i="2"/>
  <c r="W930" i="2"/>
  <c r="W929" i="2"/>
  <c r="W928" i="2"/>
  <c r="W927" i="2"/>
  <c r="W926" i="2"/>
  <c r="W925" i="2"/>
  <c r="W924" i="2"/>
  <c r="W923" i="2"/>
  <c r="W922" i="2"/>
  <c r="W921" i="2"/>
  <c r="W920" i="2"/>
  <c r="W919" i="2"/>
  <c r="W918" i="2"/>
  <c r="W917" i="2"/>
  <c r="W916" i="2"/>
  <c r="W915" i="2"/>
  <c r="W914" i="2"/>
  <c r="W913" i="2"/>
  <c r="W912" i="2"/>
  <c r="W911" i="2"/>
  <c r="W910" i="2"/>
  <c r="W909" i="2"/>
  <c r="W908" i="2"/>
  <c r="W907" i="2"/>
  <c r="W906" i="2"/>
  <c r="W905" i="2"/>
  <c r="W904" i="2"/>
  <c r="W903" i="2"/>
  <c r="W902" i="2"/>
  <c r="W901" i="2"/>
  <c r="W900" i="2"/>
  <c r="W899" i="2"/>
  <c r="W898" i="2"/>
  <c r="W897" i="2"/>
  <c r="W896" i="2"/>
  <c r="W895" i="2"/>
  <c r="W894" i="2"/>
  <c r="W893" i="2"/>
  <c r="W892" i="2"/>
  <c r="W891" i="2"/>
  <c r="W890" i="2"/>
  <c r="W889" i="2"/>
  <c r="W888" i="2"/>
  <c r="W887" i="2"/>
  <c r="W886" i="2"/>
  <c r="W885" i="2"/>
  <c r="W884" i="2"/>
  <c r="W883" i="2"/>
  <c r="W882" i="2"/>
  <c r="W881" i="2"/>
  <c r="W880" i="2"/>
  <c r="W879" i="2"/>
  <c r="W878" i="2"/>
  <c r="W877" i="2"/>
  <c r="W876" i="2"/>
  <c r="W875" i="2"/>
  <c r="W874" i="2"/>
  <c r="W873" i="2"/>
  <c r="W872" i="2"/>
  <c r="W871" i="2"/>
  <c r="W870" i="2"/>
  <c r="W869" i="2"/>
  <c r="W868" i="2"/>
  <c r="W867" i="2"/>
  <c r="W866" i="2"/>
  <c r="W865" i="2"/>
  <c r="W864" i="2"/>
  <c r="W863" i="2"/>
  <c r="W862" i="2"/>
  <c r="W861" i="2"/>
  <c r="W860" i="2"/>
  <c r="W859" i="2"/>
  <c r="W858" i="2"/>
  <c r="W857" i="2"/>
  <c r="W856" i="2"/>
  <c r="W855" i="2"/>
  <c r="W854" i="2"/>
  <c r="W853" i="2"/>
  <c r="W852" i="2"/>
  <c r="W851" i="2"/>
  <c r="W850" i="2"/>
  <c r="W849" i="2"/>
  <c r="W848" i="2"/>
  <c r="W847" i="2"/>
  <c r="W846" i="2"/>
  <c r="W845" i="2"/>
  <c r="W844" i="2"/>
  <c r="W843" i="2"/>
  <c r="W842" i="2"/>
  <c r="W841" i="2"/>
  <c r="W840" i="2"/>
  <c r="W839" i="2"/>
  <c r="W838" i="2"/>
  <c r="W837" i="2"/>
  <c r="W836" i="2"/>
  <c r="W835" i="2"/>
  <c r="W834" i="2"/>
  <c r="W833" i="2"/>
  <c r="W832" i="2"/>
  <c r="W831" i="2"/>
  <c r="W830" i="2"/>
  <c r="W829" i="2"/>
  <c r="W828" i="2"/>
  <c r="W827" i="2"/>
  <c r="W826" i="2"/>
  <c r="W825" i="2"/>
  <c r="W824" i="2"/>
  <c r="W823" i="2"/>
  <c r="W822" i="2"/>
  <c r="W821" i="2"/>
  <c r="W820" i="2"/>
  <c r="W819" i="2"/>
  <c r="W818" i="2"/>
  <c r="W817" i="2"/>
  <c r="W816" i="2"/>
  <c r="W815" i="2"/>
  <c r="W814" i="2"/>
  <c r="W813" i="2"/>
  <c r="W812" i="2"/>
  <c r="W811" i="2"/>
  <c r="W810" i="2"/>
  <c r="W809" i="2"/>
  <c r="W808" i="2"/>
  <c r="W807" i="2"/>
  <c r="W806" i="2"/>
  <c r="W805" i="2"/>
  <c r="W804" i="2"/>
  <c r="W803" i="2"/>
  <c r="W802" i="2"/>
  <c r="W801" i="2"/>
  <c r="W800" i="2"/>
  <c r="W799" i="2"/>
  <c r="W798" i="2"/>
  <c r="W797" i="2"/>
  <c r="W796" i="2"/>
  <c r="W795" i="2"/>
  <c r="W794" i="2"/>
  <c r="W793" i="2"/>
  <c r="W792" i="2"/>
  <c r="W791" i="2"/>
  <c r="W790" i="2"/>
  <c r="W789" i="2"/>
  <c r="W788" i="2"/>
  <c r="W787" i="2"/>
  <c r="W786" i="2"/>
  <c r="W785" i="2"/>
  <c r="W784" i="2"/>
  <c r="W783" i="2"/>
  <c r="W782" i="2"/>
  <c r="W781" i="2"/>
  <c r="W780" i="2"/>
  <c r="W779" i="2"/>
  <c r="W778" i="2"/>
  <c r="W777" i="2"/>
  <c r="W776" i="2"/>
  <c r="W775" i="2"/>
  <c r="W774" i="2"/>
  <c r="W773" i="2"/>
  <c r="W772" i="2"/>
  <c r="W771" i="2"/>
  <c r="W770" i="2"/>
  <c r="W769" i="2"/>
  <c r="W768" i="2"/>
  <c r="W767" i="2"/>
  <c r="W766" i="2"/>
  <c r="W765" i="2"/>
  <c r="W764" i="2"/>
  <c r="W763" i="2"/>
  <c r="W762" i="2"/>
  <c r="W761" i="2"/>
  <c r="W760" i="2"/>
  <c r="W759" i="2"/>
  <c r="W758" i="2"/>
  <c r="W757" i="2"/>
  <c r="W756" i="2"/>
  <c r="W755" i="2"/>
  <c r="W754" i="2"/>
  <c r="W753" i="2"/>
  <c r="W752" i="2"/>
  <c r="W751" i="2"/>
  <c r="W750" i="2"/>
  <c r="W749" i="2"/>
  <c r="W748" i="2"/>
  <c r="W747" i="2"/>
  <c r="W746" i="2"/>
  <c r="W745" i="2"/>
  <c r="W744" i="2"/>
  <c r="W743" i="2"/>
  <c r="W742" i="2"/>
  <c r="W741" i="2"/>
  <c r="W740" i="2"/>
  <c r="W739" i="2"/>
  <c r="W738" i="2"/>
  <c r="W737" i="2"/>
  <c r="W736" i="2"/>
  <c r="W735" i="2"/>
  <c r="W734" i="2"/>
  <c r="W733" i="2"/>
  <c r="W732" i="2"/>
  <c r="W731" i="2"/>
  <c r="W730" i="2"/>
  <c r="W729" i="2"/>
  <c r="W728" i="2"/>
  <c r="W727" i="2"/>
  <c r="W726" i="2"/>
  <c r="W725" i="2"/>
  <c r="W724" i="2"/>
  <c r="W723" i="2"/>
  <c r="W722" i="2"/>
  <c r="W721" i="2"/>
  <c r="W720" i="2"/>
  <c r="W719" i="2"/>
  <c r="W718" i="2"/>
  <c r="W717" i="2"/>
  <c r="W716" i="2"/>
  <c r="W715" i="2"/>
  <c r="W714" i="2"/>
  <c r="W713" i="2"/>
  <c r="W712" i="2"/>
  <c r="W711" i="2"/>
  <c r="W710" i="2"/>
  <c r="W709" i="2"/>
  <c r="W708" i="2"/>
  <c r="W707" i="2"/>
  <c r="W706" i="2"/>
  <c r="W705" i="2"/>
  <c r="W704" i="2"/>
  <c r="W703" i="2"/>
  <c r="W702" i="2"/>
  <c r="W701" i="2"/>
  <c r="W700" i="2"/>
  <c r="W699" i="2"/>
  <c r="W698" i="2"/>
  <c r="W697" i="2"/>
  <c r="W696" i="2"/>
  <c r="W695" i="2"/>
  <c r="W694" i="2"/>
  <c r="W693" i="2"/>
  <c r="W692" i="2"/>
  <c r="W691" i="2"/>
  <c r="W690" i="2"/>
  <c r="W689" i="2"/>
  <c r="W688" i="2"/>
  <c r="W687" i="2"/>
  <c r="W686" i="2"/>
  <c r="W685" i="2"/>
  <c r="W684" i="2"/>
  <c r="W683" i="2"/>
  <c r="W682" i="2"/>
  <c r="W681" i="2"/>
  <c r="W680" i="2"/>
  <c r="W679" i="2"/>
  <c r="W678" i="2"/>
  <c r="W677" i="2"/>
  <c r="W676" i="2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I11560" i="6" a="1"/>
  <c r="I11560" i="6" s="1"/>
  <c r="H11560" i="6" a="1"/>
  <c r="H11560" i="6" s="1"/>
  <c r="G11560" i="6" a="1"/>
  <c r="G11560" i="6" s="1"/>
  <c r="F11560" i="6" a="1"/>
  <c r="F11560" i="6" s="1"/>
  <c r="E11560" i="6" a="1"/>
  <c r="E11560" i="6"/>
  <c r="D11560" i="6" a="1"/>
  <c r="D11560" i="6"/>
  <c r="C11560" i="6" a="1"/>
  <c r="C11560" i="6"/>
  <c r="B11560" i="6" a="1"/>
  <c r="B11560" i="6"/>
  <c r="I9909" i="6" a="1"/>
  <c r="I9909" i="6" s="1"/>
  <c r="H9909" i="6" a="1"/>
  <c r="H9909" i="6" s="1"/>
  <c r="G9909" i="6" a="1"/>
  <c r="G9909" i="6" s="1"/>
  <c r="F9909" i="6" a="1"/>
  <c r="F9909" i="6" s="1"/>
  <c r="E9909" i="6" a="1"/>
  <c r="D9909" i="6" a="1"/>
  <c r="D9909" i="6"/>
  <c r="C9909" i="6" a="1"/>
  <c r="B9909" i="6" a="1"/>
  <c r="B9909" i="6"/>
  <c r="I8258" i="6" a="1"/>
  <c r="I8258" i="6"/>
  <c r="H8258" i="6" a="1"/>
  <c r="H8258" i="6" s="1"/>
  <c r="G8258" i="6" a="1"/>
  <c r="G8258" i="6" s="1"/>
  <c r="F8258" i="6" a="1"/>
  <c r="F8258" i="6" s="1"/>
  <c r="E8258" i="6" a="1"/>
  <c r="D8258" i="6" a="1"/>
  <c r="D8258" i="6"/>
  <c r="C8258" i="6" a="1"/>
  <c r="B8258" i="6" a="1"/>
  <c r="B8258" i="6"/>
  <c r="I6607" i="6" a="1"/>
  <c r="I6607" i="6" s="1"/>
  <c r="H6607" i="6" a="1"/>
  <c r="H6607" i="6" s="1"/>
  <c r="G6607" i="6" a="1"/>
  <c r="G6607" i="6"/>
  <c r="F6607" i="6" a="1"/>
  <c r="F6607" i="6" s="1"/>
  <c r="E6607" i="6" a="1"/>
  <c r="D6607" i="6" a="1"/>
  <c r="D6607" i="6"/>
  <c r="C6607" i="6" a="1"/>
  <c r="B6607" i="6" a="1"/>
  <c r="B6607" i="6"/>
  <c r="I4956" i="6" a="1"/>
  <c r="I4956" i="6" s="1"/>
  <c r="H4956" i="6" a="1"/>
  <c r="H4956" i="6" s="1"/>
  <c r="G4956" i="6" a="1"/>
  <c r="G4956" i="6" s="1"/>
  <c r="F4956" i="6" a="1"/>
  <c r="F4956" i="6" s="1"/>
  <c r="E4956" i="6" a="1"/>
  <c r="D4956" i="6" a="1"/>
  <c r="D4956" i="6"/>
  <c r="C4956" i="6" a="1"/>
  <c r="B4956" i="6" a="1"/>
  <c r="B4956" i="6"/>
  <c r="I3305" i="6" a="1"/>
  <c r="I3305" i="6"/>
  <c r="H3305" i="6" a="1"/>
  <c r="H3305" i="6" s="1"/>
  <c r="G3305" i="6" a="1"/>
  <c r="G3305" i="6" s="1"/>
  <c r="F3305" i="6" a="1"/>
  <c r="F3305" i="6" s="1"/>
  <c r="E3305" i="6" a="1"/>
  <c r="D3305" i="6" a="1"/>
  <c r="D3305" i="6"/>
  <c r="C3305" i="6" a="1"/>
  <c r="B3305" i="6" a="1"/>
  <c r="B3305" i="6"/>
  <c r="I1654" i="6" a="1"/>
  <c r="I1654" i="6"/>
  <c r="H1654" i="6" a="1"/>
  <c r="H1654" i="6"/>
  <c r="G1654" i="6" a="1"/>
  <c r="G1654" i="6"/>
  <c r="F1654" i="6" a="1"/>
  <c r="F1654" i="6"/>
  <c r="E1654" i="6" a="1"/>
  <c r="D1654" i="6" a="1"/>
  <c r="D1654" i="6"/>
  <c r="C1654" i="6" a="1"/>
  <c r="B1654" i="6" a="1"/>
  <c r="B1654" i="6"/>
  <c r="I3" i="6" a="1"/>
  <c r="I3" i="6"/>
  <c r="H3" i="6" a="1"/>
  <c r="H3" i="6"/>
  <c r="G3" i="6" a="1"/>
  <c r="G3" i="6"/>
  <c r="F3" i="6" a="1"/>
  <c r="F3" i="6"/>
  <c r="E3" i="6" a="1"/>
  <c r="D3" i="6" a="1"/>
  <c r="D3" i="6"/>
  <c r="C3" i="6" a="1"/>
  <c r="B3" i="6" a="1"/>
  <c r="B3" i="6"/>
  <c r="C4956" i="6" l="1"/>
  <c r="E1654" i="6"/>
  <c r="E4956" i="6"/>
  <c r="C8258" i="6"/>
  <c r="E8258" i="6"/>
  <c r="C3" i="6"/>
  <c r="C3305" i="6"/>
  <c r="E3305" i="6"/>
  <c r="C9909" i="6"/>
  <c r="C1654" i="6"/>
  <c r="E9909" i="6"/>
  <c r="E3" i="6"/>
  <c r="E6607" i="6"/>
  <c r="C6607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<sst xmlns="http://schemas.openxmlformats.org/spreadsheetml/2006/main" count="6260" uniqueCount="416">
  <si>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</si>
  <si>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</si>
  <si>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</si>
  <si>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</si>
  <si>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</si>
  <si>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</si>
  <si>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</si>
  <si>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</si>
  <si>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</si>
  <si>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</si>
  <si>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</si>
  <si>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</si>
  <si>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</si>
  <si>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</si>
  <si>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</si>
  <si>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</si>
  <si>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</si>
  <si>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</si>
  <si>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</si>
  <si>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</si>
  <si>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</si>
  <si>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</si>
  <si>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</si>
  <si>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</si>
  <si>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</si>
  <si>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</si>
  <si>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</si>
  <si>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</si>
  <si>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</si>
  <si>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</si>
  <si>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</si>
  <si>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</si>
  <si>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</si>
  <si>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</si>
  <si>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</si>
  <si>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</si>
  <si>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</si>
  <si>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</si>
  <si>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</si>
  <si>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</si>
  <si>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</si>
  <si>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</si>
  <si>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</si>
  <si>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</si>
  <si>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</si>
  <si>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</si>
  <si>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</si>
  <si>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</si>
  <si>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</si>
  <si>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</si>
  <si>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</si>
  <si>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</si>
  <si>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</si>
  <si>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PRESS</t>
  </si>
  <si>
    <t>=LAMBDA(X_s, Y, [Allow_Intercept], [Filter],
  LET(
    allow_arg, IF(ISOMITTED(Allow_Intercept), TRUE, Allow_Intercept),
    filt_arg,  IF(ISOMITTED(Filter),          TRUE, Filter),
    X_design,  Design_Matrix(X_s, allow_arg, filt_arg),
    e,         Residuals(X_s, Y, allow_arg, filt_arg),
    XtX,       MMULT(TRANSPOSE(X_design), X_design),
    XtX_inv,   MINVERSE(XtX),
    p,         COLUMNS(X_design),
    Z,         MMULT(X_design, XtX_inv),
    h,         MMULT(Z * X_design, SEQUENCE(p, 1, 1, 0)),
    SUMSQ(e / (1 - h))
  ))</t>
  </si>
  <si>
    <t>PRESS (Prediction Residual Error Sum of Squares) as a scalar</t>
  </si>
  <si>
    <t>PRESS is the leave-one-out cross-validation (LOOCV) sum of squared prediction errors. For each observation i the model is refitted on all other observations and evaluated at x_i; the shortcut formula avoids n separate refits by computing Σ(eᵢ / (1 − hᵢ))² where eᵢ are the OLS residuals and hᵢ are the hat-matrix diagonal (leverage) values.
Leverage is computed without forming the full n×n hat matrix: h = row-wise sum of (X_design * MMULT(X_design, MINVERSE(X'X))), giving an n×1 vector. Then SUMSQ(e / (1 - h)) gives PRESS as a scalar.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</si>
  <si>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</si>
  <si>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</si>
  <si>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</si>
  <si>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</si>
  <si>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</si>
  <si>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</si>
  <si>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</si>
  <si>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</si>
  <si>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</si>
  <si>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</si>
  <si>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</si>
  <si>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</si>
  <si>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</si>
  <si>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</si>
  <si>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</si>
  <si>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</si>
  <si>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</si>
  <si>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</si>
  <si>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[Alpha]: significance level (0–1); default 0.05 yields 95% CIs.</t>
  </si>
  <si>
    <t>vertical array of lower confidence interval bounds for each coefficient</t>
  </si>
  <si>
    <t>Returns a vertical spill array of the lower bounds of the confidence intervals for each OLS coefficient. Uses a two-tailed t critical value at significance level Alpha (default 0.05, yielding 95% CIs).
Computed as Coefficients(...) - T.INV.2T(Alpha, DF_Residual(...)) * SE_Coefficients(...).</t>
  </si>
  <si>
    <t>CI_Upper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</si>
  <si>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+ T.INV.2T(alpha_arg, DF_Residual(X_s, Y, allow_arg, filt_arg))
        * SE_Coefficients(X_s, Y, allow_arg, filt_arg)
  ))</t>
  </si>
  <si>
    <t>vertical array of upper confidence interval bounds for each coefficient</t>
  </si>
  <si>
    <t>Returns a vertical spill array of the upper bounds of the confidence intervals for each OLS coefficient. Uses a two-tailed t critical value at significance level Alpha (default 0.05, yielding 95% CIs).
Computed as Coefficients(...) + T.INV.2T(Alpha, DF_Residual(...)) * SE_Coefficients(...).</t>
  </si>
  <si>
    <t>Prediction_Interval</t>
  </si>
  <si>
    <t>=LAMBDA(X_s, Y, X_new, [Allow_Intercept], [Filter], [alpha],
  LET(
    allow_arg,     IF(ISOMITTED(Allow_Intercept), TRUE, Allow_Intercept),
    filt_arg,      IF(ISOMITTED(Filter),          TRUE, Filter),
    alpha_arg,     IF(ISOMITTED(alpha),           0.05, alpha),
    X_design,      Design_Matrix(X_s, allow_arg, filt_arg),
    beta,          Coefficients(X_s, Y, allow_arg, filt_arg),
    s,             SE_Regression(X_s, Y, allow_arg, filt_arg),
    df,            DF_Residual(X_s, Y, allow_arg, filt_arg),
    t_crit,        T.INV.2T(alpha_arg, df),
    x_new_aligned, IF(allow_arg, X_new, INDEX(X_new, SEQUENCE(ROWS(X_new) - 1, 1, 2, 1))),
    XtX,           MMULT(TRANSPOSE(X_design), X_design),
    XtX_inv,       MINVERSE(XtX),
    h_new,         MMULT(MMULT(TRANSPOSE(x_new_aligned), XtX_inv), x_new_aligned),
    point_est,     SUMPRODUCT(x_new_aligned, beta),
    se_pred,       s * SQRT(1 + h_new),
    margin,        t_crit * se_pred,
    VSTACK(
      point_est,
      se_pred,
      t_crit,
      point_est - margin,
      point_est + margin,
      1 - alpha_arg
    )
  ))</t>
  </si>
  <si>
    <t>X_s: column range of predictors (single or multi-column)
Y: single-column outcome range
X_new: column vector of predictor values for the new observation — intercept term first (=1 or 0) when Allow_Intercept is TRUE, matching the layout of pred_input on the Regression sheet
[Allow_Intercept]: TRUE/FALSE — fit intercept? Default TRUE
[Filter]: boolean array — TRUE includes the row, FALSE excludes it
[alpha]: significance level (0–1); default 0.05 yields 95% prediction intervals</t>
  </si>
  <si>
    <t>6-element vertical array: [Point Estimate, SE Prediction, t Critical, Lower bound, Upper bound, Confidence Level]</t>
  </si>
  <si>
    <t>Returns a 6-element VSTACK: (1) point estimate = x_new · beta, (2) SE of prediction = s √(1 + x_new'(X'X)⁻¹x_new), (3) t critical value at alpha, (4) lower prediction bound, (5) upper prediction bound, (6) confidence level = 1 − alpha.
When Allow_Intercept is FALSE the first element of X_new (the intercept placeholder) is dropped before the dot product and leverage calculation to align dimensions with the k-column design matrix. Leverage h_new is computed as x_new'(X'X)⁻¹x_new using MINVERSE and MMULT without forming the full hat matrix.</t>
  </si>
  <si>
    <t>Observation_Num</t>
  </si>
  <si>
    <t>=LAMBDA(Y, [Filter],
  SEQUENCE(ROWS(FILTER(Y, IF(ISOMITTED(Filter), TRUE, Filter))))
)</t>
  </si>
  <si>
    <t>1..n observation index as a spilled vector</t>
  </si>
  <si>
    <t>Spills 1..n, where n is the number of filtered observations.</t>
  </si>
  <si>
    <t>Percentile</t>
  </si>
  <si>
    <t>=LAMBDA(Y, [Filter],
  LET(
    filtered, FILTER(Y, IF(ISOMITTED(Filter), TRUE, Filter)),
    n,        ROWS(filtered),
    (SEQUENCE(n) - 0.5) / n
  ))</t>
  </si>
  <si>
    <t>plotting-position percentiles as a spilled vector</t>
  </si>
  <si>
    <t>Uses plotting position (i - 0.5) / n for filtered observations.</t>
  </si>
  <si>
    <t>Y_Ranked</t>
  </si>
  <si>
    <t>=LAMBDA(Y, [Filter],
  SORT(FILTER(Y, IF(ISOMITTED(Filter), TRUE, Filter)))
)</t>
  </si>
  <si>
    <t>sorted filtered Y values as a spilled vector</t>
  </si>
  <si>
    <t>Useful for empirical distribution/probability plots of the response variable.</t>
  </si>
  <si>
    <t>Normal_Scores</t>
  </si>
  <si>
    <t>=LAMBDA(Y, [Filter],
  NORM.S.INV(Percentile(Y, IF(ISOMITTED(Filter), TRUE, Filter)))
)</t>
  </si>
  <si>
    <t>theoretical standard-normal scores as a spilled vector</t>
  </si>
  <si>
    <t>Intended for normal probability plot x-values.</t>
  </si>
  <si>
    <t>Design_Matrix</t>
  </si>
  <si>
    <t>=LAMBDA(X_s, [Allow_Intercept], [Filter],
  LET(
    allow_arg, IF(ISOMITTED(Allow_Intercept), TRUE, Allow_Intercept),
    filt_arg,  IF(ISOMITTED(Filter), TRUE, Filter),
    x_filt,    FILTER(X_s, filt_arg),
    IF(
      allow_arg,
      HSTACK(SEQUENCE(ROWS(x_filt), , 1, 0), x_filt),
      x_filt
    )
  ))</t>
  </si>
  <si>
    <t>X_s: column range of predictors (single or multi-column)
[Allow_Intercept]: TRUE/FALSE — fit intercept? Default TRUE
[Filter]: boolean array — TRUE includes the row, FALSE excludes it</t>
  </si>
  <si>
    <t>filtered numeric design matrix as spilled array</t>
  </si>
  <si>
    <t>Returns the matrix used for prediction: with intercept, a leading column of 1s followed by filtered X columns; without intercept, filtered X columns only. Factor encoding is intentionally deferred.</t>
  </si>
  <si>
    <t>Predictions</t>
  </si>
  <si>
    <t>=LAMBDA(X_s, Y, [Allow_Intercept], [Filter],
  LET(
    allow_arg, IF(ISOMITTED(Allow_Intercept), TRUE, Allow_Intercept),
    filt_arg,  IF(ISOMITTED(Filter), TRUE, Filter),
    MMULT(
      Design_Matrix(X_s, allow_arg, filt_arg),
      Coefficients(X_s, Y, allow_arg, filt_arg)
    )
  ))</t>
  </si>
  <si>
    <t>fitted Y values as a spilled vector</t>
  </si>
  <si>
    <t>Computes X_design * beta using MMULT.</t>
  </si>
  <si>
    <t>Residuals</t>
  </si>
  <si>
    <t>=LAMBDA(X_s, Y, [Allow_Intercept], [Filter],
  LET(
    allow_arg, IF(ISOMITTED(Allow_Intercept), TRUE, Allow_Intercept),
    filt_arg,  IF(ISOMITTED(Filter), TRUE, Filter),
    FILTER(Y, filt_arg) - Predictions(X_s, Y, allow_arg, filt_arg)
  ))</t>
  </si>
  <si>
    <t>raw residuals as a spilled vector</t>
  </si>
  <si>
    <t>Residuals are Y - fitted Y.</t>
  </si>
  <si>
    <t>Scaled_Residuals</t>
  </si>
  <si>
    <t>=LAMBDA(X_s, Y, [Allow_Intercept], [Filter],
  LET(
    allow_arg, IF(ISOMITTED(Allow_Intercept), TRUE, Allow_Intercept),
    filt_arg,  IF(ISOMITTED(Filter), TRUE, Filter),
    Residuals(X_s, Y, allow_arg, filt_arg)
      / SE_Regression(X_s, Y, allow_arg, filt_arg)
  ))</t>
  </si>
  <si>
    <t>residual divided by SE_Regression as a spilled vector</t>
  </si>
  <si>
    <t>Residual divided by SE_Regression. This is not Excel Analysis ToolPak 'Standard Residuals' and is not leverage-adjusted/studentized.</t>
  </si>
  <si>
    <t>Scaled_Residuals_Ranked</t>
  </si>
  <si>
    <t>=LAMBDA(X_s, Y, [Allow_Intercept], [Filter],
  LET(
    allow_arg, IF(ISOMITTED(Allow_Intercept), TRUE, Allow_Intercept),
    filt_arg,  IF(ISOMITTED(Filter), TRUE, Filter),
    SORT(Scaled_Residuals(X_s, Y, allow_arg, filt_arg))
  ))</t>
  </si>
  <si>
    <t>sorted scaled residuals as spilled vector</t>
  </si>
  <si>
    <t>Sorted Scaled_Residuals, intended for plotting against Normal_Scores.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</si>
  <si>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</si>
  <si>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</si>
  <si>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</si>
  <si>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</si>
  <si>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</si>
  <si>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</si>
  <si>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</si>
  <si>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</si>
  <si>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</si>
  <si>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</si>
  <si>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</si>
  <si>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</si>
  <si>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</si>
  <si>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</si>
  <si>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</si>
  <si>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</si>
  <si>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</si>
  <si>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</si>
  <si>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</si>
  <si>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</si>
  <si>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</si>
  <si>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</si>
  <si>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</si>
  <si>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</si>
  <si>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</si>
  <si>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</si>
  <si>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</si>
  <si>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</si>
  <si>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</si>
  <si>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</si>
  <si>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</si>
  <si>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</si>
  <si>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</si>
  <si>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</si>
  <si>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</si>
  <si>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</si>
  <si>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</si>
  <si>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</si>
  <si>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</si>
  <si>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</si>
  <si>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</si>
  <si>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</si>
  <si>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</si>
  <si>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</si>
  <si>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</si>
  <si>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</si>
  <si>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</si>
  <si>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</si>
  <si>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</si>
  <si>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</si>
  <si>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</si>
  <si>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</si>
  <si>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</si>
  <si>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</si>
  <si>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</si>
  <si>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</si>
  <si>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</si>
  <si>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</si>
  <si>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</si>
  <si>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</si>
  <si>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</si>
  <si>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</si>
  <si>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</si>
  <si>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</si>
  <si>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</si>
  <si>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</si>
  <si>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</si>
  <si>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</si>
  <si>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</si>
  <si>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</si>
  <si>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</si>
  <si>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</si>
  <si>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</si>
  <si>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</si>
  <si>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</si>
  <si>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</si>
  <si>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</si>
  <si>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</si>
  <si>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</si>
  <si>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</si>
  <si>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</si>
  <si>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</si>
  <si>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</si>
  <si>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</si>
  <si>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</si>
  <si>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</si>
  <si>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</si>
  <si>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</si>
  <si>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</si>
  <si>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</si>
  <si>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</si>
  <si>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</si>
  <si>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</si>
  <si>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</si>
  <si>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</si>
  <si>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</si>
  <si>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</si>
  <si>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</si>
  <si>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</si>
  <si>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</si>
  <si>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</si>
  <si>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</si>
  <si>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</si>
  <si>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</si>
  <si>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</si>
  <si>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</si>
  <si>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</si>
  <si>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</si>
  <si>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</si>
  <si>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</si>
  <si>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</si>
  <si>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</si>
  <si>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</si>
  <si>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</si>
  <si>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</si>
  <si>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</si>
  <si>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</si>
  <si>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</si>
  <si>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</si>
  <si>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</si>
  <si>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</si>
  <si>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</si>
  <si>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</si>
  <si>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</si>
  <si>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</si>
  <si>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</si>
  <si>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</si>
  <si>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</si>
  <si>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</si>
  <si>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</si>
  <si>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</si>
  <si>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</si>
  <si>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</si>
  <si>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</si>
  <si>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</si>
  <si>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</si>
  <si>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</si>
  <si>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</si>
  <si>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</si>
  <si>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</si>
  <si>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</si>
  <si>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</si>
  <si>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</si>
  <si>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</si>
  <si>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</si>
  <si>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</si>
  <si>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</si>
  <si>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</si>
  <si>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</si>
  <si>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</si>
  <si>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</si>
  <si>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</si>
  <si>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</si>
  <si>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</si>
  <si>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</si>
  <si>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</si>
  <si>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</si>
  <si>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</si>
  <si>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</si>
  <si>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</si>
  <si>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</si>
  <si>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</si>
  <si>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</si>
  <si>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</si>
  <si>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</si>
  <si>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</si>
  <si>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</si>
  <si>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</si>
  <si>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</si>
  <si>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</si>
  <si>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</si>
  <si>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</si>
  <si>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</si>
  <si>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</si>
  <si>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</si>
  <si>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</si>
  <si>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</si>
  <si>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</si>
  <si>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</si>
  <si>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</si>
  <si>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</si>
  <si>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</si>
  <si>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</si>
  <si>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</si>
  <si>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</si>
  <si>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</si>
  <si>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</si>
  <si>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</si>
  <si>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</si>
  <si>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</si>
  <si>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</si>
  <si>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</si>
  <si>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</si>
  <si>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</si>
  <si>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</si>
  <si>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</si>
  <si>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</si>
  <si>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</si>
  <si>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</si>
  <si>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</si>
  <si>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</si>
  <si>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</si>
  <si>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</si>
  <si>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</si>
  <si>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</si>
  <si>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</si>
  <si>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</si>
  <si>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</si>
  <si>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</si>
  <si>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</si>
  <si>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</si>
  <si>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</si>
  <si>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</si>
  <si>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</si>
  <si>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</si>
  <si>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</si>
  <si>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</si>
  <si>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</si>
  <si>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Allow Intercept</t>
  </si>
  <si>
    <t>PREDICTION INPUTS</t>
  </si>
  <si>
    <t>Intercept</t>
  </si>
  <si>
    <t>REGRESSION STATISTICS</t>
  </si>
  <si>
    <t>Multiple R</t>
  </si>
  <si>
    <t>R Square</t>
  </si>
  <si>
    <t>Adjusted R Square</t>
  </si>
  <si>
    <t>Standard Error</t>
  </si>
  <si>
    <t>DIAGNOSTICS</t>
  </si>
  <si>
    <t>PRESS R²</t>
  </si>
  <si>
    <t>Mean Leverage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</si>
  <si>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</si>
  <si>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</si>
  <si>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</si>
  <si>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</si>
  <si>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</si>
  <si>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</si>
  <si>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</si>
  <si>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</si>
  <si>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</si>
  <si>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PREDICTION INTERVAL</t>
  </si>
  <si>
    <t>Point Estimate</t>
  </si>
  <si>
    <t>SE Prediction</t>
  </si>
  <si>
    <t>t Critical</t>
  </si>
  <si>
    <t>Lower 95%</t>
  </si>
  <si>
    <t>Upper 95%</t>
  </si>
  <si>
    <t>Confidence Level</t>
  </si>
  <si>
    <t>COEFFICIENTS</t>
  </si>
  <si>
    <t>Std Error</t>
  </si>
  <si>
    <t>t Stat</t>
  </si>
  <si>
    <t>P-value</t>
  </si>
  <si>
    <t>RESIDUAL OUTPUT</t>
  </si>
  <si>
    <t>Observation</t>
  </si>
  <si>
    <t>Predicted Y</t>
  </si>
  <si>
    <t>X_Variables</t>
  </si>
  <si>
    <t>ind_vars</t>
  </si>
  <si>
    <t>Allow_Intercept</t>
  </si>
  <si>
    <t>Term</t>
  </si>
  <si>
    <t>k=1 | Intercept=TRUE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</si>
  <si>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</si>
  <si>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</si>
  <si>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</si>
  <si>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</si>
  <si>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</si>
  <si>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</si>
  <si>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</si>
  <si>
    <t>k=1, Allow_Intercept=TRUE | Adult Mortality</t>
  </si>
  <si>
    <t>k=1, Allow_Intercept=FALSE | Adult Mortality</t>
  </si>
  <si>
    <t>k=5, Allow_Intercept=TRUE | Adult Mortality, infant deaths, Alcohol, percentage expenditure, Hepatitis B</t>
  </si>
  <si>
    <t>k=5, Allow_Intercept=FALSE | Adult Mortality, infant deaths, Alcohol, percentage expenditure, Hepatitis B</t>
  </si>
  <si>
    <t>k=10, Allow_Intercept=TRUE | Adult Mortality, infant deaths, Alcohol, percentage expenditure, Hepatitis B, Measles, BMI, under-five deaths, Polio, Total expenditure</t>
  </si>
  <si>
    <t>k=10, Allow_Intercept=FALSE | Adult Mortality, infant deaths, Alcohol, percentage expenditure, Hepatitis B, Measles, BMI, under-five deaths, Polio, Total expenditure</t>
  </si>
  <si>
    <t>k=18, Allow_Intercept=TRUE | Adult Mortality, infant deaths, Alcohol, percentage expenditure, Hepatitis B, Measles, BMI, under-five deaths, Polio, Total expenditure, Diphtheria, HIV/AIDS, GDP, Population, thinness 1-19 years, thinness 5-9 years, Income composition of resources, Schooling</t>
  </si>
  <si>
    <t>k=18, Allow_Intercept=FALSE | Adult Mortality, infant deaths, Alcohol, percentage expenditure, Hepatitis B, Measles, BMI, under-five deaths, Polio, Total expenditure, Diphtheria, HIV/AIDS, GDP, Population, thinness 1-19 years, thinness 5-9 years, Income composition of resources, Schooling</t>
  </si>
  <si>
    <t>nth_row</t>
  </si>
  <si>
    <t>=LAMBDA(x_s,
  SEQUENCE(ROWS(x_s))
)</t>
  </si>
  <si>
    <t>x_s: any matrix whose row count is needed</t>
  </si>
  <si>
    <t>1..n row-index vector as a spilled column</t>
  </si>
  <si>
    <t>Returns SEQUENCE(ROWS(x_s)), producing the integer row indices 1 through n. Used as the n argument to Exclude_nth_row inside LOOCV_prediction.</t>
  </si>
  <si>
    <t>Exclude_nth_row</t>
  </si>
  <si>
    <t>=LAMBDA(x_s, y, n,
  LET(
    mask, SEQUENCE(ROWS(x_s)) &lt;&gt; n,
    HSTACK(FILTER(x_s, mask), FILTER(y, mask))
  )
)</t>
  </si>
  <si>
    <t>x_s: predictor matrix
y: response column vector
n: 1-based row index to exclude</t>
  </si>
  <si>
    <t>HSTACK of (x_s | y) with row n removed — shape (ROWS(x_s)-1) × (COLUMNS(x_s)+1)</t>
  </si>
  <si>
    <t>Removes row n from x_s and y and returns them concatenated side-by-side. Used inside LOOCV_prediction to assemble the leave-one-out training dataset for each observation.</t>
  </si>
  <si>
    <t>LOOCV_prediction</t>
  </si>
  <si>
    <t>=LAMBDA(x_s, y, [allow_intercept], [fil],
  LET(
    allow_arg, IF(ISOMITTED(allow_intercept), TRUE, allow_intercept),
    filt_arg,  IF(ISOMITTED(fil), TRUE, fil),
    x_f, FILTER(x_s, filt_arg),
    y_f, FILTER(y,   filt_arg),
    n,   ROWS(x_f),
    k,   COLUMNS(x_f),
    MAKEARRAY(n, 1, LAMBDA(i, dummy,
      LET(
        excl,  Exclude_nth_row(x_f, y_f, i),
        x_e,   INDEX(excl, SEQUENCE(n - 1), SEQUENCE(1, k)),
        y_e,   INDEX(excl, SEQUENCE(n - 1), k + 1),
        fil_e, SEQUENCE(n - 1) &gt; 0,
        coefs, Coefficients(x_e, y_e, allow_arg, fil_e),
        x_i,   INDEX(x_f, i, SEQUENCE(1, k)),
        IF(allow_arg,
          INDEX(coefs, 1) + SUMPRODUCT(TRANSPOSE(INDEX(coefs, SEQUENCE(k, 1, 2), 1)), x_i),
          SUMPRODUCT(TRANSPOSE(coefs), x_i)
        )
      )
    ))
  )
)</t>
  </si>
  <si>
    <t>x_s: column range of predictors
y: single-column outcome range
[allow_intercept]: TRUE/FALSE — fit intercept? Default TRUE
[fil]: boolean array — TRUE includes the row, FALSE excludes it</t>
  </si>
  <si>
    <t>n-element vector of leave-one-out predicted values</t>
  </si>
  <si>
    <t>For each filtered observation i, refits the model on all other observations via Exclude_nth_row, then predicts for observation i. Implemented with MAKEARRAY so each element is an independent OLS fit — expect slow recalculation on large datasets.</t>
  </si>
  <si>
    <t>LOOCV Prediction</t>
  </si>
  <si>
    <t>Y Ranked</t>
  </si>
  <si>
    <t>Normal Scores</t>
  </si>
  <si>
    <t>Scaled Residuals</t>
  </si>
  <si>
    <t>Scaled Residuals Ranked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</si>
</sst>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1">
    <dxf>
      <numFmt numFmtId="2" formatCode="0.00"/>
    </dxf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2937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CBB9C-348D-4430-AB97-1B15CFA39840}" name="LAMBDAFunctionsCatalog" displayName="LAMBDAFunctionsCatalog" ref="A1:E32" totalsRowShown="0" headerRowDxfId="20" dataDxfId="19">
  <autoFilter ref="A1:E32" xr:uid="{BB1CBB9C-348D-4430-AB97-1B15CFA39840}"/>
  <tableColumns count="5">
    <tableColumn id="1" xr3:uid="{E27D2EC7-7AB7-4AB3-90DD-467B40467431}" name="Function Name" dataDxfId="18"/>
    <tableColumn id="2" xr3:uid="{1070642F-938D-45FD-B758-0B521D3AA900}" name="Definition" dataDxfId="17"/>
    <tableColumn id="3" xr3:uid="{031F5704-C485-454E-A846-3E6CC6D1C303}" name="Arguments" dataDxfId="16"/>
    <tableColumn id="4" xr3:uid="{02D5AB42-3C7A-4B76-AC07-E0EEC26A323A}" name="Yields" dataDxfId="15"/>
    <tableColumn id="5" xr3:uid="{DBB4F93C-12E0-4B57-94E6-758F5EFE4B96}" name="Description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6F8FF6-2DBD-4D8D-98EE-A8C8597A8134}" name="LifeExpectancyData" displayName="LifeExpectancyData" ref="A1:W2939" totalsRowShown="0">
  <autoFilter ref="A1:W2939" xr:uid="{D26F8FF6-2DBD-4D8D-98EE-A8C8597A8134}"/>
  <tableColumns count="23">
    <tableColumn id="1" xr3:uid="{8D27E1EB-F151-4FA2-BCE7-F4A30F5134A3}" name="Country"/>
    <tableColumn id="2" xr3:uid="{D30D7290-5390-4670-96C0-05C970E94AE1}" name="Year"/>
    <tableColumn id="3" xr3:uid="{96EDB825-A5A1-49D7-94FA-DB31FD5C9875}" name="Status"/>
    <tableColumn id="4" xr3:uid="{F81D22D7-828E-4E92-8BD8-0D4DBAD522CD}" name="Life expectancy"/>
    <tableColumn id="5" xr3:uid="{DE1E0FB8-C9AF-4AB5-8E3B-452AB00F9667}" name="Adult Mortality"/>
    <tableColumn id="6" xr3:uid="{021BFA57-CA3E-49B3-9438-20C2DBBBC6FD}" name="infant deaths"/>
    <tableColumn id="7" xr3:uid="{4DAC8535-E76C-4C6A-A02F-0138740623A4}" name="Alcohol"/>
    <tableColumn id="8" xr3:uid="{AA3869DD-DA32-40E3-94EC-C045F9BFEA89}" name="percentage expenditure"/>
    <tableColumn id="9" xr3:uid="{D78958C6-866D-48BB-BDF3-5F2BD4D0CABE}" name="Hepatitis B"/>
    <tableColumn id="10" xr3:uid="{71F68C6B-25FE-41E6-A012-ACD331247F54}" name="Measles"/>
    <tableColumn id="11" xr3:uid="{6DFAFD11-F665-4A63-9EB8-0F5619C95973}" name="BMI"/>
    <tableColumn id="12" xr3:uid="{2DFB5542-DB0E-4762-BD02-02954176ACEF}" name="under-five deaths"/>
    <tableColumn id="13" xr3:uid="{B08F4E5A-7A3C-48BB-B009-733EBF6BE52D}" name="Polio"/>
    <tableColumn id="14" xr3:uid="{117E935A-E415-4922-A4EC-81124491299B}" name="Total expenditure"/>
    <tableColumn id="15" xr3:uid="{E0FBF4AD-B42D-460B-AB54-BF60633B2132}" name="Diphtheria"/>
    <tableColumn id="16" xr3:uid="{54572E9B-005F-4E87-B366-A2B297F63F87}" name="HIV/AIDS"/>
    <tableColumn id="17" xr3:uid="{2BF51F93-9744-4D15-A3A1-51348A37581D}" name="GDP"/>
    <tableColumn id="18" xr3:uid="{9AD94B5F-3704-4790-BD38-0352D7BBAD18}" name="Population"/>
    <tableColumn id="19" xr3:uid="{EF0CF3EB-31E2-46ED-A5E7-4466E1D2E227}" name="thinness 1-19 years"/>
    <tableColumn id="20" xr3:uid="{6EF8BD82-B0BE-4681-918A-D0D5BE3DE1AD}" name="thinness 5-9 years"/>
    <tableColumn id="21" xr3:uid="{1B9DF98E-2907-4DD6-97B6-C3F08C1BDCDB}" name="Income composition of resources"/>
    <tableColumn id="22" xr3:uid="{7B968A35-AF4D-4E63-BBE9-B428E835CEE4}" name="Schooling"/>
    <tableColumn id="23" xr3:uid="{48BBE15F-9AF2-4EF3-A8E0-6F0005156A15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337588-E785-47FB-A469-6E68FADAF33B}" name="MLR_Scalar_Test" displayName="MLR_Scalar_Test" ref="A1:O9" totalsRowShown="0" headerRowDxfId="13">
  <autoFilter ref="A1:O9" xr:uid="{D4337588-E785-47FB-A469-6E68FADAF33B}"/>
  <tableColumns count="15">
    <tableColumn id="1" xr3:uid="{0A4ECD61-FF36-4840-8711-EA5BE72F9739}" name="X_Variables" dataDxfId="12">
      <calculatedColumnFormula>_xlfn.TEXTJOIN(", ",TRUE,OFFSET(y,-1,1,1,MLR_Scalar_Test[[#This Row],[ind_vars]]))</calculatedColumnFormula>
    </tableColumn>
    <tableColumn id="2" xr3:uid="{638FDD89-0EE4-476D-8CB3-4C030D4CBDAC}" name="ind_vars"/>
    <tableColumn id="3" xr3:uid="{7F7DE7DD-6669-4BC8-AF96-7B66E9D080B8}" name="Allow_Intercept"/>
    <tableColumn id="4" xr3:uid="{B63F2C28-AF17-41C5-9E9F-6E59F7BF4D57}" name="Observations" dataDxfId="11">
      <calculatedColumnFormula>Observations(y, fil)</calculatedColumnFormula>
    </tableColumn>
    <tableColumn id="5" xr3:uid="{E9B7B284-C12F-49E5-A7BD-56F08438CBDE}" name="DF_Regression" dataDxfId="10">
      <calculatedColumnFormula>_xlfn.LET(_xlpm.x_s, OFFSET(y,0,1,ROWS(y),MLR_Scalar_Test[[#This Row],[ind_vars]]), DF_Regression(_xlpm.x_s))</calculatedColumnFormula>
    </tableColumn>
    <tableColumn id="6" xr3:uid="{ED5CB36E-B973-4BC1-B3C3-D0BEAED1F57E}" name="DF_Total" dataDxfId="9">
      <calculatedColumnFormula>DF_Total(y, MLR_Scalar_Test[[#This Row],[Allow_Intercept]], fil)</calculatedColumnFormula>
    </tableColumn>
    <tableColumn id="7" xr3:uid="{4E771F23-54E9-40A1-9CB3-44C0A0054171}" name="R_squared" dataDxfId="8">
      <calculatedColumnFormula>_xlfn.LET(_xlpm.x_s, OFFSET(y,0,1,ROWS(y),MLR_Scalar_Test[[#This Row],[ind_vars]]), R_squared(_xlpm.x_s, y, MLR_Scalar_Test[[#This Row],[Allow_Intercept]], fil))</calculatedColumnFormula>
    </tableColumn>
    <tableColumn id="8" xr3:uid="{4D34EF9D-20E0-421C-B377-96A2BD704AD9}" name="DF_Residual" dataDxfId="7">
      <calculatedColumnFormula>_xlfn.LET(_xlpm.x_s, OFFSET(y,0,1,ROWS(y),MLR_Scalar_Test[[#This Row],[ind_vars]]), DF_Residual(_xlpm.x_s, y, MLR_Scalar_Test[[#This Row],[Allow_Intercept]], fil))</calculatedColumnFormula>
    </tableColumn>
    <tableColumn id="9" xr3:uid="{0DD3A47D-CCEC-43C0-9539-E76C079D74F8}" name="Multiple_R" dataDxfId="6">
      <calculatedColumnFormula>_xlfn.LET(_xlpm.x_s, OFFSET(y,0,1,ROWS(y),MLR_Scalar_Test[[#This Row],[ind_vars]]), Multiple_R(_xlpm.x_s, y, MLR_Scalar_Test[[#This Row],[Allow_Intercept]], fil))</calculatedColumnFormula>
    </tableColumn>
    <tableColumn id="10" xr3:uid="{2A24C19D-F233-4E6E-878D-AB9E0D665BAE}" name="Adjusted_R2" dataDxfId="5">
      <calculatedColumnFormula>_xlfn.LET(_xlpm.x_s, OFFSET(y,0,1,ROWS(y),MLR_Scalar_Test[[#This Row],[ind_vars]]), Adjusted_R2(_xlpm.x_s, y, MLR_Scalar_Test[[#This Row],[Allow_Intercept]], fil))</calculatedColumnFormula>
    </tableColumn>
    <tableColumn id="11" xr3:uid="{DE64FD36-F04E-4FC0-94C5-C02558ABB133}" name="SS_Total" dataDxfId="4">
      <calculatedColumnFormula>SS_Total(y, MLR_Scalar_Test[[#This Row],[Allow_Intercept]], fil)</calculatedColumnFormula>
    </tableColumn>
    <tableColumn id="12" xr3:uid="{4DD1CBA8-FC10-4E98-BDE4-D2FE21FEBFD2}" name="SS_Residual" dataDxfId="3">
      <calculatedColumnFormula>_xlfn.LET(_xlpm.x_s, OFFSET(y,0,1,ROWS(y),MLR_Scalar_Test[[#This Row],[ind_vars]]), SS_Residual(_xlpm.x_s, y, MLR_Scalar_Test[[#This Row],[Allow_Intercept]], fil))</calculatedColumnFormula>
    </tableColumn>
    <tableColumn id="13" xr3:uid="{CEA49D4C-1AFF-48F2-B969-635BE0534B69}" name="SS_Regression" dataDxfId="2">
      <calculatedColumnFormula>_xlfn.LET(_xlpm.x_s, OFFSET(y,0,1,ROWS(y),MLR_Scalar_Test[[#This Row],[ind_vars]]), SS_Regression(_xlpm.x_s, y, MLR_Scalar_Test[[#This Row],[Allow_Intercept]], fil))</calculatedColumnFormula>
    </tableColumn>
    <tableColumn id="14" xr3:uid="{7C349B11-8F48-4352-840A-653F67EB9FB0}" name="SE_Regression" dataDxfId="1">
      <calculatedColumnFormula>_xlfn.LET(_xlpm.x_s, OFFSET(y,0,1,ROWS(y),MLR_Scalar_Test[[#This Row],[ind_vars]]), SE_Regression(_xlpm.x_s, y, MLR_Scalar_Test[[#This Row],[Allow_Intercept]], fil))</calculatedColumnFormula>
    </tableColumn>
    <tableColumn id="15" xr3:uid="{1441FE56-7DE9-4B36-9CAB-3751B1D0AFB2}" name="PRESS" dataDxfId="0">
      <calculatedColumnFormula>_xlfn.LET(_xlpm.x_s, OFFSET(y,0,1,ROWS(y),MLR_Scalar_Test[[#This Row],[ind_vars]]), PRESS(_xlpm.x_s, y, MLR_Scalar_Test[[#This Row],[Allow_Intercept]], fil))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D1F1F-60E1-436C-A1FB-C6E4EC24CCEE}">
  <dimension ref="A1:E3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37</v>
      </c>
      <c r="B9" s="1" t="s">
        <v>38</v>
      </c>
      <c r="C9" s="2" t="s">
        <v>17</v>
      </c>
      <c r="D9" s="2" t="s">
        <v>39</v>
      </c>
      <c r="E9" s="2" t="s">
        <v>40</v>
      </c>
    </row>
    <row r="10" spans="1:5" ht="120" x14ac:dyDescent="0.25">
      <c r="A10" s="2" t="s">
        <v>41</v>
      </c>
      <c r="B10" s="1" t="s">
        <v>42</v>
      </c>
      <c r="C10" s="2" t="s">
        <v>22</v>
      </c>
      <c r="D10" s="2" t="s">
        <v>43</v>
      </c>
      <c r="E10" s="2" t="s">
        <v>44</v>
      </c>
    </row>
    <row r="11" spans="1:5" ht="120" x14ac:dyDescent="0.25">
      <c r="A11" s="2" t="s">
        <v>45</v>
      </c>
      <c r="B11" s="1" t="s">
        <v>46</v>
      </c>
      <c r="C11" s="2" t="s">
        <v>22</v>
      </c>
      <c r="D11" s="2" t="s">
        <v>47</v>
      </c>
      <c r="E11" s="2" t="s">
        <v>48</v>
      </c>
    </row>
    <row r="12" spans="1:5" ht="120" x14ac:dyDescent="0.25">
      <c r="A12" s="2" t="s">
        <v>49</v>
      </c>
      <c r="B12" s="1" t="s">
        <v>50</v>
      </c>
      <c r="C12" s="2" t="s">
        <v>22</v>
      </c>
      <c r="D12" s="2" t="s">
        <v>51</v>
      </c>
      <c r="E12" s="2" t="s">
        <v>52</v>
      </c>
    </row>
    <row r="13" spans="1:5" ht="195" x14ac:dyDescent="0.25">
      <c r="A13" s="2" t="s">
        <v>53</v>
      </c>
      <c r="B13" s="1" t="s">
        <v>54</v>
      </c>
      <c r="C13" s="2" t="s">
        <v>22</v>
      </c>
      <c r="D13" s="2" t="s">
        <v>55</v>
      </c>
      <c r="E13" s="2" t="s">
        <v>56</v>
      </c>
    </row>
    <row r="14" spans="1:5" ht="165" x14ac:dyDescent="0.25">
      <c r="A14" s="2" t="s">
        <v>57</v>
      </c>
      <c r="B14" s="1" t="s">
        <v>58</v>
      </c>
      <c r="C14" s="2" t="s">
        <v>22</v>
      </c>
      <c r="D14" s="2" t="s">
        <v>59</v>
      </c>
      <c r="E14" s="2" t="s">
        <v>60</v>
      </c>
    </row>
    <row r="15" spans="1:5" ht="180" x14ac:dyDescent="0.25">
      <c r="A15" s="2" t="s">
        <v>61</v>
      </c>
      <c r="B15" s="1" t="s">
        <v>62</v>
      </c>
      <c r="C15" s="2" t="s">
        <v>22</v>
      </c>
      <c r="D15" s="2" t="s">
        <v>63</v>
      </c>
      <c r="E15" s="2" t="s">
        <v>64</v>
      </c>
    </row>
    <row r="16" spans="1:5" ht="120" x14ac:dyDescent="0.25">
      <c r="A16" s="2" t="s">
        <v>65</v>
      </c>
      <c r="B16" s="1" t="s">
        <v>66</v>
      </c>
      <c r="C16" s="2" t="s">
        <v>22</v>
      </c>
      <c r="D16" s="2" t="s">
        <v>67</v>
      </c>
      <c r="E16" s="2" t="s">
        <v>68</v>
      </c>
    </row>
    <row r="17" spans="1:5" ht="120" x14ac:dyDescent="0.25">
      <c r="A17" s="2" t="s">
        <v>69</v>
      </c>
      <c r="B17" s="1" t="s">
        <v>70</v>
      </c>
      <c r="C17" s="2" t="s">
        <v>22</v>
      </c>
      <c r="D17" s="2" t="s">
        <v>71</v>
      </c>
      <c r="E17" s="2" t="s">
        <v>72</v>
      </c>
    </row>
    <row r="18" spans="1:5" ht="150" x14ac:dyDescent="0.25">
      <c r="A18" s="2" t="s">
        <v>73</v>
      </c>
      <c r="B18" s="1" t="s">
        <v>74</v>
      </c>
      <c r="C18" s="2" t="s">
        <v>75</v>
      </c>
      <c r="D18" s="2" t="s">
        <v>76</v>
      </c>
      <c r="E18" s="2" t="s">
        <v>77</v>
      </c>
    </row>
    <row r="19" spans="1:5" ht="150" x14ac:dyDescent="0.25">
      <c r="A19" s="2" t="s">
        <v>78</v>
      </c>
      <c r="B19" s="1" t="s">
        <v>79</v>
      </c>
      <c r="C19" s="2" t="s">
        <v>75</v>
      </c>
      <c r="D19" s="2" t="s">
        <v>80</v>
      </c>
      <c r="E19" s="2" t="s">
        <v>81</v>
      </c>
    </row>
    <row r="20" spans="1:5" ht="409.5" x14ac:dyDescent="0.25">
      <c r="A20" s="2" t="s">
        <v>82</v>
      </c>
      <c r="B20" s="1" t="s">
        <v>83</v>
      </c>
      <c r="C20" s="2" t="s">
        <v>84</v>
      </c>
      <c r="D20" s="2" t="s">
        <v>85</v>
      </c>
      <c r="E20" s="2" t="s">
        <v>86</v>
      </c>
    </row>
    <row r="21" spans="1:5" ht="60" x14ac:dyDescent="0.25">
      <c r="A21" s="2" t="s">
        <v>87</v>
      </c>
      <c r="B21" s="1" t="s">
        <v>88</v>
      </c>
      <c r="C21" s="2" t="s">
        <v>7</v>
      </c>
      <c r="D21" s="2" t="s">
        <v>89</v>
      </c>
      <c r="E21" s="2" t="s">
        <v>90</v>
      </c>
    </row>
    <row r="22" spans="1:5" ht="90" x14ac:dyDescent="0.25">
      <c r="A22" s="2" t="s">
        <v>91</v>
      </c>
      <c r="B22" s="1" t="s">
        <v>92</v>
      </c>
      <c r="C22" s="2" t="s">
        <v>7</v>
      </c>
      <c r="D22" s="2" t="s">
        <v>93</v>
      </c>
      <c r="E22" s="2" t="s">
        <v>94</v>
      </c>
    </row>
    <row r="23" spans="1:5" ht="60" x14ac:dyDescent="0.25">
      <c r="A23" s="2" t="s">
        <v>95</v>
      </c>
      <c r="B23" s="1" t="s">
        <v>96</v>
      </c>
      <c r="C23" s="2" t="s">
        <v>7</v>
      </c>
      <c r="D23" s="2" t="s">
        <v>97</v>
      </c>
      <c r="E23" s="2" t="s">
        <v>98</v>
      </c>
    </row>
    <row r="24" spans="1:5" ht="75" x14ac:dyDescent="0.25">
      <c r="A24" s="2" t="s">
        <v>99</v>
      </c>
      <c r="B24" s="1" t="s">
        <v>100</v>
      </c>
      <c r="C24" s="2" t="s">
        <v>7</v>
      </c>
      <c r="D24" s="2" t="s">
        <v>101</v>
      </c>
      <c r="E24" s="2" t="s">
        <v>102</v>
      </c>
    </row>
    <row r="25" spans="1:5" ht="165" x14ac:dyDescent="0.25">
      <c r="A25" s="2" t="s">
        <v>103</v>
      </c>
      <c r="B25" s="1" t="s">
        <v>104</v>
      </c>
      <c r="C25" s="2" t="s">
        <v>105</v>
      </c>
      <c r="D25" s="2" t="s">
        <v>106</v>
      </c>
      <c r="E25" s="2" t="s">
        <v>107</v>
      </c>
    </row>
    <row r="26" spans="1:5" ht="135" x14ac:dyDescent="0.25">
      <c r="A26" s="2" t="s">
        <v>108</v>
      </c>
      <c r="B26" s="1" t="s">
        <v>109</v>
      </c>
      <c r="C26" s="2" t="s">
        <v>22</v>
      </c>
      <c r="D26" s="2" t="s">
        <v>110</v>
      </c>
      <c r="E26" s="2" t="s">
        <v>111</v>
      </c>
    </row>
    <row r="27" spans="1:5" ht="120" x14ac:dyDescent="0.25">
      <c r="A27" s="2" t="s">
        <v>112</v>
      </c>
      <c r="B27" s="1" t="s">
        <v>113</v>
      </c>
      <c r="C27" s="2" t="s">
        <v>22</v>
      </c>
      <c r="D27" s="2" t="s">
        <v>114</v>
      </c>
      <c r="E27" s="2" t="s">
        <v>115</v>
      </c>
    </row>
    <row r="28" spans="1:5" ht="120" x14ac:dyDescent="0.25">
      <c r="A28" s="2" t="s">
        <v>116</v>
      </c>
      <c r="B28" s="1" t="s">
        <v>117</v>
      </c>
      <c r="C28" s="2" t="s">
        <v>22</v>
      </c>
      <c r="D28" s="2" t="s">
        <v>118</v>
      </c>
      <c r="E28" s="2" t="s">
        <v>119</v>
      </c>
    </row>
    <row r="29" spans="1:5" ht="45" x14ac:dyDescent="0.25">
      <c r="A29" s="2" t="s">
        <v>396</v>
      </c>
      <c r="B29" s="1" t="s">
        <v>397</v>
      </c>
      <c r="C29" s="2" t="s">
        <v>398</v>
      </c>
      <c r="D29" s="2" t="s">
        <v>399</v>
      </c>
      <c r="E29" s="2" t="s">
        <v>400</v>
      </c>
    </row>
    <row r="30" spans="1:5" ht="105" x14ac:dyDescent="0.25">
      <c r="A30" s="2" t="s">
        <v>401</v>
      </c>
      <c r="B30" s="1" t="s">
        <v>402</v>
      </c>
      <c r="C30" s="2" t="s">
        <v>403</v>
      </c>
      <c r="D30" s="2" t="s">
        <v>404</v>
      </c>
      <c r="E30" s="2" t="s">
        <v>405</v>
      </c>
    </row>
    <row r="31" spans="1:5" ht="375" x14ac:dyDescent="0.25">
      <c r="A31" s="2" t="s">
        <v>406</v>
      </c>
      <c r="B31" s="1" t="s">
        <v>407</v>
      </c>
      <c r="C31" s="2" t="s">
        <v>408</v>
      </c>
      <c r="D31" s="2" t="s">
        <v>409</v>
      </c>
      <c r="E31" s="2" t="s">
        <v>410</v>
      </c>
    </row>
    <row r="32" spans="1:5" ht="120" x14ac:dyDescent="0.25">
      <c r="A32" s="2" t="s">
        <v>120</v>
      </c>
      <c r="B32" s="1" t="s">
        <v>121</v>
      </c>
      <c r="C32" s="2" t="s">
        <v>22</v>
      </c>
      <c r="D32" s="2" t="s">
        <v>122</v>
      </c>
      <c r="E32" s="2" t="s">
        <v>123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8151F-7E3A-41D1-881B-2B7876BD8D4E}">
  <dimension ref="A1:W293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3" x14ac:dyDescent="0.25">
      <c r="A2" t="s">
        <v>147</v>
      </c>
      <c r="B2">
        <v>2015</v>
      </c>
      <c r="C2" t="s">
        <v>148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147</v>
      </c>
      <c r="B3">
        <v>2014</v>
      </c>
      <c r="C3" t="s">
        <v>148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147</v>
      </c>
      <c r="B4">
        <v>2013</v>
      </c>
      <c r="C4" t="s">
        <v>148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147</v>
      </c>
      <c r="B5">
        <v>2012</v>
      </c>
      <c r="C5" t="s">
        <v>148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147</v>
      </c>
      <c r="B6">
        <v>2011</v>
      </c>
      <c r="C6" t="s">
        <v>148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147</v>
      </c>
      <c r="B7">
        <v>2010</v>
      </c>
      <c r="C7" t="s">
        <v>148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147</v>
      </c>
      <c r="B8">
        <v>2009</v>
      </c>
      <c r="C8" t="s">
        <v>148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147</v>
      </c>
      <c r="B9">
        <v>2008</v>
      </c>
      <c r="C9" t="s">
        <v>148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147</v>
      </c>
      <c r="B10">
        <v>2007</v>
      </c>
      <c r="C10" t="s">
        <v>148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147</v>
      </c>
      <c r="B11">
        <v>2006</v>
      </c>
      <c r="C11" t="s">
        <v>148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147</v>
      </c>
      <c r="B12">
        <v>2005</v>
      </c>
      <c r="C12" t="s">
        <v>148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147</v>
      </c>
      <c r="B13">
        <v>2004</v>
      </c>
      <c r="C13" t="s">
        <v>148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147</v>
      </c>
      <c r="B14">
        <v>2003</v>
      </c>
      <c r="C14" t="s">
        <v>148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147</v>
      </c>
      <c r="B15">
        <v>2002</v>
      </c>
      <c r="C15" t="s">
        <v>148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147</v>
      </c>
      <c r="B16">
        <v>2001</v>
      </c>
      <c r="C16" t="s">
        <v>148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147</v>
      </c>
      <c r="B17">
        <v>2000</v>
      </c>
      <c r="C17" t="s">
        <v>148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149</v>
      </c>
      <c r="B18">
        <v>2015</v>
      </c>
      <c r="C18" t="s">
        <v>148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149</v>
      </c>
      <c r="B19">
        <v>2014</v>
      </c>
      <c r="C19" t="s">
        <v>148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149</v>
      </c>
      <c r="B20">
        <v>2013</v>
      </c>
      <c r="C20" t="s">
        <v>148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149</v>
      </c>
      <c r="B21">
        <v>2012</v>
      </c>
      <c r="C21" t="s">
        <v>148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149</v>
      </c>
      <c r="B22">
        <v>2011</v>
      </c>
      <c r="C22" t="s">
        <v>148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149</v>
      </c>
      <c r="B23">
        <v>2010</v>
      </c>
      <c r="C23" t="s">
        <v>148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149</v>
      </c>
      <c r="B24">
        <v>2009</v>
      </c>
      <c r="C24" t="s">
        <v>148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149</v>
      </c>
      <c r="B25">
        <v>2008</v>
      </c>
      <c r="C25" t="s">
        <v>148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149</v>
      </c>
      <c r="B26">
        <v>2007</v>
      </c>
      <c r="C26" t="s">
        <v>148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149</v>
      </c>
      <c r="B27">
        <v>2006</v>
      </c>
      <c r="C27" t="s">
        <v>148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149</v>
      </c>
      <c r="B28">
        <v>2005</v>
      </c>
      <c r="C28" t="s">
        <v>148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149</v>
      </c>
      <c r="B29">
        <v>2004</v>
      </c>
      <c r="C29" t="s">
        <v>148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149</v>
      </c>
      <c r="B30">
        <v>2003</v>
      </c>
      <c r="C30" t="s">
        <v>148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149</v>
      </c>
      <c r="B31">
        <v>2002</v>
      </c>
      <c r="C31" t="s">
        <v>148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149</v>
      </c>
      <c r="B32">
        <v>2001</v>
      </c>
      <c r="C32" t="s">
        <v>148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149</v>
      </c>
      <c r="B33">
        <v>2000</v>
      </c>
      <c r="C33" t="s">
        <v>148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150</v>
      </c>
      <c r="B34">
        <v>2015</v>
      </c>
      <c r="C34" t="s">
        <v>148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150</v>
      </c>
      <c r="B35">
        <v>2014</v>
      </c>
      <c r="C35" t="s">
        <v>148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150</v>
      </c>
      <c r="B36">
        <v>2013</v>
      </c>
      <c r="C36" t="s">
        <v>148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150</v>
      </c>
      <c r="B37">
        <v>2012</v>
      </c>
      <c r="C37" t="s">
        <v>148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150</v>
      </c>
      <c r="B38">
        <v>2011</v>
      </c>
      <c r="C38" t="s">
        <v>148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150</v>
      </c>
      <c r="B39">
        <v>2010</v>
      </c>
      <c r="C39" t="s">
        <v>148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150</v>
      </c>
      <c r="B40">
        <v>2009</v>
      </c>
      <c r="C40" t="s">
        <v>148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150</v>
      </c>
      <c r="B41">
        <v>2008</v>
      </c>
      <c r="C41" t="s">
        <v>148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150</v>
      </c>
      <c r="B42">
        <v>2007</v>
      </c>
      <c r="C42" t="s">
        <v>148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150</v>
      </c>
      <c r="B43">
        <v>2006</v>
      </c>
      <c r="C43" t="s">
        <v>148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150</v>
      </c>
      <c r="B44">
        <v>2005</v>
      </c>
      <c r="C44" t="s">
        <v>148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150</v>
      </c>
      <c r="B45">
        <v>2004</v>
      </c>
      <c r="C45" t="s">
        <v>148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150</v>
      </c>
      <c r="B46">
        <v>2003</v>
      </c>
      <c r="C46" t="s">
        <v>148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150</v>
      </c>
      <c r="B47">
        <v>2002</v>
      </c>
      <c r="C47" t="s">
        <v>148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150</v>
      </c>
      <c r="B48">
        <v>2001</v>
      </c>
      <c r="C48" t="s">
        <v>148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150</v>
      </c>
      <c r="B49">
        <v>2000</v>
      </c>
      <c r="C49" t="s">
        <v>148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151</v>
      </c>
      <c r="B50">
        <v>2015</v>
      </c>
      <c r="C50" t="s">
        <v>148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151</v>
      </c>
      <c r="B51">
        <v>2014</v>
      </c>
      <c r="C51" t="s">
        <v>148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151</v>
      </c>
      <c r="B52">
        <v>2013</v>
      </c>
      <c r="C52" t="s">
        <v>148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151</v>
      </c>
      <c r="B53">
        <v>2012</v>
      </c>
      <c r="C53" t="s">
        <v>148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151</v>
      </c>
      <c r="B54">
        <v>2011</v>
      </c>
      <c r="C54" t="s">
        <v>148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151</v>
      </c>
      <c r="B55">
        <v>2010</v>
      </c>
      <c r="C55" t="s">
        <v>148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151</v>
      </c>
      <c r="B56">
        <v>2009</v>
      </c>
      <c r="C56" t="s">
        <v>148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151</v>
      </c>
      <c r="B57">
        <v>2008</v>
      </c>
      <c r="C57" t="s">
        <v>148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151</v>
      </c>
      <c r="B58">
        <v>2007</v>
      </c>
      <c r="C58" t="s">
        <v>148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151</v>
      </c>
      <c r="B59">
        <v>2006</v>
      </c>
      <c r="C59" t="s">
        <v>148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151</v>
      </c>
      <c r="B60">
        <v>2005</v>
      </c>
      <c r="C60" t="s">
        <v>148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151</v>
      </c>
      <c r="B61">
        <v>2004</v>
      </c>
      <c r="C61" t="s">
        <v>148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151</v>
      </c>
      <c r="B62">
        <v>2003</v>
      </c>
      <c r="C62" t="s">
        <v>148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151</v>
      </c>
      <c r="B63">
        <v>2002</v>
      </c>
      <c r="C63" t="s">
        <v>148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151</v>
      </c>
      <c r="B64">
        <v>2001</v>
      </c>
      <c r="C64" t="s">
        <v>148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151</v>
      </c>
      <c r="B65">
        <v>2000</v>
      </c>
      <c r="C65" t="s">
        <v>148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152</v>
      </c>
      <c r="B66">
        <v>2015</v>
      </c>
      <c r="C66" t="s">
        <v>148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152</v>
      </c>
      <c r="B67">
        <v>2014</v>
      </c>
      <c r="C67" t="s">
        <v>148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152</v>
      </c>
      <c r="B68">
        <v>2013</v>
      </c>
      <c r="C68" t="s">
        <v>148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152</v>
      </c>
      <c r="B69">
        <v>2012</v>
      </c>
      <c r="C69" t="s">
        <v>148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152</v>
      </c>
      <c r="B70">
        <v>2011</v>
      </c>
      <c r="C70" t="s">
        <v>148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152</v>
      </c>
      <c r="B71">
        <v>2010</v>
      </c>
      <c r="C71" t="s">
        <v>148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152</v>
      </c>
      <c r="B72">
        <v>2009</v>
      </c>
      <c r="C72" t="s">
        <v>148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152</v>
      </c>
      <c r="B73">
        <v>2008</v>
      </c>
      <c r="C73" t="s">
        <v>148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152</v>
      </c>
      <c r="B74">
        <v>2007</v>
      </c>
      <c r="C74" t="s">
        <v>148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152</v>
      </c>
      <c r="B75">
        <v>2006</v>
      </c>
      <c r="C75" t="s">
        <v>148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152</v>
      </c>
      <c r="B76">
        <v>2005</v>
      </c>
      <c r="C76" t="s">
        <v>148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152</v>
      </c>
      <c r="B77">
        <v>2004</v>
      </c>
      <c r="C77" t="s">
        <v>148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152</v>
      </c>
      <c r="B78">
        <v>2003</v>
      </c>
      <c r="C78" t="s">
        <v>148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152</v>
      </c>
      <c r="B79">
        <v>2002</v>
      </c>
      <c r="C79" t="s">
        <v>148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152</v>
      </c>
      <c r="B80">
        <v>2001</v>
      </c>
      <c r="C80" t="s">
        <v>148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152</v>
      </c>
      <c r="B81">
        <v>2000</v>
      </c>
      <c r="C81" t="s">
        <v>148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153</v>
      </c>
      <c r="B82">
        <v>2015</v>
      </c>
      <c r="C82" t="s">
        <v>148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153</v>
      </c>
      <c r="B83">
        <v>2014</v>
      </c>
      <c r="C83" t="s">
        <v>148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153</v>
      </c>
      <c r="B84">
        <v>2013</v>
      </c>
      <c r="C84" t="s">
        <v>148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153</v>
      </c>
      <c r="B85">
        <v>2012</v>
      </c>
      <c r="C85" t="s">
        <v>148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153</v>
      </c>
      <c r="B86">
        <v>2011</v>
      </c>
      <c r="C86" t="s">
        <v>148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153</v>
      </c>
      <c r="B87">
        <v>2010</v>
      </c>
      <c r="C87" t="s">
        <v>148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153</v>
      </c>
      <c r="B88">
        <v>2009</v>
      </c>
      <c r="C88" t="s">
        <v>148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153</v>
      </c>
      <c r="B89">
        <v>2008</v>
      </c>
      <c r="C89" t="s">
        <v>148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153</v>
      </c>
      <c r="B90">
        <v>2007</v>
      </c>
      <c r="C90" t="s">
        <v>148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153</v>
      </c>
      <c r="B91">
        <v>2006</v>
      </c>
      <c r="C91" t="s">
        <v>148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153</v>
      </c>
      <c r="B92">
        <v>2005</v>
      </c>
      <c r="C92" t="s">
        <v>148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153</v>
      </c>
      <c r="B93">
        <v>2004</v>
      </c>
      <c r="C93" t="s">
        <v>148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153</v>
      </c>
      <c r="B94">
        <v>2003</v>
      </c>
      <c r="C94" t="s">
        <v>148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153</v>
      </c>
      <c r="B95">
        <v>2002</v>
      </c>
      <c r="C95" t="s">
        <v>148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153</v>
      </c>
      <c r="B96">
        <v>2001</v>
      </c>
      <c r="C96" t="s">
        <v>148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153</v>
      </c>
      <c r="B97">
        <v>2000</v>
      </c>
      <c r="C97" t="s">
        <v>148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154</v>
      </c>
      <c r="B98">
        <v>2015</v>
      </c>
      <c r="C98" t="s">
        <v>148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154</v>
      </c>
      <c r="B99">
        <v>2014</v>
      </c>
      <c r="C99" t="s">
        <v>148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154</v>
      </c>
      <c r="B100">
        <v>2013</v>
      </c>
      <c r="C100" t="s">
        <v>148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154</v>
      </c>
      <c r="B101">
        <v>2012</v>
      </c>
      <c r="C101" t="s">
        <v>148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154</v>
      </c>
      <c r="B102">
        <v>2011</v>
      </c>
      <c r="C102" t="s">
        <v>148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154</v>
      </c>
      <c r="B103">
        <v>2010</v>
      </c>
      <c r="C103" t="s">
        <v>148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154</v>
      </c>
      <c r="B104">
        <v>2009</v>
      </c>
      <c r="C104" t="s">
        <v>148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154</v>
      </c>
      <c r="B105">
        <v>2008</v>
      </c>
      <c r="C105" t="s">
        <v>148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154</v>
      </c>
      <c r="B106">
        <v>2007</v>
      </c>
      <c r="C106" t="s">
        <v>148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154</v>
      </c>
      <c r="B107">
        <v>2006</v>
      </c>
      <c r="C107" t="s">
        <v>148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154</v>
      </c>
      <c r="B108">
        <v>2005</v>
      </c>
      <c r="C108" t="s">
        <v>148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154</v>
      </c>
      <c r="B109">
        <v>2004</v>
      </c>
      <c r="C109" t="s">
        <v>148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154</v>
      </c>
      <c r="B110">
        <v>2003</v>
      </c>
      <c r="C110" t="s">
        <v>148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154</v>
      </c>
      <c r="B111">
        <v>2002</v>
      </c>
      <c r="C111" t="s">
        <v>148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154</v>
      </c>
      <c r="B112">
        <v>2001</v>
      </c>
      <c r="C112" t="s">
        <v>148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154</v>
      </c>
      <c r="B113">
        <v>2000</v>
      </c>
      <c r="C113" t="s">
        <v>148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155</v>
      </c>
      <c r="B114">
        <v>2015</v>
      </c>
      <c r="C114" t="s">
        <v>156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155</v>
      </c>
      <c r="B115">
        <v>2014</v>
      </c>
      <c r="C115" t="s">
        <v>156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155</v>
      </c>
      <c r="B116">
        <v>2013</v>
      </c>
      <c r="C116" t="s">
        <v>156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155</v>
      </c>
      <c r="B117">
        <v>2012</v>
      </c>
      <c r="C117" t="s">
        <v>156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155</v>
      </c>
      <c r="B118">
        <v>2011</v>
      </c>
      <c r="C118" t="s">
        <v>156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155</v>
      </c>
      <c r="B119">
        <v>2010</v>
      </c>
      <c r="C119" t="s">
        <v>156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155</v>
      </c>
      <c r="B120">
        <v>2009</v>
      </c>
      <c r="C120" t="s">
        <v>156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155</v>
      </c>
      <c r="B121">
        <v>2008</v>
      </c>
      <c r="C121" t="s">
        <v>156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155</v>
      </c>
      <c r="B122">
        <v>2007</v>
      </c>
      <c r="C122" t="s">
        <v>156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155</v>
      </c>
      <c r="B123">
        <v>2006</v>
      </c>
      <c r="C123" t="s">
        <v>156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155</v>
      </c>
      <c r="B124">
        <v>2005</v>
      </c>
      <c r="C124" t="s">
        <v>156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155</v>
      </c>
      <c r="B125">
        <v>2004</v>
      </c>
      <c r="C125" t="s">
        <v>156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155</v>
      </c>
      <c r="B126">
        <v>2003</v>
      </c>
      <c r="C126" t="s">
        <v>156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155</v>
      </c>
      <c r="B127">
        <v>2002</v>
      </c>
      <c r="C127" t="s">
        <v>156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155</v>
      </c>
      <c r="B128">
        <v>2001</v>
      </c>
      <c r="C128" t="s">
        <v>156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155</v>
      </c>
      <c r="B129">
        <v>2000</v>
      </c>
      <c r="C129" t="s">
        <v>156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157</v>
      </c>
      <c r="B130">
        <v>2015</v>
      </c>
      <c r="C130" t="s">
        <v>156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157</v>
      </c>
      <c r="B131">
        <v>2014</v>
      </c>
      <c r="C131" t="s">
        <v>156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157</v>
      </c>
      <c r="B132">
        <v>2013</v>
      </c>
      <c r="C132" t="s">
        <v>156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157</v>
      </c>
      <c r="B133">
        <v>2012</v>
      </c>
      <c r="C133" t="s">
        <v>156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157</v>
      </c>
      <c r="B134">
        <v>2011</v>
      </c>
      <c r="C134" t="s">
        <v>156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157</v>
      </c>
      <c r="B135">
        <v>2010</v>
      </c>
      <c r="C135" t="s">
        <v>156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157</v>
      </c>
      <c r="B136">
        <v>2009</v>
      </c>
      <c r="C136" t="s">
        <v>156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157</v>
      </c>
      <c r="B137">
        <v>2008</v>
      </c>
      <c r="C137" t="s">
        <v>156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157</v>
      </c>
      <c r="B138">
        <v>2007</v>
      </c>
      <c r="C138" t="s">
        <v>156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157</v>
      </c>
      <c r="B139">
        <v>2006</v>
      </c>
      <c r="C139" t="s">
        <v>156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157</v>
      </c>
      <c r="B140">
        <v>2005</v>
      </c>
      <c r="C140" t="s">
        <v>156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157</v>
      </c>
      <c r="B141">
        <v>2004</v>
      </c>
      <c r="C141" t="s">
        <v>156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157</v>
      </c>
      <c r="B142">
        <v>2003</v>
      </c>
      <c r="C142" t="s">
        <v>156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157</v>
      </c>
      <c r="B143">
        <v>2002</v>
      </c>
      <c r="C143" t="s">
        <v>156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157</v>
      </c>
      <c r="B144">
        <v>2001</v>
      </c>
      <c r="C144" t="s">
        <v>156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157</v>
      </c>
      <c r="B145">
        <v>2000</v>
      </c>
      <c r="C145" t="s">
        <v>156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158</v>
      </c>
      <c r="B146">
        <v>2015</v>
      </c>
      <c r="C146" t="s">
        <v>148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158</v>
      </c>
      <c r="B147">
        <v>2014</v>
      </c>
      <c r="C147" t="s">
        <v>148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158</v>
      </c>
      <c r="B148">
        <v>2013</v>
      </c>
      <c r="C148" t="s">
        <v>148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158</v>
      </c>
      <c r="B149">
        <v>2012</v>
      </c>
      <c r="C149" t="s">
        <v>148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158</v>
      </c>
      <c r="B150">
        <v>2011</v>
      </c>
      <c r="C150" t="s">
        <v>148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158</v>
      </c>
      <c r="B151">
        <v>2010</v>
      </c>
      <c r="C151" t="s">
        <v>148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158</v>
      </c>
      <c r="B152">
        <v>2009</v>
      </c>
      <c r="C152" t="s">
        <v>148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158</v>
      </c>
      <c r="B153">
        <v>2008</v>
      </c>
      <c r="C153" t="s">
        <v>148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158</v>
      </c>
      <c r="B154">
        <v>2007</v>
      </c>
      <c r="C154" t="s">
        <v>148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158</v>
      </c>
      <c r="B155">
        <v>2006</v>
      </c>
      <c r="C155" t="s">
        <v>148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158</v>
      </c>
      <c r="B156">
        <v>2005</v>
      </c>
      <c r="C156" t="s">
        <v>148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158</v>
      </c>
      <c r="B157">
        <v>2004</v>
      </c>
      <c r="C157" t="s">
        <v>148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158</v>
      </c>
      <c r="B158">
        <v>2003</v>
      </c>
      <c r="C158" t="s">
        <v>148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158</v>
      </c>
      <c r="B159">
        <v>2002</v>
      </c>
      <c r="C159" t="s">
        <v>148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158</v>
      </c>
      <c r="B160">
        <v>2001</v>
      </c>
      <c r="C160" t="s">
        <v>148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158</v>
      </c>
      <c r="B161">
        <v>2000</v>
      </c>
      <c r="C161" t="s">
        <v>148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159</v>
      </c>
      <c r="B162">
        <v>2015</v>
      </c>
      <c r="C162" t="s">
        <v>148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159</v>
      </c>
      <c r="B163">
        <v>2014</v>
      </c>
      <c r="C163" t="s">
        <v>148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159</v>
      </c>
      <c r="B164">
        <v>2013</v>
      </c>
      <c r="C164" t="s">
        <v>148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159</v>
      </c>
      <c r="B165">
        <v>2012</v>
      </c>
      <c r="C165" t="s">
        <v>148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159</v>
      </c>
      <c r="B166">
        <v>2011</v>
      </c>
      <c r="C166" t="s">
        <v>148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159</v>
      </c>
      <c r="B167">
        <v>2010</v>
      </c>
      <c r="C167" t="s">
        <v>148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159</v>
      </c>
      <c r="B168">
        <v>2009</v>
      </c>
      <c r="C168" t="s">
        <v>148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159</v>
      </c>
      <c r="B169">
        <v>2008</v>
      </c>
      <c r="C169" t="s">
        <v>148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159</v>
      </c>
      <c r="B170">
        <v>2007</v>
      </c>
      <c r="C170" t="s">
        <v>148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159</v>
      </c>
      <c r="B171">
        <v>2006</v>
      </c>
      <c r="C171" t="s">
        <v>148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159</v>
      </c>
      <c r="B172">
        <v>2005</v>
      </c>
      <c r="C172" t="s">
        <v>148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159</v>
      </c>
      <c r="B173">
        <v>2004</v>
      </c>
      <c r="C173" t="s">
        <v>148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159</v>
      </c>
      <c r="B174">
        <v>2003</v>
      </c>
      <c r="C174" t="s">
        <v>148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159</v>
      </c>
      <c r="B175">
        <v>2002</v>
      </c>
      <c r="C175" t="s">
        <v>148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159</v>
      </c>
      <c r="B176">
        <v>2001</v>
      </c>
      <c r="C176" t="s">
        <v>148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159</v>
      </c>
      <c r="B177">
        <v>2000</v>
      </c>
      <c r="C177" t="s">
        <v>148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160</v>
      </c>
      <c r="B178">
        <v>2015</v>
      </c>
      <c r="C178" t="s">
        <v>148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160</v>
      </c>
      <c r="B179">
        <v>2014</v>
      </c>
      <c r="C179" t="s">
        <v>148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160</v>
      </c>
      <c r="B180">
        <v>2013</v>
      </c>
      <c r="C180" t="s">
        <v>148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160</v>
      </c>
      <c r="B181">
        <v>2012</v>
      </c>
      <c r="C181" t="s">
        <v>148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160</v>
      </c>
      <c r="B182">
        <v>2011</v>
      </c>
      <c r="C182" t="s">
        <v>148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160</v>
      </c>
      <c r="B183">
        <v>2010</v>
      </c>
      <c r="C183" t="s">
        <v>148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160</v>
      </c>
      <c r="B184">
        <v>2009</v>
      </c>
      <c r="C184" t="s">
        <v>148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160</v>
      </c>
      <c r="B185">
        <v>2008</v>
      </c>
      <c r="C185" t="s">
        <v>148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160</v>
      </c>
      <c r="B186">
        <v>2007</v>
      </c>
      <c r="C186" t="s">
        <v>148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160</v>
      </c>
      <c r="B187">
        <v>2006</v>
      </c>
      <c r="C187" t="s">
        <v>148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160</v>
      </c>
      <c r="B188">
        <v>2005</v>
      </c>
      <c r="C188" t="s">
        <v>148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160</v>
      </c>
      <c r="B189">
        <v>2004</v>
      </c>
      <c r="C189" t="s">
        <v>148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160</v>
      </c>
      <c r="B190">
        <v>2003</v>
      </c>
      <c r="C190" t="s">
        <v>148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160</v>
      </c>
      <c r="B191">
        <v>2002</v>
      </c>
      <c r="C191" t="s">
        <v>148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160</v>
      </c>
      <c r="B192">
        <v>2001</v>
      </c>
      <c r="C192" t="s">
        <v>148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160</v>
      </c>
      <c r="B193">
        <v>2000</v>
      </c>
      <c r="C193" t="s">
        <v>148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161</v>
      </c>
      <c r="B194">
        <v>2015</v>
      </c>
      <c r="C194" t="s">
        <v>148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161</v>
      </c>
      <c r="B195">
        <v>2014</v>
      </c>
      <c r="C195" t="s">
        <v>148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161</v>
      </c>
      <c r="B196">
        <v>2013</v>
      </c>
      <c r="C196" t="s">
        <v>148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161</v>
      </c>
      <c r="B197">
        <v>2012</v>
      </c>
      <c r="C197" t="s">
        <v>148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161</v>
      </c>
      <c r="B198">
        <v>2011</v>
      </c>
      <c r="C198" t="s">
        <v>148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161</v>
      </c>
      <c r="B199">
        <v>2010</v>
      </c>
      <c r="C199" t="s">
        <v>148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161</v>
      </c>
      <c r="B200">
        <v>2009</v>
      </c>
      <c r="C200" t="s">
        <v>148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161</v>
      </c>
      <c r="B201">
        <v>2008</v>
      </c>
      <c r="C201" t="s">
        <v>148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161</v>
      </c>
      <c r="B202">
        <v>2007</v>
      </c>
      <c r="C202" t="s">
        <v>148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161</v>
      </c>
      <c r="B203">
        <v>2006</v>
      </c>
      <c r="C203" t="s">
        <v>148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161</v>
      </c>
      <c r="B204">
        <v>2005</v>
      </c>
      <c r="C204" t="s">
        <v>148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161</v>
      </c>
      <c r="B205">
        <v>2004</v>
      </c>
      <c r="C205" t="s">
        <v>148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161</v>
      </c>
      <c r="B206">
        <v>2003</v>
      </c>
      <c r="C206" t="s">
        <v>148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161</v>
      </c>
      <c r="B207">
        <v>2002</v>
      </c>
      <c r="C207" t="s">
        <v>148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161</v>
      </c>
      <c r="B208">
        <v>2001</v>
      </c>
      <c r="C208" t="s">
        <v>148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161</v>
      </c>
      <c r="B209">
        <v>2000</v>
      </c>
      <c r="C209" t="s">
        <v>148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162</v>
      </c>
      <c r="B210">
        <v>2015</v>
      </c>
      <c r="C210" t="s">
        <v>148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162</v>
      </c>
      <c r="B211">
        <v>2014</v>
      </c>
      <c r="C211" t="s">
        <v>148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162</v>
      </c>
      <c r="B212">
        <v>2013</v>
      </c>
      <c r="C212" t="s">
        <v>148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162</v>
      </c>
      <c r="B213">
        <v>2012</v>
      </c>
      <c r="C213" t="s">
        <v>148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162</v>
      </c>
      <c r="B214">
        <v>2011</v>
      </c>
      <c r="C214" t="s">
        <v>148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162</v>
      </c>
      <c r="B215">
        <v>2010</v>
      </c>
      <c r="C215" t="s">
        <v>148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162</v>
      </c>
      <c r="B216">
        <v>2009</v>
      </c>
      <c r="C216" t="s">
        <v>148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162</v>
      </c>
      <c r="B217">
        <v>2008</v>
      </c>
      <c r="C217" t="s">
        <v>148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162</v>
      </c>
      <c r="B218">
        <v>2007</v>
      </c>
      <c r="C218" t="s">
        <v>148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162</v>
      </c>
      <c r="B219">
        <v>2006</v>
      </c>
      <c r="C219" t="s">
        <v>148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162</v>
      </c>
      <c r="B220">
        <v>2005</v>
      </c>
      <c r="C220" t="s">
        <v>148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162</v>
      </c>
      <c r="B221">
        <v>2004</v>
      </c>
      <c r="C221" t="s">
        <v>148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162</v>
      </c>
      <c r="B222">
        <v>2003</v>
      </c>
      <c r="C222" t="s">
        <v>148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162</v>
      </c>
      <c r="B223">
        <v>2002</v>
      </c>
      <c r="C223" t="s">
        <v>148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162</v>
      </c>
      <c r="B224">
        <v>2001</v>
      </c>
      <c r="C224" t="s">
        <v>148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162</v>
      </c>
      <c r="B225">
        <v>2000</v>
      </c>
      <c r="C225" t="s">
        <v>148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163</v>
      </c>
      <c r="B226">
        <v>2015</v>
      </c>
      <c r="C226" t="s">
        <v>148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163</v>
      </c>
      <c r="B227">
        <v>2014</v>
      </c>
      <c r="C227" t="s">
        <v>148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163</v>
      </c>
      <c r="B228">
        <v>2013</v>
      </c>
      <c r="C228" t="s">
        <v>148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163</v>
      </c>
      <c r="B229">
        <v>2012</v>
      </c>
      <c r="C229" t="s">
        <v>148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163</v>
      </c>
      <c r="B230">
        <v>2011</v>
      </c>
      <c r="C230" t="s">
        <v>148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163</v>
      </c>
      <c r="B231">
        <v>2010</v>
      </c>
      <c r="C231" t="s">
        <v>148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163</v>
      </c>
      <c r="B232">
        <v>2009</v>
      </c>
      <c r="C232" t="s">
        <v>148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163</v>
      </c>
      <c r="B233">
        <v>2008</v>
      </c>
      <c r="C233" t="s">
        <v>148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163</v>
      </c>
      <c r="B234">
        <v>2007</v>
      </c>
      <c r="C234" t="s">
        <v>148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163</v>
      </c>
      <c r="B235">
        <v>2006</v>
      </c>
      <c r="C235" t="s">
        <v>148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163</v>
      </c>
      <c r="B236">
        <v>2005</v>
      </c>
      <c r="C236" t="s">
        <v>148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163</v>
      </c>
      <c r="B237">
        <v>2004</v>
      </c>
      <c r="C237" t="s">
        <v>148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163</v>
      </c>
      <c r="B238">
        <v>2003</v>
      </c>
      <c r="C238" t="s">
        <v>148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163</v>
      </c>
      <c r="B239">
        <v>2002</v>
      </c>
      <c r="C239" t="s">
        <v>148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163</v>
      </c>
      <c r="B240">
        <v>2001</v>
      </c>
      <c r="C240" t="s">
        <v>148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163</v>
      </c>
      <c r="B241">
        <v>2000</v>
      </c>
      <c r="C241" t="s">
        <v>148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164</v>
      </c>
      <c r="B242">
        <v>2015</v>
      </c>
      <c r="C242" t="s">
        <v>156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164</v>
      </c>
      <c r="B243">
        <v>2014</v>
      </c>
      <c r="C243" t="s">
        <v>156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164</v>
      </c>
      <c r="B244">
        <v>2013</v>
      </c>
      <c r="C244" t="s">
        <v>156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164</v>
      </c>
      <c r="B245">
        <v>2012</v>
      </c>
      <c r="C245" t="s">
        <v>156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164</v>
      </c>
      <c r="B246">
        <v>2011</v>
      </c>
      <c r="C246" t="s">
        <v>156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164</v>
      </c>
      <c r="B247">
        <v>2010</v>
      </c>
      <c r="C247" t="s">
        <v>156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164</v>
      </c>
      <c r="B248">
        <v>2009</v>
      </c>
      <c r="C248" t="s">
        <v>156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164</v>
      </c>
      <c r="B249">
        <v>2008</v>
      </c>
      <c r="C249" t="s">
        <v>156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164</v>
      </c>
      <c r="B250">
        <v>2007</v>
      </c>
      <c r="C250" t="s">
        <v>156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164</v>
      </c>
      <c r="B251">
        <v>2006</v>
      </c>
      <c r="C251" t="s">
        <v>156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164</v>
      </c>
      <c r="B252">
        <v>2005</v>
      </c>
      <c r="C252" t="s">
        <v>156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164</v>
      </c>
      <c r="B253">
        <v>2004</v>
      </c>
      <c r="C253" t="s">
        <v>156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164</v>
      </c>
      <c r="B254">
        <v>2003</v>
      </c>
      <c r="C254" t="s">
        <v>156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164</v>
      </c>
      <c r="B255">
        <v>2002</v>
      </c>
      <c r="C255" t="s">
        <v>156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164</v>
      </c>
      <c r="B256">
        <v>2001</v>
      </c>
      <c r="C256" t="s">
        <v>156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164</v>
      </c>
      <c r="B257">
        <v>2000</v>
      </c>
      <c r="C257" t="s">
        <v>156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165</v>
      </c>
      <c r="B258">
        <v>2015</v>
      </c>
      <c r="C258" t="s">
        <v>148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165</v>
      </c>
      <c r="B259">
        <v>2014</v>
      </c>
      <c r="C259" t="s">
        <v>148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165</v>
      </c>
      <c r="B260">
        <v>2013</v>
      </c>
      <c r="C260" t="s">
        <v>148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165</v>
      </c>
      <c r="B261">
        <v>2012</v>
      </c>
      <c r="C261" t="s">
        <v>148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165</v>
      </c>
      <c r="B262">
        <v>2011</v>
      </c>
      <c r="C262" t="s">
        <v>148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165</v>
      </c>
      <c r="B263">
        <v>2010</v>
      </c>
      <c r="C263" t="s">
        <v>148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165</v>
      </c>
      <c r="B264">
        <v>2009</v>
      </c>
      <c r="C264" t="s">
        <v>148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165</v>
      </c>
      <c r="B265">
        <v>2008</v>
      </c>
      <c r="C265" t="s">
        <v>148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165</v>
      </c>
      <c r="B266">
        <v>2007</v>
      </c>
      <c r="C266" t="s">
        <v>148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165</v>
      </c>
      <c r="B267">
        <v>2006</v>
      </c>
      <c r="C267" t="s">
        <v>148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165</v>
      </c>
      <c r="B268">
        <v>2005</v>
      </c>
      <c r="C268" t="s">
        <v>148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165</v>
      </c>
      <c r="B269">
        <v>2004</v>
      </c>
      <c r="C269" t="s">
        <v>148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165</v>
      </c>
      <c r="B270">
        <v>2003</v>
      </c>
      <c r="C270" t="s">
        <v>148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165</v>
      </c>
      <c r="B271">
        <v>2002</v>
      </c>
      <c r="C271" t="s">
        <v>148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165</v>
      </c>
      <c r="B272">
        <v>2001</v>
      </c>
      <c r="C272" t="s">
        <v>148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165</v>
      </c>
      <c r="B273">
        <v>2000</v>
      </c>
      <c r="C273" t="s">
        <v>148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166</v>
      </c>
      <c r="B274">
        <v>2015</v>
      </c>
      <c r="C274" t="s">
        <v>148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166</v>
      </c>
      <c r="B275">
        <v>2014</v>
      </c>
      <c r="C275" t="s">
        <v>148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166</v>
      </c>
      <c r="B276">
        <v>2013</v>
      </c>
      <c r="C276" t="s">
        <v>148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166</v>
      </c>
      <c r="B277">
        <v>2012</v>
      </c>
      <c r="C277" t="s">
        <v>148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166</v>
      </c>
      <c r="B278">
        <v>2011</v>
      </c>
      <c r="C278" t="s">
        <v>148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166</v>
      </c>
      <c r="B279">
        <v>2010</v>
      </c>
      <c r="C279" t="s">
        <v>148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166</v>
      </c>
      <c r="B280">
        <v>2009</v>
      </c>
      <c r="C280" t="s">
        <v>148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166</v>
      </c>
      <c r="B281">
        <v>2008</v>
      </c>
      <c r="C281" t="s">
        <v>148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166</v>
      </c>
      <c r="B282">
        <v>2007</v>
      </c>
      <c r="C282" t="s">
        <v>148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166</v>
      </c>
      <c r="B283">
        <v>2006</v>
      </c>
      <c r="C283" t="s">
        <v>148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166</v>
      </c>
      <c r="B284">
        <v>2005</v>
      </c>
      <c r="C284" t="s">
        <v>148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166</v>
      </c>
      <c r="B285">
        <v>2004</v>
      </c>
      <c r="C285" t="s">
        <v>148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166</v>
      </c>
      <c r="B286">
        <v>2003</v>
      </c>
      <c r="C286" t="s">
        <v>148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166</v>
      </c>
      <c r="B287">
        <v>2002</v>
      </c>
      <c r="C287" t="s">
        <v>148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166</v>
      </c>
      <c r="B288">
        <v>2001</v>
      </c>
      <c r="C288" t="s">
        <v>148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166</v>
      </c>
      <c r="B289">
        <v>2000</v>
      </c>
      <c r="C289" t="s">
        <v>148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167</v>
      </c>
      <c r="B290">
        <v>2015</v>
      </c>
      <c r="C290" t="s">
        <v>148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167</v>
      </c>
      <c r="B291">
        <v>2014</v>
      </c>
      <c r="C291" t="s">
        <v>148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167</v>
      </c>
      <c r="B292">
        <v>2013</v>
      </c>
      <c r="C292" t="s">
        <v>148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167</v>
      </c>
      <c r="B293">
        <v>2012</v>
      </c>
      <c r="C293" t="s">
        <v>148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167</v>
      </c>
      <c r="B294">
        <v>2011</v>
      </c>
      <c r="C294" t="s">
        <v>148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167</v>
      </c>
      <c r="B295">
        <v>2010</v>
      </c>
      <c r="C295" t="s">
        <v>148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167</v>
      </c>
      <c r="B296">
        <v>2009</v>
      </c>
      <c r="C296" t="s">
        <v>148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167</v>
      </c>
      <c r="B297">
        <v>2008</v>
      </c>
      <c r="C297" t="s">
        <v>148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167</v>
      </c>
      <c r="B298">
        <v>2007</v>
      </c>
      <c r="C298" t="s">
        <v>148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167</v>
      </c>
      <c r="B299">
        <v>2006</v>
      </c>
      <c r="C299" t="s">
        <v>148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167</v>
      </c>
      <c r="B300">
        <v>2005</v>
      </c>
      <c r="C300" t="s">
        <v>148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167</v>
      </c>
      <c r="B301">
        <v>2004</v>
      </c>
      <c r="C301" t="s">
        <v>148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167</v>
      </c>
      <c r="B302">
        <v>2003</v>
      </c>
      <c r="C302" t="s">
        <v>148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167</v>
      </c>
      <c r="B303">
        <v>2002</v>
      </c>
      <c r="C303" t="s">
        <v>148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167</v>
      </c>
      <c r="B304">
        <v>2001</v>
      </c>
      <c r="C304" t="s">
        <v>148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167</v>
      </c>
      <c r="B305">
        <v>2000</v>
      </c>
      <c r="C305" t="s">
        <v>148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168</v>
      </c>
      <c r="B306">
        <v>2015</v>
      </c>
      <c r="C306" t="s">
        <v>148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168</v>
      </c>
      <c r="B307">
        <v>2014</v>
      </c>
      <c r="C307" t="s">
        <v>148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168</v>
      </c>
      <c r="B308">
        <v>2013</v>
      </c>
      <c r="C308" t="s">
        <v>148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168</v>
      </c>
      <c r="B309">
        <v>2012</v>
      </c>
      <c r="C309" t="s">
        <v>148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168</v>
      </c>
      <c r="B310">
        <v>2011</v>
      </c>
      <c r="C310" t="s">
        <v>148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168</v>
      </c>
      <c r="B311">
        <v>2010</v>
      </c>
      <c r="C311" t="s">
        <v>148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168</v>
      </c>
      <c r="B312">
        <v>2009</v>
      </c>
      <c r="C312" t="s">
        <v>148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168</v>
      </c>
      <c r="B313">
        <v>2008</v>
      </c>
      <c r="C313" t="s">
        <v>148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168</v>
      </c>
      <c r="B314">
        <v>2007</v>
      </c>
      <c r="C314" t="s">
        <v>148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168</v>
      </c>
      <c r="B315">
        <v>2006</v>
      </c>
      <c r="C315" t="s">
        <v>148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168</v>
      </c>
      <c r="B316">
        <v>2005</v>
      </c>
      <c r="C316" t="s">
        <v>148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168</v>
      </c>
      <c r="B317">
        <v>2004</v>
      </c>
      <c r="C317" t="s">
        <v>148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168</v>
      </c>
      <c r="B318">
        <v>2003</v>
      </c>
      <c r="C318" t="s">
        <v>148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168</v>
      </c>
      <c r="B319">
        <v>2002</v>
      </c>
      <c r="C319" t="s">
        <v>148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168</v>
      </c>
      <c r="B320">
        <v>2001</v>
      </c>
      <c r="C320" t="s">
        <v>148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168</v>
      </c>
      <c r="B321">
        <v>2000</v>
      </c>
      <c r="C321" t="s">
        <v>148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169</v>
      </c>
      <c r="B322">
        <v>2015</v>
      </c>
      <c r="C322" t="s">
        <v>148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169</v>
      </c>
      <c r="B323">
        <v>2014</v>
      </c>
      <c r="C323" t="s">
        <v>148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169</v>
      </c>
      <c r="B324">
        <v>2013</v>
      </c>
      <c r="C324" t="s">
        <v>148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169</v>
      </c>
      <c r="B325">
        <v>2012</v>
      </c>
      <c r="C325" t="s">
        <v>148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169</v>
      </c>
      <c r="B326">
        <v>2011</v>
      </c>
      <c r="C326" t="s">
        <v>148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169</v>
      </c>
      <c r="B327">
        <v>2010</v>
      </c>
      <c r="C327" t="s">
        <v>148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169</v>
      </c>
      <c r="B328">
        <v>2009</v>
      </c>
      <c r="C328" t="s">
        <v>148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169</v>
      </c>
      <c r="B329">
        <v>2008</v>
      </c>
      <c r="C329" t="s">
        <v>148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169</v>
      </c>
      <c r="B330">
        <v>2007</v>
      </c>
      <c r="C330" t="s">
        <v>148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169</v>
      </c>
      <c r="B331">
        <v>2006</v>
      </c>
      <c r="C331" t="s">
        <v>148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169</v>
      </c>
      <c r="B332">
        <v>2005</v>
      </c>
      <c r="C332" t="s">
        <v>148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169</v>
      </c>
      <c r="B333">
        <v>2004</v>
      </c>
      <c r="C333" t="s">
        <v>148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169</v>
      </c>
      <c r="B334">
        <v>2003</v>
      </c>
      <c r="C334" t="s">
        <v>148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169</v>
      </c>
      <c r="B335">
        <v>2002</v>
      </c>
      <c r="C335" t="s">
        <v>148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169</v>
      </c>
      <c r="B336">
        <v>2001</v>
      </c>
      <c r="C336" t="s">
        <v>148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169</v>
      </c>
      <c r="B337">
        <v>2000</v>
      </c>
      <c r="C337" t="s">
        <v>148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170</v>
      </c>
      <c r="B338">
        <v>2015</v>
      </c>
      <c r="C338" t="s">
        <v>148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170</v>
      </c>
      <c r="B339">
        <v>2014</v>
      </c>
      <c r="C339" t="s">
        <v>148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170</v>
      </c>
      <c r="B340">
        <v>2013</v>
      </c>
      <c r="C340" t="s">
        <v>148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170</v>
      </c>
      <c r="B341">
        <v>2012</v>
      </c>
      <c r="C341" t="s">
        <v>148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170</v>
      </c>
      <c r="B342">
        <v>2011</v>
      </c>
      <c r="C342" t="s">
        <v>148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170</v>
      </c>
      <c r="B343">
        <v>2010</v>
      </c>
      <c r="C343" t="s">
        <v>148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170</v>
      </c>
      <c r="B344">
        <v>2009</v>
      </c>
      <c r="C344" t="s">
        <v>148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170</v>
      </c>
      <c r="B345">
        <v>2008</v>
      </c>
      <c r="C345" t="s">
        <v>148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170</v>
      </c>
      <c r="B346">
        <v>2007</v>
      </c>
      <c r="C346" t="s">
        <v>148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170</v>
      </c>
      <c r="B347">
        <v>2006</v>
      </c>
      <c r="C347" t="s">
        <v>148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170</v>
      </c>
      <c r="B348">
        <v>2005</v>
      </c>
      <c r="C348" t="s">
        <v>148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170</v>
      </c>
      <c r="B349">
        <v>2004</v>
      </c>
      <c r="C349" t="s">
        <v>148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170</v>
      </c>
      <c r="B350">
        <v>2003</v>
      </c>
      <c r="C350" t="s">
        <v>148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170</v>
      </c>
      <c r="B351">
        <v>2002</v>
      </c>
      <c r="C351" t="s">
        <v>148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170</v>
      </c>
      <c r="B352">
        <v>2001</v>
      </c>
      <c r="C352" t="s">
        <v>148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170</v>
      </c>
      <c r="B353">
        <v>2000</v>
      </c>
      <c r="C353" t="s">
        <v>148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171</v>
      </c>
      <c r="B354">
        <v>2015</v>
      </c>
      <c r="C354" t="s">
        <v>148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171</v>
      </c>
      <c r="B355">
        <v>2014</v>
      </c>
      <c r="C355" t="s">
        <v>148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171</v>
      </c>
      <c r="B356">
        <v>2013</v>
      </c>
      <c r="C356" t="s">
        <v>148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171</v>
      </c>
      <c r="B357">
        <v>2012</v>
      </c>
      <c r="C357" t="s">
        <v>148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171</v>
      </c>
      <c r="B358">
        <v>2011</v>
      </c>
      <c r="C358" t="s">
        <v>148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171</v>
      </c>
      <c r="B359">
        <v>2010</v>
      </c>
      <c r="C359" t="s">
        <v>148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171</v>
      </c>
      <c r="B360">
        <v>2009</v>
      </c>
      <c r="C360" t="s">
        <v>148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171</v>
      </c>
      <c r="B361">
        <v>2008</v>
      </c>
      <c r="C361" t="s">
        <v>148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171</v>
      </c>
      <c r="B362">
        <v>2007</v>
      </c>
      <c r="C362" t="s">
        <v>148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171</v>
      </c>
      <c r="B363">
        <v>2006</v>
      </c>
      <c r="C363" t="s">
        <v>148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171</v>
      </c>
      <c r="B364">
        <v>2005</v>
      </c>
      <c r="C364" t="s">
        <v>148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171</v>
      </c>
      <c r="B365">
        <v>2004</v>
      </c>
      <c r="C365" t="s">
        <v>148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171</v>
      </c>
      <c r="B366">
        <v>2003</v>
      </c>
      <c r="C366" t="s">
        <v>148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171</v>
      </c>
      <c r="B367">
        <v>2002</v>
      </c>
      <c r="C367" t="s">
        <v>148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171</v>
      </c>
      <c r="B368">
        <v>2001</v>
      </c>
      <c r="C368" t="s">
        <v>148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171</v>
      </c>
      <c r="B369">
        <v>2000</v>
      </c>
      <c r="C369" t="s">
        <v>148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172</v>
      </c>
      <c r="B370">
        <v>2015</v>
      </c>
      <c r="C370" t="s">
        <v>148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172</v>
      </c>
      <c r="B371">
        <v>2014</v>
      </c>
      <c r="C371" t="s">
        <v>148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172</v>
      </c>
      <c r="B372">
        <v>2013</v>
      </c>
      <c r="C372" t="s">
        <v>148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172</v>
      </c>
      <c r="B373">
        <v>2012</v>
      </c>
      <c r="C373" t="s">
        <v>148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172</v>
      </c>
      <c r="B374">
        <v>2011</v>
      </c>
      <c r="C374" t="s">
        <v>148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172</v>
      </c>
      <c r="B375">
        <v>2010</v>
      </c>
      <c r="C375" t="s">
        <v>148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172</v>
      </c>
      <c r="B376">
        <v>2009</v>
      </c>
      <c r="C376" t="s">
        <v>148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172</v>
      </c>
      <c r="B377">
        <v>2008</v>
      </c>
      <c r="C377" t="s">
        <v>148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172</v>
      </c>
      <c r="B378">
        <v>2007</v>
      </c>
      <c r="C378" t="s">
        <v>148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172</v>
      </c>
      <c r="B379">
        <v>2006</v>
      </c>
      <c r="C379" t="s">
        <v>148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172</v>
      </c>
      <c r="B380">
        <v>2005</v>
      </c>
      <c r="C380" t="s">
        <v>148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172</v>
      </c>
      <c r="B381">
        <v>2004</v>
      </c>
      <c r="C381" t="s">
        <v>148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172</v>
      </c>
      <c r="B382">
        <v>2003</v>
      </c>
      <c r="C382" t="s">
        <v>148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172</v>
      </c>
      <c r="B383">
        <v>2002</v>
      </c>
      <c r="C383" t="s">
        <v>148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172</v>
      </c>
      <c r="B384">
        <v>2001</v>
      </c>
      <c r="C384" t="s">
        <v>148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172</v>
      </c>
      <c r="B385">
        <v>2000</v>
      </c>
      <c r="C385" t="s">
        <v>148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173</v>
      </c>
      <c r="B386">
        <v>2015</v>
      </c>
      <c r="C386" t="s">
        <v>156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173</v>
      </c>
      <c r="B387">
        <v>2014</v>
      </c>
      <c r="C387" t="s">
        <v>156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173</v>
      </c>
      <c r="B388">
        <v>2013</v>
      </c>
      <c r="C388" t="s">
        <v>156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173</v>
      </c>
      <c r="B389">
        <v>2012</v>
      </c>
      <c r="C389" t="s">
        <v>156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173</v>
      </c>
      <c r="B390">
        <v>2011</v>
      </c>
      <c r="C390" t="s">
        <v>156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173</v>
      </c>
      <c r="B391">
        <v>2010</v>
      </c>
      <c r="C391" t="s">
        <v>156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173</v>
      </c>
      <c r="B392">
        <v>2009</v>
      </c>
      <c r="C392" t="s">
        <v>156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173</v>
      </c>
      <c r="B393">
        <v>2008</v>
      </c>
      <c r="C393" t="s">
        <v>156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173</v>
      </c>
      <c r="B394">
        <v>2007</v>
      </c>
      <c r="C394" t="s">
        <v>156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173</v>
      </c>
      <c r="B395">
        <v>2006</v>
      </c>
      <c r="C395" t="s">
        <v>156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173</v>
      </c>
      <c r="B396">
        <v>2005</v>
      </c>
      <c r="C396" t="s">
        <v>156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173</v>
      </c>
      <c r="B397">
        <v>2004</v>
      </c>
      <c r="C397" t="s">
        <v>156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173</v>
      </c>
      <c r="B398">
        <v>2003</v>
      </c>
      <c r="C398" t="s">
        <v>156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173</v>
      </c>
      <c r="B399">
        <v>2002</v>
      </c>
      <c r="C399" t="s">
        <v>156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173</v>
      </c>
      <c r="B400">
        <v>2001</v>
      </c>
      <c r="C400" t="s">
        <v>156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173</v>
      </c>
      <c r="B401">
        <v>2000</v>
      </c>
      <c r="C401" t="s">
        <v>156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174</v>
      </c>
      <c r="B402">
        <v>2015</v>
      </c>
      <c r="C402" t="s">
        <v>148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174</v>
      </c>
      <c r="B403">
        <v>2014</v>
      </c>
      <c r="C403" t="s">
        <v>148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174</v>
      </c>
      <c r="B404">
        <v>2013</v>
      </c>
      <c r="C404" t="s">
        <v>148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174</v>
      </c>
      <c r="B405">
        <v>2012</v>
      </c>
      <c r="C405" t="s">
        <v>148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174</v>
      </c>
      <c r="B406">
        <v>2011</v>
      </c>
      <c r="C406" t="s">
        <v>148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174</v>
      </c>
      <c r="B407">
        <v>2010</v>
      </c>
      <c r="C407" t="s">
        <v>148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174</v>
      </c>
      <c r="B408">
        <v>2009</v>
      </c>
      <c r="C408" t="s">
        <v>148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174</v>
      </c>
      <c r="B409">
        <v>2008</v>
      </c>
      <c r="C409" t="s">
        <v>148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174</v>
      </c>
      <c r="B410">
        <v>2007</v>
      </c>
      <c r="C410" t="s">
        <v>148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174</v>
      </c>
      <c r="B411">
        <v>2006</v>
      </c>
      <c r="C411" t="s">
        <v>148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174</v>
      </c>
      <c r="B412">
        <v>2005</v>
      </c>
      <c r="C412" t="s">
        <v>148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174</v>
      </c>
      <c r="B413">
        <v>2004</v>
      </c>
      <c r="C413" t="s">
        <v>148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174</v>
      </c>
      <c r="B414">
        <v>2003</v>
      </c>
      <c r="C414" t="s">
        <v>148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174</v>
      </c>
      <c r="B415">
        <v>2002</v>
      </c>
      <c r="C415" t="s">
        <v>148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174</v>
      </c>
      <c r="B416">
        <v>2001</v>
      </c>
      <c r="C416" t="s">
        <v>148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174</v>
      </c>
      <c r="B417">
        <v>2000</v>
      </c>
      <c r="C417" t="s">
        <v>148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175</v>
      </c>
      <c r="B418">
        <v>2015</v>
      </c>
      <c r="C418" t="s">
        <v>148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175</v>
      </c>
      <c r="B419">
        <v>2014</v>
      </c>
      <c r="C419" t="s">
        <v>148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175</v>
      </c>
      <c r="B420">
        <v>2013</v>
      </c>
      <c r="C420" t="s">
        <v>148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175</v>
      </c>
      <c r="B421">
        <v>2012</v>
      </c>
      <c r="C421" t="s">
        <v>148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175</v>
      </c>
      <c r="B422">
        <v>2011</v>
      </c>
      <c r="C422" t="s">
        <v>148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175</v>
      </c>
      <c r="B423">
        <v>2010</v>
      </c>
      <c r="C423" t="s">
        <v>148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175</v>
      </c>
      <c r="B424">
        <v>2009</v>
      </c>
      <c r="C424" t="s">
        <v>148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175</v>
      </c>
      <c r="B425">
        <v>2008</v>
      </c>
      <c r="C425" t="s">
        <v>148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175</v>
      </c>
      <c r="B426">
        <v>2007</v>
      </c>
      <c r="C426" t="s">
        <v>148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175</v>
      </c>
      <c r="B427">
        <v>2006</v>
      </c>
      <c r="C427" t="s">
        <v>148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175</v>
      </c>
      <c r="B428">
        <v>2005</v>
      </c>
      <c r="C428" t="s">
        <v>148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175</v>
      </c>
      <c r="B429">
        <v>2004</v>
      </c>
      <c r="C429" t="s">
        <v>148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175</v>
      </c>
      <c r="B430">
        <v>2003</v>
      </c>
      <c r="C430" t="s">
        <v>148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175</v>
      </c>
      <c r="B431">
        <v>2002</v>
      </c>
      <c r="C431" t="s">
        <v>148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175</v>
      </c>
      <c r="B432">
        <v>2001</v>
      </c>
      <c r="C432" t="s">
        <v>148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175</v>
      </c>
      <c r="B433">
        <v>2000</v>
      </c>
      <c r="C433" t="s">
        <v>148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176</v>
      </c>
      <c r="B434">
        <v>2015</v>
      </c>
      <c r="C434" t="s">
        <v>148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176</v>
      </c>
      <c r="B435">
        <v>2014</v>
      </c>
      <c r="C435" t="s">
        <v>148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176</v>
      </c>
      <c r="B436">
        <v>2013</v>
      </c>
      <c r="C436" t="s">
        <v>148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176</v>
      </c>
      <c r="B437">
        <v>2012</v>
      </c>
      <c r="C437" t="s">
        <v>148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176</v>
      </c>
      <c r="B438">
        <v>2011</v>
      </c>
      <c r="C438" t="s">
        <v>148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176</v>
      </c>
      <c r="B439">
        <v>2010</v>
      </c>
      <c r="C439" t="s">
        <v>148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176</v>
      </c>
      <c r="B440">
        <v>2009</v>
      </c>
      <c r="C440" t="s">
        <v>148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176</v>
      </c>
      <c r="B441">
        <v>2008</v>
      </c>
      <c r="C441" t="s">
        <v>148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176</v>
      </c>
      <c r="B442">
        <v>2007</v>
      </c>
      <c r="C442" t="s">
        <v>148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176</v>
      </c>
      <c r="B443">
        <v>2006</v>
      </c>
      <c r="C443" t="s">
        <v>148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176</v>
      </c>
      <c r="B444">
        <v>2005</v>
      </c>
      <c r="C444" t="s">
        <v>148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176</v>
      </c>
      <c r="B445">
        <v>2004</v>
      </c>
      <c r="C445" t="s">
        <v>148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176</v>
      </c>
      <c r="B446">
        <v>2003</v>
      </c>
      <c r="C446" t="s">
        <v>148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176</v>
      </c>
      <c r="B447">
        <v>2002</v>
      </c>
      <c r="C447" t="s">
        <v>148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176</v>
      </c>
      <c r="B448">
        <v>2001</v>
      </c>
      <c r="C448" t="s">
        <v>148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176</v>
      </c>
      <c r="B449">
        <v>2000</v>
      </c>
      <c r="C449" t="s">
        <v>148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177</v>
      </c>
      <c r="B450">
        <v>2015</v>
      </c>
      <c r="C450" t="s">
        <v>148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177</v>
      </c>
      <c r="B451">
        <v>2014</v>
      </c>
      <c r="C451" t="s">
        <v>148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177</v>
      </c>
      <c r="B452">
        <v>2013</v>
      </c>
      <c r="C452" t="s">
        <v>148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177</v>
      </c>
      <c r="B453">
        <v>2012</v>
      </c>
      <c r="C453" t="s">
        <v>148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177</v>
      </c>
      <c r="B454">
        <v>2011</v>
      </c>
      <c r="C454" t="s">
        <v>148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177</v>
      </c>
      <c r="B455">
        <v>2010</v>
      </c>
      <c r="C455" t="s">
        <v>148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177</v>
      </c>
      <c r="B456">
        <v>2009</v>
      </c>
      <c r="C456" t="s">
        <v>148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177</v>
      </c>
      <c r="B457">
        <v>2008</v>
      </c>
      <c r="C457" t="s">
        <v>148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177</v>
      </c>
      <c r="B458">
        <v>2007</v>
      </c>
      <c r="C458" t="s">
        <v>148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177</v>
      </c>
      <c r="B459">
        <v>2006</v>
      </c>
      <c r="C459" t="s">
        <v>148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177</v>
      </c>
      <c r="B460">
        <v>2005</v>
      </c>
      <c r="C460" t="s">
        <v>148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177</v>
      </c>
      <c r="B461">
        <v>2004</v>
      </c>
      <c r="C461" t="s">
        <v>148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177</v>
      </c>
      <c r="B462">
        <v>2003</v>
      </c>
      <c r="C462" t="s">
        <v>148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177</v>
      </c>
      <c r="B463">
        <v>2002</v>
      </c>
      <c r="C463" t="s">
        <v>148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177</v>
      </c>
      <c r="B464">
        <v>2001</v>
      </c>
      <c r="C464" t="s">
        <v>148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177</v>
      </c>
      <c r="B465">
        <v>2000</v>
      </c>
      <c r="C465" t="s">
        <v>148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178</v>
      </c>
      <c r="B466">
        <v>2015</v>
      </c>
      <c r="C466" t="s">
        <v>148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178</v>
      </c>
      <c r="B467">
        <v>2014</v>
      </c>
      <c r="C467" t="s">
        <v>148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178</v>
      </c>
      <c r="B468">
        <v>2013</v>
      </c>
      <c r="C468" t="s">
        <v>148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178</v>
      </c>
      <c r="B469">
        <v>2012</v>
      </c>
      <c r="C469" t="s">
        <v>148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178</v>
      </c>
      <c r="B470">
        <v>2011</v>
      </c>
      <c r="C470" t="s">
        <v>148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178</v>
      </c>
      <c r="B471">
        <v>2010</v>
      </c>
      <c r="C471" t="s">
        <v>148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178</v>
      </c>
      <c r="B472">
        <v>2009</v>
      </c>
      <c r="C472" t="s">
        <v>148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178</v>
      </c>
      <c r="B473">
        <v>2008</v>
      </c>
      <c r="C473" t="s">
        <v>148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178</v>
      </c>
      <c r="B474">
        <v>2007</v>
      </c>
      <c r="C474" t="s">
        <v>148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178</v>
      </c>
      <c r="B475">
        <v>2006</v>
      </c>
      <c r="C475" t="s">
        <v>148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178</v>
      </c>
      <c r="B476">
        <v>2005</v>
      </c>
      <c r="C476" t="s">
        <v>148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178</v>
      </c>
      <c r="B477">
        <v>2004</v>
      </c>
      <c r="C477" t="s">
        <v>148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178</v>
      </c>
      <c r="B478">
        <v>2003</v>
      </c>
      <c r="C478" t="s">
        <v>148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178</v>
      </c>
      <c r="B479">
        <v>2002</v>
      </c>
      <c r="C479" t="s">
        <v>148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178</v>
      </c>
      <c r="B480">
        <v>2001</v>
      </c>
      <c r="C480" t="s">
        <v>148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178</v>
      </c>
      <c r="B481">
        <v>2000</v>
      </c>
      <c r="C481" t="s">
        <v>148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179</v>
      </c>
      <c r="B482">
        <v>2015</v>
      </c>
      <c r="C482" t="s">
        <v>148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179</v>
      </c>
      <c r="B483">
        <v>2014</v>
      </c>
      <c r="C483" t="s">
        <v>148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179</v>
      </c>
      <c r="B484">
        <v>2013</v>
      </c>
      <c r="C484" t="s">
        <v>148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179</v>
      </c>
      <c r="B485">
        <v>2012</v>
      </c>
      <c r="C485" t="s">
        <v>148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179</v>
      </c>
      <c r="B486">
        <v>2011</v>
      </c>
      <c r="C486" t="s">
        <v>148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179</v>
      </c>
      <c r="B487">
        <v>2010</v>
      </c>
      <c r="C487" t="s">
        <v>148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179</v>
      </c>
      <c r="B488">
        <v>2009</v>
      </c>
      <c r="C488" t="s">
        <v>148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179</v>
      </c>
      <c r="B489">
        <v>2008</v>
      </c>
      <c r="C489" t="s">
        <v>148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179</v>
      </c>
      <c r="B490">
        <v>2007</v>
      </c>
      <c r="C490" t="s">
        <v>148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179</v>
      </c>
      <c r="B491">
        <v>2006</v>
      </c>
      <c r="C491" t="s">
        <v>148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179</v>
      </c>
      <c r="B492">
        <v>2005</v>
      </c>
      <c r="C492" t="s">
        <v>148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179</v>
      </c>
      <c r="B493">
        <v>2004</v>
      </c>
      <c r="C493" t="s">
        <v>148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179</v>
      </c>
      <c r="B494">
        <v>2003</v>
      </c>
      <c r="C494" t="s">
        <v>148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179</v>
      </c>
      <c r="B495">
        <v>2002</v>
      </c>
      <c r="C495" t="s">
        <v>148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179</v>
      </c>
      <c r="B496">
        <v>2001</v>
      </c>
      <c r="C496" t="s">
        <v>148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179</v>
      </c>
      <c r="B497">
        <v>2000</v>
      </c>
      <c r="C497" t="s">
        <v>148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180</v>
      </c>
      <c r="B498">
        <v>2015</v>
      </c>
      <c r="C498" t="s">
        <v>148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180</v>
      </c>
      <c r="B499">
        <v>2014</v>
      </c>
      <c r="C499" t="s">
        <v>148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180</v>
      </c>
      <c r="B500">
        <v>2013</v>
      </c>
      <c r="C500" t="s">
        <v>148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180</v>
      </c>
      <c r="B501">
        <v>2012</v>
      </c>
      <c r="C501" t="s">
        <v>148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180</v>
      </c>
      <c r="B502">
        <v>2011</v>
      </c>
      <c r="C502" t="s">
        <v>148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180</v>
      </c>
      <c r="B503">
        <v>2010</v>
      </c>
      <c r="C503" t="s">
        <v>148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180</v>
      </c>
      <c r="B504">
        <v>2009</v>
      </c>
      <c r="C504" t="s">
        <v>148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180</v>
      </c>
      <c r="B505">
        <v>2008</v>
      </c>
      <c r="C505" t="s">
        <v>148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180</v>
      </c>
      <c r="B506">
        <v>2007</v>
      </c>
      <c r="C506" t="s">
        <v>148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180</v>
      </c>
      <c r="B507">
        <v>2006</v>
      </c>
      <c r="C507" t="s">
        <v>148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180</v>
      </c>
      <c r="B508">
        <v>2005</v>
      </c>
      <c r="C508" t="s">
        <v>148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180</v>
      </c>
      <c r="B509">
        <v>2004</v>
      </c>
      <c r="C509" t="s">
        <v>148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180</v>
      </c>
      <c r="B510">
        <v>2003</v>
      </c>
      <c r="C510" t="s">
        <v>148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180</v>
      </c>
      <c r="B511">
        <v>2002</v>
      </c>
      <c r="C511" t="s">
        <v>148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180</v>
      </c>
      <c r="B512">
        <v>2001</v>
      </c>
      <c r="C512" t="s">
        <v>148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180</v>
      </c>
      <c r="B513">
        <v>2000</v>
      </c>
      <c r="C513" t="s">
        <v>148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181</v>
      </c>
      <c r="B514">
        <v>2015</v>
      </c>
      <c r="C514" t="s">
        <v>148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181</v>
      </c>
      <c r="B515">
        <v>2014</v>
      </c>
      <c r="C515" t="s">
        <v>148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181</v>
      </c>
      <c r="B516">
        <v>2013</v>
      </c>
      <c r="C516" t="s">
        <v>148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181</v>
      </c>
      <c r="B517">
        <v>2012</v>
      </c>
      <c r="C517" t="s">
        <v>148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181</v>
      </c>
      <c r="B518">
        <v>2011</v>
      </c>
      <c r="C518" t="s">
        <v>148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181</v>
      </c>
      <c r="B519">
        <v>2010</v>
      </c>
      <c r="C519" t="s">
        <v>148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181</v>
      </c>
      <c r="B520">
        <v>2009</v>
      </c>
      <c r="C520" t="s">
        <v>148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181</v>
      </c>
      <c r="B521">
        <v>2008</v>
      </c>
      <c r="C521" t="s">
        <v>148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181</v>
      </c>
      <c r="B522">
        <v>2007</v>
      </c>
      <c r="C522" t="s">
        <v>148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181</v>
      </c>
      <c r="B523">
        <v>2006</v>
      </c>
      <c r="C523" t="s">
        <v>148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181</v>
      </c>
      <c r="B524">
        <v>2005</v>
      </c>
      <c r="C524" t="s">
        <v>148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181</v>
      </c>
      <c r="B525">
        <v>2004</v>
      </c>
      <c r="C525" t="s">
        <v>148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181</v>
      </c>
      <c r="B526">
        <v>2003</v>
      </c>
      <c r="C526" t="s">
        <v>148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181</v>
      </c>
      <c r="B527">
        <v>2002</v>
      </c>
      <c r="C527" t="s">
        <v>148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181</v>
      </c>
      <c r="B528">
        <v>2001</v>
      </c>
      <c r="C528" t="s">
        <v>148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181</v>
      </c>
      <c r="B529">
        <v>2000</v>
      </c>
      <c r="C529" t="s">
        <v>148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182</v>
      </c>
      <c r="B530">
        <v>2015</v>
      </c>
      <c r="C530" t="s">
        <v>148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182</v>
      </c>
      <c r="B531">
        <v>2014</v>
      </c>
      <c r="C531" t="s">
        <v>148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182</v>
      </c>
      <c r="B532">
        <v>2013</v>
      </c>
      <c r="C532" t="s">
        <v>148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182</v>
      </c>
      <c r="B533">
        <v>2012</v>
      </c>
      <c r="C533" t="s">
        <v>148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182</v>
      </c>
      <c r="B534">
        <v>2011</v>
      </c>
      <c r="C534" t="s">
        <v>148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182</v>
      </c>
      <c r="B535">
        <v>2010</v>
      </c>
      <c r="C535" t="s">
        <v>148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182</v>
      </c>
      <c r="B536">
        <v>2009</v>
      </c>
      <c r="C536" t="s">
        <v>148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182</v>
      </c>
      <c r="B537">
        <v>2008</v>
      </c>
      <c r="C537" t="s">
        <v>148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182</v>
      </c>
      <c r="B538">
        <v>2007</v>
      </c>
      <c r="C538" t="s">
        <v>148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182</v>
      </c>
      <c r="B539">
        <v>2006</v>
      </c>
      <c r="C539" t="s">
        <v>148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182</v>
      </c>
      <c r="B540">
        <v>2005</v>
      </c>
      <c r="C540" t="s">
        <v>148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182</v>
      </c>
      <c r="B541">
        <v>2004</v>
      </c>
      <c r="C541" t="s">
        <v>148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182</v>
      </c>
      <c r="B542">
        <v>2003</v>
      </c>
      <c r="C542" t="s">
        <v>148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182</v>
      </c>
      <c r="B543">
        <v>2002</v>
      </c>
      <c r="C543" t="s">
        <v>148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182</v>
      </c>
      <c r="B544">
        <v>2001</v>
      </c>
      <c r="C544" t="s">
        <v>148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182</v>
      </c>
      <c r="B545">
        <v>2000</v>
      </c>
      <c r="C545" t="s">
        <v>148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183</v>
      </c>
      <c r="B546">
        <v>2015</v>
      </c>
      <c r="C546" t="s">
        <v>148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183</v>
      </c>
      <c r="B547">
        <v>2014</v>
      </c>
      <c r="C547" t="s">
        <v>148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183</v>
      </c>
      <c r="B548">
        <v>2013</v>
      </c>
      <c r="C548" t="s">
        <v>148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183</v>
      </c>
      <c r="B549">
        <v>2012</v>
      </c>
      <c r="C549" t="s">
        <v>148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183</v>
      </c>
      <c r="B550">
        <v>2011</v>
      </c>
      <c r="C550" t="s">
        <v>148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183</v>
      </c>
      <c r="B551">
        <v>2010</v>
      </c>
      <c r="C551" t="s">
        <v>148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183</v>
      </c>
      <c r="B552">
        <v>2009</v>
      </c>
      <c r="C552" t="s">
        <v>148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183</v>
      </c>
      <c r="B553">
        <v>2008</v>
      </c>
      <c r="C553" t="s">
        <v>148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183</v>
      </c>
      <c r="B554">
        <v>2007</v>
      </c>
      <c r="C554" t="s">
        <v>148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183</v>
      </c>
      <c r="B555">
        <v>2006</v>
      </c>
      <c r="C555" t="s">
        <v>148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183</v>
      </c>
      <c r="B556">
        <v>2005</v>
      </c>
      <c r="C556" t="s">
        <v>148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183</v>
      </c>
      <c r="B557">
        <v>2004</v>
      </c>
      <c r="C557" t="s">
        <v>148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183</v>
      </c>
      <c r="B558">
        <v>2003</v>
      </c>
      <c r="C558" t="s">
        <v>148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183</v>
      </c>
      <c r="B559">
        <v>2002</v>
      </c>
      <c r="C559" t="s">
        <v>148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183</v>
      </c>
      <c r="B560">
        <v>2001</v>
      </c>
      <c r="C560" t="s">
        <v>148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183</v>
      </c>
      <c r="B561">
        <v>2000</v>
      </c>
      <c r="C561" t="s">
        <v>148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184</v>
      </c>
      <c r="B562">
        <v>2015</v>
      </c>
      <c r="C562" t="s">
        <v>148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184</v>
      </c>
      <c r="B563">
        <v>2014</v>
      </c>
      <c r="C563" t="s">
        <v>148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184</v>
      </c>
      <c r="B564">
        <v>2013</v>
      </c>
      <c r="C564" t="s">
        <v>148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184</v>
      </c>
      <c r="B565">
        <v>2012</v>
      </c>
      <c r="C565" t="s">
        <v>148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184</v>
      </c>
      <c r="B566">
        <v>2011</v>
      </c>
      <c r="C566" t="s">
        <v>148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184</v>
      </c>
      <c r="B567">
        <v>2010</v>
      </c>
      <c r="C567" t="s">
        <v>148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184</v>
      </c>
      <c r="B568">
        <v>2009</v>
      </c>
      <c r="C568" t="s">
        <v>148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184</v>
      </c>
      <c r="B569">
        <v>2008</v>
      </c>
      <c r="C569" t="s">
        <v>148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184</v>
      </c>
      <c r="B570">
        <v>2007</v>
      </c>
      <c r="C570" t="s">
        <v>148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184</v>
      </c>
      <c r="B571">
        <v>2006</v>
      </c>
      <c r="C571" t="s">
        <v>148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184</v>
      </c>
      <c r="B572">
        <v>2005</v>
      </c>
      <c r="C572" t="s">
        <v>148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184</v>
      </c>
      <c r="B573">
        <v>2004</v>
      </c>
      <c r="C573" t="s">
        <v>148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184</v>
      </c>
      <c r="B574">
        <v>2003</v>
      </c>
      <c r="C574" t="s">
        <v>148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184</v>
      </c>
      <c r="B575">
        <v>2002</v>
      </c>
      <c r="C575" t="s">
        <v>148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184</v>
      </c>
      <c r="B576">
        <v>2001</v>
      </c>
      <c r="C576" t="s">
        <v>148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184</v>
      </c>
      <c r="B577">
        <v>2000</v>
      </c>
      <c r="C577" t="s">
        <v>148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185</v>
      </c>
      <c r="B578">
        <v>2015</v>
      </c>
      <c r="C578" t="s">
        <v>148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185</v>
      </c>
      <c r="B579">
        <v>2014</v>
      </c>
      <c r="C579" t="s">
        <v>148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185</v>
      </c>
      <c r="B580">
        <v>2013</v>
      </c>
      <c r="C580" t="s">
        <v>148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185</v>
      </c>
      <c r="B581">
        <v>2012</v>
      </c>
      <c r="C581" t="s">
        <v>148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185</v>
      </c>
      <c r="B582">
        <v>2011</v>
      </c>
      <c r="C582" t="s">
        <v>148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185</v>
      </c>
      <c r="B583">
        <v>2010</v>
      </c>
      <c r="C583" t="s">
        <v>148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185</v>
      </c>
      <c r="B584">
        <v>2009</v>
      </c>
      <c r="C584" t="s">
        <v>148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185</v>
      </c>
      <c r="B585">
        <v>2008</v>
      </c>
      <c r="C585" t="s">
        <v>148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185</v>
      </c>
      <c r="B586">
        <v>2007</v>
      </c>
      <c r="C586" t="s">
        <v>148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185</v>
      </c>
      <c r="B587">
        <v>2006</v>
      </c>
      <c r="C587" t="s">
        <v>148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185</v>
      </c>
      <c r="B588">
        <v>2005</v>
      </c>
      <c r="C588" t="s">
        <v>148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185</v>
      </c>
      <c r="B589">
        <v>2004</v>
      </c>
      <c r="C589" t="s">
        <v>148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185</v>
      </c>
      <c r="B590">
        <v>2003</v>
      </c>
      <c r="C590" t="s">
        <v>148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185</v>
      </c>
      <c r="B591">
        <v>2002</v>
      </c>
      <c r="C591" t="s">
        <v>148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185</v>
      </c>
      <c r="B592">
        <v>2001</v>
      </c>
      <c r="C592" t="s">
        <v>148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185</v>
      </c>
      <c r="B593">
        <v>2000</v>
      </c>
      <c r="C593" t="s">
        <v>148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186</v>
      </c>
      <c r="B594">
        <v>2015</v>
      </c>
      <c r="C594" t="s">
        <v>148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186</v>
      </c>
      <c r="B595">
        <v>2014</v>
      </c>
      <c r="C595" t="s">
        <v>148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186</v>
      </c>
      <c r="B596">
        <v>2013</v>
      </c>
      <c r="C596" t="s">
        <v>148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186</v>
      </c>
      <c r="B597">
        <v>2012</v>
      </c>
      <c r="C597" t="s">
        <v>148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186</v>
      </c>
      <c r="B598">
        <v>2011</v>
      </c>
      <c r="C598" t="s">
        <v>148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186</v>
      </c>
      <c r="B599">
        <v>2010</v>
      </c>
      <c r="C599" t="s">
        <v>148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186</v>
      </c>
      <c r="B600">
        <v>2009</v>
      </c>
      <c r="C600" t="s">
        <v>148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186</v>
      </c>
      <c r="B601">
        <v>2008</v>
      </c>
      <c r="C601" t="s">
        <v>148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186</v>
      </c>
      <c r="B602">
        <v>2007</v>
      </c>
      <c r="C602" t="s">
        <v>148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186</v>
      </c>
      <c r="B603">
        <v>2006</v>
      </c>
      <c r="C603" t="s">
        <v>148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186</v>
      </c>
      <c r="B604">
        <v>2005</v>
      </c>
      <c r="C604" t="s">
        <v>148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186</v>
      </c>
      <c r="B605">
        <v>2004</v>
      </c>
      <c r="C605" t="s">
        <v>148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186</v>
      </c>
      <c r="B606">
        <v>2003</v>
      </c>
      <c r="C606" t="s">
        <v>148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186</v>
      </c>
      <c r="B607">
        <v>2002</v>
      </c>
      <c r="C607" t="s">
        <v>148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186</v>
      </c>
      <c r="B608">
        <v>2001</v>
      </c>
      <c r="C608" t="s">
        <v>148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186</v>
      </c>
      <c r="B609">
        <v>2000</v>
      </c>
      <c r="C609" t="s">
        <v>148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187</v>
      </c>
      <c r="B610">
        <v>2015</v>
      </c>
      <c r="C610" t="s">
        <v>148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187</v>
      </c>
      <c r="B611">
        <v>2014</v>
      </c>
      <c r="C611" t="s">
        <v>148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187</v>
      </c>
      <c r="B612">
        <v>2013</v>
      </c>
      <c r="C612" t="s">
        <v>148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187</v>
      </c>
      <c r="B613">
        <v>2012</v>
      </c>
      <c r="C613" t="s">
        <v>148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187</v>
      </c>
      <c r="B614">
        <v>2011</v>
      </c>
      <c r="C614" t="s">
        <v>148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187</v>
      </c>
      <c r="B615">
        <v>2010</v>
      </c>
      <c r="C615" t="s">
        <v>148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187</v>
      </c>
      <c r="B616">
        <v>2009</v>
      </c>
      <c r="C616" t="s">
        <v>148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187</v>
      </c>
      <c r="B617">
        <v>2008</v>
      </c>
      <c r="C617" t="s">
        <v>148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187</v>
      </c>
      <c r="B618">
        <v>2007</v>
      </c>
      <c r="C618" t="s">
        <v>148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187</v>
      </c>
      <c r="B619">
        <v>2006</v>
      </c>
      <c r="C619" t="s">
        <v>148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187</v>
      </c>
      <c r="B620">
        <v>2005</v>
      </c>
      <c r="C620" t="s">
        <v>148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187</v>
      </c>
      <c r="B621">
        <v>2004</v>
      </c>
      <c r="C621" t="s">
        <v>148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187</v>
      </c>
      <c r="B622">
        <v>2003</v>
      </c>
      <c r="C622" t="s">
        <v>148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187</v>
      </c>
      <c r="B623">
        <v>2002</v>
      </c>
      <c r="C623" t="s">
        <v>148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187</v>
      </c>
      <c r="B624">
        <v>2001</v>
      </c>
      <c r="C624" t="s">
        <v>148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187</v>
      </c>
      <c r="B625">
        <v>2000</v>
      </c>
      <c r="C625" t="s">
        <v>148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188</v>
      </c>
      <c r="B626">
        <v>2013</v>
      </c>
      <c r="C626" t="s">
        <v>148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189</v>
      </c>
      <c r="B627">
        <v>2015</v>
      </c>
      <c r="C627" t="s">
        <v>148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189</v>
      </c>
      <c r="B628">
        <v>2014</v>
      </c>
      <c r="C628" t="s">
        <v>148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189</v>
      </c>
      <c r="B629">
        <v>2013</v>
      </c>
      <c r="C629" t="s">
        <v>148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189</v>
      </c>
      <c r="B630">
        <v>2012</v>
      </c>
      <c r="C630" t="s">
        <v>148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189</v>
      </c>
      <c r="B631">
        <v>2011</v>
      </c>
      <c r="C631" t="s">
        <v>148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189</v>
      </c>
      <c r="B632">
        <v>2010</v>
      </c>
      <c r="C632" t="s">
        <v>148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189</v>
      </c>
      <c r="B633">
        <v>2009</v>
      </c>
      <c r="C633" t="s">
        <v>148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189</v>
      </c>
      <c r="B634">
        <v>2008</v>
      </c>
      <c r="C634" t="s">
        <v>148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189</v>
      </c>
      <c r="B635">
        <v>2007</v>
      </c>
      <c r="C635" t="s">
        <v>148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189</v>
      </c>
      <c r="B636">
        <v>2006</v>
      </c>
      <c r="C636" t="s">
        <v>148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189</v>
      </c>
      <c r="B637">
        <v>2005</v>
      </c>
      <c r="C637" t="s">
        <v>148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189</v>
      </c>
      <c r="B638">
        <v>2004</v>
      </c>
      <c r="C638" t="s">
        <v>148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189</v>
      </c>
      <c r="B639">
        <v>2003</v>
      </c>
      <c r="C639" t="s">
        <v>148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189</v>
      </c>
      <c r="B640">
        <v>2002</v>
      </c>
      <c r="C640" t="s">
        <v>148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189</v>
      </c>
      <c r="B641">
        <v>2001</v>
      </c>
      <c r="C641" t="s">
        <v>148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189</v>
      </c>
      <c r="B642">
        <v>2000</v>
      </c>
      <c r="C642" t="s">
        <v>148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190</v>
      </c>
      <c r="B643">
        <v>2015</v>
      </c>
      <c r="C643" t="s">
        <v>156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190</v>
      </c>
      <c r="B644">
        <v>2014</v>
      </c>
      <c r="C644" t="s">
        <v>156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190</v>
      </c>
      <c r="B645">
        <v>2013</v>
      </c>
      <c r="C645" t="s">
        <v>156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190</v>
      </c>
      <c r="B646">
        <v>2012</v>
      </c>
      <c r="C646" t="s">
        <v>156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190</v>
      </c>
      <c r="B647">
        <v>2011</v>
      </c>
      <c r="C647" t="s">
        <v>156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190</v>
      </c>
      <c r="B648">
        <v>2010</v>
      </c>
      <c r="C648" t="s">
        <v>156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190</v>
      </c>
      <c r="B649">
        <v>2009</v>
      </c>
      <c r="C649" t="s">
        <v>156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190</v>
      </c>
      <c r="B650">
        <v>2008</v>
      </c>
      <c r="C650" t="s">
        <v>156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190</v>
      </c>
      <c r="B651">
        <v>2007</v>
      </c>
      <c r="C651" t="s">
        <v>156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190</v>
      </c>
      <c r="B652">
        <v>2006</v>
      </c>
      <c r="C652" t="s">
        <v>156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190</v>
      </c>
      <c r="B653">
        <v>2005</v>
      </c>
      <c r="C653" t="s">
        <v>156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190</v>
      </c>
      <c r="B654">
        <v>2004</v>
      </c>
      <c r="C654" t="s">
        <v>156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190</v>
      </c>
      <c r="B655">
        <v>2003</v>
      </c>
      <c r="C655" t="s">
        <v>156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190</v>
      </c>
      <c r="B656">
        <v>2002</v>
      </c>
      <c r="C656" t="s">
        <v>156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190</v>
      </c>
      <c r="B657">
        <v>2001</v>
      </c>
      <c r="C657" t="s">
        <v>156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190</v>
      </c>
      <c r="B658">
        <v>2000</v>
      </c>
      <c r="C658" t="s">
        <v>156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191</v>
      </c>
      <c r="B659">
        <v>2015</v>
      </c>
      <c r="C659" t="s">
        <v>148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191</v>
      </c>
      <c r="B660">
        <v>2014</v>
      </c>
      <c r="C660" t="s">
        <v>148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191</v>
      </c>
      <c r="B661">
        <v>2013</v>
      </c>
      <c r="C661" t="s">
        <v>148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191</v>
      </c>
      <c r="B662">
        <v>2012</v>
      </c>
      <c r="C662" t="s">
        <v>148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191</v>
      </c>
      <c r="B663">
        <v>2011</v>
      </c>
      <c r="C663" t="s">
        <v>148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191</v>
      </c>
      <c r="B664">
        <v>2010</v>
      </c>
      <c r="C664" t="s">
        <v>148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191</v>
      </c>
      <c r="B665">
        <v>2009</v>
      </c>
      <c r="C665" t="s">
        <v>148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191</v>
      </c>
      <c r="B666">
        <v>2008</v>
      </c>
      <c r="C666" t="s">
        <v>148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191</v>
      </c>
      <c r="B667">
        <v>2007</v>
      </c>
      <c r="C667" t="s">
        <v>148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191</v>
      </c>
      <c r="B668">
        <v>2006</v>
      </c>
      <c r="C668" t="s">
        <v>148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191</v>
      </c>
      <c r="B669">
        <v>2005</v>
      </c>
      <c r="C669" t="s">
        <v>148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191</v>
      </c>
      <c r="B670">
        <v>2004</v>
      </c>
      <c r="C670" t="s">
        <v>148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191</v>
      </c>
      <c r="B671">
        <v>2003</v>
      </c>
      <c r="C671" t="s">
        <v>148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191</v>
      </c>
      <c r="B672">
        <v>2002</v>
      </c>
      <c r="C672" t="s">
        <v>148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191</v>
      </c>
      <c r="B673">
        <v>2001</v>
      </c>
      <c r="C673" t="s">
        <v>148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191</v>
      </c>
      <c r="B674">
        <v>2000</v>
      </c>
      <c r="C674" t="s">
        <v>148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192</v>
      </c>
      <c r="B675">
        <v>2015</v>
      </c>
      <c r="C675" t="s">
        <v>156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192</v>
      </c>
      <c r="B676">
        <v>2014</v>
      </c>
      <c r="C676" t="s">
        <v>156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192</v>
      </c>
      <c r="B677">
        <v>2013</v>
      </c>
      <c r="C677" t="s">
        <v>156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192</v>
      </c>
      <c r="B678">
        <v>2012</v>
      </c>
      <c r="C678" t="s">
        <v>156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192</v>
      </c>
      <c r="B679">
        <v>2011</v>
      </c>
      <c r="C679" t="s">
        <v>156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192</v>
      </c>
      <c r="B680">
        <v>2010</v>
      </c>
      <c r="C680" t="s">
        <v>156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192</v>
      </c>
      <c r="B681">
        <v>2009</v>
      </c>
      <c r="C681" t="s">
        <v>156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192</v>
      </c>
      <c r="B682">
        <v>2008</v>
      </c>
      <c r="C682" t="s">
        <v>156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192</v>
      </c>
      <c r="B683">
        <v>2007</v>
      </c>
      <c r="C683" t="s">
        <v>156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192</v>
      </c>
      <c r="B684">
        <v>2006</v>
      </c>
      <c r="C684" t="s">
        <v>156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192</v>
      </c>
      <c r="B685">
        <v>2005</v>
      </c>
      <c r="C685" t="s">
        <v>156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192</v>
      </c>
      <c r="B686">
        <v>2004</v>
      </c>
      <c r="C686" t="s">
        <v>156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192</v>
      </c>
      <c r="B687">
        <v>2003</v>
      </c>
      <c r="C687" t="s">
        <v>156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192</v>
      </c>
      <c r="B688">
        <v>2002</v>
      </c>
      <c r="C688" t="s">
        <v>156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192</v>
      </c>
      <c r="B689">
        <v>2001</v>
      </c>
      <c r="C689" t="s">
        <v>156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192</v>
      </c>
      <c r="B690">
        <v>2000</v>
      </c>
      <c r="C690" t="s">
        <v>156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193</v>
      </c>
      <c r="B691">
        <v>2015</v>
      </c>
      <c r="C691" t="s">
        <v>156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193</v>
      </c>
      <c r="B692">
        <v>2014</v>
      </c>
      <c r="C692" t="s">
        <v>156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193</v>
      </c>
      <c r="B693">
        <v>2013</v>
      </c>
      <c r="C693" t="s">
        <v>156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193</v>
      </c>
      <c r="B694">
        <v>2012</v>
      </c>
      <c r="C694" t="s">
        <v>156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193</v>
      </c>
      <c r="B695">
        <v>2011</v>
      </c>
      <c r="C695" t="s">
        <v>156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193</v>
      </c>
      <c r="B696">
        <v>2010</v>
      </c>
      <c r="C696" t="s">
        <v>156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193</v>
      </c>
      <c r="B697">
        <v>2009</v>
      </c>
      <c r="C697" t="s">
        <v>156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193</v>
      </c>
      <c r="B698">
        <v>2008</v>
      </c>
      <c r="C698" t="s">
        <v>156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193</v>
      </c>
      <c r="B699">
        <v>2007</v>
      </c>
      <c r="C699" t="s">
        <v>156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193</v>
      </c>
      <c r="B700">
        <v>2006</v>
      </c>
      <c r="C700" t="s">
        <v>156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193</v>
      </c>
      <c r="B701">
        <v>2005</v>
      </c>
      <c r="C701" t="s">
        <v>156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193</v>
      </c>
      <c r="B702">
        <v>2004</v>
      </c>
      <c r="C702" t="s">
        <v>156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193</v>
      </c>
      <c r="B703">
        <v>2003</v>
      </c>
      <c r="C703" t="s">
        <v>156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193</v>
      </c>
      <c r="B704">
        <v>2002</v>
      </c>
      <c r="C704" t="s">
        <v>156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193</v>
      </c>
      <c r="B705">
        <v>2001</v>
      </c>
      <c r="C705" t="s">
        <v>156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193</v>
      </c>
      <c r="B706">
        <v>2000</v>
      </c>
      <c r="C706" t="s">
        <v>156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194</v>
      </c>
      <c r="B707">
        <v>2015</v>
      </c>
      <c r="C707" t="s">
        <v>148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194</v>
      </c>
      <c r="B708">
        <v>2014</v>
      </c>
      <c r="C708" t="s">
        <v>148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194</v>
      </c>
      <c r="B709">
        <v>2013</v>
      </c>
      <c r="C709" t="s">
        <v>148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194</v>
      </c>
      <c r="B710">
        <v>2012</v>
      </c>
      <c r="C710" t="s">
        <v>148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194</v>
      </c>
      <c r="B711">
        <v>2011</v>
      </c>
      <c r="C711" t="s">
        <v>148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194</v>
      </c>
      <c r="B712">
        <v>2010</v>
      </c>
      <c r="C712" t="s">
        <v>148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194</v>
      </c>
      <c r="B713">
        <v>2009</v>
      </c>
      <c r="C713" t="s">
        <v>148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194</v>
      </c>
      <c r="B714">
        <v>2008</v>
      </c>
      <c r="C714" t="s">
        <v>148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194</v>
      </c>
      <c r="B715">
        <v>2007</v>
      </c>
      <c r="C715" t="s">
        <v>148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194</v>
      </c>
      <c r="B716">
        <v>2006</v>
      </c>
      <c r="C716" t="s">
        <v>148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194</v>
      </c>
      <c r="B717">
        <v>2005</v>
      </c>
      <c r="C717" t="s">
        <v>148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194</v>
      </c>
      <c r="B718">
        <v>2004</v>
      </c>
      <c r="C718" t="s">
        <v>148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194</v>
      </c>
      <c r="B719">
        <v>2003</v>
      </c>
      <c r="C719" t="s">
        <v>148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194</v>
      </c>
      <c r="B720">
        <v>2002</v>
      </c>
      <c r="C720" t="s">
        <v>148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194</v>
      </c>
      <c r="B721">
        <v>2001</v>
      </c>
      <c r="C721" t="s">
        <v>148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194</v>
      </c>
      <c r="B722">
        <v>2000</v>
      </c>
      <c r="C722" t="s">
        <v>148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195</v>
      </c>
      <c r="B723">
        <v>2015</v>
      </c>
      <c r="C723" t="s">
        <v>148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195</v>
      </c>
      <c r="B724">
        <v>2014</v>
      </c>
      <c r="C724" t="s">
        <v>148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195</v>
      </c>
      <c r="B725">
        <v>2013</v>
      </c>
      <c r="C725" t="s">
        <v>148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195</v>
      </c>
      <c r="B726">
        <v>2012</v>
      </c>
      <c r="C726" t="s">
        <v>148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195</v>
      </c>
      <c r="B727">
        <v>2011</v>
      </c>
      <c r="C727" t="s">
        <v>148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195</v>
      </c>
      <c r="B728">
        <v>2010</v>
      </c>
      <c r="C728" t="s">
        <v>148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195</v>
      </c>
      <c r="B729">
        <v>2009</v>
      </c>
      <c r="C729" t="s">
        <v>148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195</v>
      </c>
      <c r="B730">
        <v>2008</v>
      </c>
      <c r="C730" t="s">
        <v>148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195</v>
      </c>
      <c r="B731">
        <v>2007</v>
      </c>
      <c r="C731" t="s">
        <v>148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195</v>
      </c>
      <c r="B732">
        <v>2006</v>
      </c>
      <c r="C732" t="s">
        <v>148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195</v>
      </c>
      <c r="B733">
        <v>2005</v>
      </c>
      <c r="C733" t="s">
        <v>148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195</v>
      </c>
      <c r="B734">
        <v>2004</v>
      </c>
      <c r="C734" t="s">
        <v>148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195</v>
      </c>
      <c r="B735">
        <v>2003</v>
      </c>
      <c r="C735" t="s">
        <v>148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195</v>
      </c>
      <c r="B736">
        <v>2002</v>
      </c>
      <c r="C736" t="s">
        <v>148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195</v>
      </c>
      <c r="B737">
        <v>2001</v>
      </c>
      <c r="C737" t="s">
        <v>148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195</v>
      </c>
      <c r="B738">
        <v>2000</v>
      </c>
      <c r="C738" t="s">
        <v>148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196</v>
      </c>
      <c r="B739">
        <v>2015</v>
      </c>
      <c r="C739" t="s">
        <v>156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196</v>
      </c>
      <c r="B740">
        <v>2014</v>
      </c>
      <c r="C740" t="s">
        <v>156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196</v>
      </c>
      <c r="B741">
        <v>2013</v>
      </c>
      <c r="C741" t="s">
        <v>156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196</v>
      </c>
      <c r="B742">
        <v>2012</v>
      </c>
      <c r="C742" t="s">
        <v>156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196</v>
      </c>
      <c r="B743">
        <v>2011</v>
      </c>
      <c r="C743" t="s">
        <v>156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196</v>
      </c>
      <c r="B744">
        <v>2010</v>
      </c>
      <c r="C744" t="s">
        <v>156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196</v>
      </c>
      <c r="B745">
        <v>2009</v>
      </c>
      <c r="C745" t="s">
        <v>156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196</v>
      </c>
      <c r="B746">
        <v>2008</v>
      </c>
      <c r="C746" t="s">
        <v>156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196</v>
      </c>
      <c r="B747">
        <v>2007</v>
      </c>
      <c r="C747" t="s">
        <v>156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196</v>
      </c>
      <c r="B748">
        <v>2006</v>
      </c>
      <c r="C748" t="s">
        <v>156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196</v>
      </c>
      <c r="B749">
        <v>2005</v>
      </c>
      <c r="C749" t="s">
        <v>156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196</v>
      </c>
      <c r="B750">
        <v>2004</v>
      </c>
      <c r="C750" t="s">
        <v>156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196</v>
      </c>
      <c r="B751">
        <v>2003</v>
      </c>
      <c r="C751" t="s">
        <v>156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196</v>
      </c>
      <c r="B752">
        <v>2002</v>
      </c>
      <c r="C752" t="s">
        <v>156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196</v>
      </c>
      <c r="B753">
        <v>2001</v>
      </c>
      <c r="C753" t="s">
        <v>156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196</v>
      </c>
      <c r="B754">
        <v>2000</v>
      </c>
      <c r="C754" t="s">
        <v>156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197</v>
      </c>
      <c r="B755">
        <v>2015</v>
      </c>
      <c r="C755" t="s">
        <v>148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197</v>
      </c>
      <c r="B756">
        <v>2014</v>
      </c>
      <c r="C756" t="s">
        <v>148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197</v>
      </c>
      <c r="B757">
        <v>2013</v>
      </c>
      <c r="C757" t="s">
        <v>148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197</v>
      </c>
      <c r="B758">
        <v>2012</v>
      </c>
      <c r="C758" t="s">
        <v>148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197</v>
      </c>
      <c r="B759">
        <v>2011</v>
      </c>
      <c r="C759" t="s">
        <v>148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197</v>
      </c>
      <c r="B760">
        <v>2010</v>
      </c>
      <c r="C760" t="s">
        <v>148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197</v>
      </c>
      <c r="B761">
        <v>2009</v>
      </c>
      <c r="C761" t="s">
        <v>148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197</v>
      </c>
      <c r="B762">
        <v>2008</v>
      </c>
      <c r="C762" t="s">
        <v>148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197</v>
      </c>
      <c r="B763">
        <v>2007</v>
      </c>
      <c r="C763" t="s">
        <v>148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197</v>
      </c>
      <c r="B764">
        <v>2006</v>
      </c>
      <c r="C764" t="s">
        <v>148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197</v>
      </c>
      <c r="B765">
        <v>2005</v>
      </c>
      <c r="C765" t="s">
        <v>148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197</v>
      </c>
      <c r="B766">
        <v>2004</v>
      </c>
      <c r="C766" t="s">
        <v>148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197</v>
      </c>
      <c r="B767">
        <v>2003</v>
      </c>
      <c r="C767" t="s">
        <v>148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197</v>
      </c>
      <c r="B768">
        <v>2002</v>
      </c>
      <c r="C768" t="s">
        <v>148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197</v>
      </c>
      <c r="B769">
        <v>2001</v>
      </c>
      <c r="C769" t="s">
        <v>148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197</v>
      </c>
      <c r="B770">
        <v>2000</v>
      </c>
      <c r="C770" t="s">
        <v>148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198</v>
      </c>
      <c r="B771">
        <v>2013</v>
      </c>
      <c r="C771" t="s">
        <v>148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199</v>
      </c>
      <c r="B772">
        <v>2015</v>
      </c>
      <c r="C772" t="s">
        <v>148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199</v>
      </c>
      <c r="B773">
        <v>2014</v>
      </c>
      <c r="C773" t="s">
        <v>148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199</v>
      </c>
      <c r="B774">
        <v>2013</v>
      </c>
      <c r="C774" t="s">
        <v>148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199</v>
      </c>
      <c r="B775">
        <v>2012</v>
      </c>
      <c r="C775" t="s">
        <v>148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199</v>
      </c>
      <c r="B776">
        <v>2011</v>
      </c>
      <c r="C776" t="s">
        <v>148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199</v>
      </c>
      <c r="B777">
        <v>2010</v>
      </c>
      <c r="C777" t="s">
        <v>148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199</v>
      </c>
      <c r="B778">
        <v>2009</v>
      </c>
      <c r="C778" t="s">
        <v>148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199</v>
      </c>
      <c r="B779">
        <v>2008</v>
      </c>
      <c r="C779" t="s">
        <v>148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199</v>
      </c>
      <c r="B780">
        <v>2007</v>
      </c>
      <c r="C780" t="s">
        <v>148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199</v>
      </c>
      <c r="B781">
        <v>2006</v>
      </c>
      <c r="C781" t="s">
        <v>148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199</v>
      </c>
      <c r="B782">
        <v>2005</v>
      </c>
      <c r="C782" t="s">
        <v>148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199</v>
      </c>
      <c r="B783">
        <v>2004</v>
      </c>
      <c r="C783" t="s">
        <v>148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199</v>
      </c>
      <c r="B784">
        <v>2003</v>
      </c>
      <c r="C784" t="s">
        <v>148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199</v>
      </c>
      <c r="B785">
        <v>2002</v>
      </c>
      <c r="C785" t="s">
        <v>148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199</v>
      </c>
      <c r="B786">
        <v>2001</v>
      </c>
      <c r="C786" t="s">
        <v>148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199</v>
      </c>
      <c r="B787">
        <v>2000</v>
      </c>
      <c r="C787" t="s">
        <v>148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200</v>
      </c>
      <c r="B788">
        <v>2015</v>
      </c>
      <c r="C788" t="s">
        <v>148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200</v>
      </c>
      <c r="B789">
        <v>2014</v>
      </c>
      <c r="C789" t="s">
        <v>148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200</v>
      </c>
      <c r="B790">
        <v>2013</v>
      </c>
      <c r="C790" t="s">
        <v>148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200</v>
      </c>
      <c r="B791">
        <v>2012</v>
      </c>
      <c r="C791" t="s">
        <v>148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200</v>
      </c>
      <c r="B792">
        <v>2011</v>
      </c>
      <c r="C792" t="s">
        <v>148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200</v>
      </c>
      <c r="B793">
        <v>2010</v>
      </c>
      <c r="C793" t="s">
        <v>148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200</v>
      </c>
      <c r="B794">
        <v>2009</v>
      </c>
      <c r="C794" t="s">
        <v>148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200</v>
      </c>
      <c r="B795">
        <v>2008</v>
      </c>
      <c r="C795" t="s">
        <v>148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200</v>
      </c>
      <c r="B796">
        <v>2007</v>
      </c>
      <c r="C796" t="s">
        <v>148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200</v>
      </c>
      <c r="B797">
        <v>2006</v>
      </c>
      <c r="C797" t="s">
        <v>148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200</v>
      </c>
      <c r="B798">
        <v>2005</v>
      </c>
      <c r="C798" t="s">
        <v>148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200</v>
      </c>
      <c r="B799">
        <v>2004</v>
      </c>
      <c r="C799" t="s">
        <v>148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200</v>
      </c>
      <c r="B800">
        <v>2003</v>
      </c>
      <c r="C800" t="s">
        <v>148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200</v>
      </c>
      <c r="B801">
        <v>2002</v>
      </c>
      <c r="C801" t="s">
        <v>148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200</v>
      </c>
      <c r="B802">
        <v>2001</v>
      </c>
      <c r="C802" t="s">
        <v>148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200</v>
      </c>
      <c r="B803">
        <v>2000</v>
      </c>
      <c r="C803" t="s">
        <v>148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201</v>
      </c>
      <c r="B804">
        <v>2015</v>
      </c>
      <c r="C804" t="s">
        <v>148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201</v>
      </c>
      <c r="B805">
        <v>2014</v>
      </c>
      <c r="C805" t="s">
        <v>148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201</v>
      </c>
      <c r="B806">
        <v>2013</v>
      </c>
      <c r="C806" t="s">
        <v>148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201</v>
      </c>
      <c r="B807">
        <v>2012</v>
      </c>
      <c r="C807" t="s">
        <v>148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201</v>
      </c>
      <c r="B808">
        <v>2011</v>
      </c>
      <c r="C808" t="s">
        <v>148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201</v>
      </c>
      <c r="B809">
        <v>2010</v>
      </c>
      <c r="C809" t="s">
        <v>148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201</v>
      </c>
      <c r="B810">
        <v>2009</v>
      </c>
      <c r="C810" t="s">
        <v>148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201</v>
      </c>
      <c r="B811">
        <v>2008</v>
      </c>
      <c r="C811" t="s">
        <v>148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201</v>
      </c>
      <c r="B812">
        <v>2007</v>
      </c>
      <c r="C812" t="s">
        <v>148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201</v>
      </c>
      <c r="B813">
        <v>2006</v>
      </c>
      <c r="C813" t="s">
        <v>148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201</v>
      </c>
      <c r="B814">
        <v>2005</v>
      </c>
      <c r="C814" t="s">
        <v>148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201</v>
      </c>
      <c r="B815">
        <v>2004</v>
      </c>
      <c r="C815" t="s">
        <v>148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201</v>
      </c>
      <c r="B816">
        <v>2003</v>
      </c>
      <c r="C816" t="s">
        <v>148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201</v>
      </c>
      <c r="B817">
        <v>2002</v>
      </c>
      <c r="C817" t="s">
        <v>148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201</v>
      </c>
      <c r="B818">
        <v>2001</v>
      </c>
      <c r="C818" t="s">
        <v>148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201</v>
      </c>
      <c r="B819">
        <v>2000</v>
      </c>
      <c r="C819" t="s">
        <v>148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202</v>
      </c>
      <c r="B820">
        <v>2015</v>
      </c>
      <c r="C820" t="s">
        <v>148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202</v>
      </c>
      <c r="B821">
        <v>2014</v>
      </c>
      <c r="C821" t="s">
        <v>148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202</v>
      </c>
      <c r="B822">
        <v>2013</v>
      </c>
      <c r="C822" t="s">
        <v>148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202</v>
      </c>
      <c r="B823">
        <v>2012</v>
      </c>
      <c r="C823" t="s">
        <v>148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202</v>
      </c>
      <c r="B824">
        <v>2011</v>
      </c>
      <c r="C824" t="s">
        <v>148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202</v>
      </c>
      <c r="B825">
        <v>2010</v>
      </c>
      <c r="C825" t="s">
        <v>148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202</v>
      </c>
      <c r="B826">
        <v>2009</v>
      </c>
      <c r="C826" t="s">
        <v>148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202</v>
      </c>
      <c r="B827">
        <v>2008</v>
      </c>
      <c r="C827" t="s">
        <v>148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202</v>
      </c>
      <c r="B828">
        <v>2007</v>
      </c>
      <c r="C828" t="s">
        <v>148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202</v>
      </c>
      <c r="B829">
        <v>2006</v>
      </c>
      <c r="C829" t="s">
        <v>148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202</v>
      </c>
      <c r="B830">
        <v>2005</v>
      </c>
      <c r="C830" t="s">
        <v>148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202</v>
      </c>
      <c r="B831">
        <v>2004</v>
      </c>
      <c r="C831" t="s">
        <v>148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202</v>
      </c>
      <c r="B832">
        <v>2003</v>
      </c>
      <c r="C832" t="s">
        <v>148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202</v>
      </c>
      <c r="B833">
        <v>2002</v>
      </c>
      <c r="C833" t="s">
        <v>148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202</v>
      </c>
      <c r="B834">
        <v>2001</v>
      </c>
      <c r="C834" t="s">
        <v>148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202</v>
      </c>
      <c r="B835">
        <v>2000</v>
      </c>
      <c r="C835" t="s">
        <v>148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203</v>
      </c>
      <c r="B836">
        <v>2015</v>
      </c>
      <c r="C836" t="s">
        <v>148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203</v>
      </c>
      <c r="B837">
        <v>2014</v>
      </c>
      <c r="C837" t="s">
        <v>148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203</v>
      </c>
      <c r="B838">
        <v>2013</v>
      </c>
      <c r="C838" t="s">
        <v>148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203</v>
      </c>
      <c r="B839">
        <v>2012</v>
      </c>
      <c r="C839" t="s">
        <v>148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203</v>
      </c>
      <c r="B840">
        <v>2011</v>
      </c>
      <c r="C840" t="s">
        <v>148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203</v>
      </c>
      <c r="B841">
        <v>2010</v>
      </c>
      <c r="C841" t="s">
        <v>148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203</v>
      </c>
      <c r="B842">
        <v>2009</v>
      </c>
      <c r="C842" t="s">
        <v>148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203</v>
      </c>
      <c r="B843">
        <v>2008</v>
      </c>
      <c r="C843" t="s">
        <v>148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203</v>
      </c>
      <c r="B844">
        <v>2007</v>
      </c>
      <c r="C844" t="s">
        <v>148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203</v>
      </c>
      <c r="B845">
        <v>2006</v>
      </c>
      <c r="C845" t="s">
        <v>148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203</v>
      </c>
      <c r="B846">
        <v>2005</v>
      </c>
      <c r="C846" t="s">
        <v>148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203</v>
      </c>
      <c r="B847">
        <v>2004</v>
      </c>
      <c r="C847" t="s">
        <v>148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203</v>
      </c>
      <c r="B848">
        <v>2003</v>
      </c>
      <c r="C848" t="s">
        <v>148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203</v>
      </c>
      <c r="B849">
        <v>2002</v>
      </c>
      <c r="C849" t="s">
        <v>148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203</v>
      </c>
      <c r="B850">
        <v>2001</v>
      </c>
      <c r="C850" t="s">
        <v>148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203</v>
      </c>
      <c r="B851">
        <v>2000</v>
      </c>
      <c r="C851" t="s">
        <v>148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204</v>
      </c>
      <c r="B852">
        <v>2015</v>
      </c>
      <c r="C852" t="s">
        <v>148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204</v>
      </c>
      <c r="B853">
        <v>2014</v>
      </c>
      <c r="C853" t="s">
        <v>148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204</v>
      </c>
      <c r="B854">
        <v>2013</v>
      </c>
      <c r="C854" t="s">
        <v>148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204</v>
      </c>
      <c r="B855">
        <v>2012</v>
      </c>
      <c r="C855" t="s">
        <v>148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204</v>
      </c>
      <c r="B856">
        <v>2011</v>
      </c>
      <c r="C856" t="s">
        <v>148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204</v>
      </c>
      <c r="B857">
        <v>2010</v>
      </c>
      <c r="C857" t="s">
        <v>148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204</v>
      </c>
      <c r="B858">
        <v>2009</v>
      </c>
      <c r="C858" t="s">
        <v>148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204</v>
      </c>
      <c r="B859">
        <v>2008</v>
      </c>
      <c r="C859" t="s">
        <v>148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204</v>
      </c>
      <c r="B860">
        <v>2007</v>
      </c>
      <c r="C860" t="s">
        <v>148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204</v>
      </c>
      <c r="B861">
        <v>2006</v>
      </c>
      <c r="C861" t="s">
        <v>148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204</v>
      </c>
      <c r="B862">
        <v>2005</v>
      </c>
      <c r="C862" t="s">
        <v>148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204</v>
      </c>
      <c r="B863">
        <v>2004</v>
      </c>
      <c r="C863" t="s">
        <v>148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204</v>
      </c>
      <c r="B864">
        <v>2003</v>
      </c>
      <c r="C864" t="s">
        <v>148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204</v>
      </c>
      <c r="B865">
        <v>2002</v>
      </c>
      <c r="C865" t="s">
        <v>148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204</v>
      </c>
      <c r="B866">
        <v>2001</v>
      </c>
      <c r="C866" t="s">
        <v>148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204</v>
      </c>
      <c r="B867">
        <v>2000</v>
      </c>
      <c r="C867" t="s">
        <v>148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205</v>
      </c>
      <c r="B868">
        <v>2015</v>
      </c>
      <c r="C868" t="s">
        <v>148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205</v>
      </c>
      <c r="B869">
        <v>2014</v>
      </c>
      <c r="C869" t="s">
        <v>148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205</v>
      </c>
      <c r="B870">
        <v>2013</v>
      </c>
      <c r="C870" t="s">
        <v>148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205</v>
      </c>
      <c r="B871">
        <v>2012</v>
      </c>
      <c r="C871" t="s">
        <v>148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205</v>
      </c>
      <c r="B872">
        <v>2011</v>
      </c>
      <c r="C872" t="s">
        <v>148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205</v>
      </c>
      <c r="B873">
        <v>2010</v>
      </c>
      <c r="C873" t="s">
        <v>148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205</v>
      </c>
      <c r="B874">
        <v>2009</v>
      </c>
      <c r="C874" t="s">
        <v>148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205</v>
      </c>
      <c r="B875">
        <v>2008</v>
      </c>
      <c r="C875" t="s">
        <v>148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205</v>
      </c>
      <c r="B876">
        <v>2007</v>
      </c>
      <c r="C876" t="s">
        <v>148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205</v>
      </c>
      <c r="B877">
        <v>2006</v>
      </c>
      <c r="C877" t="s">
        <v>148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205</v>
      </c>
      <c r="B878">
        <v>2005</v>
      </c>
      <c r="C878" t="s">
        <v>148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205</v>
      </c>
      <c r="B879">
        <v>2004</v>
      </c>
      <c r="C879" t="s">
        <v>148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205</v>
      </c>
      <c r="B880">
        <v>2003</v>
      </c>
      <c r="C880" t="s">
        <v>148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205</v>
      </c>
      <c r="B881">
        <v>2002</v>
      </c>
      <c r="C881" t="s">
        <v>148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205</v>
      </c>
      <c r="B882">
        <v>2001</v>
      </c>
      <c r="C882" t="s">
        <v>148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205</v>
      </c>
      <c r="B883">
        <v>2000</v>
      </c>
      <c r="C883" t="s">
        <v>148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206</v>
      </c>
      <c r="B884">
        <v>2015</v>
      </c>
      <c r="C884" t="s">
        <v>148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206</v>
      </c>
      <c r="B885">
        <v>2014</v>
      </c>
      <c r="C885" t="s">
        <v>148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206</v>
      </c>
      <c r="B886">
        <v>2013</v>
      </c>
      <c r="C886" t="s">
        <v>148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206</v>
      </c>
      <c r="B887">
        <v>2012</v>
      </c>
      <c r="C887" t="s">
        <v>148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206</v>
      </c>
      <c r="B888">
        <v>2011</v>
      </c>
      <c r="C888" t="s">
        <v>148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206</v>
      </c>
      <c r="B889">
        <v>2010</v>
      </c>
      <c r="C889" t="s">
        <v>148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206</v>
      </c>
      <c r="B890">
        <v>2009</v>
      </c>
      <c r="C890" t="s">
        <v>148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206</v>
      </c>
      <c r="B891">
        <v>2008</v>
      </c>
      <c r="C891" t="s">
        <v>148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206</v>
      </c>
      <c r="B892">
        <v>2007</v>
      </c>
      <c r="C892" t="s">
        <v>148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206</v>
      </c>
      <c r="B893">
        <v>2006</v>
      </c>
      <c r="C893" t="s">
        <v>148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206</v>
      </c>
      <c r="B894">
        <v>2005</v>
      </c>
      <c r="C894" t="s">
        <v>148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206</v>
      </c>
      <c r="B895">
        <v>2004</v>
      </c>
      <c r="C895" t="s">
        <v>148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206</v>
      </c>
      <c r="B896">
        <v>2003</v>
      </c>
      <c r="C896" t="s">
        <v>148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206</v>
      </c>
      <c r="B897">
        <v>2002</v>
      </c>
      <c r="C897" t="s">
        <v>148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206</v>
      </c>
      <c r="B898">
        <v>2001</v>
      </c>
      <c r="C898" t="s">
        <v>148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206</v>
      </c>
      <c r="B899">
        <v>2000</v>
      </c>
      <c r="C899" t="s">
        <v>148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207</v>
      </c>
      <c r="B900">
        <v>2015</v>
      </c>
      <c r="C900" t="s">
        <v>148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207</v>
      </c>
      <c r="B901">
        <v>2014</v>
      </c>
      <c r="C901" t="s">
        <v>148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207</v>
      </c>
      <c r="B902">
        <v>2013</v>
      </c>
      <c r="C902" t="s">
        <v>148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207</v>
      </c>
      <c r="B903">
        <v>2012</v>
      </c>
      <c r="C903" t="s">
        <v>148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207</v>
      </c>
      <c r="B904">
        <v>2011</v>
      </c>
      <c r="C904" t="s">
        <v>148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207</v>
      </c>
      <c r="B905">
        <v>2010</v>
      </c>
      <c r="C905" t="s">
        <v>148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207</v>
      </c>
      <c r="B906">
        <v>2009</v>
      </c>
      <c r="C906" t="s">
        <v>148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207</v>
      </c>
      <c r="B907">
        <v>2008</v>
      </c>
      <c r="C907" t="s">
        <v>148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207</v>
      </c>
      <c r="B908">
        <v>2007</v>
      </c>
      <c r="C908" t="s">
        <v>148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207</v>
      </c>
      <c r="B909">
        <v>2006</v>
      </c>
      <c r="C909" t="s">
        <v>148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207</v>
      </c>
      <c r="B910">
        <v>2005</v>
      </c>
      <c r="C910" t="s">
        <v>148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207</v>
      </c>
      <c r="B911">
        <v>2004</v>
      </c>
      <c r="C911" t="s">
        <v>148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207</v>
      </c>
      <c r="B912">
        <v>2003</v>
      </c>
      <c r="C912" t="s">
        <v>148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207</v>
      </c>
      <c r="B913">
        <v>2002</v>
      </c>
      <c r="C913" t="s">
        <v>148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207</v>
      </c>
      <c r="B914">
        <v>2001</v>
      </c>
      <c r="C914" t="s">
        <v>148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207</v>
      </c>
      <c r="B915">
        <v>2000</v>
      </c>
      <c r="C915" t="s">
        <v>148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208</v>
      </c>
      <c r="B916">
        <v>2015</v>
      </c>
      <c r="C916" t="s">
        <v>148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208</v>
      </c>
      <c r="B917">
        <v>2014</v>
      </c>
      <c r="C917" t="s">
        <v>148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208</v>
      </c>
      <c r="B918">
        <v>2013</v>
      </c>
      <c r="C918" t="s">
        <v>148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208</v>
      </c>
      <c r="B919">
        <v>2012</v>
      </c>
      <c r="C919" t="s">
        <v>148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208</v>
      </c>
      <c r="B920">
        <v>2011</v>
      </c>
      <c r="C920" t="s">
        <v>148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208</v>
      </c>
      <c r="B921">
        <v>2010</v>
      </c>
      <c r="C921" t="s">
        <v>148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208</v>
      </c>
      <c r="B922">
        <v>2009</v>
      </c>
      <c r="C922" t="s">
        <v>148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208</v>
      </c>
      <c r="B923">
        <v>2008</v>
      </c>
      <c r="C923" t="s">
        <v>148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208</v>
      </c>
      <c r="B924">
        <v>2007</v>
      </c>
      <c r="C924" t="s">
        <v>148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208</v>
      </c>
      <c r="B925">
        <v>2006</v>
      </c>
      <c r="C925" t="s">
        <v>148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208</v>
      </c>
      <c r="B926">
        <v>2005</v>
      </c>
      <c r="C926" t="s">
        <v>148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208</v>
      </c>
      <c r="B927">
        <v>2004</v>
      </c>
      <c r="C927" t="s">
        <v>148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208</v>
      </c>
      <c r="B928">
        <v>2003</v>
      </c>
      <c r="C928" t="s">
        <v>148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208</v>
      </c>
      <c r="B929">
        <v>2002</v>
      </c>
      <c r="C929" t="s">
        <v>148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208</v>
      </c>
      <c r="B930">
        <v>2001</v>
      </c>
      <c r="C930" t="s">
        <v>148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208</v>
      </c>
      <c r="B931">
        <v>2000</v>
      </c>
      <c r="C931" t="s">
        <v>148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209</v>
      </c>
      <c r="B932">
        <v>2015</v>
      </c>
      <c r="C932" t="s">
        <v>148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209</v>
      </c>
      <c r="B933">
        <v>2014</v>
      </c>
      <c r="C933" t="s">
        <v>148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209</v>
      </c>
      <c r="B934">
        <v>2013</v>
      </c>
      <c r="C934" t="s">
        <v>148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209</v>
      </c>
      <c r="B935">
        <v>2012</v>
      </c>
      <c r="C935" t="s">
        <v>148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209</v>
      </c>
      <c r="B936">
        <v>2011</v>
      </c>
      <c r="C936" t="s">
        <v>148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209</v>
      </c>
      <c r="B937">
        <v>2010</v>
      </c>
      <c r="C937" t="s">
        <v>148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209</v>
      </c>
      <c r="B938">
        <v>2009</v>
      </c>
      <c r="C938" t="s">
        <v>148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209</v>
      </c>
      <c r="B939">
        <v>2008</v>
      </c>
      <c r="C939" t="s">
        <v>148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209</v>
      </c>
      <c r="B940">
        <v>2007</v>
      </c>
      <c r="C940" t="s">
        <v>148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209</v>
      </c>
      <c r="B941">
        <v>2006</v>
      </c>
      <c r="C941" t="s">
        <v>148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209</v>
      </c>
      <c r="B942">
        <v>2005</v>
      </c>
      <c r="C942" t="s">
        <v>148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209</v>
      </c>
      <c r="B943">
        <v>2004</v>
      </c>
      <c r="C943" t="s">
        <v>148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209</v>
      </c>
      <c r="B944">
        <v>2003</v>
      </c>
      <c r="C944" t="s">
        <v>148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209</v>
      </c>
      <c r="B945">
        <v>2002</v>
      </c>
      <c r="C945" t="s">
        <v>148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209</v>
      </c>
      <c r="B946">
        <v>2001</v>
      </c>
      <c r="C946" t="s">
        <v>148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209</v>
      </c>
      <c r="B947">
        <v>2000</v>
      </c>
      <c r="C947" t="s">
        <v>148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210</v>
      </c>
      <c r="B948">
        <v>2015</v>
      </c>
      <c r="C948" t="s">
        <v>148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210</v>
      </c>
      <c r="B949">
        <v>2014</v>
      </c>
      <c r="C949" t="s">
        <v>148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210</v>
      </c>
      <c r="B950">
        <v>2013</v>
      </c>
      <c r="C950" t="s">
        <v>148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210</v>
      </c>
      <c r="B951">
        <v>2012</v>
      </c>
      <c r="C951" t="s">
        <v>148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210</v>
      </c>
      <c r="B952">
        <v>2011</v>
      </c>
      <c r="C952" t="s">
        <v>148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210</v>
      </c>
      <c r="B953">
        <v>2010</v>
      </c>
      <c r="C953" t="s">
        <v>148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210</v>
      </c>
      <c r="B954">
        <v>2009</v>
      </c>
      <c r="C954" t="s">
        <v>148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210</v>
      </c>
      <c r="B955">
        <v>2008</v>
      </c>
      <c r="C955" t="s">
        <v>148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210</v>
      </c>
      <c r="B956">
        <v>2007</v>
      </c>
      <c r="C956" t="s">
        <v>148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210</v>
      </c>
      <c r="B957">
        <v>2006</v>
      </c>
      <c r="C957" t="s">
        <v>148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210</v>
      </c>
      <c r="B958">
        <v>2005</v>
      </c>
      <c r="C958" t="s">
        <v>148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210</v>
      </c>
      <c r="B959">
        <v>2004</v>
      </c>
      <c r="C959" t="s">
        <v>148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210</v>
      </c>
      <c r="B960">
        <v>2003</v>
      </c>
      <c r="C960" t="s">
        <v>148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210</v>
      </c>
      <c r="B961">
        <v>2002</v>
      </c>
      <c r="C961" t="s">
        <v>148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210</v>
      </c>
      <c r="B962">
        <v>2001</v>
      </c>
      <c r="C962" t="s">
        <v>148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210</v>
      </c>
      <c r="B963">
        <v>2000</v>
      </c>
      <c r="C963" t="s">
        <v>148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211</v>
      </c>
      <c r="B964">
        <v>2015</v>
      </c>
      <c r="C964" t="s">
        <v>148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211</v>
      </c>
      <c r="B965">
        <v>2014</v>
      </c>
      <c r="C965" t="s">
        <v>148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211</v>
      </c>
      <c r="B966">
        <v>2013</v>
      </c>
      <c r="C966" t="s">
        <v>148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211</v>
      </c>
      <c r="B967">
        <v>2012</v>
      </c>
      <c r="C967" t="s">
        <v>148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211</v>
      </c>
      <c r="B968">
        <v>2011</v>
      </c>
      <c r="C968" t="s">
        <v>148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211</v>
      </c>
      <c r="B969">
        <v>2010</v>
      </c>
      <c r="C969" t="s">
        <v>148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211</v>
      </c>
      <c r="B970">
        <v>2009</v>
      </c>
      <c r="C970" t="s">
        <v>148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211</v>
      </c>
      <c r="B971">
        <v>2008</v>
      </c>
      <c r="C971" t="s">
        <v>148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211</v>
      </c>
      <c r="B972">
        <v>2007</v>
      </c>
      <c r="C972" t="s">
        <v>148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211</v>
      </c>
      <c r="B973">
        <v>2006</v>
      </c>
      <c r="C973" t="s">
        <v>148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211</v>
      </c>
      <c r="B974">
        <v>2005</v>
      </c>
      <c r="C974" t="s">
        <v>148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211</v>
      </c>
      <c r="B975">
        <v>2004</v>
      </c>
      <c r="C975" t="s">
        <v>148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211</v>
      </c>
      <c r="B976">
        <v>2003</v>
      </c>
      <c r="C976" t="s">
        <v>148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211</v>
      </c>
      <c r="B977">
        <v>2002</v>
      </c>
      <c r="C977" t="s">
        <v>148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211</v>
      </c>
      <c r="B978">
        <v>2001</v>
      </c>
      <c r="C978" t="s">
        <v>148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211</v>
      </c>
      <c r="B979">
        <v>2000</v>
      </c>
      <c r="C979" t="s">
        <v>148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212</v>
      </c>
      <c r="B980">
        <v>2015</v>
      </c>
      <c r="C980" t="s">
        <v>148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212</v>
      </c>
      <c r="B981">
        <v>2014</v>
      </c>
      <c r="C981" t="s">
        <v>148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212</v>
      </c>
      <c r="B982">
        <v>2013</v>
      </c>
      <c r="C982" t="s">
        <v>148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212</v>
      </c>
      <c r="B983">
        <v>2012</v>
      </c>
      <c r="C983" t="s">
        <v>148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212</v>
      </c>
      <c r="B984">
        <v>2011</v>
      </c>
      <c r="C984" t="s">
        <v>148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212</v>
      </c>
      <c r="B985">
        <v>2010</v>
      </c>
      <c r="C985" t="s">
        <v>148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212</v>
      </c>
      <c r="B986">
        <v>2009</v>
      </c>
      <c r="C986" t="s">
        <v>148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212</v>
      </c>
      <c r="B987">
        <v>2008</v>
      </c>
      <c r="C987" t="s">
        <v>148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212</v>
      </c>
      <c r="B988">
        <v>2007</v>
      </c>
      <c r="C988" t="s">
        <v>148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212</v>
      </c>
      <c r="B989">
        <v>2006</v>
      </c>
      <c r="C989" t="s">
        <v>148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212</v>
      </c>
      <c r="B990">
        <v>2005</v>
      </c>
      <c r="C990" t="s">
        <v>148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212</v>
      </c>
      <c r="B991">
        <v>2004</v>
      </c>
      <c r="C991" t="s">
        <v>148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212</v>
      </c>
      <c r="B992">
        <v>2003</v>
      </c>
      <c r="C992" t="s">
        <v>148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212</v>
      </c>
      <c r="B993">
        <v>2002</v>
      </c>
      <c r="C993" t="s">
        <v>148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212</v>
      </c>
      <c r="B994">
        <v>2001</v>
      </c>
      <c r="C994" t="s">
        <v>148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212</v>
      </c>
      <c r="B995">
        <v>2000</v>
      </c>
      <c r="C995" t="s">
        <v>148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213</v>
      </c>
      <c r="B996">
        <v>2015</v>
      </c>
      <c r="C996" t="s">
        <v>156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213</v>
      </c>
      <c r="B997">
        <v>2014</v>
      </c>
      <c r="C997" t="s">
        <v>156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213</v>
      </c>
      <c r="B998">
        <v>2013</v>
      </c>
      <c r="C998" t="s">
        <v>156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213</v>
      </c>
      <c r="B999">
        <v>2012</v>
      </c>
      <c r="C999" t="s">
        <v>156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213</v>
      </c>
      <c r="B1000">
        <v>2011</v>
      </c>
      <c r="C1000" t="s">
        <v>156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213</v>
      </c>
      <c r="B1001">
        <v>2010</v>
      </c>
      <c r="C1001" t="s">
        <v>156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213</v>
      </c>
      <c r="B1002">
        <v>2009</v>
      </c>
      <c r="C1002" t="s">
        <v>156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213</v>
      </c>
      <c r="B1003">
        <v>2008</v>
      </c>
      <c r="C1003" t="s">
        <v>156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213</v>
      </c>
      <c r="B1004">
        <v>2007</v>
      </c>
      <c r="C1004" t="s">
        <v>156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213</v>
      </c>
      <c r="B1005">
        <v>2006</v>
      </c>
      <c r="C1005" t="s">
        <v>156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213</v>
      </c>
      <c r="B1006">
        <v>2005</v>
      </c>
      <c r="C1006" t="s">
        <v>156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213</v>
      </c>
      <c r="B1007">
        <v>2004</v>
      </c>
      <c r="C1007" t="s">
        <v>156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213</v>
      </c>
      <c r="B1008">
        <v>2003</v>
      </c>
      <c r="C1008" t="s">
        <v>156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213</v>
      </c>
      <c r="B1009">
        <v>2002</v>
      </c>
      <c r="C1009" t="s">
        <v>156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213</v>
      </c>
      <c r="B1010">
        <v>2001</v>
      </c>
      <c r="C1010" t="s">
        <v>156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213</v>
      </c>
      <c r="B1011">
        <v>2000</v>
      </c>
      <c r="C1011" t="s">
        <v>156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214</v>
      </c>
      <c r="B1012">
        <v>2015</v>
      </c>
      <c r="C1012" t="s">
        <v>148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214</v>
      </c>
      <c r="B1013">
        <v>2014</v>
      </c>
      <c r="C1013" t="s">
        <v>148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214</v>
      </c>
      <c r="B1014">
        <v>2013</v>
      </c>
      <c r="C1014" t="s">
        <v>148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214</v>
      </c>
      <c r="B1015">
        <v>2012</v>
      </c>
      <c r="C1015" t="s">
        <v>148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214</v>
      </c>
      <c r="B1016">
        <v>2011</v>
      </c>
      <c r="C1016" t="s">
        <v>148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214</v>
      </c>
      <c r="B1017">
        <v>2010</v>
      </c>
      <c r="C1017" t="s">
        <v>148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214</v>
      </c>
      <c r="B1018">
        <v>2009</v>
      </c>
      <c r="C1018" t="s">
        <v>148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214</v>
      </c>
      <c r="B1019">
        <v>2008</v>
      </c>
      <c r="C1019" t="s">
        <v>148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214</v>
      </c>
      <c r="B1020">
        <v>2007</v>
      </c>
      <c r="C1020" t="s">
        <v>148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214</v>
      </c>
      <c r="B1021">
        <v>2006</v>
      </c>
      <c r="C1021" t="s">
        <v>148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214</v>
      </c>
      <c r="B1022">
        <v>2005</v>
      </c>
      <c r="C1022" t="s">
        <v>148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214</v>
      </c>
      <c r="B1023">
        <v>2004</v>
      </c>
      <c r="C1023" t="s">
        <v>148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214</v>
      </c>
      <c r="B1024">
        <v>2003</v>
      </c>
      <c r="C1024" t="s">
        <v>148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214</v>
      </c>
      <c r="B1025">
        <v>2002</v>
      </c>
      <c r="C1025" t="s">
        <v>148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214</v>
      </c>
      <c r="B1026">
        <v>2001</v>
      </c>
      <c r="C1026" t="s">
        <v>148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214</v>
      </c>
      <c r="B1027">
        <v>2000</v>
      </c>
      <c r="C1027" t="s">
        <v>148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215</v>
      </c>
      <c r="B1028">
        <v>2015</v>
      </c>
      <c r="C1028" t="s">
        <v>148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215</v>
      </c>
      <c r="B1029">
        <v>2014</v>
      </c>
      <c r="C1029" t="s">
        <v>148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215</v>
      </c>
      <c r="B1030">
        <v>2013</v>
      </c>
      <c r="C1030" t="s">
        <v>148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215</v>
      </c>
      <c r="B1031">
        <v>2012</v>
      </c>
      <c r="C1031" t="s">
        <v>148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215</v>
      </c>
      <c r="B1032">
        <v>2011</v>
      </c>
      <c r="C1032" t="s">
        <v>148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215</v>
      </c>
      <c r="B1033">
        <v>2010</v>
      </c>
      <c r="C1033" t="s">
        <v>148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215</v>
      </c>
      <c r="B1034">
        <v>2009</v>
      </c>
      <c r="C1034" t="s">
        <v>148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215</v>
      </c>
      <c r="B1035">
        <v>2008</v>
      </c>
      <c r="C1035" t="s">
        <v>148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215</v>
      </c>
      <c r="B1036">
        <v>2007</v>
      </c>
      <c r="C1036" t="s">
        <v>148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215</v>
      </c>
      <c r="B1037">
        <v>2006</v>
      </c>
      <c r="C1037" t="s">
        <v>148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215</v>
      </c>
      <c r="B1038">
        <v>2005</v>
      </c>
      <c r="C1038" t="s">
        <v>148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215</v>
      </c>
      <c r="B1039">
        <v>2004</v>
      </c>
      <c r="C1039" t="s">
        <v>148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215</v>
      </c>
      <c r="B1040">
        <v>2003</v>
      </c>
      <c r="C1040" t="s">
        <v>148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215</v>
      </c>
      <c r="B1041">
        <v>2002</v>
      </c>
      <c r="C1041" t="s">
        <v>148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215</v>
      </c>
      <c r="B1042">
        <v>2001</v>
      </c>
      <c r="C1042" t="s">
        <v>148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215</v>
      </c>
      <c r="B1043">
        <v>2000</v>
      </c>
      <c r="C1043" t="s">
        <v>148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216</v>
      </c>
      <c r="B1044">
        <v>2015</v>
      </c>
      <c r="C1044" t="s">
        <v>148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216</v>
      </c>
      <c r="B1045">
        <v>2014</v>
      </c>
      <c r="C1045" t="s">
        <v>148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216</v>
      </c>
      <c r="B1046">
        <v>2013</v>
      </c>
      <c r="C1046" t="s">
        <v>148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216</v>
      </c>
      <c r="B1047">
        <v>2012</v>
      </c>
      <c r="C1047" t="s">
        <v>148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216</v>
      </c>
      <c r="B1048">
        <v>2011</v>
      </c>
      <c r="C1048" t="s">
        <v>148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216</v>
      </c>
      <c r="B1049">
        <v>2010</v>
      </c>
      <c r="C1049" t="s">
        <v>148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216</v>
      </c>
      <c r="B1050">
        <v>2009</v>
      </c>
      <c r="C1050" t="s">
        <v>148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216</v>
      </c>
      <c r="B1051">
        <v>2008</v>
      </c>
      <c r="C1051" t="s">
        <v>148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216</v>
      </c>
      <c r="B1052">
        <v>2007</v>
      </c>
      <c r="C1052" t="s">
        <v>148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216</v>
      </c>
      <c r="B1053">
        <v>2006</v>
      </c>
      <c r="C1053" t="s">
        <v>148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216</v>
      </c>
      <c r="B1054">
        <v>2005</v>
      </c>
      <c r="C1054" t="s">
        <v>148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216</v>
      </c>
      <c r="B1055">
        <v>2004</v>
      </c>
      <c r="C1055" t="s">
        <v>148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216</v>
      </c>
      <c r="B1056">
        <v>2003</v>
      </c>
      <c r="C1056" t="s">
        <v>148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216</v>
      </c>
      <c r="B1057">
        <v>2002</v>
      </c>
      <c r="C1057" t="s">
        <v>148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216</v>
      </c>
      <c r="B1058">
        <v>2001</v>
      </c>
      <c r="C1058" t="s">
        <v>148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216</v>
      </c>
      <c r="B1059">
        <v>2000</v>
      </c>
      <c r="C1059" t="s">
        <v>148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217</v>
      </c>
      <c r="B1060">
        <v>2015</v>
      </c>
      <c r="C1060" t="s">
        <v>148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217</v>
      </c>
      <c r="B1061">
        <v>2014</v>
      </c>
      <c r="C1061" t="s">
        <v>148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217</v>
      </c>
      <c r="B1062">
        <v>2013</v>
      </c>
      <c r="C1062" t="s">
        <v>148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217</v>
      </c>
      <c r="B1063">
        <v>2012</v>
      </c>
      <c r="C1063" t="s">
        <v>148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217</v>
      </c>
      <c r="B1064">
        <v>2011</v>
      </c>
      <c r="C1064" t="s">
        <v>148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217</v>
      </c>
      <c r="B1065">
        <v>2010</v>
      </c>
      <c r="C1065" t="s">
        <v>148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217</v>
      </c>
      <c r="B1066">
        <v>2009</v>
      </c>
      <c r="C1066" t="s">
        <v>148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217</v>
      </c>
      <c r="B1067">
        <v>2008</v>
      </c>
      <c r="C1067" t="s">
        <v>148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217</v>
      </c>
      <c r="B1068">
        <v>2007</v>
      </c>
      <c r="C1068" t="s">
        <v>148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217</v>
      </c>
      <c r="B1069">
        <v>2006</v>
      </c>
      <c r="C1069" t="s">
        <v>148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217</v>
      </c>
      <c r="B1070">
        <v>2005</v>
      </c>
      <c r="C1070" t="s">
        <v>148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217</v>
      </c>
      <c r="B1071">
        <v>2004</v>
      </c>
      <c r="C1071" t="s">
        <v>148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217</v>
      </c>
      <c r="B1072">
        <v>2003</v>
      </c>
      <c r="C1072" t="s">
        <v>148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217</v>
      </c>
      <c r="B1073">
        <v>2002</v>
      </c>
      <c r="C1073" t="s">
        <v>148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217</v>
      </c>
      <c r="B1074">
        <v>2001</v>
      </c>
      <c r="C1074" t="s">
        <v>148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217</v>
      </c>
      <c r="B1075">
        <v>2000</v>
      </c>
      <c r="C1075" t="s">
        <v>148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218</v>
      </c>
      <c r="B1076">
        <v>2015</v>
      </c>
      <c r="C1076" t="s">
        <v>148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218</v>
      </c>
      <c r="B1077">
        <v>2014</v>
      </c>
      <c r="C1077" t="s">
        <v>148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218</v>
      </c>
      <c r="B1078">
        <v>2013</v>
      </c>
      <c r="C1078" t="s">
        <v>148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218</v>
      </c>
      <c r="B1079">
        <v>2012</v>
      </c>
      <c r="C1079" t="s">
        <v>148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218</v>
      </c>
      <c r="B1080">
        <v>2011</v>
      </c>
      <c r="C1080" t="s">
        <v>148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218</v>
      </c>
      <c r="B1081">
        <v>2010</v>
      </c>
      <c r="C1081" t="s">
        <v>148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218</v>
      </c>
      <c r="B1082">
        <v>2009</v>
      </c>
      <c r="C1082" t="s">
        <v>148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218</v>
      </c>
      <c r="B1083">
        <v>2008</v>
      </c>
      <c r="C1083" t="s">
        <v>148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218</v>
      </c>
      <c r="B1084">
        <v>2007</v>
      </c>
      <c r="C1084" t="s">
        <v>148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218</v>
      </c>
      <c r="B1085">
        <v>2006</v>
      </c>
      <c r="C1085" t="s">
        <v>148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218</v>
      </c>
      <c r="B1086">
        <v>2005</v>
      </c>
      <c r="C1086" t="s">
        <v>148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218</v>
      </c>
      <c r="B1087">
        <v>2004</v>
      </c>
      <c r="C1087" t="s">
        <v>148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218</v>
      </c>
      <c r="B1088">
        <v>2003</v>
      </c>
      <c r="C1088" t="s">
        <v>148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218</v>
      </c>
      <c r="B1089">
        <v>2002</v>
      </c>
      <c r="C1089" t="s">
        <v>148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218</v>
      </c>
      <c r="B1090">
        <v>2001</v>
      </c>
      <c r="C1090" t="s">
        <v>148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218</v>
      </c>
      <c r="B1091">
        <v>2000</v>
      </c>
      <c r="C1091" t="s">
        <v>148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219</v>
      </c>
      <c r="B1092">
        <v>2015</v>
      </c>
      <c r="C1092" t="s">
        <v>148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219</v>
      </c>
      <c r="B1093">
        <v>2014</v>
      </c>
      <c r="C1093" t="s">
        <v>148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219</v>
      </c>
      <c r="B1094">
        <v>2013</v>
      </c>
      <c r="C1094" t="s">
        <v>148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219</v>
      </c>
      <c r="B1095">
        <v>2012</v>
      </c>
      <c r="C1095" t="s">
        <v>148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219</v>
      </c>
      <c r="B1096">
        <v>2011</v>
      </c>
      <c r="C1096" t="s">
        <v>148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219</v>
      </c>
      <c r="B1097">
        <v>2010</v>
      </c>
      <c r="C1097" t="s">
        <v>148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219</v>
      </c>
      <c r="B1098">
        <v>2009</v>
      </c>
      <c r="C1098" t="s">
        <v>148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219</v>
      </c>
      <c r="B1099">
        <v>2008</v>
      </c>
      <c r="C1099" t="s">
        <v>148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219</v>
      </c>
      <c r="B1100">
        <v>2007</v>
      </c>
      <c r="C1100" t="s">
        <v>148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219</v>
      </c>
      <c r="B1101">
        <v>2006</v>
      </c>
      <c r="C1101" t="s">
        <v>148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219</v>
      </c>
      <c r="B1102">
        <v>2005</v>
      </c>
      <c r="C1102" t="s">
        <v>148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219</v>
      </c>
      <c r="B1103">
        <v>2004</v>
      </c>
      <c r="C1103" t="s">
        <v>148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219</v>
      </c>
      <c r="B1104">
        <v>2003</v>
      </c>
      <c r="C1104" t="s">
        <v>148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219</v>
      </c>
      <c r="B1105">
        <v>2002</v>
      </c>
      <c r="C1105" t="s">
        <v>148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219</v>
      </c>
      <c r="B1106">
        <v>2001</v>
      </c>
      <c r="C1106" t="s">
        <v>148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219</v>
      </c>
      <c r="B1107">
        <v>2000</v>
      </c>
      <c r="C1107" t="s">
        <v>148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220</v>
      </c>
      <c r="B1108">
        <v>2015</v>
      </c>
      <c r="C1108" t="s">
        <v>148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220</v>
      </c>
      <c r="B1109">
        <v>2014</v>
      </c>
      <c r="C1109" t="s">
        <v>148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220</v>
      </c>
      <c r="B1110">
        <v>2013</v>
      </c>
      <c r="C1110" t="s">
        <v>148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220</v>
      </c>
      <c r="B1111">
        <v>2012</v>
      </c>
      <c r="C1111" t="s">
        <v>148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220</v>
      </c>
      <c r="B1112">
        <v>2011</v>
      </c>
      <c r="C1112" t="s">
        <v>148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220</v>
      </c>
      <c r="B1113">
        <v>2010</v>
      </c>
      <c r="C1113" t="s">
        <v>148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220</v>
      </c>
      <c r="B1114">
        <v>2009</v>
      </c>
      <c r="C1114" t="s">
        <v>148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220</v>
      </c>
      <c r="B1115">
        <v>2008</v>
      </c>
      <c r="C1115" t="s">
        <v>148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220</v>
      </c>
      <c r="B1116">
        <v>2007</v>
      </c>
      <c r="C1116" t="s">
        <v>148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220</v>
      </c>
      <c r="B1117">
        <v>2006</v>
      </c>
      <c r="C1117" t="s">
        <v>148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220</v>
      </c>
      <c r="B1118">
        <v>2005</v>
      </c>
      <c r="C1118" t="s">
        <v>148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220</v>
      </c>
      <c r="B1119">
        <v>2004</v>
      </c>
      <c r="C1119" t="s">
        <v>148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220</v>
      </c>
      <c r="B1120">
        <v>2003</v>
      </c>
      <c r="C1120" t="s">
        <v>148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220</v>
      </c>
      <c r="B1121">
        <v>2002</v>
      </c>
      <c r="C1121" t="s">
        <v>148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220</v>
      </c>
      <c r="B1122">
        <v>2001</v>
      </c>
      <c r="C1122" t="s">
        <v>148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220</v>
      </c>
      <c r="B1123">
        <v>2000</v>
      </c>
      <c r="C1123" t="s">
        <v>148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221</v>
      </c>
      <c r="B1124">
        <v>2015</v>
      </c>
      <c r="C1124" t="s">
        <v>148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221</v>
      </c>
      <c r="B1125">
        <v>2014</v>
      </c>
      <c r="C1125" t="s">
        <v>148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221</v>
      </c>
      <c r="B1126">
        <v>2013</v>
      </c>
      <c r="C1126" t="s">
        <v>148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221</v>
      </c>
      <c r="B1127">
        <v>2012</v>
      </c>
      <c r="C1127" t="s">
        <v>148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221</v>
      </c>
      <c r="B1128">
        <v>2011</v>
      </c>
      <c r="C1128" t="s">
        <v>148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221</v>
      </c>
      <c r="B1129">
        <v>2010</v>
      </c>
      <c r="C1129" t="s">
        <v>148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221</v>
      </c>
      <c r="B1130">
        <v>2009</v>
      </c>
      <c r="C1130" t="s">
        <v>148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221</v>
      </c>
      <c r="B1131">
        <v>2008</v>
      </c>
      <c r="C1131" t="s">
        <v>148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221</v>
      </c>
      <c r="B1132">
        <v>2007</v>
      </c>
      <c r="C1132" t="s">
        <v>148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221</v>
      </c>
      <c r="B1133">
        <v>2006</v>
      </c>
      <c r="C1133" t="s">
        <v>148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221</v>
      </c>
      <c r="B1134">
        <v>2005</v>
      </c>
      <c r="C1134" t="s">
        <v>148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221</v>
      </c>
      <c r="B1135">
        <v>2004</v>
      </c>
      <c r="C1135" t="s">
        <v>148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221</v>
      </c>
      <c r="B1136">
        <v>2003</v>
      </c>
      <c r="C1136" t="s">
        <v>148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221</v>
      </c>
      <c r="B1137">
        <v>2002</v>
      </c>
      <c r="C1137" t="s">
        <v>148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221</v>
      </c>
      <c r="B1138">
        <v>2001</v>
      </c>
      <c r="C1138" t="s">
        <v>148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221</v>
      </c>
      <c r="B1139">
        <v>2000</v>
      </c>
      <c r="C1139" t="s">
        <v>148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222</v>
      </c>
      <c r="B1140">
        <v>2015</v>
      </c>
      <c r="C1140" t="s">
        <v>148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222</v>
      </c>
      <c r="B1141">
        <v>2014</v>
      </c>
      <c r="C1141" t="s">
        <v>148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222</v>
      </c>
      <c r="B1142">
        <v>2013</v>
      </c>
      <c r="C1142" t="s">
        <v>148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222</v>
      </c>
      <c r="B1143">
        <v>2012</v>
      </c>
      <c r="C1143" t="s">
        <v>148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222</v>
      </c>
      <c r="B1144">
        <v>2011</v>
      </c>
      <c r="C1144" t="s">
        <v>148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222</v>
      </c>
      <c r="B1145">
        <v>2010</v>
      </c>
      <c r="C1145" t="s">
        <v>148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222</v>
      </c>
      <c r="B1146">
        <v>2009</v>
      </c>
      <c r="C1146" t="s">
        <v>148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222</v>
      </c>
      <c r="B1147">
        <v>2008</v>
      </c>
      <c r="C1147" t="s">
        <v>148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222</v>
      </c>
      <c r="B1148">
        <v>2007</v>
      </c>
      <c r="C1148" t="s">
        <v>148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222</v>
      </c>
      <c r="B1149">
        <v>2006</v>
      </c>
      <c r="C1149" t="s">
        <v>148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222</v>
      </c>
      <c r="B1150">
        <v>2005</v>
      </c>
      <c r="C1150" t="s">
        <v>148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222</v>
      </c>
      <c r="B1151">
        <v>2004</v>
      </c>
      <c r="C1151" t="s">
        <v>148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222</v>
      </c>
      <c r="B1152">
        <v>2003</v>
      </c>
      <c r="C1152" t="s">
        <v>148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222</v>
      </c>
      <c r="B1153">
        <v>2002</v>
      </c>
      <c r="C1153" t="s">
        <v>148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222</v>
      </c>
      <c r="B1154">
        <v>2001</v>
      </c>
      <c r="C1154" t="s">
        <v>148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222</v>
      </c>
      <c r="B1155">
        <v>2000</v>
      </c>
      <c r="C1155" t="s">
        <v>148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223</v>
      </c>
      <c r="B1156">
        <v>2015</v>
      </c>
      <c r="C1156" t="s">
        <v>156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223</v>
      </c>
      <c r="B1157">
        <v>2014</v>
      </c>
      <c r="C1157" t="s">
        <v>156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223</v>
      </c>
      <c r="B1158">
        <v>2013</v>
      </c>
      <c r="C1158" t="s">
        <v>156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223</v>
      </c>
      <c r="B1159">
        <v>2012</v>
      </c>
      <c r="C1159" t="s">
        <v>156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223</v>
      </c>
      <c r="B1160">
        <v>2011</v>
      </c>
      <c r="C1160" t="s">
        <v>156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223</v>
      </c>
      <c r="B1161">
        <v>2010</v>
      </c>
      <c r="C1161" t="s">
        <v>156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223</v>
      </c>
      <c r="B1162">
        <v>2009</v>
      </c>
      <c r="C1162" t="s">
        <v>156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223</v>
      </c>
      <c r="B1163">
        <v>2008</v>
      </c>
      <c r="C1163" t="s">
        <v>156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223</v>
      </c>
      <c r="B1164">
        <v>2007</v>
      </c>
      <c r="C1164" t="s">
        <v>156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223</v>
      </c>
      <c r="B1165">
        <v>2006</v>
      </c>
      <c r="C1165" t="s">
        <v>156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223</v>
      </c>
      <c r="B1166">
        <v>2005</v>
      </c>
      <c r="C1166" t="s">
        <v>156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223</v>
      </c>
      <c r="B1167">
        <v>2004</v>
      </c>
      <c r="C1167" t="s">
        <v>156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223</v>
      </c>
      <c r="B1168">
        <v>2003</v>
      </c>
      <c r="C1168" t="s">
        <v>156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223</v>
      </c>
      <c r="B1169">
        <v>2002</v>
      </c>
      <c r="C1169" t="s">
        <v>156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223</v>
      </c>
      <c r="B1170">
        <v>2001</v>
      </c>
      <c r="C1170" t="s">
        <v>156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223</v>
      </c>
      <c r="B1171">
        <v>2000</v>
      </c>
      <c r="C1171" t="s">
        <v>156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224</v>
      </c>
      <c r="B1172">
        <v>2015</v>
      </c>
      <c r="C1172" t="s">
        <v>156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224</v>
      </c>
      <c r="B1173">
        <v>2014</v>
      </c>
      <c r="C1173" t="s">
        <v>156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224</v>
      </c>
      <c r="B1174">
        <v>2013</v>
      </c>
      <c r="C1174" t="s">
        <v>156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224</v>
      </c>
      <c r="B1175">
        <v>2012</v>
      </c>
      <c r="C1175" t="s">
        <v>156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224</v>
      </c>
      <c r="B1176">
        <v>2011</v>
      </c>
      <c r="C1176" t="s">
        <v>156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224</v>
      </c>
      <c r="B1177">
        <v>2010</v>
      </c>
      <c r="C1177" t="s">
        <v>156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224</v>
      </c>
      <c r="B1178">
        <v>2009</v>
      </c>
      <c r="C1178" t="s">
        <v>156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224</v>
      </c>
      <c r="B1179">
        <v>2008</v>
      </c>
      <c r="C1179" t="s">
        <v>156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224</v>
      </c>
      <c r="B1180">
        <v>2007</v>
      </c>
      <c r="C1180" t="s">
        <v>156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224</v>
      </c>
      <c r="B1181">
        <v>2006</v>
      </c>
      <c r="C1181" t="s">
        <v>156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224</v>
      </c>
      <c r="B1182">
        <v>2005</v>
      </c>
      <c r="C1182" t="s">
        <v>156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224</v>
      </c>
      <c r="B1183">
        <v>2004</v>
      </c>
      <c r="C1183" t="s">
        <v>156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224</v>
      </c>
      <c r="B1184">
        <v>2003</v>
      </c>
      <c r="C1184" t="s">
        <v>156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224</v>
      </c>
      <c r="B1185">
        <v>2002</v>
      </c>
      <c r="C1185" t="s">
        <v>156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224</v>
      </c>
      <c r="B1186">
        <v>2001</v>
      </c>
      <c r="C1186" t="s">
        <v>156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224</v>
      </c>
      <c r="B1187">
        <v>2000</v>
      </c>
      <c r="C1187" t="s">
        <v>156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225</v>
      </c>
      <c r="B1188">
        <v>2015</v>
      </c>
      <c r="C1188" t="s">
        <v>148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225</v>
      </c>
      <c r="B1189">
        <v>2014</v>
      </c>
      <c r="C1189" t="s">
        <v>148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225</v>
      </c>
      <c r="B1190">
        <v>2013</v>
      </c>
      <c r="C1190" t="s">
        <v>148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225</v>
      </c>
      <c r="B1191">
        <v>2012</v>
      </c>
      <c r="C1191" t="s">
        <v>148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225</v>
      </c>
      <c r="B1192">
        <v>2011</v>
      </c>
      <c r="C1192" t="s">
        <v>148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225</v>
      </c>
      <c r="B1193">
        <v>2010</v>
      </c>
      <c r="C1193" t="s">
        <v>148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225</v>
      </c>
      <c r="B1194">
        <v>2009</v>
      </c>
      <c r="C1194" t="s">
        <v>148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225</v>
      </c>
      <c r="B1195">
        <v>2008</v>
      </c>
      <c r="C1195" t="s">
        <v>148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225</v>
      </c>
      <c r="B1196">
        <v>2007</v>
      </c>
      <c r="C1196" t="s">
        <v>148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225</v>
      </c>
      <c r="B1197">
        <v>2006</v>
      </c>
      <c r="C1197" t="s">
        <v>148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225</v>
      </c>
      <c r="B1198">
        <v>2005</v>
      </c>
      <c r="C1198" t="s">
        <v>148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225</v>
      </c>
      <c r="B1199">
        <v>2004</v>
      </c>
      <c r="C1199" t="s">
        <v>148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225</v>
      </c>
      <c r="B1200">
        <v>2003</v>
      </c>
      <c r="C1200" t="s">
        <v>148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225</v>
      </c>
      <c r="B1201">
        <v>2002</v>
      </c>
      <c r="C1201" t="s">
        <v>148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225</v>
      </c>
      <c r="B1202">
        <v>2001</v>
      </c>
      <c r="C1202" t="s">
        <v>148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225</v>
      </c>
      <c r="B1203">
        <v>2000</v>
      </c>
      <c r="C1203" t="s">
        <v>148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226</v>
      </c>
      <c r="B1204">
        <v>2015</v>
      </c>
      <c r="C1204" t="s">
        <v>148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226</v>
      </c>
      <c r="B1205">
        <v>2014</v>
      </c>
      <c r="C1205" t="s">
        <v>148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226</v>
      </c>
      <c r="B1206">
        <v>2013</v>
      </c>
      <c r="C1206" t="s">
        <v>148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226</v>
      </c>
      <c r="B1207">
        <v>2012</v>
      </c>
      <c r="C1207" t="s">
        <v>148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226</v>
      </c>
      <c r="B1208">
        <v>2011</v>
      </c>
      <c r="C1208" t="s">
        <v>148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226</v>
      </c>
      <c r="B1209">
        <v>2010</v>
      </c>
      <c r="C1209" t="s">
        <v>148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226</v>
      </c>
      <c r="B1210">
        <v>2009</v>
      </c>
      <c r="C1210" t="s">
        <v>148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226</v>
      </c>
      <c r="B1211">
        <v>2008</v>
      </c>
      <c r="C1211" t="s">
        <v>148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226</v>
      </c>
      <c r="B1212">
        <v>2007</v>
      </c>
      <c r="C1212" t="s">
        <v>148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226</v>
      </c>
      <c r="B1213">
        <v>2006</v>
      </c>
      <c r="C1213" t="s">
        <v>148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226</v>
      </c>
      <c r="B1214">
        <v>2005</v>
      </c>
      <c r="C1214" t="s">
        <v>148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226</v>
      </c>
      <c r="B1215">
        <v>2004</v>
      </c>
      <c r="C1215" t="s">
        <v>148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226</v>
      </c>
      <c r="B1216">
        <v>2003</v>
      </c>
      <c r="C1216" t="s">
        <v>148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226</v>
      </c>
      <c r="B1217">
        <v>2002</v>
      </c>
      <c r="C1217" t="s">
        <v>148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226</v>
      </c>
      <c r="B1218">
        <v>2001</v>
      </c>
      <c r="C1218" t="s">
        <v>148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226</v>
      </c>
      <c r="B1219">
        <v>2000</v>
      </c>
      <c r="C1219" t="s">
        <v>148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227</v>
      </c>
      <c r="B1220">
        <v>2015</v>
      </c>
      <c r="C1220" t="s">
        <v>148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227</v>
      </c>
      <c r="B1221">
        <v>2014</v>
      </c>
      <c r="C1221" t="s">
        <v>148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227</v>
      </c>
      <c r="B1222">
        <v>2013</v>
      </c>
      <c r="C1222" t="s">
        <v>148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227</v>
      </c>
      <c r="B1223">
        <v>2012</v>
      </c>
      <c r="C1223" t="s">
        <v>148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227</v>
      </c>
      <c r="B1224">
        <v>2011</v>
      </c>
      <c r="C1224" t="s">
        <v>148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227</v>
      </c>
      <c r="B1225">
        <v>2010</v>
      </c>
      <c r="C1225" t="s">
        <v>148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227</v>
      </c>
      <c r="B1226">
        <v>2009</v>
      </c>
      <c r="C1226" t="s">
        <v>148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227</v>
      </c>
      <c r="B1227">
        <v>2008</v>
      </c>
      <c r="C1227" t="s">
        <v>148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227</v>
      </c>
      <c r="B1228">
        <v>2007</v>
      </c>
      <c r="C1228" t="s">
        <v>148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227</v>
      </c>
      <c r="B1229">
        <v>2006</v>
      </c>
      <c r="C1229" t="s">
        <v>148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227</v>
      </c>
      <c r="B1230">
        <v>2005</v>
      </c>
      <c r="C1230" t="s">
        <v>148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227</v>
      </c>
      <c r="B1231">
        <v>2004</v>
      </c>
      <c r="C1231" t="s">
        <v>148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227</v>
      </c>
      <c r="B1232">
        <v>2003</v>
      </c>
      <c r="C1232" t="s">
        <v>148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227</v>
      </c>
      <c r="B1233">
        <v>2002</v>
      </c>
      <c r="C1233" t="s">
        <v>148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227</v>
      </c>
      <c r="B1234">
        <v>2001</v>
      </c>
      <c r="C1234" t="s">
        <v>148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227</v>
      </c>
      <c r="B1235">
        <v>2000</v>
      </c>
      <c r="C1235" t="s">
        <v>148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228</v>
      </c>
      <c r="B1236">
        <v>2015</v>
      </c>
      <c r="C1236" t="s">
        <v>148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228</v>
      </c>
      <c r="B1237">
        <v>2014</v>
      </c>
      <c r="C1237" t="s">
        <v>148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228</v>
      </c>
      <c r="B1238">
        <v>2013</v>
      </c>
      <c r="C1238" t="s">
        <v>148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228</v>
      </c>
      <c r="B1239">
        <v>2012</v>
      </c>
      <c r="C1239" t="s">
        <v>148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228</v>
      </c>
      <c r="B1240">
        <v>2011</v>
      </c>
      <c r="C1240" t="s">
        <v>148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228</v>
      </c>
      <c r="B1241">
        <v>2010</v>
      </c>
      <c r="C1241" t="s">
        <v>148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228</v>
      </c>
      <c r="B1242">
        <v>2009</v>
      </c>
      <c r="C1242" t="s">
        <v>148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228</v>
      </c>
      <c r="B1243">
        <v>2008</v>
      </c>
      <c r="C1243" t="s">
        <v>148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228</v>
      </c>
      <c r="B1244">
        <v>2007</v>
      </c>
      <c r="C1244" t="s">
        <v>148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228</v>
      </c>
      <c r="B1245">
        <v>2006</v>
      </c>
      <c r="C1245" t="s">
        <v>148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228</v>
      </c>
      <c r="B1246">
        <v>2005</v>
      </c>
      <c r="C1246" t="s">
        <v>148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228</v>
      </c>
      <c r="B1247">
        <v>2004</v>
      </c>
      <c r="C1247" t="s">
        <v>148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228</v>
      </c>
      <c r="B1248">
        <v>2003</v>
      </c>
      <c r="C1248" t="s">
        <v>148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228</v>
      </c>
      <c r="B1249">
        <v>2002</v>
      </c>
      <c r="C1249" t="s">
        <v>148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228</v>
      </c>
      <c r="B1250">
        <v>2001</v>
      </c>
      <c r="C1250" t="s">
        <v>148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228</v>
      </c>
      <c r="B1251">
        <v>2000</v>
      </c>
      <c r="C1251" t="s">
        <v>148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229</v>
      </c>
      <c r="B1252">
        <v>2015</v>
      </c>
      <c r="C1252" t="s">
        <v>156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229</v>
      </c>
      <c r="B1253">
        <v>2014</v>
      </c>
      <c r="C1253" t="s">
        <v>156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229</v>
      </c>
      <c r="B1254">
        <v>2013</v>
      </c>
      <c r="C1254" t="s">
        <v>156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229</v>
      </c>
      <c r="B1255">
        <v>2012</v>
      </c>
      <c r="C1255" t="s">
        <v>156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229</v>
      </c>
      <c r="B1256">
        <v>2011</v>
      </c>
      <c r="C1256" t="s">
        <v>156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229</v>
      </c>
      <c r="B1257">
        <v>2010</v>
      </c>
      <c r="C1257" t="s">
        <v>156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229</v>
      </c>
      <c r="B1258">
        <v>2009</v>
      </c>
      <c r="C1258" t="s">
        <v>156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229</v>
      </c>
      <c r="B1259">
        <v>2008</v>
      </c>
      <c r="C1259" t="s">
        <v>156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229</v>
      </c>
      <c r="B1260">
        <v>2007</v>
      </c>
      <c r="C1260" t="s">
        <v>156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229</v>
      </c>
      <c r="B1261">
        <v>2006</v>
      </c>
      <c r="C1261" t="s">
        <v>156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229</v>
      </c>
      <c r="B1262">
        <v>2005</v>
      </c>
      <c r="C1262" t="s">
        <v>156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229</v>
      </c>
      <c r="B1263">
        <v>2004</v>
      </c>
      <c r="C1263" t="s">
        <v>156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229</v>
      </c>
      <c r="B1264">
        <v>2003</v>
      </c>
      <c r="C1264" t="s">
        <v>156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229</v>
      </c>
      <c r="B1265">
        <v>2002</v>
      </c>
      <c r="C1265" t="s">
        <v>156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229</v>
      </c>
      <c r="B1266">
        <v>2001</v>
      </c>
      <c r="C1266" t="s">
        <v>156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229</v>
      </c>
      <c r="B1267">
        <v>2000</v>
      </c>
      <c r="C1267" t="s">
        <v>156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230</v>
      </c>
      <c r="B1268">
        <v>2015</v>
      </c>
      <c r="C1268" t="s">
        <v>148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230</v>
      </c>
      <c r="B1269">
        <v>2014</v>
      </c>
      <c r="C1269" t="s">
        <v>148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230</v>
      </c>
      <c r="B1270">
        <v>2013</v>
      </c>
      <c r="C1270" t="s">
        <v>148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230</v>
      </c>
      <c r="B1271">
        <v>2012</v>
      </c>
      <c r="C1271" t="s">
        <v>148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230</v>
      </c>
      <c r="B1272">
        <v>2011</v>
      </c>
      <c r="C1272" t="s">
        <v>148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230</v>
      </c>
      <c r="B1273">
        <v>2010</v>
      </c>
      <c r="C1273" t="s">
        <v>148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230</v>
      </c>
      <c r="B1274">
        <v>2009</v>
      </c>
      <c r="C1274" t="s">
        <v>148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230</v>
      </c>
      <c r="B1275">
        <v>2008</v>
      </c>
      <c r="C1275" t="s">
        <v>148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230</v>
      </c>
      <c r="B1276">
        <v>2007</v>
      </c>
      <c r="C1276" t="s">
        <v>148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230</v>
      </c>
      <c r="B1277">
        <v>2006</v>
      </c>
      <c r="C1277" t="s">
        <v>148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230</v>
      </c>
      <c r="B1278">
        <v>2005</v>
      </c>
      <c r="C1278" t="s">
        <v>148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230</v>
      </c>
      <c r="B1279">
        <v>2004</v>
      </c>
      <c r="C1279" t="s">
        <v>148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230</v>
      </c>
      <c r="B1280">
        <v>2003</v>
      </c>
      <c r="C1280" t="s">
        <v>148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230</v>
      </c>
      <c r="B1281">
        <v>2002</v>
      </c>
      <c r="C1281" t="s">
        <v>148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230</v>
      </c>
      <c r="B1282">
        <v>2001</v>
      </c>
      <c r="C1282" t="s">
        <v>148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230</v>
      </c>
      <c r="B1283">
        <v>2000</v>
      </c>
      <c r="C1283" t="s">
        <v>148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231</v>
      </c>
      <c r="B1284">
        <v>2015</v>
      </c>
      <c r="C1284" t="s">
        <v>156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231</v>
      </c>
      <c r="B1285">
        <v>2014</v>
      </c>
      <c r="C1285" t="s">
        <v>156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231</v>
      </c>
      <c r="B1286">
        <v>2013</v>
      </c>
      <c r="C1286" t="s">
        <v>156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231</v>
      </c>
      <c r="B1287">
        <v>2012</v>
      </c>
      <c r="C1287" t="s">
        <v>156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231</v>
      </c>
      <c r="B1288">
        <v>2011</v>
      </c>
      <c r="C1288" t="s">
        <v>156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231</v>
      </c>
      <c r="B1289">
        <v>2010</v>
      </c>
      <c r="C1289" t="s">
        <v>156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231</v>
      </c>
      <c r="B1290">
        <v>2009</v>
      </c>
      <c r="C1290" t="s">
        <v>156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231</v>
      </c>
      <c r="B1291">
        <v>2008</v>
      </c>
      <c r="C1291" t="s">
        <v>156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231</v>
      </c>
      <c r="B1292">
        <v>2007</v>
      </c>
      <c r="C1292" t="s">
        <v>156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231</v>
      </c>
      <c r="B1293">
        <v>2006</v>
      </c>
      <c r="C1293" t="s">
        <v>156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231</v>
      </c>
      <c r="B1294">
        <v>2005</v>
      </c>
      <c r="C1294" t="s">
        <v>156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231</v>
      </c>
      <c r="B1295">
        <v>2004</v>
      </c>
      <c r="C1295" t="s">
        <v>156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231</v>
      </c>
      <c r="B1296">
        <v>2003</v>
      </c>
      <c r="C1296" t="s">
        <v>156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231</v>
      </c>
      <c r="B1297">
        <v>2002</v>
      </c>
      <c r="C1297" t="s">
        <v>156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231</v>
      </c>
      <c r="B1298">
        <v>2001</v>
      </c>
      <c r="C1298" t="s">
        <v>156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231</v>
      </c>
      <c r="B1299">
        <v>2000</v>
      </c>
      <c r="C1299" t="s">
        <v>156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232</v>
      </c>
      <c r="B1300">
        <v>2015</v>
      </c>
      <c r="C1300" t="s">
        <v>148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232</v>
      </c>
      <c r="B1301">
        <v>2014</v>
      </c>
      <c r="C1301" t="s">
        <v>148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232</v>
      </c>
      <c r="B1302">
        <v>2013</v>
      </c>
      <c r="C1302" t="s">
        <v>148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232</v>
      </c>
      <c r="B1303">
        <v>2012</v>
      </c>
      <c r="C1303" t="s">
        <v>148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232</v>
      </c>
      <c r="B1304">
        <v>2011</v>
      </c>
      <c r="C1304" t="s">
        <v>148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232</v>
      </c>
      <c r="B1305">
        <v>2010</v>
      </c>
      <c r="C1305" t="s">
        <v>148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232</v>
      </c>
      <c r="B1306">
        <v>2009</v>
      </c>
      <c r="C1306" t="s">
        <v>148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232</v>
      </c>
      <c r="B1307">
        <v>2008</v>
      </c>
      <c r="C1307" t="s">
        <v>148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232</v>
      </c>
      <c r="B1308">
        <v>2007</v>
      </c>
      <c r="C1308" t="s">
        <v>148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232</v>
      </c>
      <c r="B1309">
        <v>2006</v>
      </c>
      <c r="C1309" t="s">
        <v>148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232</v>
      </c>
      <c r="B1310">
        <v>2005</v>
      </c>
      <c r="C1310" t="s">
        <v>148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232</v>
      </c>
      <c r="B1311">
        <v>2004</v>
      </c>
      <c r="C1311" t="s">
        <v>148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232</v>
      </c>
      <c r="B1312">
        <v>2003</v>
      </c>
      <c r="C1312" t="s">
        <v>148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232</v>
      </c>
      <c r="B1313">
        <v>2002</v>
      </c>
      <c r="C1313" t="s">
        <v>148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232</v>
      </c>
      <c r="B1314">
        <v>2001</v>
      </c>
      <c r="C1314" t="s">
        <v>148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232</v>
      </c>
      <c r="B1315">
        <v>2000</v>
      </c>
      <c r="C1315" t="s">
        <v>148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233</v>
      </c>
      <c r="B1316">
        <v>2015</v>
      </c>
      <c r="C1316" t="s">
        <v>156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233</v>
      </c>
      <c r="B1317">
        <v>2014</v>
      </c>
      <c r="C1317" t="s">
        <v>156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233</v>
      </c>
      <c r="B1318">
        <v>2013</v>
      </c>
      <c r="C1318" t="s">
        <v>156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233</v>
      </c>
      <c r="B1319">
        <v>2012</v>
      </c>
      <c r="C1319" t="s">
        <v>156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233</v>
      </c>
      <c r="B1320">
        <v>2011</v>
      </c>
      <c r="C1320" t="s">
        <v>156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233</v>
      </c>
      <c r="B1321">
        <v>2010</v>
      </c>
      <c r="C1321" t="s">
        <v>156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233</v>
      </c>
      <c r="B1322">
        <v>2009</v>
      </c>
      <c r="C1322" t="s">
        <v>156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233</v>
      </c>
      <c r="B1323">
        <v>2008</v>
      </c>
      <c r="C1323" t="s">
        <v>156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233</v>
      </c>
      <c r="B1324">
        <v>2007</v>
      </c>
      <c r="C1324" t="s">
        <v>156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233</v>
      </c>
      <c r="B1325">
        <v>2006</v>
      </c>
      <c r="C1325" t="s">
        <v>156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233</v>
      </c>
      <c r="B1326">
        <v>2005</v>
      </c>
      <c r="C1326" t="s">
        <v>156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233</v>
      </c>
      <c r="B1327">
        <v>2004</v>
      </c>
      <c r="C1327" t="s">
        <v>156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233</v>
      </c>
      <c r="B1328">
        <v>2003</v>
      </c>
      <c r="C1328" t="s">
        <v>156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233</v>
      </c>
      <c r="B1329">
        <v>2002</v>
      </c>
      <c r="C1329" t="s">
        <v>156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233</v>
      </c>
      <c r="B1330">
        <v>2001</v>
      </c>
      <c r="C1330" t="s">
        <v>156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233</v>
      </c>
      <c r="B1331">
        <v>2000</v>
      </c>
      <c r="C1331" t="s">
        <v>156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234</v>
      </c>
      <c r="B1332">
        <v>2015</v>
      </c>
      <c r="C1332" t="s">
        <v>148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234</v>
      </c>
      <c r="B1333">
        <v>2014</v>
      </c>
      <c r="C1333" t="s">
        <v>148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234</v>
      </c>
      <c r="B1334">
        <v>2013</v>
      </c>
      <c r="C1334" t="s">
        <v>148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234</v>
      </c>
      <c r="B1335">
        <v>2012</v>
      </c>
      <c r="C1335" t="s">
        <v>148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234</v>
      </c>
      <c r="B1336">
        <v>2011</v>
      </c>
      <c r="C1336" t="s">
        <v>148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234</v>
      </c>
      <c r="B1337">
        <v>2010</v>
      </c>
      <c r="C1337" t="s">
        <v>148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234</v>
      </c>
      <c r="B1338">
        <v>2009</v>
      </c>
      <c r="C1338" t="s">
        <v>148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234</v>
      </c>
      <c r="B1339">
        <v>2008</v>
      </c>
      <c r="C1339" t="s">
        <v>148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234</v>
      </c>
      <c r="B1340">
        <v>2007</v>
      </c>
      <c r="C1340" t="s">
        <v>148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234</v>
      </c>
      <c r="B1341">
        <v>2006</v>
      </c>
      <c r="C1341" t="s">
        <v>148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234</v>
      </c>
      <c r="B1342">
        <v>2005</v>
      </c>
      <c r="C1342" t="s">
        <v>148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234</v>
      </c>
      <c r="B1343">
        <v>2004</v>
      </c>
      <c r="C1343" t="s">
        <v>148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234</v>
      </c>
      <c r="B1344">
        <v>2003</v>
      </c>
      <c r="C1344" t="s">
        <v>148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234</v>
      </c>
      <c r="B1345">
        <v>2002</v>
      </c>
      <c r="C1345" t="s">
        <v>148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234</v>
      </c>
      <c r="B1346">
        <v>2001</v>
      </c>
      <c r="C1346" t="s">
        <v>148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234</v>
      </c>
      <c r="B1347">
        <v>2000</v>
      </c>
      <c r="C1347" t="s">
        <v>148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235</v>
      </c>
      <c r="B1348">
        <v>2015</v>
      </c>
      <c r="C1348" t="s">
        <v>148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235</v>
      </c>
      <c r="B1349">
        <v>2014</v>
      </c>
      <c r="C1349" t="s">
        <v>148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235</v>
      </c>
      <c r="B1350">
        <v>2013</v>
      </c>
      <c r="C1350" t="s">
        <v>148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235</v>
      </c>
      <c r="B1351">
        <v>2012</v>
      </c>
      <c r="C1351" t="s">
        <v>148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235</v>
      </c>
      <c r="B1352">
        <v>2011</v>
      </c>
      <c r="C1352" t="s">
        <v>148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235</v>
      </c>
      <c r="B1353">
        <v>2010</v>
      </c>
      <c r="C1353" t="s">
        <v>148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235</v>
      </c>
      <c r="B1354">
        <v>2009</v>
      </c>
      <c r="C1354" t="s">
        <v>148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235</v>
      </c>
      <c r="B1355">
        <v>2008</v>
      </c>
      <c r="C1355" t="s">
        <v>148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235</v>
      </c>
      <c r="B1356">
        <v>2007</v>
      </c>
      <c r="C1356" t="s">
        <v>148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235</v>
      </c>
      <c r="B1357">
        <v>2006</v>
      </c>
      <c r="C1357" t="s">
        <v>148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235</v>
      </c>
      <c r="B1358">
        <v>2005</v>
      </c>
      <c r="C1358" t="s">
        <v>148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235</v>
      </c>
      <c r="B1359">
        <v>2004</v>
      </c>
      <c r="C1359" t="s">
        <v>148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235</v>
      </c>
      <c r="B1360">
        <v>2003</v>
      </c>
      <c r="C1360" t="s">
        <v>148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235</v>
      </c>
      <c r="B1361">
        <v>2002</v>
      </c>
      <c r="C1361" t="s">
        <v>148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235</v>
      </c>
      <c r="B1362">
        <v>2001</v>
      </c>
      <c r="C1362" t="s">
        <v>148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235</v>
      </c>
      <c r="B1363">
        <v>2000</v>
      </c>
      <c r="C1363" t="s">
        <v>148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236</v>
      </c>
      <c r="B1364">
        <v>2015</v>
      </c>
      <c r="C1364" t="s">
        <v>148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236</v>
      </c>
      <c r="B1365">
        <v>2014</v>
      </c>
      <c r="C1365" t="s">
        <v>148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236</v>
      </c>
      <c r="B1366">
        <v>2013</v>
      </c>
      <c r="C1366" t="s">
        <v>148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236</v>
      </c>
      <c r="B1367">
        <v>2012</v>
      </c>
      <c r="C1367" t="s">
        <v>148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236</v>
      </c>
      <c r="B1368">
        <v>2011</v>
      </c>
      <c r="C1368" t="s">
        <v>148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236</v>
      </c>
      <c r="B1369">
        <v>2010</v>
      </c>
      <c r="C1369" t="s">
        <v>148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236</v>
      </c>
      <c r="B1370">
        <v>2009</v>
      </c>
      <c r="C1370" t="s">
        <v>148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236</v>
      </c>
      <c r="B1371">
        <v>2008</v>
      </c>
      <c r="C1371" t="s">
        <v>148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236</v>
      </c>
      <c r="B1372">
        <v>2007</v>
      </c>
      <c r="C1372" t="s">
        <v>148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236</v>
      </c>
      <c r="B1373">
        <v>2006</v>
      </c>
      <c r="C1373" t="s">
        <v>148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236</v>
      </c>
      <c r="B1374">
        <v>2005</v>
      </c>
      <c r="C1374" t="s">
        <v>148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236</v>
      </c>
      <c r="B1375">
        <v>2004</v>
      </c>
      <c r="C1375" t="s">
        <v>148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236</v>
      </c>
      <c r="B1376">
        <v>2003</v>
      </c>
      <c r="C1376" t="s">
        <v>148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236</v>
      </c>
      <c r="B1377">
        <v>2002</v>
      </c>
      <c r="C1377" t="s">
        <v>148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236</v>
      </c>
      <c r="B1378">
        <v>2001</v>
      </c>
      <c r="C1378" t="s">
        <v>148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236</v>
      </c>
      <c r="B1379">
        <v>2000</v>
      </c>
      <c r="C1379" t="s">
        <v>148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237</v>
      </c>
      <c r="B1380">
        <v>2015</v>
      </c>
      <c r="C1380" t="s">
        <v>148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237</v>
      </c>
      <c r="B1381">
        <v>2014</v>
      </c>
      <c r="C1381" t="s">
        <v>148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237</v>
      </c>
      <c r="B1382">
        <v>2013</v>
      </c>
      <c r="C1382" t="s">
        <v>148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237</v>
      </c>
      <c r="B1383">
        <v>2012</v>
      </c>
      <c r="C1383" t="s">
        <v>148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237</v>
      </c>
      <c r="B1384">
        <v>2011</v>
      </c>
      <c r="C1384" t="s">
        <v>148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237</v>
      </c>
      <c r="B1385">
        <v>2010</v>
      </c>
      <c r="C1385" t="s">
        <v>148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237</v>
      </c>
      <c r="B1386">
        <v>2009</v>
      </c>
      <c r="C1386" t="s">
        <v>148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237</v>
      </c>
      <c r="B1387">
        <v>2008</v>
      </c>
      <c r="C1387" t="s">
        <v>148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237</v>
      </c>
      <c r="B1388">
        <v>2007</v>
      </c>
      <c r="C1388" t="s">
        <v>148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237</v>
      </c>
      <c r="B1389">
        <v>2006</v>
      </c>
      <c r="C1389" t="s">
        <v>148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237</v>
      </c>
      <c r="B1390">
        <v>2005</v>
      </c>
      <c r="C1390" t="s">
        <v>148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237</v>
      </c>
      <c r="B1391">
        <v>2004</v>
      </c>
      <c r="C1391" t="s">
        <v>148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237</v>
      </c>
      <c r="B1392">
        <v>2003</v>
      </c>
      <c r="C1392" t="s">
        <v>148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237</v>
      </c>
      <c r="B1393">
        <v>2002</v>
      </c>
      <c r="C1393" t="s">
        <v>148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237</v>
      </c>
      <c r="B1394">
        <v>2001</v>
      </c>
      <c r="C1394" t="s">
        <v>148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237</v>
      </c>
      <c r="B1395">
        <v>2000</v>
      </c>
      <c r="C1395" t="s">
        <v>148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238</v>
      </c>
      <c r="B1396">
        <v>2015</v>
      </c>
      <c r="C1396" t="s">
        <v>148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238</v>
      </c>
      <c r="B1397">
        <v>2014</v>
      </c>
      <c r="C1397" t="s">
        <v>148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238</v>
      </c>
      <c r="B1398">
        <v>2013</v>
      </c>
      <c r="C1398" t="s">
        <v>148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238</v>
      </c>
      <c r="B1399">
        <v>2012</v>
      </c>
      <c r="C1399" t="s">
        <v>148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238</v>
      </c>
      <c r="B1400">
        <v>2011</v>
      </c>
      <c r="C1400" t="s">
        <v>148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238</v>
      </c>
      <c r="B1401">
        <v>2010</v>
      </c>
      <c r="C1401" t="s">
        <v>148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238</v>
      </c>
      <c r="B1402">
        <v>2009</v>
      </c>
      <c r="C1402" t="s">
        <v>148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238</v>
      </c>
      <c r="B1403">
        <v>2008</v>
      </c>
      <c r="C1403" t="s">
        <v>148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238</v>
      </c>
      <c r="B1404">
        <v>2007</v>
      </c>
      <c r="C1404" t="s">
        <v>148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238</v>
      </c>
      <c r="B1405">
        <v>2006</v>
      </c>
      <c r="C1405" t="s">
        <v>148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238</v>
      </c>
      <c r="B1406">
        <v>2005</v>
      </c>
      <c r="C1406" t="s">
        <v>148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238</v>
      </c>
      <c r="B1407">
        <v>2004</v>
      </c>
      <c r="C1407" t="s">
        <v>148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238</v>
      </c>
      <c r="B1408">
        <v>2003</v>
      </c>
      <c r="C1408" t="s">
        <v>148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238</v>
      </c>
      <c r="B1409">
        <v>2002</v>
      </c>
      <c r="C1409" t="s">
        <v>148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238</v>
      </c>
      <c r="B1410">
        <v>2001</v>
      </c>
      <c r="C1410" t="s">
        <v>148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238</v>
      </c>
      <c r="B1411">
        <v>2000</v>
      </c>
      <c r="C1411" t="s">
        <v>148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239</v>
      </c>
      <c r="B1412">
        <v>2015</v>
      </c>
      <c r="C1412" t="s">
        <v>148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239</v>
      </c>
      <c r="B1413">
        <v>2014</v>
      </c>
      <c r="C1413" t="s">
        <v>148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239</v>
      </c>
      <c r="B1414">
        <v>2013</v>
      </c>
      <c r="C1414" t="s">
        <v>148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239</v>
      </c>
      <c r="B1415">
        <v>2012</v>
      </c>
      <c r="C1415" t="s">
        <v>148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239</v>
      </c>
      <c r="B1416">
        <v>2011</v>
      </c>
      <c r="C1416" t="s">
        <v>148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239</v>
      </c>
      <c r="B1417">
        <v>2010</v>
      </c>
      <c r="C1417" t="s">
        <v>148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239</v>
      </c>
      <c r="B1418">
        <v>2009</v>
      </c>
      <c r="C1418" t="s">
        <v>148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239</v>
      </c>
      <c r="B1419">
        <v>2008</v>
      </c>
      <c r="C1419" t="s">
        <v>148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239</v>
      </c>
      <c r="B1420">
        <v>2007</v>
      </c>
      <c r="C1420" t="s">
        <v>148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239</v>
      </c>
      <c r="B1421">
        <v>2006</v>
      </c>
      <c r="C1421" t="s">
        <v>148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239</v>
      </c>
      <c r="B1422">
        <v>2005</v>
      </c>
      <c r="C1422" t="s">
        <v>148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239</v>
      </c>
      <c r="B1423">
        <v>2004</v>
      </c>
      <c r="C1423" t="s">
        <v>148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239</v>
      </c>
      <c r="B1424">
        <v>2003</v>
      </c>
      <c r="C1424" t="s">
        <v>148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239</v>
      </c>
      <c r="B1425">
        <v>2002</v>
      </c>
      <c r="C1425" t="s">
        <v>148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239</v>
      </c>
      <c r="B1426">
        <v>2001</v>
      </c>
      <c r="C1426" t="s">
        <v>148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239</v>
      </c>
      <c r="B1427">
        <v>2000</v>
      </c>
      <c r="C1427" t="s">
        <v>148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240</v>
      </c>
      <c r="B1428">
        <v>2015</v>
      </c>
      <c r="C1428" t="s">
        <v>148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240</v>
      </c>
      <c r="B1429">
        <v>2014</v>
      </c>
      <c r="C1429" t="s">
        <v>148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240</v>
      </c>
      <c r="B1430">
        <v>2013</v>
      </c>
      <c r="C1430" t="s">
        <v>148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240</v>
      </c>
      <c r="B1431">
        <v>2012</v>
      </c>
      <c r="C1431" t="s">
        <v>148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240</v>
      </c>
      <c r="B1432">
        <v>2011</v>
      </c>
      <c r="C1432" t="s">
        <v>148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240</v>
      </c>
      <c r="B1433">
        <v>2010</v>
      </c>
      <c r="C1433" t="s">
        <v>148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240</v>
      </c>
      <c r="B1434">
        <v>2009</v>
      </c>
      <c r="C1434" t="s">
        <v>148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240</v>
      </c>
      <c r="B1435">
        <v>2008</v>
      </c>
      <c r="C1435" t="s">
        <v>148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240</v>
      </c>
      <c r="B1436">
        <v>2007</v>
      </c>
      <c r="C1436" t="s">
        <v>148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240</v>
      </c>
      <c r="B1437">
        <v>2006</v>
      </c>
      <c r="C1437" t="s">
        <v>148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240</v>
      </c>
      <c r="B1438">
        <v>2005</v>
      </c>
      <c r="C1438" t="s">
        <v>148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240</v>
      </c>
      <c r="B1439">
        <v>2004</v>
      </c>
      <c r="C1439" t="s">
        <v>148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240</v>
      </c>
      <c r="B1440">
        <v>2003</v>
      </c>
      <c r="C1440" t="s">
        <v>148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240</v>
      </c>
      <c r="B1441">
        <v>2002</v>
      </c>
      <c r="C1441" t="s">
        <v>148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240</v>
      </c>
      <c r="B1442">
        <v>2001</v>
      </c>
      <c r="C1442" t="s">
        <v>148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240</v>
      </c>
      <c r="B1443">
        <v>2000</v>
      </c>
      <c r="C1443" t="s">
        <v>148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241</v>
      </c>
      <c r="B1444">
        <v>2015</v>
      </c>
      <c r="C1444" t="s">
        <v>156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241</v>
      </c>
      <c r="B1445">
        <v>2014</v>
      </c>
      <c r="C1445" t="s">
        <v>156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241</v>
      </c>
      <c r="B1446">
        <v>2013</v>
      </c>
      <c r="C1446" t="s">
        <v>156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241</v>
      </c>
      <c r="B1447">
        <v>2012</v>
      </c>
      <c r="C1447" t="s">
        <v>156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241</v>
      </c>
      <c r="B1448">
        <v>2011</v>
      </c>
      <c r="C1448" t="s">
        <v>156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241</v>
      </c>
      <c r="B1449">
        <v>2010</v>
      </c>
      <c r="C1449" t="s">
        <v>156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241</v>
      </c>
      <c r="B1450">
        <v>2009</v>
      </c>
      <c r="C1450" t="s">
        <v>156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241</v>
      </c>
      <c r="B1451">
        <v>2008</v>
      </c>
      <c r="C1451" t="s">
        <v>156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241</v>
      </c>
      <c r="B1452">
        <v>2007</v>
      </c>
      <c r="C1452" t="s">
        <v>156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241</v>
      </c>
      <c r="B1453">
        <v>2006</v>
      </c>
      <c r="C1453" t="s">
        <v>156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241</v>
      </c>
      <c r="B1454">
        <v>2005</v>
      </c>
      <c r="C1454" t="s">
        <v>156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241</v>
      </c>
      <c r="B1455">
        <v>2004</v>
      </c>
      <c r="C1455" t="s">
        <v>156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241</v>
      </c>
      <c r="B1456">
        <v>2003</v>
      </c>
      <c r="C1456" t="s">
        <v>156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241</v>
      </c>
      <c r="B1457">
        <v>2002</v>
      </c>
      <c r="C1457" t="s">
        <v>156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241</v>
      </c>
      <c r="B1458">
        <v>2001</v>
      </c>
      <c r="C1458" t="s">
        <v>156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241</v>
      </c>
      <c r="B1459">
        <v>2000</v>
      </c>
      <c r="C1459" t="s">
        <v>156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242</v>
      </c>
      <c r="B1460">
        <v>2015</v>
      </c>
      <c r="C1460" t="s">
        <v>148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242</v>
      </c>
      <c r="B1461">
        <v>2014</v>
      </c>
      <c r="C1461" t="s">
        <v>148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242</v>
      </c>
      <c r="B1462">
        <v>2013</v>
      </c>
      <c r="C1462" t="s">
        <v>148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242</v>
      </c>
      <c r="B1463">
        <v>2012</v>
      </c>
      <c r="C1463" t="s">
        <v>148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242</v>
      </c>
      <c r="B1464">
        <v>2011</v>
      </c>
      <c r="C1464" t="s">
        <v>148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242</v>
      </c>
      <c r="B1465">
        <v>2010</v>
      </c>
      <c r="C1465" t="s">
        <v>148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242</v>
      </c>
      <c r="B1466">
        <v>2009</v>
      </c>
      <c r="C1466" t="s">
        <v>148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242</v>
      </c>
      <c r="B1467">
        <v>2008</v>
      </c>
      <c r="C1467" t="s">
        <v>148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242</v>
      </c>
      <c r="B1468">
        <v>2007</v>
      </c>
      <c r="C1468" t="s">
        <v>148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242</v>
      </c>
      <c r="B1469">
        <v>2006</v>
      </c>
      <c r="C1469" t="s">
        <v>148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242</v>
      </c>
      <c r="B1470">
        <v>2005</v>
      </c>
      <c r="C1470" t="s">
        <v>148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242</v>
      </c>
      <c r="B1471">
        <v>2004</v>
      </c>
      <c r="C1471" t="s">
        <v>148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242</v>
      </c>
      <c r="B1472">
        <v>2003</v>
      </c>
      <c r="C1472" t="s">
        <v>148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242</v>
      </c>
      <c r="B1473">
        <v>2002</v>
      </c>
      <c r="C1473" t="s">
        <v>148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242</v>
      </c>
      <c r="B1474">
        <v>2001</v>
      </c>
      <c r="C1474" t="s">
        <v>148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242</v>
      </c>
      <c r="B1475">
        <v>2000</v>
      </c>
      <c r="C1475" t="s">
        <v>148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243</v>
      </c>
      <c r="B1476">
        <v>2015</v>
      </c>
      <c r="C1476" t="s">
        <v>148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243</v>
      </c>
      <c r="B1477">
        <v>2014</v>
      </c>
      <c r="C1477" t="s">
        <v>148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243</v>
      </c>
      <c r="B1478">
        <v>2013</v>
      </c>
      <c r="C1478" t="s">
        <v>148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243</v>
      </c>
      <c r="B1479">
        <v>2012</v>
      </c>
      <c r="C1479" t="s">
        <v>148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243</v>
      </c>
      <c r="B1480">
        <v>2011</v>
      </c>
      <c r="C1480" t="s">
        <v>148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243</v>
      </c>
      <c r="B1481">
        <v>2010</v>
      </c>
      <c r="C1481" t="s">
        <v>148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243</v>
      </c>
      <c r="B1482">
        <v>2009</v>
      </c>
      <c r="C1482" t="s">
        <v>148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243</v>
      </c>
      <c r="B1483">
        <v>2008</v>
      </c>
      <c r="C1483" t="s">
        <v>148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243</v>
      </c>
      <c r="B1484">
        <v>2007</v>
      </c>
      <c r="C1484" t="s">
        <v>148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243</v>
      </c>
      <c r="B1485">
        <v>2006</v>
      </c>
      <c r="C1485" t="s">
        <v>148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243</v>
      </c>
      <c r="B1486">
        <v>2005</v>
      </c>
      <c r="C1486" t="s">
        <v>148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243</v>
      </c>
      <c r="B1487">
        <v>2004</v>
      </c>
      <c r="C1487" t="s">
        <v>148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243</v>
      </c>
      <c r="B1488">
        <v>2003</v>
      </c>
      <c r="C1488" t="s">
        <v>148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243</v>
      </c>
      <c r="B1489">
        <v>2002</v>
      </c>
      <c r="C1489" t="s">
        <v>148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243</v>
      </c>
      <c r="B1490">
        <v>2001</v>
      </c>
      <c r="C1490" t="s">
        <v>148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243</v>
      </c>
      <c r="B1491">
        <v>2000</v>
      </c>
      <c r="C1491" t="s">
        <v>148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244</v>
      </c>
      <c r="B1492">
        <v>2015</v>
      </c>
      <c r="C1492" t="s">
        <v>148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244</v>
      </c>
      <c r="B1493">
        <v>2014</v>
      </c>
      <c r="C1493" t="s">
        <v>148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244</v>
      </c>
      <c r="B1494">
        <v>2013</v>
      </c>
      <c r="C1494" t="s">
        <v>148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244</v>
      </c>
      <c r="B1495">
        <v>2012</v>
      </c>
      <c r="C1495" t="s">
        <v>148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244</v>
      </c>
      <c r="B1496">
        <v>2011</v>
      </c>
      <c r="C1496" t="s">
        <v>148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244</v>
      </c>
      <c r="B1497">
        <v>2010</v>
      </c>
      <c r="C1497" t="s">
        <v>148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244</v>
      </c>
      <c r="B1498">
        <v>2009</v>
      </c>
      <c r="C1498" t="s">
        <v>148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244</v>
      </c>
      <c r="B1499">
        <v>2008</v>
      </c>
      <c r="C1499" t="s">
        <v>148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244</v>
      </c>
      <c r="B1500">
        <v>2007</v>
      </c>
      <c r="C1500" t="s">
        <v>148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244</v>
      </c>
      <c r="B1501">
        <v>2006</v>
      </c>
      <c r="C1501" t="s">
        <v>148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244</v>
      </c>
      <c r="B1502">
        <v>2005</v>
      </c>
      <c r="C1502" t="s">
        <v>148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244</v>
      </c>
      <c r="B1503">
        <v>2004</v>
      </c>
      <c r="C1503" t="s">
        <v>148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244</v>
      </c>
      <c r="B1504">
        <v>2003</v>
      </c>
      <c r="C1504" t="s">
        <v>148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244</v>
      </c>
      <c r="B1505">
        <v>2002</v>
      </c>
      <c r="C1505" t="s">
        <v>148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244</v>
      </c>
      <c r="B1506">
        <v>2001</v>
      </c>
      <c r="C1506" t="s">
        <v>148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244</v>
      </c>
      <c r="B1507">
        <v>2000</v>
      </c>
      <c r="C1507" t="s">
        <v>148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245</v>
      </c>
      <c r="B1508">
        <v>2015</v>
      </c>
      <c r="C1508" t="s">
        <v>148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245</v>
      </c>
      <c r="B1509">
        <v>2014</v>
      </c>
      <c r="C1509" t="s">
        <v>148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245</v>
      </c>
      <c r="B1510">
        <v>2013</v>
      </c>
      <c r="C1510" t="s">
        <v>148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245</v>
      </c>
      <c r="B1511">
        <v>2012</v>
      </c>
      <c r="C1511" t="s">
        <v>148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245</v>
      </c>
      <c r="B1512">
        <v>2011</v>
      </c>
      <c r="C1512" t="s">
        <v>148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245</v>
      </c>
      <c r="B1513">
        <v>2010</v>
      </c>
      <c r="C1513" t="s">
        <v>148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245</v>
      </c>
      <c r="B1514">
        <v>2009</v>
      </c>
      <c r="C1514" t="s">
        <v>148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245</v>
      </c>
      <c r="B1515">
        <v>2008</v>
      </c>
      <c r="C1515" t="s">
        <v>148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245</v>
      </c>
      <c r="B1516">
        <v>2007</v>
      </c>
      <c r="C1516" t="s">
        <v>148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245</v>
      </c>
      <c r="B1517">
        <v>2006</v>
      </c>
      <c r="C1517" t="s">
        <v>148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245</v>
      </c>
      <c r="B1518">
        <v>2005</v>
      </c>
      <c r="C1518" t="s">
        <v>148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245</v>
      </c>
      <c r="B1519">
        <v>2004</v>
      </c>
      <c r="C1519" t="s">
        <v>148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245</v>
      </c>
      <c r="B1520">
        <v>2003</v>
      </c>
      <c r="C1520" t="s">
        <v>148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245</v>
      </c>
      <c r="B1521">
        <v>2002</v>
      </c>
      <c r="C1521" t="s">
        <v>148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245</v>
      </c>
      <c r="B1522">
        <v>2001</v>
      </c>
      <c r="C1522" t="s">
        <v>148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245</v>
      </c>
      <c r="B1523">
        <v>2000</v>
      </c>
      <c r="C1523" t="s">
        <v>148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246</v>
      </c>
      <c r="B1524">
        <v>2015</v>
      </c>
      <c r="C1524" t="s">
        <v>156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246</v>
      </c>
      <c r="B1525">
        <v>2014</v>
      </c>
      <c r="C1525" t="s">
        <v>156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246</v>
      </c>
      <c r="B1526">
        <v>2013</v>
      </c>
      <c r="C1526" t="s">
        <v>156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246</v>
      </c>
      <c r="B1527">
        <v>2012</v>
      </c>
      <c r="C1527" t="s">
        <v>156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246</v>
      </c>
      <c r="B1528">
        <v>2011</v>
      </c>
      <c r="C1528" t="s">
        <v>156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246</v>
      </c>
      <c r="B1529">
        <v>2010</v>
      </c>
      <c r="C1529" t="s">
        <v>156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246</v>
      </c>
      <c r="B1530">
        <v>2009</v>
      </c>
      <c r="C1530" t="s">
        <v>156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246</v>
      </c>
      <c r="B1531">
        <v>2008</v>
      </c>
      <c r="C1531" t="s">
        <v>156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246</v>
      </c>
      <c r="B1532">
        <v>2007</v>
      </c>
      <c r="C1532" t="s">
        <v>156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246</v>
      </c>
      <c r="B1533">
        <v>2006</v>
      </c>
      <c r="C1533" t="s">
        <v>156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246</v>
      </c>
      <c r="B1534">
        <v>2005</v>
      </c>
      <c r="C1534" t="s">
        <v>156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246</v>
      </c>
      <c r="B1535">
        <v>2004</v>
      </c>
      <c r="C1535" t="s">
        <v>156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246</v>
      </c>
      <c r="B1536">
        <v>2003</v>
      </c>
      <c r="C1536" t="s">
        <v>156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246</v>
      </c>
      <c r="B1537">
        <v>2002</v>
      </c>
      <c r="C1537" t="s">
        <v>156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246</v>
      </c>
      <c r="B1538">
        <v>2001</v>
      </c>
      <c r="C1538" t="s">
        <v>156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246</v>
      </c>
      <c r="B1539">
        <v>2000</v>
      </c>
      <c r="C1539" t="s">
        <v>156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247</v>
      </c>
      <c r="B1540">
        <v>2015</v>
      </c>
      <c r="C1540" t="s">
        <v>156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247</v>
      </c>
      <c r="B1541">
        <v>2014</v>
      </c>
      <c r="C1541" t="s">
        <v>156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247</v>
      </c>
      <c r="B1542">
        <v>2013</v>
      </c>
      <c r="C1542" t="s">
        <v>156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247</v>
      </c>
      <c r="B1543">
        <v>2012</v>
      </c>
      <c r="C1543" t="s">
        <v>156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247</v>
      </c>
      <c r="B1544">
        <v>2011</v>
      </c>
      <c r="C1544" t="s">
        <v>156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247</v>
      </c>
      <c r="B1545">
        <v>2010</v>
      </c>
      <c r="C1545" t="s">
        <v>156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247</v>
      </c>
      <c r="B1546">
        <v>2009</v>
      </c>
      <c r="C1546" t="s">
        <v>156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247</v>
      </c>
      <c r="B1547">
        <v>2008</v>
      </c>
      <c r="C1547" t="s">
        <v>156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247</v>
      </c>
      <c r="B1548">
        <v>2007</v>
      </c>
      <c r="C1548" t="s">
        <v>156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247</v>
      </c>
      <c r="B1549">
        <v>2006</v>
      </c>
      <c r="C1549" t="s">
        <v>156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247</v>
      </c>
      <c r="B1550">
        <v>2005</v>
      </c>
      <c r="C1550" t="s">
        <v>156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247</v>
      </c>
      <c r="B1551">
        <v>2004</v>
      </c>
      <c r="C1551" t="s">
        <v>156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247</v>
      </c>
      <c r="B1552">
        <v>2003</v>
      </c>
      <c r="C1552" t="s">
        <v>156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247</v>
      </c>
      <c r="B1553">
        <v>2002</v>
      </c>
      <c r="C1553" t="s">
        <v>156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247</v>
      </c>
      <c r="B1554">
        <v>2001</v>
      </c>
      <c r="C1554" t="s">
        <v>156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247</v>
      </c>
      <c r="B1555">
        <v>2000</v>
      </c>
      <c r="C1555" t="s">
        <v>156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248</v>
      </c>
      <c r="B1556">
        <v>2015</v>
      </c>
      <c r="C1556" t="s">
        <v>148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248</v>
      </c>
      <c r="B1557">
        <v>2014</v>
      </c>
      <c r="C1557" t="s">
        <v>148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248</v>
      </c>
      <c r="B1558">
        <v>2013</v>
      </c>
      <c r="C1558" t="s">
        <v>148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248</v>
      </c>
      <c r="B1559">
        <v>2012</v>
      </c>
      <c r="C1559" t="s">
        <v>148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248</v>
      </c>
      <c r="B1560">
        <v>2011</v>
      </c>
      <c r="C1560" t="s">
        <v>148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248</v>
      </c>
      <c r="B1561">
        <v>2010</v>
      </c>
      <c r="C1561" t="s">
        <v>148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248</v>
      </c>
      <c r="B1562">
        <v>2009</v>
      </c>
      <c r="C1562" t="s">
        <v>148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248</v>
      </c>
      <c r="B1563">
        <v>2008</v>
      </c>
      <c r="C1563" t="s">
        <v>148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248</v>
      </c>
      <c r="B1564">
        <v>2007</v>
      </c>
      <c r="C1564" t="s">
        <v>148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248</v>
      </c>
      <c r="B1565">
        <v>2006</v>
      </c>
      <c r="C1565" t="s">
        <v>148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248</v>
      </c>
      <c r="B1566">
        <v>2005</v>
      </c>
      <c r="C1566" t="s">
        <v>148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248</v>
      </c>
      <c r="B1567">
        <v>2004</v>
      </c>
      <c r="C1567" t="s">
        <v>148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248</v>
      </c>
      <c r="B1568">
        <v>2003</v>
      </c>
      <c r="C1568" t="s">
        <v>148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248</v>
      </c>
      <c r="B1569">
        <v>2002</v>
      </c>
      <c r="C1569" t="s">
        <v>148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248</v>
      </c>
      <c r="B1570">
        <v>2001</v>
      </c>
      <c r="C1570" t="s">
        <v>148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248</v>
      </c>
      <c r="B1571">
        <v>2000</v>
      </c>
      <c r="C1571" t="s">
        <v>148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249</v>
      </c>
      <c r="B1572">
        <v>2015</v>
      </c>
      <c r="C1572" t="s">
        <v>148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249</v>
      </c>
      <c r="B1573">
        <v>2014</v>
      </c>
      <c r="C1573" t="s">
        <v>148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249</v>
      </c>
      <c r="B1574">
        <v>2013</v>
      </c>
      <c r="C1574" t="s">
        <v>148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249</v>
      </c>
      <c r="B1575">
        <v>2012</v>
      </c>
      <c r="C1575" t="s">
        <v>148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249</v>
      </c>
      <c r="B1576">
        <v>2011</v>
      </c>
      <c r="C1576" t="s">
        <v>148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249</v>
      </c>
      <c r="B1577">
        <v>2010</v>
      </c>
      <c r="C1577" t="s">
        <v>148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249</v>
      </c>
      <c r="B1578">
        <v>2009</v>
      </c>
      <c r="C1578" t="s">
        <v>148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249</v>
      </c>
      <c r="B1579">
        <v>2008</v>
      </c>
      <c r="C1579" t="s">
        <v>148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249</v>
      </c>
      <c r="B1580">
        <v>2007</v>
      </c>
      <c r="C1580" t="s">
        <v>148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249</v>
      </c>
      <c r="B1581">
        <v>2006</v>
      </c>
      <c r="C1581" t="s">
        <v>148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249</v>
      </c>
      <c r="B1582">
        <v>2005</v>
      </c>
      <c r="C1582" t="s">
        <v>148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249</v>
      </c>
      <c r="B1583">
        <v>2004</v>
      </c>
      <c r="C1583" t="s">
        <v>148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249</v>
      </c>
      <c r="B1584">
        <v>2003</v>
      </c>
      <c r="C1584" t="s">
        <v>148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249</v>
      </c>
      <c r="B1585">
        <v>2002</v>
      </c>
      <c r="C1585" t="s">
        <v>148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249</v>
      </c>
      <c r="B1586">
        <v>2001</v>
      </c>
      <c r="C1586" t="s">
        <v>148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249</v>
      </c>
      <c r="B1587">
        <v>2000</v>
      </c>
      <c r="C1587" t="s">
        <v>148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250</v>
      </c>
      <c r="B1588">
        <v>2015</v>
      </c>
      <c r="C1588" t="s">
        <v>148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250</v>
      </c>
      <c r="B1589">
        <v>2014</v>
      </c>
      <c r="C1589" t="s">
        <v>148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250</v>
      </c>
      <c r="B1590">
        <v>2013</v>
      </c>
      <c r="C1590" t="s">
        <v>148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250</v>
      </c>
      <c r="B1591">
        <v>2012</v>
      </c>
      <c r="C1591" t="s">
        <v>148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250</v>
      </c>
      <c r="B1592">
        <v>2011</v>
      </c>
      <c r="C1592" t="s">
        <v>148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250</v>
      </c>
      <c r="B1593">
        <v>2010</v>
      </c>
      <c r="C1593" t="s">
        <v>148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250</v>
      </c>
      <c r="B1594">
        <v>2009</v>
      </c>
      <c r="C1594" t="s">
        <v>148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250</v>
      </c>
      <c r="B1595">
        <v>2008</v>
      </c>
      <c r="C1595" t="s">
        <v>148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250</v>
      </c>
      <c r="B1596">
        <v>2007</v>
      </c>
      <c r="C1596" t="s">
        <v>148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250</v>
      </c>
      <c r="B1597">
        <v>2006</v>
      </c>
      <c r="C1597" t="s">
        <v>148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250</v>
      </c>
      <c r="B1598">
        <v>2005</v>
      </c>
      <c r="C1598" t="s">
        <v>148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250</v>
      </c>
      <c r="B1599">
        <v>2004</v>
      </c>
      <c r="C1599" t="s">
        <v>148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250</v>
      </c>
      <c r="B1600">
        <v>2003</v>
      </c>
      <c r="C1600" t="s">
        <v>148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250</v>
      </c>
      <c r="B1601">
        <v>2002</v>
      </c>
      <c r="C1601" t="s">
        <v>148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250</v>
      </c>
      <c r="B1602">
        <v>2001</v>
      </c>
      <c r="C1602" t="s">
        <v>148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250</v>
      </c>
      <c r="B1603">
        <v>2000</v>
      </c>
      <c r="C1603" t="s">
        <v>148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251</v>
      </c>
      <c r="B1604">
        <v>2015</v>
      </c>
      <c r="C1604" t="s">
        <v>148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251</v>
      </c>
      <c r="B1605">
        <v>2014</v>
      </c>
      <c r="C1605" t="s">
        <v>148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251</v>
      </c>
      <c r="B1606">
        <v>2013</v>
      </c>
      <c r="C1606" t="s">
        <v>148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251</v>
      </c>
      <c r="B1607">
        <v>2012</v>
      </c>
      <c r="C1607" t="s">
        <v>148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251</v>
      </c>
      <c r="B1608">
        <v>2011</v>
      </c>
      <c r="C1608" t="s">
        <v>148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251</v>
      </c>
      <c r="B1609">
        <v>2010</v>
      </c>
      <c r="C1609" t="s">
        <v>148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251</v>
      </c>
      <c r="B1610">
        <v>2009</v>
      </c>
      <c r="C1610" t="s">
        <v>148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251</v>
      </c>
      <c r="B1611">
        <v>2008</v>
      </c>
      <c r="C1611" t="s">
        <v>148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251</v>
      </c>
      <c r="B1612">
        <v>2007</v>
      </c>
      <c r="C1612" t="s">
        <v>148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251</v>
      </c>
      <c r="B1613">
        <v>2006</v>
      </c>
      <c r="C1613" t="s">
        <v>148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251</v>
      </c>
      <c r="B1614">
        <v>2005</v>
      </c>
      <c r="C1614" t="s">
        <v>148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251</v>
      </c>
      <c r="B1615">
        <v>2004</v>
      </c>
      <c r="C1615" t="s">
        <v>148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251</v>
      </c>
      <c r="B1616">
        <v>2003</v>
      </c>
      <c r="C1616" t="s">
        <v>148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251</v>
      </c>
      <c r="B1617">
        <v>2002</v>
      </c>
      <c r="C1617" t="s">
        <v>148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251</v>
      </c>
      <c r="B1618">
        <v>2001</v>
      </c>
      <c r="C1618" t="s">
        <v>148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251</v>
      </c>
      <c r="B1619">
        <v>2000</v>
      </c>
      <c r="C1619" t="s">
        <v>148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252</v>
      </c>
      <c r="B1620">
        <v>2015</v>
      </c>
      <c r="C1620" t="s">
        <v>148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252</v>
      </c>
      <c r="B1621">
        <v>2014</v>
      </c>
      <c r="C1621" t="s">
        <v>148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252</v>
      </c>
      <c r="B1622">
        <v>2013</v>
      </c>
      <c r="C1622" t="s">
        <v>148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252</v>
      </c>
      <c r="B1623">
        <v>2012</v>
      </c>
      <c r="C1623" t="s">
        <v>148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252</v>
      </c>
      <c r="B1624">
        <v>2011</v>
      </c>
      <c r="C1624" t="s">
        <v>148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252</v>
      </c>
      <c r="B1625">
        <v>2010</v>
      </c>
      <c r="C1625" t="s">
        <v>148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252</v>
      </c>
      <c r="B1626">
        <v>2009</v>
      </c>
      <c r="C1626" t="s">
        <v>148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252</v>
      </c>
      <c r="B1627">
        <v>2008</v>
      </c>
      <c r="C1627" t="s">
        <v>148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252</v>
      </c>
      <c r="B1628">
        <v>2007</v>
      </c>
      <c r="C1628" t="s">
        <v>148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252</v>
      </c>
      <c r="B1629">
        <v>2006</v>
      </c>
      <c r="C1629" t="s">
        <v>148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252</v>
      </c>
      <c r="B1630">
        <v>2005</v>
      </c>
      <c r="C1630" t="s">
        <v>148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252</v>
      </c>
      <c r="B1631">
        <v>2004</v>
      </c>
      <c r="C1631" t="s">
        <v>148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252</v>
      </c>
      <c r="B1632">
        <v>2003</v>
      </c>
      <c r="C1632" t="s">
        <v>148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252</v>
      </c>
      <c r="B1633">
        <v>2002</v>
      </c>
      <c r="C1633" t="s">
        <v>148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252</v>
      </c>
      <c r="B1634">
        <v>2001</v>
      </c>
      <c r="C1634" t="s">
        <v>148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252</v>
      </c>
      <c r="B1635">
        <v>2000</v>
      </c>
      <c r="C1635" t="s">
        <v>148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253</v>
      </c>
      <c r="B1636">
        <v>2015</v>
      </c>
      <c r="C1636" t="s">
        <v>156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253</v>
      </c>
      <c r="B1637">
        <v>2014</v>
      </c>
      <c r="C1637" t="s">
        <v>156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253</v>
      </c>
      <c r="B1638">
        <v>2013</v>
      </c>
      <c r="C1638" t="s">
        <v>156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253</v>
      </c>
      <c r="B1639">
        <v>2012</v>
      </c>
      <c r="C1639" t="s">
        <v>156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253</v>
      </c>
      <c r="B1640">
        <v>2011</v>
      </c>
      <c r="C1640" t="s">
        <v>156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253</v>
      </c>
      <c r="B1641">
        <v>2010</v>
      </c>
      <c r="C1641" t="s">
        <v>156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253</v>
      </c>
      <c r="B1642">
        <v>2009</v>
      </c>
      <c r="C1642" t="s">
        <v>156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253</v>
      </c>
      <c r="B1643">
        <v>2008</v>
      </c>
      <c r="C1643" t="s">
        <v>156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253</v>
      </c>
      <c r="B1644">
        <v>2007</v>
      </c>
      <c r="C1644" t="s">
        <v>156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253</v>
      </c>
      <c r="B1645">
        <v>2006</v>
      </c>
      <c r="C1645" t="s">
        <v>156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253</v>
      </c>
      <c r="B1646">
        <v>2005</v>
      </c>
      <c r="C1646" t="s">
        <v>156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253</v>
      </c>
      <c r="B1647">
        <v>2004</v>
      </c>
      <c r="C1647" t="s">
        <v>156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253</v>
      </c>
      <c r="B1648">
        <v>2003</v>
      </c>
      <c r="C1648" t="s">
        <v>156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253</v>
      </c>
      <c r="B1649">
        <v>2002</v>
      </c>
      <c r="C1649" t="s">
        <v>156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253</v>
      </c>
      <c r="B1650">
        <v>2001</v>
      </c>
      <c r="C1650" t="s">
        <v>156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253</v>
      </c>
      <c r="B1651">
        <v>2000</v>
      </c>
      <c r="C1651" t="s">
        <v>156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254</v>
      </c>
      <c r="B1652">
        <v>2013</v>
      </c>
      <c r="C1652" t="s">
        <v>148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255</v>
      </c>
      <c r="B1653">
        <v>2015</v>
      </c>
      <c r="C1653" t="s">
        <v>148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255</v>
      </c>
      <c r="B1654">
        <v>2014</v>
      </c>
      <c r="C1654" t="s">
        <v>148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255</v>
      </c>
      <c r="B1655">
        <v>2013</v>
      </c>
      <c r="C1655" t="s">
        <v>148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255</v>
      </c>
      <c r="B1656">
        <v>2012</v>
      </c>
      <c r="C1656" t="s">
        <v>148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255</v>
      </c>
      <c r="B1657">
        <v>2011</v>
      </c>
      <c r="C1657" t="s">
        <v>148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255</v>
      </c>
      <c r="B1658">
        <v>2010</v>
      </c>
      <c r="C1658" t="s">
        <v>148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255</v>
      </c>
      <c r="B1659">
        <v>2009</v>
      </c>
      <c r="C1659" t="s">
        <v>148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255</v>
      </c>
      <c r="B1660">
        <v>2008</v>
      </c>
      <c r="C1660" t="s">
        <v>148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255</v>
      </c>
      <c r="B1661">
        <v>2007</v>
      </c>
      <c r="C1661" t="s">
        <v>148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255</v>
      </c>
      <c r="B1662">
        <v>2006</v>
      </c>
      <c r="C1662" t="s">
        <v>148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255</v>
      </c>
      <c r="B1663">
        <v>2005</v>
      </c>
      <c r="C1663" t="s">
        <v>148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255</v>
      </c>
      <c r="B1664">
        <v>2004</v>
      </c>
      <c r="C1664" t="s">
        <v>148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255</v>
      </c>
      <c r="B1665">
        <v>2003</v>
      </c>
      <c r="C1665" t="s">
        <v>148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255</v>
      </c>
      <c r="B1666">
        <v>2002</v>
      </c>
      <c r="C1666" t="s">
        <v>148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255</v>
      </c>
      <c r="B1667">
        <v>2001</v>
      </c>
      <c r="C1667" t="s">
        <v>148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255</v>
      </c>
      <c r="B1668">
        <v>2000</v>
      </c>
      <c r="C1668" t="s">
        <v>148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256</v>
      </c>
      <c r="B1669">
        <v>2015</v>
      </c>
      <c r="C1669" t="s">
        <v>148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256</v>
      </c>
      <c r="B1670">
        <v>2014</v>
      </c>
      <c r="C1670" t="s">
        <v>148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256</v>
      </c>
      <c r="B1671">
        <v>2013</v>
      </c>
      <c r="C1671" t="s">
        <v>148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256</v>
      </c>
      <c r="B1672">
        <v>2012</v>
      </c>
      <c r="C1672" t="s">
        <v>148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256</v>
      </c>
      <c r="B1673">
        <v>2011</v>
      </c>
      <c r="C1673" t="s">
        <v>148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256</v>
      </c>
      <c r="B1674">
        <v>2010</v>
      </c>
      <c r="C1674" t="s">
        <v>148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256</v>
      </c>
      <c r="B1675">
        <v>2009</v>
      </c>
      <c r="C1675" t="s">
        <v>148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256</v>
      </c>
      <c r="B1676">
        <v>2008</v>
      </c>
      <c r="C1676" t="s">
        <v>148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256</v>
      </c>
      <c r="B1677">
        <v>2007</v>
      </c>
      <c r="C1677" t="s">
        <v>148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256</v>
      </c>
      <c r="B1678">
        <v>2006</v>
      </c>
      <c r="C1678" t="s">
        <v>148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256</v>
      </c>
      <c r="B1679">
        <v>2005</v>
      </c>
      <c r="C1679" t="s">
        <v>148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256</v>
      </c>
      <c r="B1680">
        <v>2004</v>
      </c>
      <c r="C1680" t="s">
        <v>148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256</v>
      </c>
      <c r="B1681">
        <v>2003</v>
      </c>
      <c r="C1681" t="s">
        <v>148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256</v>
      </c>
      <c r="B1682">
        <v>2002</v>
      </c>
      <c r="C1682" t="s">
        <v>148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256</v>
      </c>
      <c r="B1683">
        <v>2001</v>
      </c>
      <c r="C1683" t="s">
        <v>148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256</v>
      </c>
      <c r="B1684">
        <v>2000</v>
      </c>
      <c r="C1684" t="s">
        <v>148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257</v>
      </c>
      <c r="B1685">
        <v>2015</v>
      </c>
      <c r="C1685" t="s">
        <v>148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257</v>
      </c>
      <c r="B1686">
        <v>2014</v>
      </c>
      <c r="C1686" t="s">
        <v>148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257</v>
      </c>
      <c r="B1687">
        <v>2013</v>
      </c>
      <c r="C1687" t="s">
        <v>148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257</v>
      </c>
      <c r="B1688">
        <v>2012</v>
      </c>
      <c r="C1688" t="s">
        <v>148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257</v>
      </c>
      <c r="B1689">
        <v>2011</v>
      </c>
      <c r="C1689" t="s">
        <v>148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257</v>
      </c>
      <c r="B1690">
        <v>2010</v>
      </c>
      <c r="C1690" t="s">
        <v>148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257</v>
      </c>
      <c r="B1691">
        <v>2009</v>
      </c>
      <c r="C1691" t="s">
        <v>148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257</v>
      </c>
      <c r="B1692">
        <v>2008</v>
      </c>
      <c r="C1692" t="s">
        <v>148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257</v>
      </c>
      <c r="B1693">
        <v>2007</v>
      </c>
      <c r="C1693" t="s">
        <v>148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257</v>
      </c>
      <c r="B1694">
        <v>2006</v>
      </c>
      <c r="C1694" t="s">
        <v>148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257</v>
      </c>
      <c r="B1695">
        <v>2005</v>
      </c>
      <c r="C1695" t="s">
        <v>148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257</v>
      </c>
      <c r="B1696">
        <v>2004</v>
      </c>
      <c r="C1696" t="s">
        <v>148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257</v>
      </c>
      <c r="B1697">
        <v>2003</v>
      </c>
      <c r="C1697" t="s">
        <v>148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257</v>
      </c>
      <c r="B1698">
        <v>2002</v>
      </c>
      <c r="C1698" t="s">
        <v>148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257</v>
      </c>
      <c r="B1699">
        <v>2001</v>
      </c>
      <c r="C1699" t="s">
        <v>148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257</v>
      </c>
      <c r="B1700">
        <v>2000</v>
      </c>
      <c r="C1700" t="s">
        <v>148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258</v>
      </c>
      <c r="B1701">
        <v>2015</v>
      </c>
      <c r="C1701" t="s">
        <v>148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258</v>
      </c>
      <c r="B1702">
        <v>2014</v>
      </c>
      <c r="C1702" t="s">
        <v>148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258</v>
      </c>
      <c r="B1703">
        <v>2013</v>
      </c>
      <c r="C1703" t="s">
        <v>148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258</v>
      </c>
      <c r="B1704">
        <v>2012</v>
      </c>
      <c r="C1704" t="s">
        <v>148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258</v>
      </c>
      <c r="B1705">
        <v>2011</v>
      </c>
      <c r="C1705" t="s">
        <v>148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258</v>
      </c>
      <c r="B1706">
        <v>2010</v>
      </c>
      <c r="C1706" t="s">
        <v>148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258</v>
      </c>
      <c r="B1707">
        <v>2009</v>
      </c>
      <c r="C1707" t="s">
        <v>148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258</v>
      </c>
      <c r="B1708">
        <v>2008</v>
      </c>
      <c r="C1708" t="s">
        <v>148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258</v>
      </c>
      <c r="B1709">
        <v>2007</v>
      </c>
      <c r="C1709" t="s">
        <v>148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258</v>
      </c>
      <c r="B1710">
        <v>2006</v>
      </c>
      <c r="C1710" t="s">
        <v>148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258</v>
      </c>
      <c r="B1711">
        <v>2005</v>
      </c>
      <c r="C1711" t="s">
        <v>148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258</v>
      </c>
      <c r="B1712">
        <v>2004</v>
      </c>
      <c r="C1712" t="s">
        <v>148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258</v>
      </c>
      <c r="B1713">
        <v>2003</v>
      </c>
      <c r="C1713" t="s">
        <v>148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258</v>
      </c>
      <c r="B1714">
        <v>2002</v>
      </c>
      <c r="C1714" t="s">
        <v>148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258</v>
      </c>
      <c r="B1715">
        <v>2001</v>
      </c>
      <c r="C1715" t="s">
        <v>148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258</v>
      </c>
      <c r="B1716">
        <v>2000</v>
      </c>
      <c r="C1716" t="s">
        <v>148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259</v>
      </c>
      <c r="B1717">
        <v>2013</v>
      </c>
      <c r="C1717" t="s">
        <v>148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260</v>
      </c>
      <c r="B1718">
        <v>2015</v>
      </c>
      <c r="C1718" t="s">
        <v>148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260</v>
      </c>
      <c r="B1719">
        <v>2014</v>
      </c>
      <c r="C1719" t="s">
        <v>148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260</v>
      </c>
      <c r="B1720">
        <v>2013</v>
      </c>
      <c r="C1720" t="s">
        <v>148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260</v>
      </c>
      <c r="B1721">
        <v>2012</v>
      </c>
      <c r="C1721" t="s">
        <v>148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260</v>
      </c>
      <c r="B1722">
        <v>2011</v>
      </c>
      <c r="C1722" t="s">
        <v>148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260</v>
      </c>
      <c r="B1723">
        <v>2010</v>
      </c>
      <c r="C1723" t="s">
        <v>148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260</v>
      </c>
      <c r="B1724">
        <v>2009</v>
      </c>
      <c r="C1724" t="s">
        <v>148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260</v>
      </c>
      <c r="B1725">
        <v>2008</v>
      </c>
      <c r="C1725" t="s">
        <v>148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260</v>
      </c>
      <c r="B1726">
        <v>2007</v>
      </c>
      <c r="C1726" t="s">
        <v>148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260</v>
      </c>
      <c r="B1727">
        <v>2006</v>
      </c>
      <c r="C1727" t="s">
        <v>148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260</v>
      </c>
      <c r="B1728">
        <v>2005</v>
      </c>
      <c r="C1728" t="s">
        <v>148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260</v>
      </c>
      <c r="B1729">
        <v>2004</v>
      </c>
      <c r="C1729" t="s">
        <v>148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260</v>
      </c>
      <c r="B1730">
        <v>2003</v>
      </c>
      <c r="C1730" t="s">
        <v>148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260</v>
      </c>
      <c r="B1731">
        <v>2002</v>
      </c>
      <c r="C1731" t="s">
        <v>148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260</v>
      </c>
      <c r="B1732">
        <v>2001</v>
      </c>
      <c r="C1732" t="s">
        <v>148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260</v>
      </c>
      <c r="B1733">
        <v>2000</v>
      </c>
      <c r="C1733" t="s">
        <v>148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261</v>
      </c>
      <c r="B1734">
        <v>2015</v>
      </c>
      <c r="C1734" t="s">
        <v>148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261</v>
      </c>
      <c r="B1735">
        <v>2014</v>
      </c>
      <c r="C1735" t="s">
        <v>148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261</v>
      </c>
      <c r="B1736">
        <v>2013</v>
      </c>
      <c r="C1736" t="s">
        <v>148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261</v>
      </c>
      <c r="B1737">
        <v>2012</v>
      </c>
      <c r="C1737" t="s">
        <v>148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261</v>
      </c>
      <c r="B1738">
        <v>2011</v>
      </c>
      <c r="C1738" t="s">
        <v>148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261</v>
      </c>
      <c r="B1739">
        <v>2010</v>
      </c>
      <c r="C1739" t="s">
        <v>148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261</v>
      </c>
      <c r="B1740">
        <v>2009</v>
      </c>
      <c r="C1740" t="s">
        <v>148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261</v>
      </c>
      <c r="B1741">
        <v>2008</v>
      </c>
      <c r="C1741" t="s">
        <v>148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261</v>
      </c>
      <c r="B1742">
        <v>2007</v>
      </c>
      <c r="C1742" t="s">
        <v>148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261</v>
      </c>
      <c r="B1743">
        <v>2006</v>
      </c>
      <c r="C1743" t="s">
        <v>148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261</v>
      </c>
      <c r="B1744">
        <v>2005</v>
      </c>
      <c r="C1744" t="s">
        <v>148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261</v>
      </c>
      <c r="B1745">
        <v>2004</v>
      </c>
      <c r="C1745" t="s">
        <v>148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261</v>
      </c>
      <c r="B1746">
        <v>2003</v>
      </c>
      <c r="C1746" t="s">
        <v>148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261</v>
      </c>
      <c r="B1747">
        <v>2002</v>
      </c>
      <c r="C1747" t="s">
        <v>148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261</v>
      </c>
      <c r="B1748">
        <v>2001</v>
      </c>
      <c r="C1748" t="s">
        <v>148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261</v>
      </c>
      <c r="B1749">
        <v>2000</v>
      </c>
      <c r="C1749" t="s">
        <v>148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262</v>
      </c>
      <c r="B1750">
        <v>2015</v>
      </c>
      <c r="C1750" t="s">
        <v>148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262</v>
      </c>
      <c r="B1751">
        <v>2014</v>
      </c>
      <c r="C1751" t="s">
        <v>148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262</v>
      </c>
      <c r="B1752">
        <v>2013</v>
      </c>
      <c r="C1752" t="s">
        <v>148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262</v>
      </c>
      <c r="B1753">
        <v>2012</v>
      </c>
      <c r="C1753" t="s">
        <v>148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262</v>
      </c>
      <c r="B1754">
        <v>2011</v>
      </c>
      <c r="C1754" t="s">
        <v>148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262</v>
      </c>
      <c r="B1755">
        <v>2010</v>
      </c>
      <c r="C1755" t="s">
        <v>148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262</v>
      </c>
      <c r="B1756">
        <v>2009</v>
      </c>
      <c r="C1756" t="s">
        <v>148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262</v>
      </c>
      <c r="B1757">
        <v>2008</v>
      </c>
      <c r="C1757" t="s">
        <v>148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262</v>
      </c>
      <c r="B1758">
        <v>2007</v>
      </c>
      <c r="C1758" t="s">
        <v>148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262</v>
      </c>
      <c r="B1759">
        <v>2006</v>
      </c>
      <c r="C1759" t="s">
        <v>148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262</v>
      </c>
      <c r="B1760">
        <v>2005</v>
      </c>
      <c r="C1760" t="s">
        <v>148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262</v>
      </c>
      <c r="B1761">
        <v>2004</v>
      </c>
      <c r="C1761" t="s">
        <v>148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262</v>
      </c>
      <c r="B1762">
        <v>2003</v>
      </c>
      <c r="C1762" t="s">
        <v>148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262</v>
      </c>
      <c r="B1763">
        <v>2002</v>
      </c>
      <c r="C1763" t="s">
        <v>148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262</v>
      </c>
      <c r="B1764">
        <v>2001</v>
      </c>
      <c r="C1764" t="s">
        <v>148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262</v>
      </c>
      <c r="B1765">
        <v>2000</v>
      </c>
      <c r="C1765" t="s">
        <v>148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263</v>
      </c>
      <c r="B1766">
        <v>2015</v>
      </c>
      <c r="C1766" t="s">
        <v>148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263</v>
      </c>
      <c r="B1767">
        <v>2014</v>
      </c>
      <c r="C1767" t="s">
        <v>148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263</v>
      </c>
      <c r="B1768">
        <v>2013</v>
      </c>
      <c r="C1768" t="s">
        <v>148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263</v>
      </c>
      <c r="B1769">
        <v>2012</v>
      </c>
      <c r="C1769" t="s">
        <v>148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263</v>
      </c>
      <c r="B1770">
        <v>2011</v>
      </c>
      <c r="C1770" t="s">
        <v>148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263</v>
      </c>
      <c r="B1771">
        <v>2010</v>
      </c>
      <c r="C1771" t="s">
        <v>148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263</v>
      </c>
      <c r="B1772">
        <v>2009</v>
      </c>
      <c r="C1772" t="s">
        <v>148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263</v>
      </c>
      <c r="B1773">
        <v>2008</v>
      </c>
      <c r="C1773" t="s">
        <v>148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263</v>
      </c>
      <c r="B1774">
        <v>2007</v>
      </c>
      <c r="C1774" t="s">
        <v>148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263</v>
      </c>
      <c r="B1775">
        <v>2006</v>
      </c>
      <c r="C1775" t="s">
        <v>148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263</v>
      </c>
      <c r="B1776">
        <v>2005</v>
      </c>
      <c r="C1776" t="s">
        <v>148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263</v>
      </c>
      <c r="B1777">
        <v>2004</v>
      </c>
      <c r="C1777" t="s">
        <v>148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263</v>
      </c>
      <c r="B1778">
        <v>2003</v>
      </c>
      <c r="C1778" t="s">
        <v>148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263</v>
      </c>
      <c r="B1779">
        <v>2002</v>
      </c>
      <c r="C1779" t="s">
        <v>148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263</v>
      </c>
      <c r="B1780">
        <v>2001</v>
      </c>
      <c r="C1780" t="s">
        <v>148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263</v>
      </c>
      <c r="B1781">
        <v>2000</v>
      </c>
      <c r="C1781" t="s">
        <v>148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264</v>
      </c>
      <c r="B1782">
        <v>2015</v>
      </c>
      <c r="C1782" t="s">
        <v>148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264</v>
      </c>
      <c r="B1783">
        <v>2014</v>
      </c>
      <c r="C1783" t="s">
        <v>148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264</v>
      </c>
      <c r="B1784">
        <v>2013</v>
      </c>
      <c r="C1784" t="s">
        <v>148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264</v>
      </c>
      <c r="B1785">
        <v>2012</v>
      </c>
      <c r="C1785" t="s">
        <v>148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264</v>
      </c>
      <c r="B1786">
        <v>2011</v>
      </c>
      <c r="C1786" t="s">
        <v>148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264</v>
      </c>
      <c r="B1787">
        <v>2010</v>
      </c>
      <c r="C1787" t="s">
        <v>148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264</v>
      </c>
      <c r="B1788">
        <v>2009</v>
      </c>
      <c r="C1788" t="s">
        <v>148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264</v>
      </c>
      <c r="B1789">
        <v>2008</v>
      </c>
      <c r="C1789" t="s">
        <v>148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264</v>
      </c>
      <c r="B1790">
        <v>2007</v>
      </c>
      <c r="C1790" t="s">
        <v>148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264</v>
      </c>
      <c r="B1791">
        <v>2006</v>
      </c>
      <c r="C1791" t="s">
        <v>148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264</v>
      </c>
      <c r="B1792">
        <v>2005</v>
      </c>
      <c r="C1792" t="s">
        <v>148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264</v>
      </c>
      <c r="B1793">
        <v>2004</v>
      </c>
      <c r="C1793" t="s">
        <v>148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264</v>
      </c>
      <c r="B1794">
        <v>2003</v>
      </c>
      <c r="C1794" t="s">
        <v>148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264</v>
      </c>
      <c r="B1795">
        <v>2002</v>
      </c>
      <c r="C1795" t="s">
        <v>148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264</v>
      </c>
      <c r="B1796">
        <v>2001</v>
      </c>
      <c r="C1796" t="s">
        <v>148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264</v>
      </c>
      <c r="B1797">
        <v>2000</v>
      </c>
      <c r="C1797" t="s">
        <v>148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265</v>
      </c>
      <c r="B1798">
        <v>2015</v>
      </c>
      <c r="C1798" t="s">
        <v>148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265</v>
      </c>
      <c r="B1799">
        <v>2014</v>
      </c>
      <c r="C1799" t="s">
        <v>148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265</v>
      </c>
      <c r="B1800">
        <v>2013</v>
      </c>
      <c r="C1800" t="s">
        <v>148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265</v>
      </c>
      <c r="B1801">
        <v>2012</v>
      </c>
      <c r="C1801" t="s">
        <v>148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265</v>
      </c>
      <c r="B1802">
        <v>2011</v>
      </c>
      <c r="C1802" t="s">
        <v>148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265</v>
      </c>
      <c r="B1803">
        <v>2010</v>
      </c>
      <c r="C1803" t="s">
        <v>148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265</v>
      </c>
      <c r="B1804">
        <v>2009</v>
      </c>
      <c r="C1804" t="s">
        <v>148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265</v>
      </c>
      <c r="B1805">
        <v>2008</v>
      </c>
      <c r="C1805" t="s">
        <v>148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265</v>
      </c>
      <c r="B1806">
        <v>2007</v>
      </c>
      <c r="C1806" t="s">
        <v>148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265</v>
      </c>
      <c r="B1807">
        <v>2006</v>
      </c>
      <c r="C1807" t="s">
        <v>148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265</v>
      </c>
      <c r="B1808">
        <v>2005</v>
      </c>
      <c r="C1808" t="s">
        <v>148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265</v>
      </c>
      <c r="B1809">
        <v>2004</v>
      </c>
      <c r="C1809" t="s">
        <v>148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265</v>
      </c>
      <c r="B1810">
        <v>2003</v>
      </c>
      <c r="C1810" t="s">
        <v>148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265</v>
      </c>
      <c r="B1811">
        <v>2002</v>
      </c>
      <c r="C1811" t="s">
        <v>148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265</v>
      </c>
      <c r="B1812">
        <v>2001</v>
      </c>
      <c r="C1812" t="s">
        <v>148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265</v>
      </c>
      <c r="B1813">
        <v>2000</v>
      </c>
      <c r="C1813" t="s">
        <v>148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266</v>
      </c>
      <c r="B1814">
        <v>2013</v>
      </c>
      <c r="C1814" t="s">
        <v>148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267</v>
      </c>
      <c r="B1815">
        <v>2015</v>
      </c>
      <c r="C1815" t="s">
        <v>148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267</v>
      </c>
      <c r="B1816">
        <v>2014</v>
      </c>
      <c r="C1816" t="s">
        <v>148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267</v>
      </c>
      <c r="B1817">
        <v>2013</v>
      </c>
      <c r="C1817" t="s">
        <v>148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267</v>
      </c>
      <c r="B1818">
        <v>2012</v>
      </c>
      <c r="C1818" t="s">
        <v>148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267</v>
      </c>
      <c r="B1819">
        <v>2011</v>
      </c>
      <c r="C1819" t="s">
        <v>148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267</v>
      </c>
      <c r="B1820">
        <v>2010</v>
      </c>
      <c r="C1820" t="s">
        <v>148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267</v>
      </c>
      <c r="B1821">
        <v>2009</v>
      </c>
      <c r="C1821" t="s">
        <v>148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267</v>
      </c>
      <c r="B1822">
        <v>2008</v>
      </c>
      <c r="C1822" t="s">
        <v>148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267</v>
      </c>
      <c r="B1823">
        <v>2007</v>
      </c>
      <c r="C1823" t="s">
        <v>148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267</v>
      </c>
      <c r="B1824">
        <v>2006</v>
      </c>
      <c r="C1824" t="s">
        <v>148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267</v>
      </c>
      <c r="B1825">
        <v>2005</v>
      </c>
      <c r="C1825" t="s">
        <v>148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267</v>
      </c>
      <c r="B1826">
        <v>2004</v>
      </c>
      <c r="C1826" t="s">
        <v>148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267</v>
      </c>
      <c r="B1827">
        <v>2003</v>
      </c>
      <c r="C1827" t="s">
        <v>148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267</v>
      </c>
      <c r="B1828">
        <v>2002</v>
      </c>
      <c r="C1828" t="s">
        <v>148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267</v>
      </c>
      <c r="B1829">
        <v>2001</v>
      </c>
      <c r="C1829" t="s">
        <v>148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267</v>
      </c>
      <c r="B1830">
        <v>2000</v>
      </c>
      <c r="C1830" t="s">
        <v>148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268</v>
      </c>
      <c r="B1831">
        <v>2015</v>
      </c>
      <c r="C1831" t="s">
        <v>156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268</v>
      </c>
      <c r="B1832">
        <v>2014</v>
      </c>
      <c r="C1832" t="s">
        <v>156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268</v>
      </c>
      <c r="B1833">
        <v>2013</v>
      </c>
      <c r="C1833" t="s">
        <v>156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268</v>
      </c>
      <c r="B1834">
        <v>2012</v>
      </c>
      <c r="C1834" t="s">
        <v>156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268</v>
      </c>
      <c r="B1835">
        <v>2011</v>
      </c>
      <c r="C1835" t="s">
        <v>156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268</v>
      </c>
      <c r="B1836">
        <v>2010</v>
      </c>
      <c r="C1836" t="s">
        <v>156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268</v>
      </c>
      <c r="B1837">
        <v>2009</v>
      </c>
      <c r="C1837" t="s">
        <v>156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268</v>
      </c>
      <c r="B1838">
        <v>2008</v>
      </c>
      <c r="C1838" t="s">
        <v>156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268</v>
      </c>
      <c r="B1839">
        <v>2007</v>
      </c>
      <c r="C1839" t="s">
        <v>156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268</v>
      </c>
      <c r="B1840">
        <v>2006</v>
      </c>
      <c r="C1840" t="s">
        <v>156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268</v>
      </c>
      <c r="B1841">
        <v>2005</v>
      </c>
      <c r="C1841" t="s">
        <v>156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268</v>
      </c>
      <c r="B1842">
        <v>2004</v>
      </c>
      <c r="C1842" t="s">
        <v>156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268</v>
      </c>
      <c r="B1843">
        <v>2003</v>
      </c>
      <c r="C1843" t="s">
        <v>156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268</v>
      </c>
      <c r="B1844">
        <v>2002</v>
      </c>
      <c r="C1844" t="s">
        <v>156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268</v>
      </c>
      <c r="B1845">
        <v>2001</v>
      </c>
      <c r="C1845" t="s">
        <v>156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268</v>
      </c>
      <c r="B1846">
        <v>2000</v>
      </c>
      <c r="C1846" t="s">
        <v>156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269</v>
      </c>
      <c r="B1847">
        <v>2015</v>
      </c>
      <c r="C1847" t="s">
        <v>156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269</v>
      </c>
      <c r="B1848">
        <v>2014</v>
      </c>
      <c r="C1848" t="s">
        <v>156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269</v>
      </c>
      <c r="B1849">
        <v>2013</v>
      </c>
      <c r="C1849" t="s">
        <v>156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269</v>
      </c>
      <c r="B1850">
        <v>2012</v>
      </c>
      <c r="C1850" t="s">
        <v>156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269</v>
      </c>
      <c r="B1851">
        <v>2011</v>
      </c>
      <c r="C1851" t="s">
        <v>156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269</v>
      </c>
      <c r="B1852">
        <v>2010</v>
      </c>
      <c r="C1852" t="s">
        <v>156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269</v>
      </c>
      <c r="B1853">
        <v>2009</v>
      </c>
      <c r="C1853" t="s">
        <v>156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269</v>
      </c>
      <c r="B1854">
        <v>2008</v>
      </c>
      <c r="C1854" t="s">
        <v>156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269</v>
      </c>
      <c r="B1855">
        <v>2007</v>
      </c>
      <c r="C1855" t="s">
        <v>156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269</v>
      </c>
      <c r="B1856">
        <v>2006</v>
      </c>
      <c r="C1856" t="s">
        <v>156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269</v>
      </c>
      <c r="B1857">
        <v>2005</v>
      </c>
      <c r="C1857" t="s">
        <v>156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269</v>
      </c>
      <c r="B1858">
        <v>2004</v>
      </c>
      <c r="C1858" t="s">
        <v>156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269</v>
      </c>
      <c r="B1859">
        <v>2003</v>
      </c>
      <c r="C1859" t="s">
        <v>156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269</v>
      </c>
      <c r="B1860">
        <v>2002</v>
      </c>
      <c r="C1860" t="s">
        <v>156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269</v>
      </c>
      <c r="B1861">
        <v>2001</v>
      </c>
      <c r="C1861" t="s">
        <v>156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269</v>
      </c>
      <c r="B1862">
        <v>2000</v>
      </c>
      <c r="C1862" t="s">
        <v>156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270</v>
      </c>
      <c r="B1863">
        <v>2015</v>
      </c>
      <c r="C1863" t="s">
        <v>148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270</v>
      </c>
      <c r="B1864">
        <v>2014</v>
      </c>
      <c r="C1864" t="s">
        <v>148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270</v>
      </c>
      <c r="B1865">
        <v>2013</v>
      </c>
      <c r="C1865" t="s">
        <v>148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270</v>
      </c>
      <c r="B1866">
        <v>2012</v>
      </c>
      <c r="C1866" t="s">
        <v>148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270</v>
      </c>
      <c r="B1867">
        <v>2011</v>
      </c>
      <c r="C1867" t="s">
        <v>148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270</v>
      </c>
      <c r="B1868">
        <v>2010</v>
      </c>
      <c r="C1868" t="s">
        <v>148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270</v>
      </c>
      <c r="B1869">
        <v>2009</v>
      </c>
      <c r="C1869" t="s">
        <v>148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270</v>
      </c>
      <c r="B1870">
        <v>2008</v>
      </c>
      <c r="C1870" t="s">
        <v>148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270</v>
      </c>
      <c r="B1871">
        <v>2007</v>
      </c>
      <c r="C1871" t="s">
        <v>148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270</v>
      </c>
      <c r="B1872">
        <v>2006</v>
      </c>
      <c r="C1872" t="s">
        <v>148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270</v>
      </c>
      <c r="B1873">
        <v>2005</v>
      </c>
      <c r="C1873" t="s">
        <v>148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270</v>
      </c>
      <c r="B1874">
        <v>2004</v>
      </c>
      <c r="C1874" t="s">
        <v>148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270</v>
      </c>
      <c r="B1875">
        <v>2003</v>
      </c>
      <c r="C1875" t="s">
        <v>148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270</v>
      </c>
      <c r="B1876">
        <v>2002</v>
      </c>
      <c r="C1876" t="s">
        <v>148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270</v>
      </c>
      <c r="B1877">
        <v>2001</v>
      </c>
      <c r="C1877" t="s">
        <v>148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270</v>
      </c>
      <c r="B1878">
        <v>2000</v>
      </c>
      <c r="C1878" t="s">
        <v>148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271</v>
      </c>
      <c r="B1879">
        <v>2015</v>
      </c>
      <c r="C1879" t="s">
        <v>148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271</v>
      </c>
      <c r="B1880">
        <v>2014</v>
      </c>
      <c r="C1880" t="s">
        <v>148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271</v>
      </c>
      <c r="B1881">
        <v>2013</v>
      </c>
      <c r="C1881" t="s">
        <v>148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271</v>
      </c>
      <c r="B1882">
        <v>2012</v>
      </c>
      <c r="C1882" t="s">
        <v>148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271</v>
      </c>
      <c r="B1883">
        <v>2011</v>
      </c>
      <c r="C1883" t="s">
        <v>148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271</v>
      </c>
      <c r="B1884">
        <v>2010</v>
      </c>
      <c r="C1884" t="s">
        <v>148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271</v>
      </c>
      <c r="B1885">
        <v>2009</v>
      </c>
      <c r="C1885" t="s">
        <v>148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271</v>
      </c>
      <c r="B1886">
        <v>2008</v>
      </c>
      <c r="C1886" t="s">
        <v>148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271</v>
      </c>
      <c r="B1887">
        <v>2007</v>
      </c>
      <c r="C1887" t="s">
        <v>148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271</v>
      </c>
      <c r="B1888">
        <v>2006</v>
      </c>
      <c r="C1888" t="s">
        <v>148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271</v>
      </c>
      <c r="B1889">
        <v>2005</v>
      </c>
      <c r="C1889" t="s">
        <v>148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271</v>
      </c>
      <c r="B1890">
        <v>2004</v>
      </c>
      <c r="C1890" t="s">
        <v>148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271</v>
      </c>
      <c r="B1891">
        <v>2003</v>
      </c>
      <c r="C1891" t="s">
        <v>148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271</v>
      </c>
      <c r="B1892">
        <v>2002</v>
      </c>
      <c r="C1892" t="s">
        <v>148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271</v>
      </c>
      <c r="B1893">
        <v>2001</v>
      </c>
      <c r="C1893" t="s">
        <v>148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271</v>
      </c>
      <c r="B1894">
        <v>2000</v>
      </c>
      <c r="C1894" t="s">
        <v>148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272</v>
      </c>
      <c r="B1895">
        <v>2015</v>
      </c>
      <c r="C1895" t="s">
        <v>148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272</v>
      </c>
      <c r="B1896">
        <v>2014</v>
      </c>
      <c r="C1896" t="s">
        <v>148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272</v>
      </c>
      <c r="B1897">
        <v>2013</v>
      </c>
      <c r="C1897" t="s">
        <v>148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272</v>
      </c>
      <c r="B1898">
        <v>2012</v>
      </c>
      <c r="C1898" t="s">
        <v>148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272</v>
      </c>
      <c r="B1899">
        <v>2011</v>
      </c>
      <c r="C1899" t="s">
        <v>148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272</v>
      </c>
      <c r="B1900">
        <v>2010</v>
      </c>
      <c r="C1900" t="s">
        <v>148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272</v>
      </c>
      <c r="B1901">
        <v>2009</v>
      </c>
      <c r="C1901" t="s">
        <v>148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272</v>
      </c>
      <c r="B1902">
        <v>2008</v>
      </c>
      <c r="C1902" t="s">
        <v>148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272</v>
      </c>
      <c r="B1903">
        <v>2007</v>
      </c>
      <c r="C1903" t="s">
        <v>148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272</v>
      </c>
      <c r="B1904">
        <v>2006</v>
      </c>
      <c r="C1904" t="s">
        <v>148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272</v>
      </c>
      <c r="B1905">
        <v>2005</v>
      </c>
      <c r="C1905" t="s">
        <v>148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272</v>
      </c>
      <c r="B1906">
        <v>2004</v>
      </c>
      <c r="C1906" t="s">
        <v>148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272</v>
      </c>
      <c r="B1907">
        <v>2003</v>
      </c>
      <c r="C1907" t="s">
        <v>148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272</v>
      </c>
      <c r="B1908">
        <v>2002</v>
      </c>
      <c r="C1908" t="s">
        <v>148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272</v>
      </c>
      <c r="B1909">
        <v>2001</v>
      </c>
      <c r="C1909" t="s">
        <v>148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272</v>
      </c>
      <c r="B1910">
        <v>2000</v>
      </c>
      <c r="C1910" t="s">
        <v>148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273</v>
      </c>
      <c r="B1911">
        <v>2013</v>
      </c>
      <c r="C1911" t="s">
        <v>148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274</v>
      </c>
      <c r="B1912">
        <v>2015</v>
      </c>
      <c r="C1912" t="s">
        <v>156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274</v>
      </c>
      <c r="B1913">
        <v>2014</v>
      </c>
      <c r="C1913" t="s">
        <v>156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274</v>
      </c>
      <c r="B1914">
        <v>2013</v>
      </c>
      <c r="C1914" t="s">
        <v>156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274</v>
      </c>
      <c r="B1915">
        <v>2012</v>
      </c>
      <c r="C1915" t="s">
        <v>156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274</v>
      </c>
      <c r="B1916">
        <v>2011</v>
      </c>
      <c r="C1916" t="s">
        <v>156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274</v>
      </c>
      <c r="B1917">
        <v>2010</v>
      </c>
      <c r="C1917" t="s">
        <v>156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274</v>
      </c>
      <c r="B1918">
        <v>2009</v>
      </c>
      <c r="C1918" t="s">
        <v>156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274</v>
      </c>
      <c r="B1919">
        <v>2008</v>
      </c>
      <c r="C1919" t="s">
        <v>156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274</v>
      </c>
      <c r="B1920">
        <v>2007</v>
      </c>
      <c r="C1920" t="s">
        <v>156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274</v>
      </c>
      <c r="B1921">
        <v>2006</v>
      </c>
      <c r="C1921" t="s">
        <v>156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274</v>
      </c>
      <c r="B1922">
        <v>2005</v>
      </c>
      <c r="C1922" t="s">
        <v>156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274</v>
      </c>
      <c r="B1923">
        <v>2004</v>
      </c>
      <c r="C1923" t="s">
        <v>156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274</v>
      </c>
      <c r="B1924">
        <v>2003</v>
      </c>
      <c r="C1924" t="s">
        <v>156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274</v>
      </c>
      <c r="B1925">
        <v>2002</v>
      </c>
      <c r="C1925" t="s">
        <v>156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274</v>
      </c>
      <c r="B1926">
        <v>2001</v>
      </c>
      <c r="C1926" t="s">
        <v>156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274</v>
      </c>
      <c r="B1927">
        <v>2000</v>
      </c>
      <c r="C1927" t="s">
        <v>156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275</v>
      </c>
      <c r="B1928">
        <v>2015</v>
      </c>
      <c r="C1928" t="s">
        <v>148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275</v>
      </c>
      <c r="B1929">
        <v>2014</v>
      </c>
      <c r="C1929" t="s">
        <v>148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275</v>
      </c>
      <c r="B1930">
        <v>2013</v>
      </c>
      <c r="C1930" t="s">
        <v>148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275</v>
      </c>
      <c r="B1931">
        <v>2012</v>
      </c>
      <c r="C1931" t="s">
        <v>148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275</v>
      </c>
      <c r="B1932">
        <v>2011</v>
      </c>
      <c r="C1932" t="s">
        <v>148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275</v>
      </c>
      <c r="B1933">
        <v>2010</v>
      </c>
      <c r="C1933" t="s">
        <v>148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275</v>
      </c>
      <c r="B1934">
        <v>2009</v>
      </c>
      <c r="C1934" t="s">
        <v>148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275</v>
      </c>
      <c r="B1935">
        <v>2008</v>
      </c>
      <c r="C1935" t="s">
        <v>148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275</v>
      </c>
      <c r="B1936">
        <v>2007</v>
      </c>
      <c r="C1936" t="s">
        <v>148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275</v>
      </c>
      <c r="B1937">
        <v>2006</v>
      </c>
      <c r="C1937" t="s">
        <v>148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275</v>
      </c>
      <c r="B1938">
        <v>2005</v>
      </c>
      <c r="C1938" t="s">
        <v>148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275</v>
      </c>
      <c r="B1939">
        <v>2004</v>
      </c>
      <c r="C1939" t="s">
        <v>148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275</v>
      </c>
      <c r="B1940">
        <v>2003</v>
      </c>
      <c r="C1940" t="s">
        <v>148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275</v>
      </c>
      <c r="B1941">
        <v>2002</v>
      </c>
      <c r="C1941" t="s">
        <v>148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275</v>
      </c>
      <c r="B1942">
        <v>2001</v>
      </c>
      <c r="C1942" t="s">
        <v>148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275</v>
      </c>
      <c r="B1943">
        <v>2000</v>
      </c>
      <c r="C1943" t="s">
        <v>148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276</v>
      </c>
      <c r="B1944">
        <v>2015</v>
      </c>
      <c r="C1944" t="s">
        <v>148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276</v>
      </c>
      <c r="B1945">
        <v>2014</v>
      </c>
      <c r="C1945" t="s">
        <v>148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276</v>
      </c>
      <c r="B1946">
        <v>2013</v>
      </c>
      <c r="C1946" t="s">
        <v>148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276</v>
      </c>
      <c r="B1947">
        <v>2012</v>
      </c>
      <c r="C1947" t="s">
        <v>148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276</v>
      </c>
      <c r="B1948">
        <v>2011</v>
      </c>
      <c r="C1948" t="s">
        <v>148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276</v>
      </c>
      <c r="B1949">
        <v>2010</v>
      </c>
      <c r="C1949" t="s">
        <v>148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276</v>
      </c>
      <c r="B1950">
        <v>2009</v>
      </c>
      <c r="C1950" t="s">
        <v>148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276</v>
      </c>
      <c r="B1951">
        <v>2008</v>
      </c>
      <c r="C1951" t="s">
        <v>148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276</v>
      </c>
      <c r="B1952">
        <v>2007</v>
      </c>
      <c r="C1952" t="s">
        <v>148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276</v>
      </c>
      <c r="B1953">
        <v>2006</v>
      </c>
      <c r="C1953" t="s">
        <v>148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276</v>
      </c>
      <c r="B1954">
        <v>2005</v>
      </c>
      <c r="C1954" t="s">
        <v>148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276</v>
      </c>
      <c r="B1955">
        <v>2004</v>
      </c>
      <c r="C1955" t="s">
        <v>148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276</v>
      </c>
      <c r="B1956">
        <v>2003</v>
      </c>
      <c r="C1956" t="s">
        <v>148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276</v>
      </c>
      <c r="B1957">
        <v>2002</v>
      </c>
      <c r="C1957" t="s">
        <v>148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276</v>
      </c>
      <c r="B1958">
        <v>2001</v>
      </c>
      <c r="C1958" t="s">
        <v>148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276</v>
      </c>
      <c r="B1959">
        <v>2000</v>
      </c>
      <c r="C1959" t="s">
        <v>148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277</v>
      </c>
      <c r="B1960">
        <v>2013</v>
      </c>
      <c r="C1960" t="s">
        <v>148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278</v>
      </c>
      <c r="B1961">
        <v>2015</v>
      </c>
      <c r="C1961" t="s">
        <v>148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278</v>
      </c>
      <c r="B1962">
        <v>2014</v>
      </c>
      <c r="C1962" t="s">
        <v>148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278</v>
      </c>
      <c r="B1963">
        <v>2013</v>
      </c>
      <c r="C1963" t="s">
        <v>148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278</v>
      </c>
      <c r="B1964">
        <v>2012</v>
      </c>
      <c r="C1964" t="s">
        <v>148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278</v>
      </c>
      <c r="B1965">
        <v>2011</v>
      </c>
      <c r="C1965" t="s">
        <v>148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278</v>
      </c>
      <c r="B1966">
        <v>2010</v>
      </c>
      <c r="C1966" t="s">
        <v>148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278</v>
      </c>
      <c r="B1967">
        <v>2009</v>
      </c>
      <c r="C1967" t="s">
        <v>148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278</v>
      </c>
      <c r="B1968">
        <v>2008</v>
      </c>
      <c r="C1968" t="s">
        <v>148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278</v>
      </c>
      <c r="B1969">
        <v>2007</v>
      </c>
      <c r="C1969" t="s">
        <v>148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278</v>
      </c>
      <c r="B1970">
        <v>2006</v>
      </c>
      <c r="C1970" t="s">
        <v>148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278</v>
      </c>
      <c r="B1971">
        <v>2005</v>
      </c>
      <c r="C1971" t="s">
        <v>148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278</v>
      </c>
      <c r="B1972">
        <v>2004</v>
      </c>
      <c r="C1972" t="s">
        <v>148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278</v>
      </c>
      <c r="B1973">
        <v>2003</v>
      </c>
      <c r="C1973" t="s">
        <v>148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278</v>
      </c>
      <c r="B1974">
        <v>2002</v>
      </c>
      <c r="C1974" t="s">
        <v>148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278</v>
      </c>
      <c r="B1975">
        <v>2001</v>
      </c>
      <c r="C1975" t="s">
        <v>148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278</v>
      </c>
      <c r="B1976">
        <v>2000</v>
      </c>
      <c r="C1976" t="s">
        <v>148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279</v>
      </c>
      <c r="B1977">
        <v>2015</v>
      </c>
      <c r="C1977" t="s">
        <v>148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279</v>
      </c>
      <c r="B1978">
        <v>2014</v>
      </c>
      <c r="C1978" t="s">
        <v>148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279</v>
      </c>
      <c r="B1979">
        <v>2013</v>
      </c>
      <c r="C1979" t="s">
        <v>148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279</v>
      </c>
      <c r="B1980">
        <v>2012</v>
      </c>
      <c r="C1980" t="s">
        <v>148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279</v>
      </c>
      <c r="B1981">
        <v>2011</v>
      </c>
      <c r="C1981" t="s">
        <v>148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279</v>
      </c>
      <c r="B1982">
        <v>2010</v>
      </c>
      <c r="C1982" t="s">
        <v>148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279</v>
      </c>
      <c r="B1983">
        <v>2009</v>
      </c>
      <c r="C1983" t="s">
        <v>148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279</v>
      </c>
      <c r="B1984">
        <v>2008</v>
      </c>
      <c r="C1984" t="s">
        <v>148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279</v>
      </c>
      <c r="B1985">
        <v>2007</v>
      </c>
      <c r="C1985" t="s">
        <v>148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279</v>
      </c>
      <c r="B1986">
        <v>2006</v>
      </c>
      <c r="C1986" t="s">
        <v>148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279</v>
      </c>
      <c r="B1987">
        <v>2005</v>
      </c>
      <c r="C1987" t="s">
        <v>148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279</v>
      </c>
      <c r="B1988">
        <v>2004</v>
      </c>
      <c r="C1988" t="s">
        <v>148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279</v>
      </c>
      <c r="B1989">
        <v>2003</v>
      </c>
      <c r="C1989" t="s">
        <v>148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279</v>
      </c>
      <c r="B1990">
        <v>2002</v>
      </c>
      <c r="C1990" t="s">
        <v>148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279</v>
      </c>
      <c r="B1991">
        <v>2001</v>
      </c>
      <c r="C1991" t="s">
        <v>148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279</v>
      </c>
      <c r="B1992">
        <v>2000</v>
      </c>
      <c r="C1992" t="s">
        <v>148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280</v>
      </c>
      <c r="B1993">
        <v>2015</v>
      </c>
      <c r="C1993" t="s">
        <v>148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280</v>
      </c>
      <c r="B1994">
        <v>2014</v>
      </c>
      <c r="C1994" t="s">
        <v>148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280</v>
      </c>
      <c r="B1995">
        <v>2013</v>
      </c>
      <c r="C1995" t="s">
        <v>148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280</v>
      </c>
      <c r="B1996">
        <v>2012</v>
      </c>
      <c r="C1996" t="s">
        <v>148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280</v>
      </c>
      <c r="B1997">
        <v>2011</v>
      </c>
      <c r="C1997" t="s">
        <v>148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280</v>
      </c>
      <c r="B1998">
        <v>2010</v>
      </c>
      <c r="C1998" t="s">
        <v>148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280</v>
      </c>
      <c r="B1999">
        <v>2009</v>
      </c>
      <c r="C1999" t="s">
        <v>148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280</v>
      </c>
      <c r="B2000">
        <v>2008</v>
      </c>
      <c r="C2000" t="s">
        <v>148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280</v>
      </c>
      <c r="B2001">
        <v>2007</v>
      </c>
      <c r="C2001" t="s">
        <v>148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280</v>
      </c>
      <c r="B2002">
        <v>2006</v>
      </c>
      <c r="C2002" t="s">
        <v>148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280</v>
      </c>
      <c r="B2003">
        <v>2005</v>
      </c>
      <c r="C2003" t="s">
        <v>148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280</v>
      </c>
      <c r="B2004">
        <v>2004</v>
      </c>
      <c r="C2004" t="s">
        <v>148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280</v>
      </c>
      <c r="B2005">
        <v>2003</v>
      </c>
      <c r="C2005" t="s">
        <v>148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280</v>
      </c>
      <c r="B2006">
        <v>2002</v>
      </c>
      <c r="C2006" t="s">
        <v>148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280</v>
      </c>
      <c r="B2007">
        <v>2001</v>
      </c>
      <c r="C2007" t="s">
        <v>148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280</v>
      </c>
      <c r="B2008">
        <v>2000</v>
      </c>
      <c r="C2008" t="s">
        <v>148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281</v>
      </c>
      <c r="B2009">
        <v>2015</v>
      </c>
      <c r="C2009" t="s">
        <v>148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281</v>
      </c>
      <c r="B2010">
        <v>2014</v>
      </c>
      <c r="C2010" t="s">
        <v>148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281</v>
      </c>
      <c r="B2011">
        <v>2013</v>
      </c>
      <c r="C2011" t="s">
        <v>148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281</v>
      </c>
      <c r="B2012">
        <v>2012</v>
      </c>
      <c r="C2012" t="s">
        <v>148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281</v>
      </c>
      <c r="B2013">
        <v>2011</v>
      </c>
      <c r="C2013" t="s">
        <v>148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281</v>
      </c>
      <c r="B2014">
        <v>2010</v>
      </c>
      <c r="C2014" t="s">
        <v>148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281</v>
      </c>
      <c r="B2015">
        <v>2009</v>
      </c>
      <c r="C2015" t="s">
        <v>148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281</v>
      </c>
      <c r="B2016">
        <v>2008</v>
      </c>
      <c r="C2016" t="s">
        <v>148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281</v>
      </c>
      <c r="B2017">
        <v>2007</v>
      </c>
      <c r="C2017" t="s">
        <v>148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281</v>
      </c>
      <c r="B2018">
        <v>2006</v>
      </c>
      <c r="C2018" t="s">
        <v>148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281</v>
      </c>
      <c r="B2019">
        <v>2005</v>
      </c>
      <c r="C2019" t="s">
        <v>148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281</v>
      </c>
      <c r="B2020">
        <v>2004</v>
      </c>
      <c r="C2020" t="s">
        <v>148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281</v>
      </c>
      <c r="B2021">
        <v>2003</v>
      </c>
      <c r="C2021" t="s">
        <v>148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281</v>
      </c>
      <c r="B2022">
        <v>2002</v>
      </c>
      <c r="C2022" t="s">
        <v>148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281</v>
      </c>
      <c r="B2023">
        <v>2001</v>
      </c>
      <c r="C2023" t="s">
        <v>148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281</v>
      </c>
      <c r="B2024">
        <v>2000</v>
      </c>
      <c r="C2024" t="s">
        <v>148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282</v>
      </c>
      <c r="B2025">
        <v>2015</v>
      </c>
      <c r="C2025" t="s">
        <v>148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282</v>
      </c>
      <c r="B2026">
        <v>2014</v>
      </c>
      <c r="C2026" t="s">
        <v>148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282</v>
      </c>
      <c r="B2027">
        <v>2013</v>
      </c>
      <c r="C2027" t="s">
        <v>148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282</v>
      </c>
      <c r="B2028">
        <v>2012</v>
      </c>
      <c r="C2028" t="s">
        <v>148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282</v>
      </c>
      <c r="B2029">
        <v>2011</v>
      </c>
      <c r="C2029" t="s">
        <v>148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282</v>
      </c>
      <c r="B2030">
        <v>2010</v>
      </c>
      <c r="C2030" t="s">
        <v>148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282</v>
      </c>
      <c r="B2031">
        <v>2009</v>
      </c>
      <c r="C2031" t="s">
        <v>148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282</v>
      </c>
      <c r="B2032">
        <v>2008</v>
      </c>
      <c r="C2032" t="s">
        <v>148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282</v>
      </c>
      <c r="B2033">
        <v>2007</v>
      </c>
      <c r="C2033" t="s">
        <v>148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282</v>
      </c>
      <c r="B2034">
        <v>2006</v>
      </c>
      <c r="C2034" t="s">
        <v>148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282</v>
      </c>
      <c r="B2035">
        <v>2005</v>
      </c>
      <c r="C2035" t="s">
        <v>148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282</v>
      </c>
      <c r="B2036">
        <v>2004</v>
      </c>
      <c r="C2036" t="s">
        <v>148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282</v>
      </c>
      <c r="B2037">
        <v>2003</v>
      </c>
      <c r="C2037" t="s">
        <v>148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282</v>
      </c>
      <c r="B2038">
        <v>2002</v>
      </c>
      <c r="C2038" t="s">
        <v>148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282</v>
      </c>
      <c r="B2039">
        <v>2001</v>
      </c>
      <c r="C2039" t="s">
        <v>148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282</v>
      </c>
      <c r="B2040">
        <v>2000</v>
      </c>
      <c r="C2040" t="s">
        <v>148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283</v>
      </c>
      <c r="B2041">
        <v>2015</v>
      </c>
      <c r="C2041" t="s">
        <v>156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283</v>
      </c>
      <c r="B2042">
        <v>2014</v>
      </c>
      <c r="C2042" t="s">
        <v>156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283</v>
      </c>
      <c r="B2043">
        <v>2013</v>
      </c>
      <c r="C2043" t="s">
        <v>156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283</v>
      </c>
      <c r="B2044">
        <v>2012</v>
      </c>
      <c r="C2044" t="s">
        <v>156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283</v>
      </c>
      <c r="B2045">
        <v>2011</v>
      </c>
      <c r="C2045" t="s">
        <v>156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283</v>
      </c>
      <c r="B2046">
        <v>2010</v>
      </c>
      <c r="C2046" t="s">
        <v>156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283</v>
      </c>
      <c r="B2047">
        <v>2009</v>
      </c>
      <c r="C2047" t="s">
        <v>156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283</v>
      </c>
      <c r="B2048">
        <v>2008</v>
      </c>
      <c r="C2048" t="s">
        <v>156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283</v>
      </c>
      <c r="B2049">
        <v>2007</v>
      </c>
      <c r="C2049" t="s">
        <v>156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283</v>
      </c>
      <c r="B2050">
        <v>2006</v>
      </c>
      <c r="C2050" t="s">
        <v>156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283</v>
      </c>
      <c r="B2051">
        <v>2005</v>
      </c>
      <c r="C2051" t="s">
        <v>156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283</v>
      </c>
      <c r="B2052">
        <v>2004</v>
      </c>
      <c r="C2052" t="s">
        <v>156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283</v>
      </c>
      <c r="B2053">
        <v>2003</v>
      </c>
      <c r="C2053" t="s">
        <v>156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283</v>
      </c>
      <c r="B2054">
        <v>2002</v>
      </c>
      <c r="C2054" t="s">
        <v>156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283</v>
      </c>
      <c r="B2055">
        <v>2001</v>
      </c>
      <c r="C2055" t="s">
        <v>156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283</v>
      </c>
      <c r="B2056">
        <v>2000</v>
      </c>
      <c r="C2056" t="s">
        <v>156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284</v>
      </c>
      <c r="B2057">
        <v>2015</v>
      </c>
      <c r="C2057" t="s">
        <v>156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284</v>
      </c>
      <c r="B2058">
        <v>2014</v>
      </c>
      <c r="C2058" t="s">
        <v>156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284</v>
      </c>
      <c r="B2059">
        <v>2013</v>
      </c>
      <c r="C2059" t="s">
        <v>156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284</v>
      </c>
      <c r="B2060">
        <v>2012</v>
      </c>
      <c r="C2060" t="s">
        <v>156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284</v>
      </c>
      <c r="B2061">
        <v>2011</v>
      </c>
      <c r="C2061" t="s">
        <v>156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284</v>
      </c>
      <c r="B2062">
        <v>2010</v>
      </c>
      <c r="C2062" t="s">
        <v>156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284</v>
      </c>
      <c r="B2063">
        <v>2009</v>
      </c>
      <c r="C2063" t="s">
        <v>156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284</v>
      </c>
      <c r="B2064">
        <v>2008</v>
      </c>
      <c r="C2064" t="s">
        <v>156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284</v>
      </c>
      <c r="B2065">
        <v>2007</v>
      </c>
      <c r="C2065" t="s">
        <v>156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284</v>
      </c>
      <c r="B2066">
        <v>2006</v>
      </c>
      <c r="C2066" t="s">
        <v>156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284</v>
      </c>
      <c r="B2067">
        <v>2005</v>
      </c>
      <c r="C2067" t="s">
        <v>156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284</v>
      </c>
      <c r="B2068">
        <v>2004</v>
      </c>
      <c r="C2068" t="s">
        <v>156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284</v>
      </c>
      <c r="B2069">
        <v>2003</v>
      </c>
      <c r="C2069" t="s">
        <v>156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284</v>
      </c>
      <c r="B2070">
        <v>2002</v>
      </c>
      <c r="C2070" t="s">
        <v>156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284</v>
      </c>
      <c r="B2071">
        <v>2001</v>
      </c>
      <c r="C2071" t="s">
        <v>156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284</v>
      </c>
      <c r="B2072">
        <v>2000</v>
      </c>
      <c r="C2072" t="s">
        <v>156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285</v>
      </c>
      <c r="B2073">
        <v>2015</v>
      </c>
      <c r="C2073" t="s">
        <v>148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285</v>
      </c>
      <c r="B2074">
        <v>2014</v>
      </c>
      <c r="C2074" t="s">
        <v>148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285</v>
      </c>
      <c r="B2075">
        <v>2013</v>
      </c>
      <c r="C2075" t="s">
        <v>148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285</v>
      </c>
      <c r="B2076">
        <v>2012</v>
      </c>
      <c r="C2076" t="s">
        <v>148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285</v>
      </c>
      <c r="B2077">
        <v>2011</v>
      </c>
      <c r="C2077" t="s">
        <v>148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285</v>
      </c>
      <c r="B2078">
        <v>2010</v>
      </c>
      <c r="C2078" t="s">
        <v>148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285</v>
      </c>
      <c r="B2079">
        <v>2009</v>
      </c>
      <c r="C2079" t="s">
        <v>148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285</v>
      </c>
      <c r="B2080">
        <v>2008</v>
      </c>
      <c r="C2080" t="s">
        <v>148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285</v>
      </c>
      <c r="B2081">
        <v>2007</v>
      </c>
      <c r="C2081" t="s">
        <v>148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285</v>
      </c>
      <c r="B2082">
        <v>2006</v>
      </c>
      <c r="C2082" t="s">
        <v>148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285</v>
      </c>
      <c r="B2083">
        <v>2005</v>
      </c>
      <c r="C2083" t="s">
        <v>148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285</v>
      </c>
      <c r="B2084">
        <v>2004</v>
      </c>
      <c r="C2084" t="s">
        <v>148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285</v>
      </c>
      <c r="B2085">
        <v>2003</v>
      </c>
      <c r="C2085" t="s">
        <v>148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285</v>
      </c>
      <c r="B2086">
        <v>2002</v>
      </c>
      <c r="C2086" t="s">
        <v>148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285</v>
      </c>
      <c r="B2087">
        <v>2001</v>
      </c>
      <c r="C2087" t="s">
        <v>148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285</v>
      </c>
      <c r="B2088">
        <v>2000</v>
      </c>
      <c r="C2088" t="s">
        <v>148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286</v>
      </c>
      <c r="B2089">
        <v>2015</v>
      </c>
      <c r="C2089" t="s">
        <v>148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286</v>
      </c>
      <c r="B2090">
        <v>2014</v>
      </c>
      <c r="C2090" t="s">
        <v>148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286</v>
      </c>
      <c r="B2091">
        <v>2013</v>
      </c>
      <c r="C2091" t="s">
        <v>148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286</v>
      </c>
      <c r="B2092">
        <v>2012</v>
      </c>
      <c r="C2092" t="s">
        <v>148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286</v>
      </c>
      <c r="B2093">
        <v>2011</v>
      </c>
      <c r="C2093" t="s">
        <v>148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286</v>
      </c>
      <c r="B2094">
        <v>2010</v>
      </c>
      <c r="C2094" t="s">
        <v>148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286</v>
      </c>
      <c r="B2095">
        <v>2009</v>
      </c>
      <c r="C2095" t="s">
        <v>148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286</v>
      </c>
      <c r="B2096">
        <v>2008</v>
      </c>
      <c r="C2096" t="s">
        <v>148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286</v>
      </c>
      <c r="B2097">
        <v>2007</v>
      </c>
      <c r="C2097" t="s">
        <v>148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286</v>
      </c>
      <c r="B2098">
        <v>2006</v>
      </c>
      <c r="C2098" t="s">
        <v>148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286</v>
      </c>
      <c r="B2099">
        <v>2005</v>
      </c>
      <c r="C2099" t="s">
        <v>148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286</v>
      </c>
      <c r="B2100">
        <v>2004</v>
      </c>
      <c r="C2100" t="s">
        <v>148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286</v>
      </c>
      <c r="B2101">
        <v>2003</v>
      </c>
      <c r="C2101" t="s">
        <v>148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286</v>
      </c>
      <c r="B2102">
        <v>2002</v>
      </c>
      <c r="C2102" t="s">
        <v>148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286</v>
      </c>
      <c r="B2103">
        <v>2001</v>
      </c>
      <c r="C2103" t="s">
        <v>148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286</v>
      </c>
      <c r="B2104">
        <v>2000</v>
      </c>
      <c r="C2104" t="s">
        <v>148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287</v>
      </c>
      <c r="B2105">
        <v>2015</v>
      </c>
      <c r="C2105" t="s">
        <v>148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287</v>
      </c>
      <c r="B2106">
        <v>2014</v>
      </c>
      <c r="C2106" t="s">
        <v>148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287</v>
      </c>
      <c r="B2107">
        <v>2013</v>
      </c>
      <c r="C2107" t="s">
        <v>148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287</v>
      </c>
      <c r="B2108">
        <v>2012</v>
      </c>
      <c r="C2108" t="s">
        <v>148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287</v>
      </c>
      <c r="B2109">
        <v>2011</v>
      </c>
      <c r="C2109" t="s">
        <v>148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287</v>
      </c>
      <c r="B2110">
        <v>2010</v>
      </c>
      <c r="C2110" t="s">
        <v>148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287</v>
      </c>
      <c r="B2111">
        <v>2009</v>
      </c>
      <c r="C2111" t="s">
        <v>148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287</v>
      </c>
      <c r="B2112">
        <v>2008</v>
      </c>
      <c r="C2112" t="s">
        <v>148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287</v>
      </c>
      <c r="B2113">
        <v>2007</v>
      </c>
      <c r="C2113" t="s">
        <v>148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287</v>
      </c>
      <c r="B2114">
        <v>2006</v>
      </c>
      <c r="C2114" t="s">
        <v>148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287</v>
      </c>
      <c r="B2115">
        <v>2005</v>
      </c>
      <c r="C2115" t="s">
        <v>148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287</v>
      </c>
      <c r="B2116">
        <v>2004</v>
      </c>
      <c r="C2116" t="s">
        <v>148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287</v>
      </c>
      <c r="B2117">
        <v>2003</v>
      </c>
      <c r="C2117" t="s">
        <v>148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287</v>
      </c>
      <c r="B2118">
        <v>2002</v>
      </c>
      <c r="C2118" t="s">
        <v>148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287</v>
      </c>
      <c r="B2119">
        <v>2001</v>
      </c>
      <c r="C2119" t="s">
        <v>148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287</v>
      </c>
      <c r="B2120">
        <v>2000</v>
      </c>
      <c r="C2120" t="s">
        <v>148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288</v>
      </c>
      <c r="B2121">
        <v>2015</v>
      </c>
      <c r="C2121" t="s">
        <v>156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288</v>
      </c>
      <c r="B2122">
        <v>2014</v>
      </c>
      <c r="C2122" t="s">
        <v>156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288</v>
      </c>
      <c r="B2123">
        <v>2013</v>
      </c>
      <c r="C2123" t="s">
        <v>156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288</v>
      </c>
      <c r="B2124">
        <v>2012</v>
      </c>
      <c r="C2124" t="s">
        <v>156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288</v>
      </c>
      <c r="B2125">
        <v>2011</v>
      </c>
      <c r="C2125" t="s">
        <v>156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288</v>
      </c>
      <c r="B2126">
        <v>2010</v>
      </c>
      <c r="C2126" t="s">
        <v>156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288</v>
      </c>
      <c r="B2127">
        <v>2009</v>
      </c>
      <c r="C2127" t="s">
        <v>156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288</v>
      </c>
      <c r="B2128">
        <v>2008</v>
      </c>
      <c r="C2128" t="s">
        <v>156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288</v>
      </c>
      <c r="B2129">
        <v>2007</v>
      </c>
      <c r="C2129" t="s">
        <v>156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288</v>
      </c>
      <c r="B2130">
        <v>2006</v>
      </c>
      <c r="C2130" t="s">
        <v>156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288</v>
      </c>
      <c r="B2131">
        <v>2005</v>
      </c>
      <c r="C2131" t="s">
        <v>156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288</v>
      </c>
      <c r="B2132">
        <v>2004</v>
      </c>
      <c r="C2132" t="s">
        <v>156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288</v>
      </c>
      <c r="B2133">
        <v>2003</v>
      </c>
      <c r="C2133" t="s">
        <v>156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288</v>
      </c>
      <c r="B2134">
        <v>2002</v>
      </c>
      <c r="C2134" t="s">
        <v>156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288</v>
      </c>
      <c r="B2135">
        <v>2001</v>
      </c>
      <c r="C2135" t="s">
        <v>156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288</v>
      </c>
      <c r="B2136">
        <v>2000</v>
      </c>
      <c r="C2136" t="s">
        <v>156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289</v>
      </c>
      <c r="B2137">
        <v>2015</v>
      </c>
      <c r="C2137" t="s">
        <v>148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289</v>
      </c>
      <c r="B2138">
        <v>2014</v>
      </c>
      <c r="C2138" t="s">
        <v>148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289</v>
      </c>
      <c r="B2139">
        <v>2013</v>
      </c>
      <c r="C2139" t="s">
        <v>148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289</v>
      </c>
      <c r="B2140">
        <v>2012</v>
      </c>
      <c r="C2140" t="s">
        <v>148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289</v>
      </c>
      <c r="B2141">
        <v>2011</v>
      </c>
      <c r="C2141" t="s">
        <v>148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289</v>
      </c>
      <c r="B2142">
        <v>2010</v>
      </c>
      <c r="C2142" t="s">
        <v>148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289</v>
      </c>
      <c r="B2143">
        <v>2009</v>
      </c>
      <c r="C2143" t="s">
        <v>148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289</v>
      </c>
      <c r="B2144">
        <v>2008</v>
      </c>
      <c r="C2144" t="s">
        <v>148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289</v>
      </c>
      <c r="B2145">
        <v>2007</v>
      </c>
      <c r="C2145" t="s">
        <v>148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289</v>
      </c>
      <c r="B2146">
        <v>2006</v>
      </c>
      <c r="C2146" t="s">
        <v>148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289</v>
      </c>
      <c r="B2147">
        <v>2005</v>
      </c>
      <c r="C2147" t="s">
        <v>148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289</v>
      </c>
      <c r="B2148">
        <v>2004</v>
      </c>
      <c r="C2148" t="s">
        <v>148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289</v>
      </c>
      <c r="B2149">
        <v>2003</v>
      </c>
      <c r="C2149" t="s">
        <v>148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289</v>
      </c>
      <c r="B2150">
        <v>2002</v>
      </c>
      <c r="C2150" t="s">
        <v>148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289</v>
      </c>
      <c r="B2151">
        <v>2001</v>
      </c>
      <c r="C2151" t="s">
        <v>148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289</v>
      </c>
      <c r="B2152">
        <v>2000</v>
      </c>
      <c r="C2152" t="s">
        <v>148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290</v>
      </c>
      <c r="B2153">
        <v>2015</v>
      </c>
      <c r="C2153" t="s">
        <v>148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290</v>
      </c>
      <c r="B2154">
        <v>2014</v>
      </c>
      <c r="C2154" t="s">
        <v>148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290</v>
      </c>
      <c r="B2155">
        <v>2013</v>
      </c>
      <c r="C2155" t="s">
        <v>148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290</v>
      </c>
      <c r="B2156">
        <v>2012</v>
      </c>
      <c r="C2156" t="s">
        <v>148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290</v>
      </c>
      <c r="B2157">
        <v>2011</v>
      </c>
      <c r="C2157" t="s">
        <v>148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290</v>
      </c>
      <c r="B2158">
        <v>2010</v>
      </c>
      <c r="C2158" t="s">
        <v>148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290</v>
      </c>
      <c r="B2159">
        <v>2009</v>
      </c>
      <c r="C2159" t="s">
        <v>148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290</v>
      </c>
      <c r="B2160">
        <v>2008</v>
      </c>
      <c r="C2160" t="s">
        <v>148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290</v>
      </c>
      <c r="B2161">
        <v>2007</v>
      </c>
      <c r="C2161" t="s">
        <v>148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290</v>
      </c>
      <c r="B2162">
        <v>2006</v>
      </c>
      <c r="C2162" t="s">
        <v>148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290</v>
      </c>
      <c r="B2163">
        <v>2005</v>
      </c>
      <c r="C2163" t="s">
        <v>148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290</v>
      </c>
      <c r="B2164">
        <v>2004</v>
      </c>
      <c r="C2164" t="s">
        <v>148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290</v>
      </c>
      <c r="B2165">
        <v>2003</v>
      </c>
      <c r="C2165" t="s">
        <v>148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290</v>
      </c>
      <c r="B2166">
        <v>2002</v>
      </c>
      <c r="C2166" t="s">
        <v>148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290</v>
      </c>
      <c r="B2167">
        <v>2001</v>
      </c>
      <c r="C2167" t="s">
        <v>148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290</v>
      </c>
      <c r="B2168">
        <v>2000</v>
      </c>
      <c r="C2168" t="s">
        <v>148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291</v>
      </c>
      <c r="B2169">
        <v>2013</v>
      </c>
      <c r="C2169" t="s">
        <v>148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292</v>
      </c>
      <c r="B2170">
        <v>2015</v>
      </c>
      <c r="C2170" t="s">
        <v>148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292</v>
      </c>
      <c r="B2171">
        <v>2014</v>
      </c>
      <c r="C2171" t="s">
        <v>148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292</v>
      </c>
      <c r="B2172">
        <v>2013</v>
      </c>
      <c r="C2172" t="s">
        <v>148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292</v>
      </c>
      <c r="B2173">
        <v>2012</v>
      </c>
      <c r="C2173" t="s">
        <v>148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292</v>
      </c>
      <c r="B2174">
        <v>2011</v>
      </c>
      <c r="C2174" t="s">
        <v>148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292</v>
      </c>
      <c r="B2175">
        <v>2010</v>
      </c>
      <c r="C2175" t="s">
        <v>148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292</v>
      </c>
      <c r="B2176">
        <v>2009</v>
      </c>
      <c r="C2176" t="s">
        <v>148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292</v>
      </c>
      <c r="B2177">
        <v>2008</v>
      </c>
      <c r="C2177" t="s">
        <v>148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292</v>
      </c>
      <c r="B2178">
        <v>2007</v>
      </c>
      <c r="C2178" t="s">
        <v>148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292</v>
      </c>
      <c r="B2179">
        <v>2006</v>
      </c>
      <c r="C2179" t="s">
        <v>148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292</v>
      </c>
      <c r="B2180">
        <v>2005</v>
      </c>
      <c r="C2180" t="s">
        <v>148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292</v>
      </c>
      <c r="B2181">
        <v>2004</v>
      </c>
      <c r="C2181" t="s">
        <v>148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292</v>
      </c>
      <c r="B2182">
        <v>2003</v>
      </c>
      <c r="C2182" t="s">
        <v>148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292</v>
      </c>
      <c r="B2183">
        <v>2002</v>
      </c>
      <c r="C2183" t="s">
        <v>148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292</v>
      </c>
      <c r="B2184">
        <v>2001</v>
      </c>
      <c r="C2184" t="s">
        <v>148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292</v>
      </c>
      <c r="B2185">
        <v>2000</v>
      </c>
      <c r="C2185" t="s">
        <v>148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293</v>
      </c>
      <c r="B2186">
        <v>2015</v>
      </c>
      <c r="C2186" t="s">
        <v>148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293</v>
      </c>
      <c r="B2187">
        <v>2014</v>
      </c>
      <c r="C2187" t="s">
        <v>148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293</v>
      </c>
      <c r="B2188">
        <v>2013</v>
      </c>
      <c r="C2188" t="s">
        <v>148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293</v>
      </c>
      <c r="B2189">
        <v>2012</v>
      </c>
      <c r="C2189" t="s">
        <v>148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293</v>
      </c>
      <c r="B2190">
        <v>2011</v>
      </c>
      <c r="C2190" t="s">
        <v>148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293</v>
      </c>
      <c r="B2191">
        <v>2010</v>
      </c>
      <c r="C2191" t="s">
        <v>148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293</v>
      </c>
      <c r="B2192">
        <v>2009</v>
      </c>
      <c r="C2192" t="s">
        <v>148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293</v>
      </c>
      <c r="B2193">
        <v>2008</v>
      </c>
      <c r="C2193" t="s">
        <v>148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293</v>
      </c>
      <c r="B2194">
        <v>2007</v>
      </c>
      <c r="C2194" t="s">
        <v>148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293</v>
      </c>
      <c r="B2195">
        <v>2006</v>
      </c>
      <c r="C2195" t="s">
        <v>148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293</v>
      </c>
      <c r="B2196">
        <v>2005</v>
      </c>
      <c r="C2196" t="s">
        <v>148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293</v>
      </c>
      <c r="B2197">
        <v>2004</v>
      </c>
      <c r="C2197" t="s">
        <v>148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293</v>
      </c>
      <c r="B2198">
        <v>2003</v>
      </c>
      <c r="C2198" t="s">
        <v>148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293</v>
      </c>
      <c r="B2199">
        <v>2002</v>
      </c>
      <c r="C2199" t="s">
        <v>148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293</v>
      </c>
      <c r="B2200">
        <v>2001</v>
      </c>
      <c r="C2200" t="s">
        <v>148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293</v>
      </c>
      <c r="B2201">
        <v>2000</v>
      </c>
      <c r="C2201" t="s">
        <v>148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294</v>
      </c>
      <c r="B2202">
        <v>2015</v>
      </c>
      <c r="C2202" t="s">
        <v>148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294</v>
      </c>
      <c r="B2203">
        <v>2014</v>
      </c>
      <c r="C2203" t="s">
        <v>148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294</v>
      </c>
      <c r="B2204">
        <v>2013</v>
      </c>
      <c r="C2204" t="s">
        <v>148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294</v>
      </c>
      <c r="B2205">
        <v>2012</v>
      </c>
      <c r="C2205" t="s">
        <v>148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294</v>
      </c>
      <c r="B2206">
        <v>2011</v>
      </c>
      <c r="C2206" t="s">
        <v>148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294</v>
      </c>
      <c r="B2207">
        <v>2010</v>
      </c>
      <c r="C2207" t="s">
        <v>148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294</v>
      </c>
      <c r="B2208">
        <v>2009</v>
      </c>
      <c r="C2208" t="s">
        <v>148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294</v>
      </c>
      <c r="B2209">
        <v>2008</v>
      </c>
      <c r="C2209" t="s">
        <v>148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294</v>
      </c>
      <c r="B2210">
        <v>2007</v>
      </c>
      <c r="C2210" t="s">
        <v>148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294</v>
      </c>
      <c r="B2211">
        <v>2006</v>
      </c>
      <c r="C2211" t="s">
        <v>148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294</v>
      </c>
      <c r="B2212">
        <v>2005</v>
      </c>
      <c r="C2212" t="s">
        <v>148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294</v>
      </c>
      <c r="B2213">
        <v>2004</v>
      </c>
      <c r="C2213" t="s">
        <v>148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294</v>
      </c>
      <c r="B2214">
        <v>2003</v>
      </c>
      <c r="C2214" t="s">
        <v>148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294</v>
      </c>
      <c r="B2215">
        <v>2002</v>
      </c>
      <c r="C2215" t="s">
        <v>148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294</v>
      </c>
      <c r="B2216">
        <v>2001</v>
      </c>
      <c r="C2216" t="s">
        <v>148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294</v>
      </c>
      <c r="B2217">
        <v>2000</v>
      </c>
      <c r="C2217" t="s">
        <v>148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295</v>
      </c>
      <c r="B2218">
        <v>2013</v>
      </c>
      <c r="C2218" t="s">
        <v>148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296</v>
      </c>
      <c r="B2219">
        <v>2015</v>
      </c>
      <c r="C2219" t="s">
        <v>148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296</v>
      </c>
      <c r="B2220">
        <v>2014</v>
      </c>
      <c r="C2220" t="s">
        <v>148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296</v>
      </c>
      <c r="B2221">
        <v>2013</v>
      </c>
      <c r="C2221" t="s">
        <v>148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296</v>
      </c>
      <c r="B2222">
        <v>2012</v>
      </c>
      <c r="C2222" t="s">
        <v>148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296</v>
      </c>
      <c r="B2223">
        <v>2011</v>
      </c>
      <c r="C2223" t="s">
        <v>148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296</v>
      </c>
      <c r="B2224">
        <v>2010</v>
      </c>
      <c r="C2224" t="s">
        <v>148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296</v>
      </c>
      <c r="B2225">
        <v>2009</v>
      </c>
      <c r="C2225" t="s">
        <v>148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296</v>
      </c>
      <c r="B2226">
        <v>2008</v>
      </c>
      <c r="C2226" t="s">
        <v>148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296</v>
      </c>
      <c r="B2227">
        <v>2007</v>
      </c>
      <c r="C2227" t="s">
        <v>148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296</v>
      </c>
      <c r="B2228">
        <v>2006</v>
      </c>
      <c r="C2228" t="s">
        <v>148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296</v>
      </c>
      <c r="B2229">
        <v>2005</v>
      </c>
      <c r="C2229" t="s">
        <v>148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296</v>
      </c>
      <c r="B2230">
        <v>2004</v>
      </c>
      <c r="C2230" t="s">
        <v>148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296</v>
      </c>
      <c r="B2231">
        <v>2003</v>
      </c>
      <c r="C2231" t="s">
        <v>148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296</v>
      </c>
      <c r="B2232">
        <v>2002</v>
      </c>
      <c r="C2232" t="s">
        <v>148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296</v>
      </c>
      <c r="B2233">
        <v>2001</v>
      </c>
      <c r="C2233" t="s">
        <v>148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296</v>
      </c>
      <c r="B2234">
        <v>2000</v>
      </c>
      <c r="C2234" t="s">
        <v>148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297</v>
      </c>
      <c r="B2235">
        <v>2015</v>
      </c>
      <c r="C2235" t="s">
        <v>148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297</v>
      </c>
      <c r="B2236">
        <v>2014</v>
      </c>
      <c r="C2236" t="s">
        <v>148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297</v>
      </c>
      <c r="B2237">
        <v>2013</v>
      </c>
      <c r="C2237" t="s">
        <v>148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297</v>
      </c>
      <c r="B2238">
        <v>2012</v>
      </c>
      <c r="C2238" t="s">
        <v>148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297</v>
      </c>
      <c r="B2239">
        <v>2011</v>
      </c>
      <c r="C2239" t="s">
        <v>148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297</v>
      </c>
      <c r="B2240">
        <v>2010</v>
      </c>
      <c r="C2240" t="s">
        <v>148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297</v>
      </c>
      <c r="B2241">
        <v>2009</v>
      </c>
      <c r="C2241" t="s">
        <v>148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297</v>
      </c>
      <c r="B2242">
        <v>2008</v>
      </c>
      <c r="C2242" t="s">
        <v>148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297</v>
      </c>
      <c r="B2243">
        <v>2007</v>
      </c>
      <c r="C2243" t="s">
        <v>148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297</v>
      </c>
      <c r="B2244">
        <v>2006</v>
      </c>
      <c r="C2244" t="s">
        <v>148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297</v>
      </c>
      <c r="B2245">
        <v>2005</v>
      </c>
      <c r="C2245" t="s">
        <v>148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297</v>
      </c>
      <c r="B2246">
        <v>2004</v>
      </c>
      <c r="C2246" t="s">
        <v>148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297</v>
      </c>
      <c r="B2247">
        <v>2003</v>
      </c>
      <c r="C2247" t="s">
        <v>148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297</v>
      </c>
      <c r="B2248">
        <v>2002</v>
      </c>
      <c r="C2248" t="s">
        <v>148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297</v>
      </c>
      <c r="B2249">
        <v>2001</v>
      </c>
      <c r="C2249" t="s">
        <v>148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297</v>
      </c>
      <c r="B2250">
        <v>2000</v>
      </c>
      <c r="C2250" t="s">
        <v>148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298</v>
      </c>
      <c r="B2251">
        <v>2015</v>
      </c>
      <c r="C2251" t="s">
        <v>148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298</v>
      </c>
      <c r="B2252">
        <v>2014</v>
      </c>
      <c r="C2252" t="s">
        <v>148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298</v>
      </c>
      <c r="B2253">
        <v>2013</v>
      </c>
      <c r="C2253" t="s">
        <v>148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298</v>
      </c>
      <c r="B2254">
        <v>2012</v>
      </c>
      <c r="C2254" t="s">
        <v>148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298</v>
      </c>
      <c r="B2255">
        <v>2011</v>
      </c>
      <c r="C2255" t="s">
        <v>148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298</v>
      </c>
      <c r="B2256">
        <v>2010</v>
      </c>
      <c r="C2256" t="s">
        <v>148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298</v>
      </c>
      <c r="B2257">
        <v>2009</v>
      </c>
      <c r="C2257" t="s">
        <v>148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298</v>
      </c>
      <c r="B2258">
        <v>2008</v>
      </c>
      <c r="C2258" t="s">
        <v>148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298</v>
      </c>
      <c r="B2259">
        <v>2007</v>
      </c>
      <c r="C2259" t="s">
        <v>148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298</v>
      </c>
      <c r="B2260">
        <v>2006</v>
      </c>
      <c r="C2260" t="s">
        <v>148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298</v>
      </c>
      <c r="B2261">
        <v>2005</v>
      </c>
      <c r="C2261" t="s">
        <v>148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298</v>
      </c>
      <c r="B2262">
        <v>2004</v>
      </c>
      <c r="C2262" t="s">
        <v>148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298</v>
      </c>
      <c r="B2263">
        <v>2003</v>
      </c>
      <c r="C2263" t="s">
        <v>148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298</v>
      </c>
      <c r="B2264">
        <v>2002</v>
      </c>
      <c r="C2264" t="s">
        <v>148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298</v>
      </c>
      <c r="B2265">
        <v>2001</v>
      </c>
      <c r="C2265" t="s">
        <v>148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298</v>
      </c>
      <c r="B2266">
        <v>2000</v>
      </c>
      <c r="C2266" t="s">
        <v>148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299</v>
      </c>
      <c r="B2267">
        <v>2015</v>
      </c>
      <c r="C2267" t="s">
        <v>148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299</v>
      </c>
      <c r="B2268">
        <v>2014</v>
      </c>
      <c r="C2268" t="s">
        <v>148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299</v>
      </c>
      <c r="B2269">
        <v>2013</v>
      </c>
      <c r="C2269" t="s">
        <v>148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299</v>
      </c>
      <c r="B2270">
        <v>2012</v>
      </c>
      <c r="C2270" t="s">
        <v>148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299</v>
      </c>
      <c r="B2271">
        <v>2011</v>
      </c>
      <c r="C2271" t="s">
        <v>148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299</v>
      </c>
      <c r="B2272">
        <v>2010</v>
      </c>
      <c r="C2272" t="s">
        <v>148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299</v>
      </c>
      <c r="B2273">
        <v>2009</v>
      </c>
      <c r="C2273" t="s">
        <v>148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299</v>
      </c>
      <c r="B2274">
        <v>2008</v>
      </c>
      <c r="C2274" t="s">
        <v>148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299</v>
      </c>
      <c r="B2275">
        <v>2007</v>
      </c>
      <c r="C2275" t="s">
        <v>148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299</v>
      </c>
      <c r="B2276">
        <v>2006</v>
      </c>
      <c r="C2276" t="s">
        <v>148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299</v>
      </c>
      <c r="B2277">
        <v>2005</v>
      </c>
      <c r="C2277" t="s">
        <v>148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299</v>
      </c>
      <c r="B2278">
        <v>2004</v>
      </c>
      <c r="C2278" t="s">
        <v>148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299</v>
      </c>
      <c r="B2279">
        <v>2003</v>
      </c>
      <c r="C2279" t="s">
        <v>148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299</v>
      </c>
      <c r="B2280">
        <v>2002</v>
      </c>
      <c r="C2280" t="s">
        <v>148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299</v>
      </c>
      <c r="B2281">
        <v>2001</v>
      </c>
      <c r="C2281" t="s">
        <v>148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299</v>
      </c>
      <c r="B2282">
        <v>2000</v>
      </c>
      <c r="C2282" t="s">
        <v>148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300</v>
      </c>
      <c r="B2283">
        <v>2015</v>
      </c>
      <c r="C2283" t="s">
        <v>148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300</v>
      </c>
      <c r="B2284">
        <v>2014</v>
      </c>
      <c r="C2284" t="s">
        <v>148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300</v>
      </c>
      <c r="B2285">
        <v>2013</v>
      </c>
      <c r="C2285" t="s">
        <v>148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300</v>
      </c>
      <c r="B2286">
        <v>2012</v>
      </c>
      <c r="C2286" t="s">
        <v>148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300</v>
      </c>
      <c r="B2287">
        <v>2011</v>
      </c>
      <c r="C2287" t="s">
        <v>148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300</v>
      </c>
      <c r="B2288">
        <v>2010</v>
      </c>
      <c r="C2288" t="s">
        <v>148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300</v>
      </c>
      <c r="B2289">
        <v>2009</v>
      </c>
      <c r="C2289" t="s">
        <v>148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300</v>
      </c>
      <c r="B2290">
        <v>2008</v>
      </c>
      <c r="C2290" t="s">
        <v>148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300</v>
      </c>
      <c r="B2291">
        <v>2007</v>
      </c>
      <c r="C2291" t="s">
        <v>148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300</v>
      </c>
      <c r="B2292">
        <v>2006</v>
      </c>
      <c r="C2292" t="s">
        <v>148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300</v>
      </c>
      <c r="B2293">
        <v>2005</v>
      </c>
      <c r="C2293" t="s">
        <v>148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300</v>
      </c>
      <c r="B2294">
        <v>2004</v>
      </c>
      <c r="C2294" t="s">
        <v>148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300</v>
      </c>
      <c r="B2295">
        <v>2003</v>
      </c>
      <c r="C2295" t="s">
        <v>148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300</v>
      </c>
      <c r="B2296">
        <v>2002</v>
      </c>
      <c r="C2296" t="s">
        <v>148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300</v>
      </c>
      <c r="B2297">
        <v>2001</v>
      </c>
      <c r="C2297" t="s">
        <v>148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300</v>
      </c>
      <c r="B2298">
        <v>2000</v>
      </c>
      <c r="C2298" t="s">
        <v>148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301</v>
      </c>
      <c r="B2299">
        <v>2015</v>
      </c>
      <c r="C2299" t="s">
        <v>148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301</v>
      </c>
      <c r="B2300">
        <v>2014</v>
      </c>
      <c r="C2300" t="s">
        <v>148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301</v>
      </c>
      <c r="B2301">
        <v>2013</v>
      </c>
      <c r="C2301" t="s">
        <v>148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301</v>
      </c>
      <c r="B2302">
        <v>2012</v>
      </c>
      <c r="C2302" t="s">
        <v>148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301</v>
      </c>
      <c r="B2303">
        <v>2011</v>
      </c>
      <c r="C2303" t="s">
        <v>148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301</v>
      </c>
      <c r="B2304">
        <v>2010</v>
      </c>
      <c r="C2304" t="s">
        <v>148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301</v>
      </c>
      <c r="B2305">
        <v>2009</v>
      </c>
      <c r="C2305" t="s">
        <v>148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301</v>
      </c>
      <c r="B2306">
        <v>2008</v>
      </c>
      <c r="C2306" t="s">
        <v>148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301</v>
      </c>
      <c r="B2307">
        <v>2007</v>
      </c>
      <c r="C2307" t="s">
        <v>148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301</v>
      </c>
      <c r="B2308">
        <v>2006</v>
      </c>
      <c r="C2308" t="s">
        <v>148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301</v>
      </c>
      <c r="B2309">
        <v>2005</v>
      </c>
      <c r="C2309" t="s">
        <v>148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301</v>
      </c>
      <c r="B2310">
        <v>2004</v>
      </c>
      <c r="C2310" t="s">
        <v>148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301</v>
      </c>
      <c r="B2311">
        <v>2003</v>
      </c>
      <c r="C2311" t="s">
        <v>148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301</v>
      </c>
      <c r="B2312">
        <v>2002</v>
      </c>
      <c r="C2312" t="s">
        <v>148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301</v>
      </c>
      <c r="B2313">
        <v>2001</v>
      </c>
      <c r="C2313" t="s">
        <v>148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301</v>
      </c>
      <c r="B2314">
        <v>2000</v>
      </c>
      <c r="C2314" t="s">
        <v>148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302</v>
      </c>
      <c r="B2315">
        <v>2015</v>
      </c>
      <c r="C2315" t="s">
        <v>156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302</v>
      </c>
      <c r="B2316">
        <v>2014</v>
      </c>
      <c r="C2316" t="s">
        <v>156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302</v>
      </c>
      <c r="B2317">
        <v>2013</v>
      </c>
      <c r="C2317" t="s">
        <v>156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302</v>
      </c>
      <c r="B2318">
        <v>2012</v>
      </c>
      <c r="C2318" t="s">
        <v>156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302</v>
      </c>
      <c r="B2319">
        <v>2011</v>
      </c>
      <c r="C2319" t="s">
        <v>156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302</v>
      </c>
      <c r="B2320">
        <v>2010</v>
      </c>
      <c r="C2320" t="s">
        <v>156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302</v>
      </c>
      <c r="B2321">
        <v>2009</v>
      </c>
      <c r="C2321" t="s">
        <v>156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302</v>
      </c>
      <c r="B2322">
        <v>2008</v>
      </c>
      <c r="C2322" t="s">
        <v>156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302</v>
      </c>
      <c r="B2323">
        <v>2007</v>
      </c>
      <c r="C2323" t="s">
        <v>156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302</v>
      </c>
      <c r="B2324">
        <v>2006</v>
      </c>
      <c r="C2324" t="s">
        <v>156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302</v>
      </c>
      <c r="B2325">
        <v>2005</v>
      </c>
      <c r="C2325" t="s">
        <v>156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302</v>
      </c>
      <c r="B2326">
        <v>2004</v>
      </c>
      <c r="C2326" t="s">
        <v>156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302</v>
      </c>
      <c r="B2327">
        <v>2003</v>
      </c>
      <c r="C2327" t="s">
        <v>156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302</v>
      </c>
      <c r="B2328">
        <v>2002</v>
      </c>
      <c r="C2328" t="s">
        <v>156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302</v>
      </c>
      <c r="B2329">
        <v>2001</v>
      </c>
      <c r="C2329" t="s">
        <v>156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302</v>
      </c>
      <c r="B2330">
        <v>2000</v>
      </c>
      <c r="C2330" t="s">
        <v>156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303</v>
      </c>
      <c r="B2331">
        <v>2015</v>
      </c>
      <c r="C2331" t="s">
        <v>156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303</v>
      </c>
      <c r="B2332">
        <v>2014</v>
      </c>
      <c r="C2332" t="s">
        <v>156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303</v>
      </c>
      <c r="B2333">
        <v>2013</v>
      </c>
      <c r="C2333" t="s">
        <v>156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303</v>
      </c>
      <c r="B2334">
        <v>2012</v>
      </c>
      <c r="C2334" t="s">
        <v>156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303</v>
      </c>
      <c r="B2335">
        <v>2011</v>
      </c>
      <c r="C2335" t="s">
        <v>156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303</v>
      </c>
      <c r="B2336">
        <v>2010</v>
      </c>
      <c r="C2336" t="s">
        <v>156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303</v>
      </c>
      <c r="B2337">
        <v>2009</v>
      </c>
      <c r="C2337" t="s">
        <v>156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303</v>
      </c>
      <c r="B2338">
        <v>2008</v>
      </c>
      <c r="C2338" t="s">
        <v>156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303</v>
      </c>
      <c r="B2339">
        <v>2007</v>
      </c>
      <c r="C2339" t="s">
        <v>156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303</v>
      </c>
      <c r="B2340">
        <v>2006</v>
      </c>
      <c r="C2340" t="s">
        <v>156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303</v>
      </c>
      <c r="B2341">
        <v>2005</v>
      </c>
      <c r="C2341" t="s">
        <v>156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303</v>
      </c>
      <c r="B2342">
        <v>2004</v>
      </c>
      <c r="C2342" t="s">
        <v>156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303</v>
      </c>
      <c r="B2343">
        <v>2003</v>
      </c>
      <c r="C2343" t="s">
        <v>156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303</v>
      </c>
      <c r="B2344">
        <v>2002</v>
      </c>
      <c r="C2344" t="s">
        <v>156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303</v>
      </c>
      <c r="B2345">
        <v>2001</v>
      </c>
      <c r="C2345" t="s">
        <v>156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303</v>
      </c>
      <c r="B2346">
        <v>2000</v>
      </c>
      <c r="C2346" t="s">
        <v>156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304</v>
      </c>
      <c r="B2347">
        <v>2015</v>
      </c>
      <c r="C2347" t="s">
        <v>156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304</v>
      </c>
      <c r="B2348">
        <v>2014</v>
      </c>
      <c r="C2348" t="s">
        <v>156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304</v>
      </c>
      <c r="B2349">
        <v>2013</v>
      </c>
      <c r="C2349" t="s">
        <v>156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304</v>
      </c>
      <c r="B2350">
        <v>2012</v>
      </c>
      <c r="C2350" t="s">
        <v>156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304</v>
      </c>
      <c r="B2351">
        <v>2011</v>
      </c>
      <c r="C2351" t="s">
        <v>156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304</v>
      </c>
      <c r="B2352">
        <v>2010</v>
      </c>
      <c r="C2352" t="s">
        <v>156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304</v>
      </c>
      <c r="B2353">
        <v>2009</v>
      </c>
      <c r="C2353" t="s">
        <v>156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304</v>
      </c>
      <c r="B2354">
        <v>2008</v>
      </c>
      <c r="C2354" t="s">
        <v>156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304</v>
      </c>
      <c r="B2355">
        <v>2007</v>
      </c>
      <c r="C2355" t="s">
        <v>156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304</v>
      </c>
      <c r="B2356">
        <v>2006</v>
      </c>
      <c r="C2356" t="s">
        <v>156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304</v>
      </c>
      <c r="B2357">
        <v>2005</v>
      </c>
      <c r="C2357" t="s">
        <v>156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304</v>
      </c>
      <c r="B2358">
        <v>2004</v>
      </c>
      <c r="C2358" t="s">
        <v>156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304</v>
      </c>
      <c r="B2359">
        <v>2003</v>
      </c>
      <c r="C2359" t="s">
        <v>156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304</v>
      </c>
      <c r="B2360">
        <v>2002</v>
      </c>
      <c r="C2360" t="s">
        <v>156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304</v>
      </c>
      <c r="B2361">
        <v>2001</v>
      </c>
      <c r="C2361" t="s">
        <v>156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304</v>
      </c>
      <c r="B2362">
        <v>2000</v>
      </c>
      <c r="C2362" t="s">
        <v>156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305</v>
      </c>
      <c r="B2363">
        <v>2015</v>
      </c>
      <c r="C2363" t="s">
        <v>148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305</v>
      </c>
      <c r="B2364">
        <v>2014</v>
      </c>
      <c r="C2364" t="s">
        <v>148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305</v>
      </c>
      <c r="B2365">
        <v>2013</v>
      </c>
      <c r="C2365" t="s">
        <v>148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305</v>
      </c>
      <c r="B2366">
        <v>2012</v>
      </c>
      <c r="C2366" t="s">
        <v>148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305</v>
      </c>
      <c r="B2367">
        <v>2011</v>
      </c>
      <c r="C2367" t="s">
        <v>148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305</v>
      </c>
      <c r="B2368">
        <v>2010</v>
      </c>
      <c r="C2368" t="s">
        <v>148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305</v>
      </c>
      <c r="B2369">
        <v>2009</v>
      </c>
      <c r="C2369" t="s">
        <v>148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305</v>
      </c>
      <c r="B2370">
        <v>2008</v>
      </c>
      <c r="C2370" t="s">
        <v>148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305</v>
      </c>
      <c r="B2371">
        <v>2007</v>
      </c>
      <c r="C2371" t="s">
        <v>148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305</v>
      </c>
      <c r="B2372">
        <v>2006</v>
      </c>
      <c r="C2372" t="s">
        <v>148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305</v>
      </c>
      <c r="B2373">
        <v>2005</v>
      </c>
      <c r="C2373" t="s">
        <v>148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305</v>
      </c>
      <c r="B2374">
        <v>2004</v>
      </c>
      <c r="C2374" t="s">
        <v>148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305</v>
      </c>
      <c r="B2375">
        <v>2003</v>
      </c>
      <c r="C2375" t="s">
        <v>148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305</v>
      </c>
      <c r="B2376">
        <v>2002</v>
      </c>
      <c r="C2376" t="s">
        <v>148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305</v>
      </c>
      <c r="B2377">
        <v>2001</v>
      </c>
      <c r="C2377" t="s">
        <v>148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305</v>
      </c>
      <c r="B2378">
        <v>2000</v>
      </c>
      <c r="C2378" t="s">
        <v>148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306</v>
      </c>
      <c r="B2379">
        <v>2015</v>
      </c>
      <c r="C2379" t="s">
        <v>148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306</v>
      </c>
      <c r="B2380">
        <v>2014</v>
      </c>
      <c r="C2380" t="s">
        <v>148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306</v>
      </c>
      <c r="B2381">
        <v>2013</v>
      </c>
      <c r="C2381" t="s">
        <v>148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306</v>
      </c>
      <c r="B2382">
        <v>2012</v>
      </c>
      <c r="C2382" t="s">
        <v>148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306</v>
      </c>
      <c r="B2383">
        <v>2011</v>
      </c>
      <c r="C2383" t="s">
        <v>148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306</v>
      </c>
      <c r="B2384">
        <v>2010</v>
      </c>
      <c r="C2384" t="s">
        <v>148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306</v>
      </c>
      <c r="B2385">
        <v>2009</v>
      </c>
      <c r="C2385" t="s">
        <v>148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306</v>
      </c>
      <c r="B2386">
        <v>2008</v>
      </c>
      <c r="C2386" t="s">
        <v>148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306</v>
      </c>
      <c r="B2387">
        <v>2007</v>
      </c>
      <c r="C2387" t="s">
        <v>148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306</v>
      </c>
      <c r="B2388">
        <v>2006</v>
      </c>
      <c r="C2388" t="s">
        <v>148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306</v>
      </c>
      <c r="B2389">
        <v>2005</v>
      </c>
      <c r="C2389" t="s">
        <v>148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306</v>
      </c>
      <c r="B2390">
        <v>2004</v>
      </c>
      <c r="C2390" t="s">
        <v>148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306</v>
      </c>
      <c r="B2391">
        <v>2003</v>
      </c>
      <c r="C2391" t="s">
        <v>148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306</v>
      </c>
      <c r="B2392">
        <v>2002</v>
      </c>
      <c r="C2392" t="s">
        <v>148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306</v>
      </c>
      <c r="B2393">
        <v>2001</v>
      </c>
      <c r="C2393" t="s">
        <v>148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306</v>
      </c>
      <c r="B2394">
        <v>2000</v>
      </c>
      <c r="C2394" t="s">
        <v>148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307</v>
      </c>
      <c r="B2395">
        <v>2015</v>
      </c>
      <c r="C2395" t="s">
        <v>148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307</v>
      </c>
      <c r="B2396">
        <v>2014</v>
      </c>
      <c r="C2396" t="s">
        <v>148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307</v>
      </c>
      <c r="B2397">
        <v>2013</v>
      </c>
      <c r="C2397" t="s">
        <v>148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307</v>
      </c>
      <c r="B2398">
        <v>2012</v>
      </c>
      <c r="C2398" t="s">
        <v>148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307</v>
      </c>
      <c r="B2399">
        <v>2011</v>
      </c>
      <c r="C2399" t="s">
        <v>148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307</v>
      </c>
      <c r="B2400">
        <v>2010</v>
      </c>
      <c r="C2400" t="s">
        <v>148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307</v>
      </c>
      <c r="B2401">
        <v>2009</v>
      </c>
      <c r="C2401" t="s">
        <v>148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307</v>
      </c>
      <c r="B2402">
        <v>2008</v>
      </c>
      <c r="C2402" t="s">
        <v>148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307</v>
      </c>
      <c r="B2403">
        <v>2007</v>
      </c>
      <c r="C2403" t="s">
        <v>148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307</v>
      </c>
      <c r="B2404">
        <v>2006</v>
      </c>
      <c r="C2404" t="s">
        <v>148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307</v>
      </c>
      <c r="B2405">
        <v>2005</v>
      </c>
      <c r="C2405" t="s">
        <v>148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307</v>
      </c>
      <c r="B2406">
        <v>2004</v>
      </c>
      <c r="C2406" t="s">
        <v>148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307</v>
      </c>
      <c r="B2407">
        <v>2003</v>
      </c>
      <c r="C2407" t="s">
        <v>148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307</v>
      </c>
      <c r="B2408">
        <v>2002</v>
      </c>
      <c r="C2408" t="s">
        <v>148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307</v>
      </c>
      <c r="B2409">
        <v>2001</v>
      </c>
      <c r="C2409" t="s">
        <v>148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307</v>
      </c>
      <c r="B2410">
        <v>2000</v>
      </c>
      <c r="C2410" t="s">
        <v>148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308</v>
      </c>
      <c r="B2411">
        <v>2015</v>
      </c>
      <c r="C2411" t="s">
        <v>148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308</v>
      </c>
      <c r="B2412">
        <v>2014</v>
      </c>
      <c r="C2412" t="s">
        <v>148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308</v>
      </c>
      <c r="B2413">
        <v>2013</v>
      </c>
      <c r="C2413" t="s">
        <v>148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308</v>
      </c>
      <c r="B2414">
        <v>2012</v>
      </c>
      <c r="C2414" t="s">
        <v>148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308</v>
      </c>
      <c r="B2415">
        <v>2011</v>
      </c>
      <c r="C2415" t="s">
        <v>148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308</v>
      </c>
      <c r="B2416">
        <v>2010</v>
      </c>
      <c r="C2416" t="s">
        <v>148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308</v>
      </c>
      <c r="B2417">
        <v>2009</v>
      </c>
      <c r="C2417" t="s">
        <v>148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308</v>
      </c>
      <c r="B2418">
        <v>2008</v>
      </c>
      <c r="C2418" t="s">
        <v>148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308</v>
      </c>
      <c r="B2419">
        <v>2007</v>
      </c>
      <c r="C2419" t="s">
        <v>148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308</v>
      </c>
      <c r="B2420">
        <v>2006</v>
      </c>
      <c r="C2420" t="s">
        <v>148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308</v>
      </c>
      <c r="B2421">
        <v>2005</v>
      </c>
      <c r="C2421" t="s">
        <v>148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308</v>
      </c>
      <c r="B2422">
        <v>2004</v>
      </c>
      <c r="C2422" t="s">
        <v>148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308</v>
      </c>
      <c r="B2423">
        <v>2003</v>
      </c>
      <c r="C2423" t="s">
        <v>148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308</v>
      </c>
      <c r="B2424">
        <v>2002</v>
      </c>
      <c r="C2424" t="s">
        <v>148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308</v>
      </c>
      <c r="B2425">
        <v>2001</v>
      </c>
      <c r="C2425" t="s">
        <v>148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308</v>
      </c>
      <c r="B2426">
        <v>2000</v>
      </c>
      <c r="C2426" t="s">
        <v>148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309</v>
      </c>
      <c r="B2427">
        <v>2015</v>
      </c>
      <c r="C2427" t="s">
        <v>156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309</v>
      </c>
      <c r="B2428">
        <v>2014</v>
      </c>
      <c r="C2428" t="s">
        <v>156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309</v>
      </c>
      <c r="B2429">
        <v>2013</v>
      </c>
      <c r="C2429" t="s">
        <v>156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309</v>
      </c>
      <c r="B2430">
        <v>2012</v>
      </c>
      <c r="C2430" t="s">
        <v>156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309</v>
      </c>
      <c r="B2431">
        <v>2011</v>
      </c>
      <c r="C2431" t="s">
        <v>156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309</v>
      </c>
      <c r="B2432">
        <v>2010</v>
      </c>
      <c r="C2432" t="s">
        <v>156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309</v>
      </c>
      <c r="B2433">
        <v>2009</v>
      </c>
      <c r="C2433" t="s">
        <v>156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309</v>
      </c>
      <c r="B2434">
        <v>2008</v>
      </c>
      <c r="C2434" t="s">
        <v>156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309</v>
      </c>
      <c r="B2435">
        <v>2007</v>
      </c>
      <c r="C2435" t="s">
        <v>156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309</v>
      </c>
      <c r="B2436">
        <v>2006</v>
      </c>
      <c r="C2436" t="s">
        <v>156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309</v>
      </c>
      <c r="B2437">
        <v>2005</v>
      </c>
      <c r="C2437" t="s">
        <v>156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309</v>
      </c>
      <c r="B2438">
        <v>2004</v>
      </c>
      <c r="C2438" t="s">
        <v>156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309</v>
      </c>
      <c r="B2439">
        <v>2003</v>
      </c>
      <c r="C2439" t="s">
        <v>156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309</v>
      </c>
      <c r="B2440">
        <v>2002</v>
      </c>
      <c r="C2440" t="s">
        <v>156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309</v>
      </c>
      <c r="B2441">
        <v>2001</v>
      </c>
      <c r="C2441" t="s">
        <v>156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309</v>
      </c>
      <c r="B2442">
        <v>2000</v>
      </c>
      <c r="C2442" t="s">
        <v>156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310</v>
      </c>
      <c r="B2443">
        <v>2015</v>
      </c>
      <c r="C2443" t="s">
        <v>148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310</v>
      </c>
      <c r="B2444">
        <v>2014</v>
      </c>
      <c r="C2444" t="s">
        <v>148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310</v>
      </c>
      <c r="B2445">
        <v>2013</v>
      </c>
      <c r="C2445" t="s">
        <v>148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310</v>
      </c>
      <c r="B2446">
        <v>2012</v>
      </c>
      <c r="C2446" t="s">
        <v>148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310</v>
      </c>
      <c r="B2447">
        <v>2011</v>
      </c>
      <c r="C2447" t="s">
        <v>148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310</v>
      </c>
      <c r="B2448">
        <v>2010</v>
      </c>
      <c r="C2448" t="s">
        <v>148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310</v>
      </c>
      <c r="B2449">
        <v>2009</v>
      </c>
      <c r="C2449" t="s">
        <v>148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310</v>
      </c>
      <c r="B2450">
        <v>2008</v>
      </c>
      <c r="C2450" t="s">
        <v>148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310</v>
      </c>
      <c r="B2451">
        <v>2007</v>
      </c>
      <c r="C2451" t="s">
        <v>148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310</v>
      </c>
      <c r="B2452">
        <v>2006</v>
      </c>
      <c r="C2452" t="s">
        <v>148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310</v>
      </c>
      <c r="B2453">
        <v>2005</v>
      </c>
      <c r="C2453" t="s">
        <v>148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310</v>
      </c>
      <c r="B2454">
        <v>2004</v>
      </c>
      <c r="C2454" t="s">
        <v>148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310</v>
      </c>
      <c r="B2455">
        <v>2003</v>
      </c>
      <c r="C2455" t="s">
        <v>148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310</v>
      </c>
      <c r="B2456">
        <v>2002</v>
      </c>
      <c r="C2456" t="s">
        <v>148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310</v>
      </c>
      <c r="B2457">
        <v>2001</v>
      </c>
      <c r="C2457" t="s">
        <v>148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310</v>
      </c>
      <c r="B2458">
        <v>2000</v>
      </c>
      <c r="C2458" t="s">
        <v>148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311</v>
      </c>
      <c r="B2459">
        <v>2015</v>
      </c>
      <c r="C2459" t="s">
        <v>148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311</v>
      </c>
      <c r="B2460">
        <v>2014</v>
      </c>
      <c r="C2460" t="s">
        <v>148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311</v>
      </c>
      <c r="B2461">
        <v>2013</v>
      </c>
      <c r="C2461" t="s">
        <v>148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311</v>
      </c>
      <c r="B2462">
        <v>2012</v>
      </c>
      <c r="C2462" t="s">
        <v>148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311</v>
      </c>
      <c r="B2463">
        <v>2011</v>
      </c>
      <c r="C2463" t="s">
        <v>148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311</v>
      </c>
      <c r="B2464">
        <v>2010</v>
      </c>
      <c r="C2464" t="s">
        <v>148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311</v>
      </c>
      <c r="B2465">
        <v>2009</v>
      </c>
      <c r="C2465" t="s">
        <v>148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311</v>
      </c>
      <c r="B2466">
        <v>2008</v>
      </c>
      <c r="C2466" t="s">
        <v>148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311</v>
      </c>
      <c r="B2467">
        <v>2007</v>
      </c>
      <c r="C2467" t="s">
        <v>148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311</v>
      </c>
      <c r="B2468">
        <v>2006</v>
      </c>
      <c r="C2468" t="s">
        <v>148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311</v>
      </c>
      <c r="B2469">
        <v>2005</v>
      </c>
      <c r="C2469" t="s">
        <v>148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311</v>
      </c>
      <c r="B2470">
        <v>2004</v>
      </c>
      <c r="C2470" t="s">
        <v>148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311</v>
      </c>
      <c r="B2471">
        <v>2003</v>
      </c>
      <c r="C2471" t="s">
        <v>148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311</v>
      </c>
      <c r="B2472">
        <v>2002</v>
      </c>
      <c r="C2472" t="s">
        <v>148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311</v>
      </c>
      <c r="B2473">
        <v>2001</v>
      </c>
      <c r="C2473" t="s">
        <v>148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311</v>
      </c>
      <c r="B2474">
        <v>2000</v>
      </c>
      <c r="C2474" t="s">
        <v>148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312</v>
      </c>
      <c r="B2475">
        <v>2015</v>
      </c>
      <c r="C2475" t="s">
        <v>148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312</v>
      </c>
      <c r="B2476">
        <v>2014</v>
      </c>
      <c r="C2476" t="s">
        <v>148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312</v>
      </c>
      <c r="B2477">
        <v>2013</v>
      </c>
      <c r="C2477" t="s">
        <v>148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312</v>
      </c>
      <c r="B2478">
        <v>2012</v>
      </c>
      <c r="C2478" t="s">
        <v>148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312</v>
      </c>
      <c r="B2479">
        <v>2011</v>
      </c>
      <c r="C2479" t="s">
        <v>148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312</v>
      </c>
      <c r="B2480">
        <v>2010</v>
      </c>
      <c r="C2480" t="s">
        <v>148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312</v>
      </c>
      <c r="B2481">
        <v>2009</v>
      </c>
      <c r="C2481" t="s">
        <v>148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312</v>
      </c>
      <c r="B2482">
        <v>2008</v>
      </c>
      <c r="C2482" t="s">
        <v>148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312</v>
      </c>
      <c r="B2483">
        <v>2007</v>
      </c>
      <c r="C2483" t="s">
        <v>148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312</v>
      </c>
      <c r="B2484">
        <v>2006</v>
      </c>
      <c r="C2484" t="s">
        <v>148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312</v>
      </c>
      <c r="B2485">
        <v>2005</v>
      </c>
      <c r="C2485" t="s">
        <v>148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312</v>
      </c>
      <c r="B2486">
        <v>2004</v>
      </c>
      <c r="C2486" t="s">
        <v>148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312</v>
      </c>
      <c r="B2487">
        <v>2003</v>
      </c>
      <c r="C2487" t="s">
        <v>148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312</v>
      </c>
      <c r="B2488">
        <v>2002</v>
      </c>
      <c r="C2488" t="s">
        <v>148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312</v>
      </c>
      <c r="B2489">
        <v>2001</v>
      </c>
      <c r="C2489" t="s">
        <v>148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312</v>
      </c>
      <c r="B2490">
        <v>2000</v>
      </c>
      <c r="C2490" t="s">
        <v>148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313</v>
      </c>
      <c r="B2491">
        <v>2015</v>
      </c>
      <c r="C2491" t="s">
        <v>148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313</v>
      </c>
      <c r="B2492">
        <v>2014</v>
      </c>
      <c r="C2492" t="s">
        <v>148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313</v>
      </c>
      <c r="B2493">
        <v>2013</v>
      </c>
      <c r="C2493" t="s">
        <v>148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313</v>
      </c>
      <c r="B2494">
        <v>2012</v>
      </c>
      <c r="C2494" t="s">
        <v>148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313</v>
      </c>
      <c r="B2495">
        <v>2011</v>
      </c>
      <c r="C2495" t="s">
        <v>148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313</v>
      </c>
      <c r="B2496">
        <v>2010</v>
      </c>
      <c r="C2496" t="s">
        <v>148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313</v>
      </c>
      <c r="B2497">
        <v>2009</v>
      </c>
      <c r="C2497" t="s">
        <v>148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313</v>
      </c>
      <c r="B2498">
        <v>2008</v>
      </c>
      <c r="C2498" t="s">
        <v>148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313</v>
      </c>
      <c r="B2499">
        <v>2007</v>
      </c>
      <c r="C2499" t="s">
        <v>148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313</v>
      </c>
      <c r="B2500">
        <v>2006</v>
      </c>
      <c r="C2500" t="s">
        <v>148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313</v>
      </c>
      <c r="B2501">
        <v>2005</v>
      </c>
      <c r="C2501" t="s">
        <v>148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313</v>
      </c>
      <c r="B2502">
        <v>2004</v>
      </c>
      <c r="C2502" t="s">
        <v>148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313</v>
      </c>
      <c r="B2503">
        <v>2003</v>
      </c>
      <c r="C2503" t="s">
        <v>148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313</v>
      </c>
      <c r="B2504">
        <v>2002</v>
      </c>
      <c r="C2504" t="s">
        <v>148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313</v>
      </c>
      <c r="B2505">
        <v>2001</v>
      </c>
      <c r="C2505" t="s">
        <v>148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313</v>
      </c>
      <c r="B2506">
        <v>2000</v>
      </c>
      <c r="C2506" t="s">
        <v>148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314</v>
      </c>
      <c r="B2507">
        <v>2015</v>
      </c>
      <c r="C2507" t="s">
        <v>156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314</v>
      </c>
      <c r="B2508">
        <v>2014</v>
      </c>
      <c r="C2508" t="s">
        <v>156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314</v>
      </c>
      <c r="B2509">
        <v>2013</v>
      </c>
      <c r="C2509" t="s">
        <v>156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314</v>
      </c>
      <c r="B2510">
        <v>2012</v>
      </c>
      <c r="C2510" t="s">
        <v>156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314</v>
      </c>
      <c r="B2511">
        <v>2011</v>
      </c>
      <c r="C2511" t="s">
        <v>156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314</v>
      </c>
      <c r="B2512">
        <v>2010</v>
      </c>
      <c r="C2512" t="s">
        <v>156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314</v>
      </c>
      <c r="B2513">
        <v>2009</v>
      </c>
      <c r="C2513" t="s">
        <v>156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314</v>
      </c>
      <c r="B2514">
        <v>2008</v>
      </c>
      <c r="C2514" t="s">
        <v>156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314</v>
      </c>
      <c r="B2515">
        <v>2007</v>
      </c>
      <c r="C2515" t="s">
        <v>156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314</v>
      </c>
      <c r="B2516">
        <v>2006</v>
      </c>
      <c r="C2516" t="s">
        <v>156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314</v>
      </c>
      <c r="B2517">
        <v>2005</v>
      </c>
      <c r="C2517" t="s">
        <v>156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314</v>
      </c>
      <c r="B2518">
        <v>2004</v>
      </c>
      <c r="C2518" t="s">
        <v>156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314</v>
      </c>
      <c r="B2519">
        <v>2003</v>
      </c>
      <c r="C2519" t="s">
        <v>156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314</v>
      </c>
      <c r="B2520">
        <v>2002</v>
      </c>
      <c r="C2520" t="s">
        <v>156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314</v>
      </c>
      <c r="B2521">
        <v>2001</v>
      </c>
      <c r="C2521" t="s">
        <v>156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314</v>
      </c>
      <c r="B2522">
        <v>2000</v>
      </c>
      <c r="C2522" t="s">
        <v>156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315</v>
      </c>
      <c r="B2523">
        <v>2015</v>
      </c>
      <c r="C2523" t="s">
        <v>156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315</v>
      </c>
      <c r="B2524">
        <v>2014</v>
      </c>
      <c r="C2524" t="s">
        <v>156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315</v>
      </c>
      <c r="B2525">
        <v>2013</v>
      </c>
      <c r="C2525" t="s">
        <v>156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315</v>
      </c>
      <c r="B2526">
        <v>2012</v>
      </c>
      <c r="C2526" t="s">
        <v>156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315</v>
      </c>
      <c r="B2527">
        <v>2011</v>
      </c>
      <c r="C2527" t="s">
        <v>156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315</v>
      </c>
      <c r="B2528">
        <v>2010</v>
      </c>
      <c r="C2528" t="s">
        <v>156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315</v>
      </c>
      <c r="B2529">
        <v>2009</v>
      </c>
      <c r="C2529" t="s">
        <v>156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315</v>
      </c>
      <c r="B2530">
        <v>2008</v>
      </c>
      <c r="C2530" t="s">
        <v>156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315</v>
      </c>
      <c r="B2531">
        <v>2007</v>
      </c>
      <c r="C2531" t="s">
        <v>156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315</v>
      </c>
      <c r="B2532">
        <v>2006</v>
      </c>
      <c r="C2532" t="s">
        <v>156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315</v>
      </c>
      <c r="B2533">
        <v>2005</v>
      </c>
      <c r="C2533" t="s">
        <v>156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315</v>
      </c>
      <c r="B2534">
        <v>2004</v>
      </c>
      <c r="C2534" t="s">
        <v>156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315</v>
      </c>
      <c r="B2535">
        <v>2003</v>
      </c>
      <c r="C2535" t="s">
        <v>156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315</v>
      </c>
      <c r="B2536">
        <v>2002</v>
      </c>
      <c r="C2536" t="s">
        <v>156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315</v>
      </c>
      <c r="B2537">
        <v>2001</v>
      </c>
      <c r="C2537" t="s">
        <v>156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315</v>
      </c>
      <c r="B2538">
        <v>2000</v>
      </c>
      <c r="C2538" t="s">
        <v>156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316</v>
      </c>
      <c r="B2539">
        <v>2015</v>
      </c>
      <c r="C2539" t="s">
        <v>148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316</v>
      </c>
      <c r="B2540">
        <v>2014</v>
      </c>
      <c r="C2540" t="s">
        <v>148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316</v>
      </c>
      <c r="B2541">
        <v>2013</v>
      </c>
      <c r="C2541" t="s">
        <v>148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316</v>
      </c>
      <c r="B2542">
        <v>2012</v>
      </c>
      <c r="C2542" t="s">
        <v>148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316</v>
      </c>
      <c r="B2543">
        <v>2011</v>
      </c>
      <c r="C2543" t="s">
        <v>148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316</v>
      </c>
      <c r="B2544">
        <v>2010</v>
      </c>
      <c r="C2544" t="s">
        <v>148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316</v>
      </c>
      <c r="B2545">
        <v>2009</v>
      </c>
      <c r="C2545" t="s">
        <v>148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316</v>
      </c>
      <c r="B2546">
        <v>2008</v>
      </c>
      <c r="C2546" t="s">
        <v>148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316</v>
      </c>
      <c r="B2547">
        <v>2007</v>
      </c>
      <c r="C2547" t="s">
        <v>148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316</v>
      </c>
      <c r="B2548">
        <v>2006</v>
      </c>
      <c r="C2548" t="s">
        <v>148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316</v>
      </c>
      <c r="B2549">
        <v>2005</v>
      </c>
      <c r="C2549" t="s">
        <v>148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316</v>
      </c>
      <c r="B2550">
        <v>2004</v>
      </c>
      <c r="C2550" t="s">
        <v>148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316</v>
      </c>
      <c r="B2551">
        <v>2003</v>
      </c>
      <c r="C2551" t="s">
        <v>148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316</v>
      </c>
      <c r="B2552">
        <v>2002</v>
      </c>
      <c r="C2552" t="s">
        <v>148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316</v>
      </c>
      <c r="B2553">
        <v>2001</v>
      </c>
      <c r="C2553" t="s">
        <v>148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316</v>
      </c>
      <c r="B2554">
        <v>2000</v>
      </c>
      <c r="C2554" t="s">
        <v>148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317</v>
      </c>
      <c r="B2555">
        <v>2015</v>
      </c>
      <c r="C2555" t="s">
        <v>148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317</v>
      </c>
      <c r="B2556">
        <v>2014</v>
      </c>
      <c r="C2556" t="s">
        <v>148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317</v>
      </c>
      <c r="B2557">
        <v>2013</v>
      </c>
      <c r="C2557" t="s">
        <v>148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317</v>
      </c>
      <c r="B2558">
        <v>2012</v>
      </c>
      <c r="C2558" t="s">
        <v>148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317</v>
      </c>
      <c r="B2559">
        <v>2011</v>
      </c>
      <c r="C2559" t="s">
        <v>148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317</v>
      </c>
      <c r="B2560">
        <v>2010</v>
      </c>
      <c r="C2560" t="s">
        <v>148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317</v>
      </c>
      <c r="B2561">
        <v>2009</v>
      </c>
      <c r="C2561" t="s">
        <v>148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317</v>
      </c>
      <c r="B2562">
        <v>2008</v>
      </c>
      <c r="C2562" t="s">
        <v>148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317</v>
      </c>
      <c r="B2563">
        <v>2007</v>
      </c>
      <c r="C2563" t="s">
        <v>148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317</v>
      </c>
      <c r="B2564">
        <v>2006</v>
      </c>
      <c r="C2564" t="s">
        <v>148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317</v>
      </c>
      <c r="B2565">
        <v>2005</v>
      </c>
      <c r="C2565" t="s">
        <v>148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317</v>
      </c>
      <c r="B2566">
        <v>2004</v>
      </c>
      <c r="C2566" t="s">
        <v>148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317</v>
      </c>
      <c r="B2567">
        <v>2003</v>
      </c>
      <c r="C2567" t="s">
        <v>148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317</v>
      </c>
      <c r="B2568">
        <v>2002</v>
      </c>
      <c r="C2568" t="s">
        <v>148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317</v>
      </c>
      <c r="B2569">
        <v>2001</v>
      </c>
      <c r="C2569" t="s">
        <v>148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317</v>
      </c>
      <c r="B2570">
        <v>2000</v>
      </c>
      <c r="C2570" t="s">
        <v>148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318</v>
      </c>
      <c r="B2571">
        <v>2015</v>
      </c>
      <c r="C2571" t="s">
        <v>148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318</v>
      </c>
      <c r="B2572">
        <v>2014</v>
      </c>
      <c r="C2572" t="s">
        <v>148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318</v>
      </c>
      <c r="B2573">
        <v>2013</v>
      </c>
      <c r="C2573" t="s">
        <v>148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318</v>
      </c>
      <c r="B2574">
        <v>2012</v>
      </c>
      <c r="C2574" t="s">
        <v>148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318</v>
      </c>
      <c r="B2575">
        <v>2011</v>
      </c>
      <c r="C2575" t="s">
        <v>148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318</v>
      </c>
      <c r="B2576">
        <v>2010</v>
      </c>
      <c r="C2576" t="s">
        <v>148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318</v>
      </c>
      <c r="B2577">
        <v>2009</v>
      </c>
      <c r="C2577" t="s">
        <v>148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318</v>
      </c>
      <c r="B2578">
        <v>2008</v>
      </c>
      <c r="C2578" t="s">
        <v>148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318</v>
      </c>
      <c r="B2579">
        <v>2007</v>
      </c>
      <c r="C2579" t="s">
        <v>148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318</v>
      </c>
      <c r="B2580">
        <v>2006</v>
      </c>
      <c r="C2580" t="s">
        <v>148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318</v>
      </c>
      <c r="B2581">
        <v>2005</v>
      </c>
      <c r="C2581" t="s">
        <v>148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318</v>
      </c>
      <c r="B2582">
        <v>2004</v>
      </c>
      <c r="C2582" t="s">
        <v>148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318</v>
      </c>
      <c r="B2583">
        <v>2003</v>
      </c>
      <c r="C2583" t="s">
        <v>148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318</v>
      </c>
      <c r="B2584">
        <v>2002</v>
      </c>
      <c r="C2584" t="s">
        <v>148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318</v>
      </c>
      <c r="B2585">
        <v>2001</v>
      </c>
      <c r="C2585" t="s">
        <v>148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318</v>
      </c>
      <c r="B2586">
        <v>2000</v>
      </c>
      <c r="C2586" t="s">
        <v>148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319</v>
      </c>
      <c r="B2587">
        <v>2015</v>
      </c>
      <c r="C2587" t="s">
        <v>148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319</v>
      </c>
      <c r="B2588">
        <v>2014</v>
      </c>
      <c r="C2588" t="s">
        <v>148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319</v>
      </c>
      <c r="B2589">
        <v>2013</v>
      </c>
      <c r="C2589" t="s">
        <v>148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319</v>
      </c>
      <c r="B2590">
        <v>2012</v>
      </c>
      <c r="C2590" t="s">
        <v>148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319</v>
      </c>
      <c r="B2591">
        <v>2011</v>
      </c>
      <c r="C2591" t="s">
        <v>148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319</v>
      </c>
      <c r="B2592">
        <v>2010</v>
      </c>
      <c r="C2592" t="s">
        <v>148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319</v>
      </c>
      <c r="B2593">
        <v>2009</v>
      </c>
      <c r="C2593" t="s">
        <v>148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319</v>
      </c>
      <c r="B2594">
        <v>2008</v>
      </c>
      <c r="C2594" t="s">
        <v>148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319</v>
      </c>
      <c r="B2595">
        <v>2007</v>
      </c>
      <c r="C2595" t="s">
        <v>148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319</v>
      </c>
      <c r="B2596">
        <v>2006</v>
      </c>
      <c r="C2596" t="s">
        <v>148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319</v>
      </c>
      <c r="B2597">
        <v>2005</v>
      </c>
      <c r="C2597" t="s">
        <v>148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319</v>
      </c>
      <c r="B2598">
        <v>2004</v>
      </c>
      <c r="C2598" t="s">
        <v>148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319</v>
      </c>
      <c r="B2599">
        <v>2003</v>
      </c>
      <c r="C2599" t="s">
        <v>148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319</v>
      </c>
      <c r="B2600">
        <v>2002</v>
      </c>
      <c r="C2600" t="s">
        <v>148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319</v>
      </c>
      <c r="B2601">
        <v>2001</v>
      </c>
      <c r="C2601" t="s">
        <v>148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319</v>
      </c>
      <c r="B2602">
        <v>2000</v>
      </c>
      <c r="C2602" t="s">
        <v>148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320</v>
      </c>
      <c r="B2603">
        <v>2015</v>
      </c>
      <c r="C2603" t="s">
        <v>148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320</v>
      </c>
      <c r="B2604">
        <v>2014</v>
      </c>
      <c r="C2604" t="s">
        <v>148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320</v>
      </c>
      <c r="B2605">
        <v>2013</v>
      </c>
      <c r="C2605" t="s">
        <v>148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320</v>
      </c>
      <c r="B2606">
        <v>2012</v>
      </c>
      <c r="C2606" t="s">
        <v>148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320</v>
      </c>
      <c r="B2607">
        <v>2011</v>
      </c>
      <c r="C2607" t="s">
        <v>148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320</v>
      </c>
      <c r="B2608">
        <v>2010</v>
      </c>
      <c r="C2608" t="s">
        <v>148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320</v>
      </c>
      <c r="B2609">
        <v>2009</v>
      </c>
      <c r="C2609" t="s">
        <v>148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320</v>
      </c>
      <c r="B2610">
        <v>2008</v>
      </c>
      <c r="C2610" t="s">
        <v>148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320</v>
      </c>
      <c r="B2611">
        <v>2007</v>
      </c>
      <c r="C2611" t="s">
        <v>148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320</v>
      </c>
      <c r="B2612">
        <v>2006</v>
      </c>
      <c r="C2612" t="s">
        <v>148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320</v>
      </c>
      <c r="B2613">
        <v>2005</v>
      </c>
      <c r="C2613" t="s">
        <v>148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320</v>
      </c>
      <c r="B2614">
        <v>2004</v>
      </c>
      <c r="C2614" t="s">
        <v>148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320</v>
      </c>
      <c r="B2615">
        <v>2003</v>
      </c>
      <c r="C2615" t="s">
        <v>148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320</v>
      </c>
      <c r="B2616">
        <v>2002</v>
      </c>
      <c r="C2616" t="s">
        <v>148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320</v>
      </c>
      <c r="B2617">
        <v>2001</v>
      </c>
      <c r="C2617" t="s">
        <v>148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320</v>
      </c>
      <c r="B2618">
        <v>2000</v>
      </c>
      <c r="C2618" t="s">
        <v>148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321</v>
      </c>
      <c r="B2619">
        <v>2015</v>
      </c>
      <c r="C2619" t="s">
        <v>148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321</v>
      </c>
      <c r="B2620">
        <v>2014</v>
      </c>
      <c r="C2620" t="s">
        <v>148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321</v>
      </c>
      <c r="B2621">
        <v>2013</v>
      </c>
      <c r="C2621" t="s">
        <v>148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321</v>
      </c>
      <c r="B2622">
        <v>2012</v>
      </c>
      <c r="C2622" t="s">
        <v>148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321</v>
      </c>
      <c r="B2623">
        <v>2011</v>
      </c>
      <c r="C2623" t="s">
        <v>148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321</v>
      </c>
      <c r="B2624">
        <v>2010</v>
      </c>
      <c r="C2624" t="s">
        <v>148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321</v>
      </c>
      <c r="B2625">
        <v>2009</v>
      </c>
      <c r="C2625" t="s">
        <v>148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321</v>
      </c>
      <c r="B2626">
        <v>2008</v>
      </c>
      <c r="C2626" t="s">
        <v>148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321</v>
      </c>
      <c r="B2627">
        <v>2007</v>
      </c>
      <c r="C2627" t="s">
        <v>148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321</v>
      </c>
      <c r="B2628">
        <v>2006</v>
      </c>
      <c r="C2628" t="s">
        <v>148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321</v>
      </c>
      <c r="B2629">
        <v>2005</v>
      </c>
      <c r="C2629" t="s">
        <v>148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321</v>
      </c>
      <c r="B2630">
        <v>2004</v>
      </c>
      <c r="C2630" t="s">
        <v>148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321</v>
      </c>
      <c r="B2631">
        <v>2003</v>
      </c>
      <c r="C2631" t="s">
        <v>148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321</v>
      </c>
      <c r="B2632">
        <v>2002</v>
      </c>
      <c r="C2632" t="s">
        <v>148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321</v>
      </c>
      <c r="B2633">
        <v>2001</v>
      </c>
      <c r="C2633" t="s">
        <v>148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321</v>
      </c>
      <c r="B2634">
        <v>2000</v>
      </c>
      <c r="C2634" t="s">
        <v>148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322</v>
      </c>
      <c r="B2635">
        <v>2015</v>
      </c>
      <c r="C2635" t="s">
        <v>148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322</v>
      </c>
      <c r="B2636">
        <v>2014</v>
      </c>
      <c r="C2636" t="s">
        <v>148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322</v>
      </c>
      <c r="B2637">
        <v>2013</v>
      </c>
      <c r="C2637" t="s">
        <v>148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322</v>
      </c>
      <c r="B2638">
        <v>2012</v>
      </c>
      <c r="C2638" t="s">
        <v>148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322</v>
      </c>
      <c r="B2639">
        <v>2011</v>
      </c>
      <c r="C2639" t="s">
        <v>148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322</v>
      </c>
      <c r="B2640">
        <v>2010</v>
      </c>
      <c r="C2640" t="s">
        <v>148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322</v>
      </c>
      <c r="B2641">
        <v>2009</v>
      </c>
      <c r="C2641" t="s">
        <v>148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322</v>
      </c>
      <c r="B2642">
        <v>2008</v>
      </c>
      <c r="C2642" t="s">
        <v>148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322</v>
      </c>
      <c r="B2643">
        <v>2007</v>
      </c>
      <c r="C2643" t="s">
        <v>148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322</v>
      </c>
      <c r="B2644">
        <v>2006</v>
      </c>
      <c r="C2644" t="s">
        <v>148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322</v>
      </c>
      <c r="B2645">
        <v>2005</v>
      </c>
      <c r="C2645" t="s">
        <v>148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322</v>
      </c>
      <c r="B2646">
        <v>2004</v>
      </c>
      <c r="C2646" t="s">
        <v>148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322</v>
      </c>
      <c r="B2647">
        <v>2003</v>
      </c>
      <c r="C2647" t="s">
        <v>148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322</v>
      </c>
      <c r="B2648">
        <v>2002</v>
      </c>
      <c r="C2648" t="s">
        <v>148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322</v>
      </c>
      <c r="B2649">
        <v>2001</v>
      </c>
      <c r="C2649" t="s">
        <v>148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322</v>
      </c>
      <c r="B2650">
        <v>2000</v>
      </c>
      <c r="C2650" t="s">
        <v>148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323</v>
      </c>
      <c r="B2651">
        <v>2015</v>
      </c>
      <c r="C2651" t="s">
        <v>148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323</v>
      </c>
      <c r="B2652">
        <v>2014</v>
      </c>
      <c r="C2652" t="s">
        <v>148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323</v>
      </c>
      <c r="B2653">
        <v>2013</v>
      </c>
      <c r="C2653" t="s">
        <v>148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323</v>
      </c>
      <c r="B2654">
        <v>2012</v>
      </c>
      <c r="C2654" t="s">
        <v>148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323</v>
      </c>
      <c r="B2655">
        <v>2011</v>
      </c>
      <c r="C2655" t="s">
        <v>148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323</v>
      </c>
      <c r="B2656">
        <v>2010</v>
      </c>
      <c r="C2656" t="s">
        <v>148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323</v>
      </c>
      <c r="B2657">
        <v>2009</v>
      </c>
      <c r="C2657" t="s">
        <v>148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323</v>
      </c>
      <c r="B2658">
        <v>2008</v>
      </c>
      <c r="C2658" t="s">
        <v>148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323</v>
      </c>
      <c r="B2659">
        <v>2007</v>
      </c>
      <c r="C2659" t="s">
        <v>148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323</v>
      </c>
      <c r="B2660">
        <v>2006</v>
      </c>
      <c r="C2660" t="s">
        <v>148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323</v>
      </c>
      <c r="B2661">
        <v>2005</v>
      </c>
      <c r="C2661" t="s">
        <v>148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323</v>
      </c>
      <c r="B2662">
        <v>2004</v>
      </c>
      <c r="C2662" t="s">
        <v>148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323</v>
      </c>
      <c r="B2663">
        <v>2003</v>
      </c>
      <c r="C2663" t="s">
        <v>148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323</v>
      </c>
      <c r="B2664">
        <v>2002</v>
      </c>
      <c r="C2664" t="s">
        <v>148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323</v>
      </c>
      <c r="B2665">
        <v>2001</v>
      </c>
      <c r="C2665" t="s">
        <v>148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323</v>
      </c>
      <c r="B2666">
        <v>2000</v>
      </c>
      <c r="C2666" t="s">
        <v>148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324</v>
      </c>
      <c r="B2667">
        <v>2015</v>
      </c>
      <c r="C2667" t="s">
        <v>148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324</v>
      </c>
      <c r="B2668">
        <v>2014</v>
      </c>
      <c r="C2668" t="s">
        <v>148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324</v>
      </c>
      <c r="B2669">
        <v>2013</v>
      </c>
      <c r="C2669" t="s">
        <v>148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324</v>
      </c>
      <c r="B2670">
        <v>2012</v>
      </c>
      <c r="C2670" t="s">
        <v>148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324</v>
      </c>
      <c r="B2671">
        <v>2011</v>
      </c>
      <c r="C2671" t="s">
        <v>148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324</v>
      </c>
      <c r="B2672">
        <v>2010</v>
      </c>
      <c r="C2672" t="s">
        <v>148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324</v>
      </c>
      <c r="B2673">
        <v>2009</v>
      </c>
      <c r="C2673" t="s">
        <v>148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324</v>
      </c>
      <c r="B2674">
        <v>2008</v>
      </c>
      <c r="C2674" t="s">
        <v>148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324</v>
      </c>
      <c r="B2675">
        <v>2007</v>
      </c>
      <c r="C2675" t="s">
        <v>148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324</v>
      </c>
      <c r="B2676">
        <v>2006</v>
      </c>
      <c r="C2676" t="s">
        <v>148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324</v>
      </c>
      <c r="B2677">
        <v>2005</v>
      </c>
      <c r="C2677" t="s">
        <v>148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324</v>
      </c>
      <c r="B2678">
        <v>2004</v>
      </c>
      <c r="C2678" t="s">
        <v>148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324</v>
      </c>
      <c r="B2679">
        <v>2003</v>
      </c>
      <c r="C2679" t="s">
        <v>148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324</v>
      </c>
      <c r="B2680">
        <v>2002</v>
      </c>
      <c r="C2680" t="s">
        <v>148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324</v>
      </c>
      <c r="B2681">
        <v>2001</v>
      </c>
      <c r="C2681" t="s">
        <v>148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324</v>
      </c>
      <c r="B2682">
        <v>2000</v>
      </c>
      <c r="C2682" t="s">
        <v>148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325</v>
      </c>
      <c r="B2683">
        <v>2015</v>
      </c>
      <c r="C2683" t="s">
        <v>148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325</v>
      </c>
      <c r="B2684">
        <v>2014</v>
      </c>
      <c r="C2684" t="s">
        <v>148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325</v>
      </c>
      <c r="B2685">
        <v>2013</v>
      </c>
      <c r="C2685" t="s">
        <v>148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325</v>
      </c>
      <c r="B2686">
        <v>2012</v>
      </c>
      <c r="C2686" t="s">
        <v>148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325</v>
      </c>
      <c r="B2687">
        <v>2011</v>
      </c>
      <c r="C2687" t="s">
        <v>148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325</v>
      </c>
      <c r="B2688">
        <v>2010</v>
      </c>
      <c r="C2688" t="s">
        <v>148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325</v>
      </c>
      <c r="B2689">
        <v>2009</v>
      </c>
      <c r="C2689" t="s">
        <v>148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325</v>
      </c>
      <c r="B2690">
        <v>2008</v>
      </c>
      <c r="C2690" t="s">
        <v>148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325</v>
      </c>
      <c r="B2691">
        <v>2007</v>
      </c>
      <c r="C2691" t="s">
        <v>148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325</v>
      </c>
      <c r="B2692">
        <v>2006</v>
      </c>
      <c r="C2692" t="s">
        <v>148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325</v>
      </c>
      <c r="B2693">
        <v>2005</v>
      </c>
      <c r="C2693" t="s">
        <v>148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325</v>
      </c>
      <c r="B2694">
        <v>2004</v>
      </c>
      <c r="C2694" t="s">
        <v>148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325</v>
      </c>
      <c r="B2695">
        <v>2003</v>
      </c>
      <c r="C2695" t="s">
        <v>148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325</v>
      </c>
      <c r="B2696">
        <v>2002</v>
      </c>
      <c r="C2696" t="s">
        <v>148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325</v>
      </c>
      <c r="B2697">
        <v>2001</v>
      </c>
      <c r="C2697" t="s">
        <v>148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325</v>
      </c>
      <c r="B2698">
        <v>2000</v>
      </c>
      <c r="C2698" t="s">
        <v>148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326</v>
      </c>
      <c r="B2699">
        <v>2015</v>
      </c>
      <c r="C2699" t="s">
        <v>148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326</v>
      </c>
      <c r="B2700">
        <v>2014</v>
      </c>
      <c r="C2700" t="s">
        <v>148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326</v>
      </c>
      <c r="B2701">
        <v>2013</v>
      </c>
      <c r="C2701" t="s">
        <v>148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326</v>
      </c>
      <c r="B2702">
        <v>2012</v>
      </c>
      <c r="C2702" t="s">
        <v>148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326</v>
      </c>
      <c r="B2703">
        <v>2011</v>
      </c>
      <c r="C2703" t="s">
        <v>148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326</v>
      </c>
      <c r="B2704">
        <v>2010</v>
      </c>
      <c r="C2704" t="s">
        <v>148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326</v>
      </c>
      <c r="B2705">
        <v>2009</v>
      </c>
      <c r="C2705" t="s">
        <v>148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326</v>
      </c>
      <c r="B2706">
        <v>2008</v>
      </c>
      <c r="C2706" t="s">
        <v>148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326</v>
      </c>
      <c r="B2707">
        <v>2007</v>
      </c>
      <c r="C2707" t="s">
        <v>148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326</v>
      </c>
      <c r="B2708">
        <v>2006</v>
      </c>
      <c r="C2708" t="s">
        <v>148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326</v>
      </c>
      <c r="B2709">
        <v>2005</v>
      </c>
      <c r="C2709" t="s">
        <v>148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326</v>
      </c>
      <c r="B2710">
        <v>2004</v>
      </c>
      <c r="C2710" t="s">
        <v>148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326</v>
      </c>
      <c r="B2711">
        <v>2003</v>
      </c>
      <c r="C2711" t="s">
        <v>148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326</v>
      </c>
      <c r="B2712">
        <v>2002</v>
      </c>
      <c r="C2712" t="s">
        <v>148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326</v>
      </c>
      <c r="B2713">
        <v>2001</v>
      </c>
      <c r="C2713" t="s">
        <v>148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326</v>
      </c>
      <c r="B2714">
        <v>2000</v>
      </c>
      <c r="C2714" t="s">
        <v>148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327</v>
      </c>
      <c r="B2715">
        <v>2013</v>
      </c>
      <c r="C2715" t="s">
        <v>148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328</v>
      </c>
      <c r="B2716">
        <v>2015</v>
      </c>
      <c r="C2716" t="s">
        <v>148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328</v>
      </c>
      <c r="B2717">
        <v>2014</v>
      </c>
      <c r="C2717" t="s">
        <v>148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328</v>
      </c>
      <c r="B2718">
        <v>2013</v>
      </c>
      <c r="C2718" t="s">
        <v>148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328</v>
      </c>
      <c r="B2719">
        <v>2012</v>
      </c>
      <c r="C2719" t="s">
        <v>148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328</v>
      </c>
      <c r="B2720">
        <v>2011</v>
      </c>
      <c r="C2720" t="s">
        <v>148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328</v>
      </c>
      <c r="B2721">
        <v>2010</v>
      </c>
      <c r="C2721" t="s">
        <v>148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328</v>
      </c>
      <c r="B2722">
        <v>2009</v>
      </c>
      <c r="C2722" t="s">
        <v>148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328</v>
      </c>
      <c r="B2723">
        <v>2008</v>
      </c>
      <c r="C2723" t="s">
        <v>148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328</v>
      </c>
      <c r="B2724">
        <v>2007</v>
      </c>
      <c r="C2724" t="s">
        <v>148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328</v>
      </c>
      <c r="B2725">
        <v>2006</v>
      </c>
      <c r="C2725" t="s">
        <v>148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328</v>
      </c>
      <c r="B2726">
        <v>2005</v>
      </c>
      <c r="C2726" t="s">
        <v>148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328</v>
      </c>
      <c r="B2727">
        <v>2004</v>
      </c>
      <c r="C2727" t="s">
        <v>148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328</v>
      </c>
      <c r="B2728">
        <v>2003</v>
      </c>
      <c r="C2728" t="s">
        <v>148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328</v>
      </c>
      <c r="B2729">
        <v>2002</v>
      </c>
      <c r="C2729" t="s">
        <v>148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328</v>
      </c>
      <c r="B2730">
        <v>2001</v>
      </c>
      <c r="C2730" t="s">
        <v>148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328</v>
      </c>
      <c r="B2731">
        <v>2000</v>
      </c>
      <c r="C2731" t="s">
        <v>148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329</v>
      </c>
      <c r="B2732">
        <v>2015</v>
      </c>
      <c r="C2732" t="s">
        <v>148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329</v>
      </c>
      <c r="B2733">
        <v>2014</v>
      </c>
      <c r="C2733" t="s">
        <v>148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329</v>
      </c>
      <c r="B2734">
        <v>2013</v>
      </c>
      <c r="C2734" t="s">
        <v>148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329</v>
      </c>
      <c r="B2735">
        <v>2012</v>
      </c>
      <c r="C2735" t="s">
        <v>148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329</v>
      </c>
      <c r="B2736">
        <v>2011</v>
      </c>
      <c r="C2736" t="s">
        <v>148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329</v>
      </c>
      <c r="B2737">
        <v>2010</v>
      </c>
      <c r="C2737" t="s">
        <v>148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329</v>
      </c>
      <c r="B2738">
        <v>2009</v>
      </c>
      <c r="C2738" t="s">
        <v>148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329</v>
      </c>
      <c r="B2739">
        <v>2008</v>
      </c>
      <c r="C2739" t="s">
        <v>148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329</v>
      </c>
      <c r="B2740">
        <v>2007</v>
      </c>
      <c r="C2740" t="s">
        <v>148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329</v>
      </c>
      <c r="B2741">
        <v>2006</v>
      </c>
      <c r="C2741" t="s">
        <v>148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329</v>
      </c>
      <c r="B2742">
        <v>2005</v>
      </c>
      <c r="C2742" t="s">
        <v>148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329</v>
      </c>
      <c r="B2743">
        <v>2004</v>
      </c>
      <c r="C2743" t="s">
        <v>148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329</v>
      </c>
      <c r="B2744">
        <v>2003</v>
      </c>
      <c r="C2744" t="s">
        <v>148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329</v>
      </c>
      <c r="B2745">
        <v>2002</v>
      </c>
      <c r="C2745" t="s">
        <v>148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329</v>
      </c>
      <c r="B2746">
        <v>2001</v>
      </c>
      <c r="C2746" t="s">
        <v>148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329</v>
      </c>
      <c r="B2747">
        <v>2000</v>
      </c>
      <c r="C2747" t="s">
        <v>148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330</v>
      </c>
      <c r="B2748">
        <v>2015</v>
      </c>
      <c r="C2748" t="s">
        <v>148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330</v>
      </c>
      <c r="B2749">
        <v>2014</v>
      </c>
      <c r="C2749" t="s">
        <v>148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330</v>
      </c>
      <c r="B2750">
        <v>2013</v>
      </c>
      <c r="C2750" t="s">
        <v>148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330</v>
      </c>
      <c r="B2751">
        <v>2012</v>
      </c>
      <c r="C2751" t="s">
        <v>148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330</v>
      </c>
      <c r="B2752">
        <v>2011</v>
      </c>
      <c r="C2752" t="s">
        <v>148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330</v>
      </c>
      <c r="B2753">
        <v>2010</v>
      </c>
      <c r="C2753" t="s">
        <v>148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330</v>
      </c>
      <c r="B2754">
        <v>2009</v>
      </c>
      <c r="C2754" t="s">
        <v>148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330</v>
      </c>
      <c r="B2755">
        <v>2008</v>
      </c>
      <c r="C2755" t="s">
        <v>148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330</v>
      </c>
      <c r="B2756">
        <v>2007</v>
      </c>
      <c r="C2756" t="s">
        <v>148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330</v>
      </c>
      <c r="B2757">
        <v>2006</v>
      </c>
      <c r="C2757" t="s">
        <v>148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330</v>
      </c>
      <c r="B2758">
        <v>2005</v>
      </c>
      <c r="C2758" t="s">
        <v>148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330</v>
      </c>
      <c r="B2759">
        <v>2004</v>
      </c>
      <c r="C2759" t="s">
        <v>148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330</v>
      </c>
      <c r="B2760">
        <v>2003</v>
      </c>
      <c r="C2760" t="s">
        <v>148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330</v>
      </c>
      <c r="B2761">
        <v>2002</v>
      </c>
      <c r="C2761" t="s">
        <v>148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330</v>
      </c>
      <c r="B2762">
        <v>2001</v>
      </c>
      <c r="C2762" t="s">
        <v>148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330</v>
      </c>
      <c r="B2763">
        <v>2000</v>
      </c>
      <c r="C2763" t="s">
        <v>148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331</v>
      </c>
      <c r="B2764">
        <v>2015</v>
      </c>
      <c r="C2764" t="s">
        <v>156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331</v>
      </c>
      <c r="B2765">
        <v>2014</v>
      </c>
      <c r="C2765" t="s">
        <v>156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331</v>
      </c>
      <c r="B2766">
        <v>2013</v>
      </c>
      <c r="C2766" t="s">
        <v>156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331</v>
      </c>
      <c r="B2767">
        <v>2012</v>
      </c>
      <c r="C2767" t="s">
        <v>156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331</v>
      </c>
      <c r="B2768">
        <v>2011</v>
      </c>
      <c r="C2768" t="s">
        <v>156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331</v>
      </c>
      <c r="B2769">
        <v>2010</v>
      </c>
      <c r="C2769" t="s">
        <v>156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331</v>
      </c>
      <c r="B2770">
        <v>2009</v>
      </c>
      <c r="C2770" t="s">
        <v>156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331</v>
      </c>
      <c r="B2771">
        <v>2008</v>
      </c>
      <c r="C2771" t="s">
        <v>156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331</v>
      </c>
      <c r="B2772">
        <v>2007</v>
      </c>
      <c r="C2772" t="s">
        <v>156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331</v>
      </c>
      <c r="B2773">
        <v>2006</v>
      </c>
      <c r="C2773" t="s">
        <v>156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331</v>
      </c>
      <c r="B2774">
        <v>2005</v>
      </c>
      <c r="C2774" t="s">
        <v>156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331</v>
      </c>
      <c r="B2775">
        <v>2004</v>
      </c>
      <c r="C2775" t="s">
        <v>156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331</v>
      </c>
      <c r="B2776">
        <v>2003</v>
      </c>
      <c r="C2776" t="s">
        <v>156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331</v>
      </c>
      <c r="B2777">
        <v>2002</v>
      </c>
      <c r="C2777" t="s">
        <v>156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331</v>
      </c>
      <c r="B2778">
        <v>2001</v>
      </c>
      <c r="C2778" t="s">
        <v>156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331</v>
      </c>
      <c r="B2779">
        <v>2000</v>
      </c>
      <c r="C2779" t="s">
        <v>156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332</v>
      </c>
      <c r="B2780">
        <v>2015</v>
      </c>
      <c r="C2780" t="s">
        <v>148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332</v>
      </c>
      <c r="B2781">
        <v>2014</v>
      </c>
      <c r="C2781" t="s">
        <v>148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332</v>
      </c>
      <c r="B2782">
        <v>2013</v>
      </c>
      <c r="C2782" t="s">
        <v>148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332</v>
      </c>
      <c r="B2783">
        <v>2012</v>
      </c>
      <c r="C2783" t="s">
        <v>148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332</v>
      </c>
      <c r="B2784">
        <v>2011</v>
      </c>
      <c r="C2784" t="s">
        <v>148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332</v>
      </c>
      <c r="B2785">
        <v>2010</v>
      </c>
      <c r="C2785" t="s">
        <v>148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332</v>
      </c>
      <c r="B2786">
        <v>2009</v>
      </c>
      <c r="C2786" t="s">
        <v>148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332</v>
      </c>
      <c r="B2787">
        <v>2008</v>
      </c>
      <c r="C2787" t="s">
        <v>148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332</v>
      </c>
      <c r="B2788">
        <v>2007</v>
      </c>
      <c r="C2788" t="s">
        <v>148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332</v>
      </c>
      <c r="B2789">
        <v>2006</v>
      </c>
      <c r="C2789" t="s">
        <v>148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332</v>
      </c>
      <c r="B2790">
        <v>2005</v>
      </c>
      <c r="C2790" t="s">
        <v>148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332</v>
      </c>
      <c r="B2791">
        <v>2004</v>
      </c>
      <c r="C2791" t="s">
        <v>148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332</v>
      </c>
      <c r="B2792">
        <v>2003</v>
      </c>
      <c r="C2792" t="s">
        <v>148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332</v>
      </c>
      <c r="B2793">
        <v>2002</v>
      </c>
      <c r="C2793" t="s">
        <v>148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332</v>
      </c>
      <c r="B2794">
        <v>2001</v>
      </c>
      <c r="C2794" t="s">
        <v>148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332</v>
      </c>
      <c r="B2795">
        <v>2000</v>
      </c>
      <c r="C2795" t="s">
        <v>148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333</v>
      </c>
      <c r="B2796">
        <v>2015</v>
      </c>
      <c r="C2796" t="s">
        <v>156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333</v>
      </c>
      <c r="B2797">
        <v>2014</v>
      </c>
      <c r="C2797" t="s">
        <v>156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333</v>
      </c>
      <c r="B2798">
        <v>2013</v>
      </c>
      <c r="C2798" t="s">
        <v>156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333</v>
      </c>
      <c r="B2799">
        <v>2012</v>
      </c>
      <c r="C2799" t="s">
        <v>156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333</v>
      </c>
      <c r="B2800">
        <v>2011</v>
      </c>
      <c r="C2800" t="s">
        <v>156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333</v>
      </c>
      <c r="B2801">
        <v>2010</v>
      </c>
      <c r="C2801" t="s">
        <v>156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333</v>
      </c>
      <c r="B2802">
        <v>2009</v>
      </c>
      <c r="C2802" t="s">
        <v>156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333</v>
      </c>
      <c r="B2803">
        <v>2008</v>
      </c>
      <c r="C2803" t="s">
        <v>156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333</v>
      </c>
      <c r="B2804">
        <v>2007</v>
      </c>
      <c r="C2804" t="s">
        <v>156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333</v>
      </c>
      <c r="B2805">
        <v>2006</v>
      </c>
      <c r="C2805" t="s">
        <v>156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333</v>
      </c>
      <c r="B2806">
        <v>2005</v>
      </c>
      <c r="C2806" t="s">
        <v>156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333</v>
      </c>
      <c r="B2807">
        <v>2004</v>
      </c>
      <c r="C2807" t="s">
        <v>156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333</v>
      </c>
      <c r="B2808">
        <v>2003</v>
      </c>
      <c r="C2808" t="s">
        <v>156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333</v>
      </c>
      <c r="B2809">
        <v>2002</v>
      </c>
      <c r="C2809" t="s">
        <v>156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333</v>
      </c>
      <c r="B2810">
        <v>2001</v>
      </c>
      <c r="C2810" t="s">
        <v>156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333</v>
      </c>
      <c r="B2811">
        <v>2000</v>
      </c>
      <c r="C2811" t="s">
        <v>156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334</v>
      </c>
      <c r="B2812">
        <v>2015</v>
      </c>
      <c r="C2812" t="s">
        <v>148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334</v>
      </c>
      <c r="B2813">
        <v>2014</v>
      </c>
      <c r="C2813" t="s">
        <v>148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334</v>
      </c>
      <c r="B2814">
        <v>2013</v>
      </c>
      <c r="C2814" t="s">
        <v>148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334</v>
      </c>
      <c r="B2815">
        <v>2012</v>
      </c>
      <c r="C2815" t="s">
        <v>148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334</v>
      </c>
      <c r="B2816">
        <v>2011</v>
      </c>
      <c r="C2816" t="s">
        <v>148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334</v>
      </c>
      <c r="B2817">
        <v>2010</v>
      </c>
      <c r="C2817" t="s">
        <v>148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334</v>
      </c>
      <c r="B2818">
        <v>2009</v>
      </c>
      <c r="C2818" t="s">
        <v>148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334</v>
      </c>
      <c r="B2819">
        <v>2008</v>
      </c>
      <c r="C2819" t="s">
        <v>148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334</v>
      </c>
      <c r="B2820">
        <v>2007</v>
      </c>
      <c r="C2820" t="s">
        <v>148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334</v>
      </c>
      <c r="B2821">
        <v>2006</v>
      </c>
      <c r="C2821" t="s">
        <v>148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334</v>
      </c>
      <c r="B2822">
        <v>2005</v>
      </c>
      <c r="C2822" t="s">
        <v>148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334</v>
      </c>
      <c r="B2823">
        <v>2004</v>
      </c>
      <c r="C2823" t="s">
        <v>148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334</v>
      </c>
      <c r="B2824">
        <v>2003</v>
      </c>
      <c r="C2824" t="s">
        <v>148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334</v>
      </c>
      <c r="B2825">
        <v>2002</v>
      </c>
      <c r="C2825" t="s">
        <v>148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334</v>
      </c>
      <c r="B2826">
        <v>2001</v>
      </c>
      <c r="C2826" t="s">
        <v>148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334</v>
      </c>
      <c r="B2827">
        <v>2000</v>
      </c>
      <c r="C2827" t="s">
        <v>148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335</v>
      </c>
      <c r="B2828">
        <v>2015</v>
      </c>
      <c r="C2828" t="s">
        <v>148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335</v>
      </c>
      <c r="B2829">
        <v>2014</v>
      </c>
      <c r="C2829" t="s">
        <v>148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335</v>
      </c>
      <c r="B2830">
        <v>2013</v>
      </c>
      <c r="C2830" t="s">
        <v>148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335</v>
      </c>
      <c r="B2831">
        <v>2012</v>
      </c>
      <c r="C2831" t="s">
        <v>148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335</v>
      </c>
      <c r="B2832">
        <v>2011</v>
      </c>
      <c r="C2832" t="s">
        <v>148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335</v>
      </c>
      <c r="B2833">
        <v>2010</v>
      </c>
      <c r="C2833" t="s">
        <v>148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335</v>
      </c>
      <c r="B2834">
        <v>2009</v>
      </c>
      <c r="C2834" t="s">
        <v>148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335</v>
      </c>
      <c r="B2835">
        <v>2008</v>
      </c>
      <c r="C2835" t="s">
        <v>148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335</v>
      </c>
      <c r="B2836">
        <v>2007</v>
      </c>
      <c r="C2836" t="s">
        <v>148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335</v>
      </c>
      <c r="B2837">
        <v>2006</v>
      </c>
      <c r="C2837" t="s">
        <v>148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335</v>
      </c>
      <c r="B2838">
        <v>2005</v>
      </c>
      <c r="C2838" t="s">
        <v>148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335</v>
      </c>
      <c r="B2839">
        <v>2004</v>
      </c>
      <c r="C2839" t="s">
        <v>148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335</v>
      </c>
      <c r="B2840">
        <v>2003</v>
      </c>
      <c r="C2840" t="s">
        <v>148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335</v>
      </c>
      <c r="B2841">
        <v>2002</v>
      </c>
      <c r="C2841" t="s">
        <v>148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335</v>
      </c>
      <c r="B2842">
        <v>2001</v>
      </c>
      <c r="C2842" t="s">
        <v>148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335</v>
      </c>
      <c r="B2843">
        <v>2000</v>
      </c>
      <c r="C2843" t="s">
        <v>148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336</v>
      </c>
      <c r="B2844">
        <v>2015</v>
      </c>
      <c r="C2844" t="s">
        <v>148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336</v>
      </c>
      <c r="B2845">
        <v>2014</v>
      </c>
      <c r="C2845" t="s">
        <v>148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336</v>
      </c>
      <c r="B2846">
        <v>2013</v>
      </c>
      <c r="C2846" t="s">
        <v>148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336</v>
      </c>
      <c r="B2847">
        <v>2012</v>
      </c>
      <c r="C2847" t="s">
        <v>148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336</v>
      </c>
      <c r="B2848">
        <v>2011</v>
      </c>
      <c r="C2848" t="s">
        <v>148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336</v>
      </c>
      <c r="B2849">
        <v>2010</v>
      </c>
      <c r="C2849" t="s">
        <v>148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336</v>
      </c>
      <c r="B2850">
        <v>2009</v>
      </c>
      <c r="C2850" t="s">
        <v>148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336</v>
      </c>
      <c r="B2851">
        <v>2008</v>
      </c>
      <c r="C2851" t="s">
        <v>148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336</v>
      </c>
      <c r="B2852">
        <v>2007</v>
      </c>
      <c r="C2852" t="s">
        <v>148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336</v>
      </c>
      <c r="B2853">
        <v>2006</v>
      </c>
      <c r="C2853" t="s">
        <v>148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336</v>
      </c>
      <c r="B2854">
        <v>2005</v>
      </c>
      <c r="C2854" t="s">
        <v>148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336</v>
      </c>
      <c r="B2855">
        <v>2004</v>
      </c>
      <c r="C2855" t="s">
        <v>148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336</v>
      </c>
      <c r="B2856">
        <v>2003</v>
      </c>
      <c r="C2856" t="s">
        <v>148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336</v>
      </c>
      <c r="B2857">
        <v>2002</v>
      </c>
      <c r="C2857" t="s">
        <v>148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336</v>
      </c>
      <c r="B2858">
        <v>2001</v>
      </c>
      <c r="C2858" t="s">
        <v>148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336</v>
      </c>
      <c r="B2859">
        <v>2000</v>
      </c>
      <c r="C2859" t="s">
        <v>148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337</v>
      </c>
      <c r="B2860">
        <v>2015</v>
      </c>
      <c r="C2860" t="s">
        <v>148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337</v>
      </c>
      <c r="B2861">
        <v>2014</v>
      </c>
      <c r="C2861" t="s">
        <v>148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337</v>
      </c>
      <c r="B2862">
        <v>2013</v>
      </c>
      <c r="C2862" t="s">
        <v>148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337</v>
      </c>
      <c r="B2863">
        <v>2012</v>
      </c>
      <c r="C2863" t="s">
        <v>148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337</v>
      </c>
      <c r="B2864">
        <v>2011</v>
      </c>
      <c r="C2864" t="s">
        <v>148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337</v>
      </c>
      <c r="B2865">
        <v>2010</v>
      </c>
      <c r="C2865" t="s">
        <v>148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337</v>
      </c>
      <c r="B2866">
        <v>2009</v>
      </c>
      <c r="C2866" t="s">
        <v>148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337</v>
      </c>
      <c r="B2867">
        <v>2008</v>
      </c>
      <c r="C2867" t="s">
        <v>148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337</v>
      </c>
      <c r="B2868">
        <v>2007</v>
      </c>
      <c r="C2868" t="s">
        <v>148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337</v>
      </c>
      <c r="B2869">
        <v>2006</v>
      </c>
      <c r="C2869" t="s">
        <v>148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337</v>
      </c>
      <c r="B2870">
        <v>2005</v>
      </c>
      <c r="C2870" t="s">
        <v>148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337</v>
      </c>
      <c r="B2871">
        <v>2004</v>
      </c>
      <c r="C2871" t="s">
        <v>148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337</v>
      </c>
      <c r="B2872">
        <v>2003</v>
      </c>
      <c r="C2872" t="s">
        <v>148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337</v>
      </c>
      <c r="B2873">
        <v>2002</v>
      </c>
      <c r="C2873" t="s">
        <v>148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337</v>
      </c>
      <c r="B2874">
        <v>2001</v>
      </c>
      <c r="C2874" t="s">
        <v>148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337</v>
      </c>
      <c r="B2875">
        <v>2000</v>
      </c>
      <c r="C2875" t="s">
        <v>148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338</v>
      </c>
      <c r="B2876">
        <v>2015</v>
      </c>
      <c r="C2876" t="s">
        <v>148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338</v>
      </c>
      <c r="B2877">
        <v>2014</v>
      </c>
      <c r="C2877" t="s">
        <v>148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338</v>
      </c>
      <c r="B2878">
        <v>2013</v>
      </c>
      <c r="C2878" t="s">
        <v>148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338</v>
      </c>
      <c r="B2879">
        <v>2012</v>
      </c>
      <c r="C2879" t="s">
        <v>148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338</v>
      </c>
      <c r="B2880">
        <v>2011</v>
      </c>
      <c r="C2880" t="s">
        <v>148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338</v>
      </c>
      <c r="B2881">
        <v>2010</v>
      </c>
      <c r="C2881" t="s">
        <v>148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338</v>
      </c>
      <c r="B2882">
        <v>2009</v>
      </c>
      <c r="C2882" t="s">
        <v>148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338</v>
      </c>
      <c r="B2883">
        <v>2008</v>
      </c>
      <c r="C2883" t="s">
        <v>148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338</v>
      </c>
      <c r="B2884">
        <v>2007</v>
      </c>
      <c r="C2884" t="s">
        <v>148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338</v>
      </c>
      <c r="B2885">
        <v>2006</v>
      </c>
      <c r="C2885" t="s">
        <v>148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338</v>
      </c>
      <c r="B2886">
        <v>2005</v>
      </c>
      <c r="C2886" t="s">
        <v>148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338</v>
      </c>
      <c r="B2887">
        <v>2004</v>
      </c>
      <c r="C2887" t="s">
        <v>148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338</v>
      </c>
      <c r="B2888">
        <v>2003</v>
      </c>
      <c r="C2888" t="s">
        <v>148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338</v>
      </c>
      <c r="B2889">
        <v>2002</v>
      </c>
      <c r="C2889" t="s">
        <v>148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338</v>
      </c>
      <c r="B2890">
        <v>2001</v>
      </c>
      <c r="C2890" t="s">
        <v>148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338</v>
      </c>
      <c r="B2891">
        <v>2000</v>
      </c>
      <c r="C2891" t="s">
        <v>148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339</v>
      </c>
      <c r="B2892">
        <v>2015</v>
      </c>
      <c r="C2892" t="s">
        <v>148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339</v>
      </c>
      <c r="B2893">
        <v>2014</v>
      </c>
      <c r="C2893" t="s">
        <v>148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339</v>
      </c>
      <c r="B2894">
        <v>2013</v>
      </c>
      <c r="C2894" t="s">
        <v>148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339</v>
      </c>
      <c r="B2895">
        <v>2012</v>
      </c>
      <c r="C2895" t="s">
        <v>148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339</v>
      </c>
      <c r="B2896">
        <v>2011</v>
      </c>
      <c r="C2896" t="s">
        <v>148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339</v>
      </c>
      <c r="B2897">
        <v>2010</v>
      </c>
      <c r="C2897" t="s">
        <v>148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339</v>
      </c>
      <c r="B2898">
        <v>2009</v>
      </c>
      <c r="C2898" t="s">
        <v>148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339</v>
      </c>
      <c r="B2899">
        <v>2008</v>
      </c>
      <c r="C2899" t="s">
        <v>148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339</v>
      </c>
      <c r="B2900">
        <v>2007</v>
      </c>
      <c r="C2900" t="s">
        <v>148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339</v>
      </c>
      <c r="B2901">
        <v>2006</v>
      </c>
      <c r="C2901" t="s">
        <v>148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339</v>
      </c>
      <c r="B2902">
        <v>2005</v>
      </c>
      <c r="C2902" t="s">
        <v>148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339</v>
      </c>
      <c r="B2903">
        <v>2004</v>
      </c>
      <c r="C2903" t="s">
        <v>148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339</v>
      </c>
      <c r="B2904">
        <v>2003</v>
      </c>
      <c r="C2904" t="s">
        <v>148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339</v>
      </c>
      <c r="B2905">
        <v>2002</v>
      </c>
      <c r="C2905" t="s">
        <v>148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339</v>
      </c>
      <c r="B2906">
        <v>2001</v>
      </c>
      <c r="C2906" t="s">
        <v>148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339</v>
      </c>
      <c r="B2907">
        <v>2000</v>
      </c>
      <c r="C2907" t="s">
        <v>148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340</v>
      </c>
      <c r="B2908">
        <v>2015</v>
      </c>
      <c r="C2908" t="s">
        <v>148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340</v>
      </c>
      <c r="B2909">
        <v>2014</v>
      </c>
      <c r="C2909" t="s">
        <v>148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340</v>
      </c>
      <c r="B2910">
        <v>2013</v>
      </c>
      <c r="C2910" t="s">
        <v>148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340</v>
      </c>
      <c r="B2911">
        <v>2012</v>
      </c>
      <c r="C2911" t="s">
        <v>148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340</v>
      </c>
      <c r="B2912">
        <v>2011</v>
      </c>
      <c r="C2912" t="s">
        <v>148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340</v>
      </c>
      <c r="B2913">
        <v>2010</v>
      </c>
      <c r="C2913" t="s">
        <v>148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340</v>
      </c>
      <c r="B2914">
        <v>2009</v>
      </c>
      <c r="C2914" t="s">
        <v>148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340</v>
      </c>
      <c r="B2915">
        <v>2008</v>
      </c>
      <c r="C2915" t="s">
        <v>148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340</v>
      </c>
      <c r="B2916">
        <v>2007</v>
      </c>
      <c r="C2916" t="s">
        <v>148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340</v>
      </c>
      <c r="B2917">
        <v>2006</v>
      </c>
      <c r="C2917" t="s">
        <v>148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340</v>
      </c>
      <c r="B2918">
        <v>2005</v>
      </c>
      <c r="C2918" t="s">
        <v>148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340</v>
      </c>
      <c r="B2919">
        <v>2004</v>
      </c>
      <c r="C2919" t="s">
        <v>148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340</v>
      </c>
      <c r="B2920">
        <v>2003</v>
      </c>
      <c r="C2920" t="s">
        <v>148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340</v>
      </c>
      <c r="B2921">
        <v>2002</v>
      </c>
      <c r="C2921" t="s">
        <v>148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340</v>
      </c>
      <c r="B2922">
        <v>2001</v>
      </c>
      <c r="C2922" t="s">
        <v>148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340</v>
      </c>
      <c r="B2923">
        <v>2000</v>
      </c>
      <c r="C2923" t="s">
        <v>148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341</v>
      </c>
      <c r="B2924">
        <v>2015</v>
      </c>
      <c r="C2924" t="s">
        <v>148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341</v>
      </c>
      <c r="B2925">
        <v>2014</v>
      </c>
      <c r="C2925" t="s">
        <v>148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341</v>
      </c>
      <c r="B2926">
        <v>2013</v>
      </c>
      <c r="C2926" t="s">
        <v>148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341</v>
      </c>
      <c r="B2927">
        <v>2012</v>
      </c>
      <c r="C2927" t="s">
        <v>148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341</v>
      </c>
      <c r="B2928">
        <v>2011</v>
      </c>
      <c r="C2928" t="s">
        <v>148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341</v>
      </c>
      <c r="B2929">
        <v>2010</v>
      </c>
      <c r="C2929" t="s">
        <v>148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341</v>
      </c>
      <c r="B2930">
        <v>2009</v>
      </c>
      <c r="C2930" t="s">
        <v>148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341</v>
      </c>
      <c r="B2931">
        <v>2008</v>
      </c>
      <c r="C2931" t="s">
        <v>148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341</v>
      </c>
      <c r="B2932">
        <v>2007</v>
      </c>
      <c r="C2932" t="s">
        <v>148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341</v>
      </c>
      <c r="B2933">
        <v>2006</v>
      </c>
      <c r="C2933" t="s">
        <v>148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341</v>
      </c>
      <c r="B2934">
        <v>2005</v>
      </c>
      <c r="C2934" t="s">
        <v>148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341</v>
      </c>
      <c r="B2935">
        <v>2004</v>
      </c>
      <c r="C2935" t="s">
        <v>148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341</v>
      </c>
      <c r="B2936">
        <v>2003</v>
      </c>
      <c r="C2936" t="s">
        <v>148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341</v>
      </c>
      <c r="B2937">
        <v>2002</v>
      </c>
      <c r="C2937" t="s">
        <v>148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341</v>
      </c>
      <c r="B2938">
        <v>2001</v>
      </c>
      <c r="C2938" t="s">
        <v>148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341</v>
      </c>
      <c r="B2939">
        <v>2000</v>
      </c>
      <c r="C2939" t="s">
        <v>148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AC2E5-A388-4DFC-907E-D40D3DE1C401}">
  <dimension ref="A1:T2940"/>
  <sheetViews>
    <sheetView workbookViewId="0">
      <pane ySplit="2" topLeftCell="A3" activePane="bottomLeft" state="frozenSplit"/>
      <selection pane="bottomLeft" activeCell="M3" sqref="M3"/>
    </sheetView>
  </sheetViews>
  <sheetFormatPr defaultRowHeight="15" x14ac:dyDescent="0.25"/>
  <cols>
    <col min="1" max="1" width="30.7109375" customWidth="1"/>
    <col min="2" max="2" width="12.7109375" customWidth="1"/>
    <col min="3" max="3" width="24.7109375" customWidth="1"/>
    <col min="4" max="5" width="14.7109375" customWidth="1"/>
    <col min="6" max="6" width="16.7109375" customWidth="1"/>
    <col min="7" max="7" width="14.7109375" customWidth="1"/>
    <col min="8" max="8" width="16.7109375" customWidth="1"/>
    <col min="9" max="9" width="22.7109375" customWidth="1"/>
    <col min="10" max="10" width="14.7109375" customWidth="1"/>
    <col min="11" max="11" width="3.7109375" customWidth="1"/>
    <col min="12" max="13" width="14.7109375" customWidth="1"/>
    <col min="14" max="14" width="12.7109375" customWidth="1"/>
    <col min="15" max="15" width="18.7109375" customWidth="1"/>
    <col min="16" max="17" width="12.7109375" customWidth="1"/>
    <col min="18" max="18" width="14.7109375" customWidth="1"/>
    <col min="19" max="19" width="16.7109375" customWidth="1"/>
    <col min="20" max="20" width="22.7109375" customWidth="1"/>
  </cols>
  <sheetData>
    <row r="1" spans="1:20" x14ac:dyDescent="0.25">
      <c r="A1" s="3" t="s">
        <v>343</v>
      </c>
      <c r="L1" s="3" t="s">
        <v>373</v>
      </c>
    </row>
    <row r="2" spans="1:20" x14ac:dyDescent="0.25">
      <c r="A2" t="s">
        <v>344</v>
      </c>
      <c r="B2">
        <f>IF(Allow_Intercept,1,0)</f>
        <v>1</v>
      </c>
      <c r="C2" t="s">
        <v>342</v>
      </c>
      <c r="D2" t="b">
        <v>1</v>
      </c>
      <c r="L2" s="3" t="s">
        <v>374</v>
      </c>
      <c r="M2" s="3" t="s">
        <v>375</v>
      </c>
      <c r="N2" s="3" t="s">
        <v>112</v>
      </c>
      <c r="O2" s="3" t="s">
        <v>411</v>
      </c>
      <c r="P2" s="3" t="s">
        <v>91</v>
      </c>
      <c r="Q2" s="3" t="s">
        <v>412</v>
      </c>
      <c r="R2" s="3" t="s">
        <v>413</v>
      </c>
      <c r="S2" s="3" t="s">
        <v>414</v>
      </c>
      <c r="T2" s="3" t="s">
        <v>415</v>
      </c>
    </row>
    <row r="3" spans="1:20" x14ac:dyDescent="0.25">
      <c r="A3" t="s">
        <v>128</v>
      </c>
      <c r="B3">
        <v>0</v>
      </c>
      <c r="C3" s="3" t="s">
        <v>345</v>
      </c>
      <c r="F3" s="3" t="s">
        <v>350</v>
      </c>
      <c r="I3" s="3" t="s">
        <v>362</v>
      </c>
      <c r="L3" cm="1">
        <f t="array" ref="L3:L1651">_xlfn.SEQUENCE(Observations(y,fil))</f>
        <v>1</v>
      </c>
      <c r="M3" cm="1">
        <f t="array" ref="M3:M1651">Predictions(x_s,y,Allow_Intercept,fil)</f>
        <v>63.208825243148453</v>
      </c>
      <c r="N3" cm="1">
        <f t="array" ref="N3:N1651">Residuals(x_s,y,Allow_Intercept,fil)</f>
        <v>1.7911747568515466</v>
      </c>
      <c r="O3" cm="1">
        <f t="array" ref="O3:O1651">LOOCV_prediction(x_s,y,Allow_Intercept,fil)</f>
        <v>63.176269364810736</v>
      </c>
      <c r="P3" cm="1">
        <f t="array" ref="P3:P2940">PERCENTILE(y,fil)</f>
        <v>89</v>
      </c>
      <c r="Q3" cm="1">
        <f t="array" ref="Q3:Q1651">Y_Ranked(y,fil)</f>
        <v>44</v>
      </c>
      <c r="R3" t="e" cm="1">
        <f t="array" ref="R3:R2940">Normal_Scores(y,fil)</f>
        <v>#NUM!</v>
      </c>
      <c r="S3" cm="1">
        <f t="array" ref="S3:S1651">Scaled_Residuals(x_s,y,Allow_Intercept,fil)</f>
        <v>0.49812673549638642</v>
      </c>
      <c r="T3" cm="1">
        <f t="array" ref="T3:T1651">Scaled_Residuals_Ranked(x_s,y,Allow_Intercept,fil)</f>
        <v>-4.7326111845971965</v>
      </c>
    </row>
    <row r="4" spans="1:20" x14ac:dyDescent="0.25">
      <c r="A4" t="s">
        <v>129</v>
      </c>
      <c r="B4">
        <v>0</v>
      </c>
      <c r="C4" t="s">
        <v>346</v>
      </c>
      <c r="D4" cm="1">
        <f t="array" ref="D4">Multiple_R(x_s,y,Allow_Intercept,fil)</f>
        <v>0.91363980575441461</v>
      </c>
      <c r="F4" t="s">
        <v>53</v>
      </c>
      <c r="G4" cm="1">
        <f t="array" ref="G4">PRESS(x_s,y,Allow_Intercept,fil)</f>
        <v>21644.337291621447</v>
      </c>
      <c r="I4" t="s">
        <v>363</v>
      </c>
      <c r="J4" cm="1">
        <f t="array" ref="J4">INDEX(Prediction_Interval(x_s,y,pred_input,Allow_Intercept,fil,0.05),1)</f>
        <v>53.281559019872098</v>
      </c>
      <c r="L4">
        <v>2</v>
      </c>
      <c r="M4">
        <v>63.3155128837898</v>
      </c>
      <c r="N4">
        <v>-3.4155128837898019</v>
      </c>
      <c r="O4">
        <v>63.349959404897142</v>
      </c>
      <c r="P4">
        <v>89</v>
      </c>
      <c r="Q4">
        <v>44.3</v>
      </c>
      <c r="R4" t="e">
        <v>#NUM!</v>
      </c>
      <c r="S4">
        <v>-0.9498561077527915</v>
      </c>
      <c r="T4">
        <v>-3.6077176941280653</v>
      </c>
    </row>
    <row r="5" spans="1:20" x14ac:dyDescent="0.25">
      <c r="A5" t="s">
        <v>130</v>
      </c>
      <c r="B5">
        <v>0</v>
      </c>
      <c r="C5" t="s">
        <v>347</v>
      </c>
      <c r="D5" cm="1">
        <f t="array" ref="D5">R_squared(x_s,y,Allow_Intercept,fil)</f>
        <v>0.83473769465896452</v>
      </c>
      <c r="F5" t="s">
        <v>351</v>
      </c>
      <c r="G5" cm="1">
        <f t="array" ref="G5">1-PRESS(x_s,y,Allow_Intercept,fil)/SS_Total(y,Allow_Intercept,fil)</f>
        <v>0.830279509231025</v>
      </c>
      <c r="I5" t="s">
        <v>364</v>
      </c>
      <c r="J5" cm="1">
        <f t="array" ref="J5">INDEX(Prediction_Interval(x_s,y,pred_input,Allow_Intercept,fil,0.05),2)</f>
        <v>3.6703339786591909</v>
      </c>
      <c r="L5">
        <v>3</v>
      </c>
      <c r="M5">
        <v>63.190581385013246</v>
      </c>
      <c r="N5">
        <v>-3.2905813850132475</v>
      </c>
      <c r="O5">
        <v>63.222658892262558</v>
      </c>
      <c r="P5">
        <v>89</v>
      </c>
      <c r="Q5">
        <v>44.5</v>
      </c>
      <c r="R5" t="e">
        <v>#NUM!</v>
      </c>
      <c r="S5">
        <v>-0.91511258571051779</v>
      </c>
      <c r="T5">
        <v>-3.393882407256358</v>
      </c>
    </row>
    <row r="6" spans="1:20" x14ac:dyDescent="0.25">
      <c r="A6" t="s">
        <v>131</v>
      </c>
      <c r="B6">
        <v>0</v>
      </c>
      <c r="C6" t="s">
        <v>348</v>
      </c>
      <c r="D6" cm="1">
        <f t="array" ref="D6">Adjusted_R2(x_s,y,Allow_Intercept,fil)</f>
        <v>0.83291271214599605</v>
      </c>
      <c r="F6" t="s">
        <v>352</v>
      </c>
      <c r="G6" cm="1">
        <f t="array" ref="G6">(DF_Regression(x_s)+IF(Allow_Intercept,1,0))/Observations(y,fil)</f>
        <v>1.1522134627046696E-2</v>
      </c>
      <c r="I6" t="s">
        <v>365</v>
      </c>
      <c r="J6" cm="1">
        <f t="array" ref="J6">INDEX(Prediction_Interval(x_s,y,pred_input,Allow_Intercept,fil,0.05),3)</f>
        <v>1.9614204285810608</v>
      </c>
      <c r="L6">
        <v>4</v>
      </c>
      <c r="M6">
        <v>63.029961578160005</v>
      </c>
      <c r="N6">
        <v>-3.5299615781600053</v>
      </c>
      <c r="O6">
        <v>63.066293581381061</v>
      </c>
      <c r="P6">
        <v>89</v>
      </c>
      <c r="Q6">
        <v>44.5</v>
      </c>
      <c r="R6" t="e">
        <v>#NUM!</v>
      </c>
      <c r="S6">
        <v>-0.98168435582874292</v>
      </c>
      <c r="T6">
        <v>-3.316010805681298</v>
      </c>
    </row>
    <row r="7" spans="1:20" x14ac:dyDescent="0.25">
      <c r="A7" t="s">
        <v>132</v>
      </c>
      <c r="B7">
        <v>0</v>
      </c>
      <c r="C7" t="s">
        <v>349</v>
      </c>
      <c r="D7" cm="1">
        <f t="array" ref="D7">SE_Regression(x_s,y,Allow_Intercept,fil)</f>
        <v>3.5958213627434183</v>
      </c>
      <c r="I7" t="s">
        <v>366</v>
      </c>
      <c r="J7" cm="1">
        <f t="array" ref="J7">INDEX(Prediction_Interval(x_s,y,pred_input,Allow_Intercept,fil,0.05),4)</f>
        <v>46.08249097441476</v>
      </c>
      <c r="L7">
        <v>5</v>
      </c>
      <c r="M7">
        <v>62.434755565308066</v>
      </c>
      <c r="N7">
        <v>-3.2347555653080633</v>
      </c>
      <c r="O7">
        <v>62.466562149099062</v>
      </c>
      <c r="P7">
        <v>89</v>
      </c>
      <c r="Q7">
        <v>44.6</v>
      </c>
      <c r="R7" t="e">
        <v>#NUM!</v>
      </c>
      <c r="S7">
        <v>-0.89958739297330348</v>
      </c>
      <c r="T7">
        <v>-3.1629179921245263</v>
      </c>
    </row>
    <row r="8" spans="1:20" x14ac:dyDescent="0.25">
      <c r="A8" t="s">
        <v>133</v>
      </c>
      <c r="B8">
        <v>0</v>
      </c>
      <c r="C8" t="s">
        <v>5</v>
      </c>
      <c r="D8" cm="1">
        <f t="array" ref="D8">Observations(y,fil)</f>
        <v>1649</v>
      </c>
      <c r="I8" t="s">
        <v>367</v>
      </c>
      <c r="J8" cm="1">
        <f t="array" ref="J8">INDEX(Prediction_Interval(x_s,y,pred_input,Allow_Intercept,fil,0.05),5)</f>
        <v>60.480627065329436</v>
      </c>
      <c r="L8">
        <v>6</v>
      </c>
      <c r="M8">
        <v>62.060621208288715</v>
      </c>
      <c r="N8">
        <v>-3.2606212082887183</v>
      </c>
      <c r="O8">
        <v>62.098003000755298</v>
      </c>
      <c r="P8">
        <v>89</v>
      </c>
      <c r="Q8">
        <v>44.6</v>
      </c>
      <c r="R8" t="e">
        <v>#NUM!</v>
      </c>
      <c r="S8">
        <v>-0.90678064324114249</v>
      </c>
      <c r="T8">
        <v>-3.0152794472220283</v>
      </c>
    </row>
    <row r="9" spans="1:20" x14ac:dyDescent="0.25">
      <c r="A9" t="s">
        <v>134</v>
      </c>
      <c r="B9">
        <v>0</v>
      </c>
      <c r="I9" t="s">
        <v>368</v>
      </c>
      <c r="J9" cm="1">
        <f t="array" ref="J9">INDEX(Prediction_Interval(x_s,y,pred_input,Allow_Intercept,fil,0.05),6)</f>
        <v>0.95</v>
      </c>
      <c r="L9">
        <v>7</v>
      </c>
      <c r="M9">
        <v>61.542913642342043</v>
      </c>
      <c r="N9">
        <v>-2.9429136423420417</v>
      </c>
      <c r="O9">
        <v>61.578896070312219</v>
      </c>
      <c r="P9">
        <v>89</v>
      </c>
      <c r="Q9">
        <v>44.8</v>
      </c>
      <c r="R9" t="e">
        <v>#NUM!</v>
      </c>
      <c r="S9">
        <v>-0.81842598546017786</v>
      </c>
      <c r="T9">
        <v>-2.9976165565082358</v>
      </c>
    </row>
    <row r="10" spans="1:20" x14ac:dyDescent="0.25">
      <c r="A10" t="s">
        <v>135</v>
      </c>
      <c r="B10">
        <v>0</v>
      </c>
      <c r="C10" s="3" t="s">
        <v>353</v>
      </c>
      <c r="L10">
        <v>8</v>
      </c>
      <c r="M10">
        <v>61.151703953904835</v>
      </c>
      <c r="N10">
        <v>-3.0517039539048341</v>
      </c>
      <c r="O10">
        <v>61.185529231552223</v>
      </c>
      <c r="P10">
        <v>89</v>
      </c>
      <c r="Q10">
        <v>44.8</v>
      </c>
      <c r="R10" t="e">
        <v>#NUM!</v>
      </c>
      <c r="S10">
        <v>-0.84868063400584171</v>
      </c>
      <c r="T10">
        <v>-2.9685235410926758</v>
      </c>
    </row>
    <row r="11" spans="1:20" x14ac:dyDescent="0.25">
      <c r="A11" t="s">
        <v>136</v>
      </c>
      <c r="B11">
        <v>0</v>
      </c>
      <c r="C11" s="3"/>
      <c r="D11" s="3" t="s">
        <v>354</v>
      </c>
      <c r="E11" s="3" t="s">
        <v>355</v>
      </c>
      <c r="F11" s="3" t="s">
        <v>356</v>
      </c>
      <c r="G11" s="3" t="s">
        <v>357</v>
      </c>
      <c r="H11" s="3" t="s">
        <v>358</v>
      </c>
      <c r="L11">
        <v>9</v>
      </c>
      <c r="M11">
        <v>60.361530832249926</v>
      </c>
      <c r="N11">
        <v>-2.861530832249926</v>
      </c>
      <c r="O11">
        <v>60.389964318021882</v>
      </c>
      <c r="P11">
        <v>89</v>
      </c>
      <c r="Q11">
        <v>45.1</v>
      </c>
      <c r="R11" t="e">
        <v>#NUM!</v>
      </c>
      <c r="S11">
        <v>-0.79579337891989488</v>
      </c>
      <c r="T11">
        <v>-2.9680558597331475</v>
      </c>
    </row>
    <row r="12" spans="1:20" x14ac:dyDescent="0.25">
      <c r="A12" t="s">
        <v>137</v>
      </c>
      <c r="B12">
        <v>0</v>
      </c>
      <c r="C12" t="s">
        <v>359</v>
      </c>
      <c r="D12" cm="1">
        <f t="array" ref="D12">DF_Regression(x_s)</f>
        <v>18</v>
      </c>
      <c r="E12" cm="1">
        <f t="array" ref="E12">SS_Regression(x_s,y,Allow_Intercept,fil)</f>
        <v>106453.52326857558</v>
      </c>
      <c r="F12">
        <f>E12/D12</f>
        <v>5914.0846260319768</v>
      </c>
      <c r="G12">
        <f>F12/F13</f>
        <v>457.3949003495888</v>
      </c>
      <c r="H12">
        <f>_xlfn.F.DIST.RT(G12,D12,D13)</f>
        <v>0</v>
      </c>
      <c r="L12">
        <v>10</v>
      </c>
      <c r="M12">
        <v>59.895933200646468</v>
      </c>
      <c r="N12">
        <v>-2.5959332006464706</v>
      </c>
      <c r="O12">
        <v>59.924735880763023</v>
      </c>
      <c r="P12">
        <v>89</v>
      </c>
      <c r="Q12">
        <v>45.3</v>
      </c>
      <c r="R12" t="e">
        <v>#NUM!</v>
      </c>
      <c r="S12">
        <v>-0.72193052400854341</v>
      </c>
      <c r="T12">
        <v>-2.9678678861443593</v>
      </c>
    </row>
    <row r="13" spans="1:20" x14ac:dyDescent="0.25">
      <c r="A13" t="s">
        <v>138</v>
      </c>
      <c r="B13">
        <v>0</v>
      </c>
      <c r="C13" t="s">
        <v>360</v>
      </c>
      <c r="D13" cm="1">
        <f t="array" ref="D13">DF_Residual(x_s,y,Allow_Intercept,fil)</f>
        <v>1630</v>
      </c>
      <c r="E13" cm="1">
        <f t="array" ref="E13">SS_Residual(x_s,y,Allow_Intercept,fil)</f>
        <v>21075.787974601953</v>
      </c>
      <c r="F13">
        <f>E13/D13</f>
        <v>12.929931272761934</v>
      </c>
      <c r="L13">
        <v>11</v>
      </c>
      <c r="M13">
        <v>59.71317036353333</v>
      </c>
      <c r="N13">
        <v>-2.4131703635333324</v>
      </c>
      <c r="O13">
        <v>59.743278287611048</v>
      </c>
      <c r="P13">
        <v>89</v>
      </c>
      <c r="Q13">
        <v>45.3</v>
      </c>
      <c r="R13" t="e">
        <v>#NUM!</v>
      </c>
      <c r="S13">
        <v>-0.6711040733381185</v>
      </c>
      <c r="T13">
        <v>-2.8944892824347925</v>
      </c>
    </row>
    <row r="14" spans="1:20" x14ac:dyDescent="0.25">
      <c r="A14" t="s">
        <v>139</v>
      </c>
      <c r="B14">
        <v>0</v>
      </c>
      <c r="C14" t="s">
        <v>361</v>
      </c>
      <c r="D14" cm="1">
        <f t="array" ref="D14">DF_Total(y,Allow_Intercept,fil)</f>
        <v>1648</v>
      </c>
      <c r="E14" cm="1">
        <f t="array" ref="E14">SS_Total(y,Allow_Intercept,fil)</f>
        <v>127529.31124317752</v>
      </c>
      <c r="L14">
        <v>12</v>
      </c>
      <c r="M14">
        <v>57.409168303982227</v>
      </c>
      <c r="N14">
        <v>-0.40916830398222714</v>
      </c>
      <c r="O14">
        <v>57.419618667793983</v>
      </c>
      <c r="P14">
        <v>89</v>
      </c>
      <c r="Q14">
        <v>45.3</v>
      </c>
      <c r="R14" t="e">
        <v>#NUM!</v>
      </c>
      <c r="S14">
        <v>-0.11378994190914249</v>
      </c>
      <c r="T14">
        <v>-2.8534124564292154</v>
      </c>
    </row>
    <row r="15" spans="1:20" x14ac:dyDescent="0.25">
      <c r="A15" t="s">
        <v>140</v>
      </c>
      <c r="B15">
        <v>0</v>
      </c>
      <c r="L15">
        <v>13</v>
      </c>
      <c r="M15">
        <v>57.69150417826279</v>
      </c>
      <c r="N15">
        <v>-0.9915041782627867</v>
      </c>
      <c r="O15">
        <v>57.707194477749653</v>
      </c>
      <c r="P15">
        <v>89</v>
      </c>
      <c r="Q15">
        <v>45.4</v>
      </c>
      <c r="R15" t="e">
        <v>#NUM!</v>
      </c>
      <c r="S15">
        <v>-0.27573788523975018</v>
      </c>
      <c r="T15">
        <v>-2.7952607517106745</v>
      </c>
    </row>
    <row r="16" spans="1:20" x14ac:dyDescent="0.25">
      <c r="A16" t="s">
        <v>141</v>
      </c>
      <c r="B16">
        <v>0</v>
      </c>
      <c r="L16">
        <v>14</v>
      </c>
      <c r="M16">
        <v>62.814219997451467</v>
      </c>
      <c r="N16">
        <v>-6.6142199974514639</v>
      </c>
      <c r="O16">
        <v>63.33401487106876</v>
      </c>
      <c r="P16">
        <v>89</v>
      </c>
      <c r="Q16">
        <v>45.5</v>
      </c>
      <c r="R16" t="e">
        <v>#NUM!</v>
      </c>
      <c r="S16">
        <v>-1.8394184054808467</v>
      </c>
      <c r="T16">
        <v>-2.7911809587908212</v>
      </c>
    </row>
    <row r="17" spans="1:20" x14ac:dyDescent="0.25">
      <c r="A17" t="s">
        <v>142</v>
      </c>
      <c r="B17">
        <v>0</v>
      </c>
      <c r="L17">
        <v>15</v>
      </c>
      <c r="M17">
        <v>57.298951152094432</v>
      </c>
      <c r="N17">
        <v>-1.9989511520944347</v>
      </c>
      <c r="O17">
        <v>57.323444390830957</v>
      </c>
      <c r="P17">
        <v>89</v>
      </c>
      <c r="Q17">
        <v>45.6</v>
      </c>
      <c r="R17" t="e">
        <v>#NUM!</v>
      </c>
      <c r="S17">
        <v>-0.5559094711449577</v>
      </c>
      <c r="T17">
        <v>-2.7843955286234592</v>
      </c>
    </row>
    <row r="18" spans="1:20" x14ac:dyDescent="0.25">
      <c r="A18" t="s">
        <v>143</v>
      </c>
      <c r="B18">
        <v>0</v>
      </c>
      <c r="C18" s="3" t="s">
        <v>369</v>
      </c>
      <c r="L18">
        <v>16</v>
      </c>
      <c r="M18">
        <v>56.666021183009462</v>
      </c>
      <c r="N18">
        <v>-1.8660211830094653</v>
      </c>
      <c r="O18">
        <v>56.694097987269288</v>
      </c>
      <c r="P18">
        <v>89</v>
      </c>
      <c r="Q18">
        <v>45.9</v>
      </c>
      <c r="R18" t="e">
        <v>#NUM!</v>
      </c>
      <c r="S18">
        <v>-0.51894156988538254</v>
      </c>
      <c r="T18">
        <v>-2.7766481018224303</v>
      </c>
    </row>
    <row r="19" spans="1:20" x14ac:dyDescent="0.25">
      <c r="A19" t="s">
        <v>144</v>
      </c>
      <c r="B19">
        <v>0</v>
      </c>
      <c r="C19" s="3"/>
      <c r="D19" s="3" t="s">
        <v>57</v>
      </c>
      <c r="E19" s="3" t="s">
        <v>370</v>
      </c>
      <c r="F19" s="3" t="s">
        <v>371</v>
      </c>
      <c r="G19" s="3" t="s">
        <v>372</v>
      </c>
      <c r="H19" s="3" t="s">
        <v>366</v>
      </c>
      <c r="I19" s="3" t="s">
        <v>367</v>
      </c>
      <c r="L19">
        <v>17</v>
      </c>
      <c r="M19">
        <v>75.880891745403332</v>
      </c>
      <c r="N19">
        <v>1.9191082545966651</v>
      </c>
      <c r="O19">
        <v>75.876755598285911</v>
      </c>
      <c r="P19">
        <v>89</v>
      </c>
      <c r="Q19">
        <v>46</v>
      </c>
      <c r="R19" t="e">
        <v>#NUM!</v>
      </c>
      <c r="S19">
        <v>0.53370511518750441</v>
      </c>
      <c r="T19">
        <v>-2.7184604757679112</v>
      </c>
    </row>
    <row r="20" spans="1:20" x14ac:dyDescent="0.25">
      <c r="A20" t="s">
        <v>145</v>
      </c>
      <c r="B20">
        <v>0</v>
      </c>
      <c r="C20" t="s">
        <v>344</v>
      </c>
      <c r="D20" cm="1">
        <f t="array" ref="D20:D38">IF(Allow_Intercept,Coefficients(x_s,y,Allow_Intercept,fil),_xlfn.VSTACK("",Coefficients(x_s,y,Allow_Intercept,fil)))</f>
        <v>53.281559019872098</v>
      </c>
      <c r="E20" cm="1">
        <f t="array" ref="E20:E38">IF(Allow_Intercept,SE_Coefficients(x_s,y,Allow_Intercept,fil),_xlfn.VSTACK("",SE_Coefficients(x_s,y,Allow_Intercept,fil)))</f>
        <v>0.73581264064861296</v>
      </c>
      <c r="F20" cm="1">
        <f t="array" ref="F20:F38">IF(Allow_Intercept,T_Stats(x_s,y,Allow_Intercept,fil),_xlfn.VSTACK("",T_Stats(x_s,y,Allow_Intercept,fil)))</f>
        <v>72.411856057412706</v>
      </c>
      <c r="G20" cm="1">
        <f t="array" ref="G20:G38">IF(Allow_Intercept,P_Values(x_s,y,Allow_Intercept,fil),_xlfn.VSTACK("",P_Values(x_s,y,Allow_Intercept,fil)))</f>
        <v>0</v>
      </c>
      <c r="H20" cm="1">
        <f t="array" ref="H20:H38">IF(Allow_Intercept,CI_Lower(x_s,y,Allow_Intercept,fil),_xlfn.VSTACK("",CI_Lower(x_s,y,Allow_Intercept,fil)))</f>
        <v>51.838321074895731</v>
      </c>
      <c r="I20" cm="1">
        <f t="array" ref="I20:I38">IF(Allow_Intercept,CI_Upper(x_s,y,Allow_Intercept,fil),_xlfn.VSTACK("",CI_Upper(x_s,y,Allow_Intercept,fil)))</f>
        <v>54.724796964848466</v>
      </c>
      <c r="L20">
        <v>18</v>
      </c>
      <c r="M20">
        <v>76.899624192575914</v>
      </c>
      <c r="N20">
        <v>0.60037580742408636</v>
      </c>
      <c r="O20">
        <v>76.89795728724566</v>
      </c>
      <c r="P20">
        <v>89</v>
      </c>
      <c r="Q20">
        <v>46</v>
      </c>
      <c r="R20" t="e">
        <v>#NUM!</v>
      </c>
      <c r="S20">
        <v>0.16696485916809614</v>
      </c>
      <c r="T20">
        <v>-2.6489774956696062</v>
      </c>
    </row>
    <row r="21" spans="1:20" x14ac:dyDescent="0.25">
      <c r="C21" t="s">
        <v>128</v>
      </c>
      <c r="D21">
        <v>-1.6888530199683449E-2</v>
      </c>
      <c r="E21">
        <v>9.4729127053766037E-4</v>
      </c>
      <c r="F21">
        <v>-17.828233749159235</v>
      </c>
      <c r="G21">
        <v>4.3051998381958088E-65</v>
      </c>
      <c r="H21">
        <v>-1.8746566649532524E-2</v>
      </c>
      <c r="I21">
        <v>-1.5030493749834374E-2</v>
      </c>
      <c r="L21">
        <v>19</v>
      </c>
      <c r="M21">
        <v>75.551094952745061</v>
      </c>
      <c r="N21">
        <v>1.6489050472549422</v>
      </c>
      <c r="O21">
        <v>75.547685118922587</v>
      </c>
      <c r="P21">
        <v>89</v>
      </c>
      <c r="Q21">
        <v>46</v>
      </c>
      <c r="R21" t="e">
        <v>#NUM!</v>
      </c>
      <c r="S21">
        <v>0.45856144700050294</v>
      </c>
      <c r="T21">
        <v>-2.6133606239410763</v>
      </c>
    </row>
    <row r="22" spans="1:20" x14ac:dyDescent="0.25">
      <c r="C22" t="s">
        <v>129</v>
      </c>
      <c r="D22">
        <v>9.3693837832986432E-2</v>
      </c>
      <c r="E22">
        <v>1.0676596104392339E-2</v>
      </c>
      <c r="F22">
        <v>8.7756281980584525</v>
      </c>
      <c r="G22">
        <v>4.2006946451565517E-18</v>
      </c>
      <c r="H22">
        <v>7.2752544126122323E-2</v>
      </c>
      <c r="I22">
        <v>0.11463513153985054</v>
      </c>
      <c r="L22">
        <v>20</v>
      </c>
      <c r="M22">
        <v>75.38971227266957</v>
      </c>
      <c r="N22">
        <v>1.5102877273304358</v>
      </c>
      <c r="O22">
        <v>75.386720317488056</v>
      </c>
      <c r="P22">
        <v>89</v>
      </c>
      <c r="Q22">
        <v>46</v>
      </c>
      <c r="R22" t="e">
        <v>#NUM!</v>
      </c>
      <c r="S22">
        <v>0.42001189018415741</v>
      </c>
      <c r="T22">
        <v>-2.5202185602786695</v>
      </c>
    </row>
    <row r="23" spans="1:20" x14ac:dyDescent="0.25">
      <c r="C23" t="s">
        <v>130</v>
      </c>
      <c r="D23">
        <v>-5.4348345042438746E-2</v>
      </c>
      <c r="E23">
        <v>3.060704543923112E-2</v>
      </c>
      <c r="F23">
        <v>-1.7756808689798198</v>
      </c>
      <c r="G23">
        <v>7.5972069104877124E-2</v>
      </c>
      <c r="H23">
        <v>-0.11438162922545544</v>
      </c>
      <c r="I23">
        <v>5.684939140577959E-3</v>
      </c>
      <c r="L23">
        <v>21</v>
      </c>
      <c r="M23">
        <v>74.407081796585118</v>
      </c>
      <c r="N23">
        <v>2.1929182034148766</v>
      </c>
      <c r="O23">
        <v>74.403035178041122</v>
      </c>
      <c r="P23">
        <v>89</v>
      </c>
      <c r="Q23">
        <v>46.2</v>
      </c>
      <c r="R23" t="e">
        <v>#NUM!</v>
      </c>
      <c r="S23">
        <v>0.60985182026445217</v>
      </c>
      <c r="T23">
        <v>-2.5165663605363431</v>
      </c>
    </row>
    <row r="24" spans="1:20" x14ac:dyDescent="0.25">
      <c r="C24" t="s">
        <v>131</v>
      </c>
      <c r="D24">
        <v>3.7768262346544172E-4</v>
      </c>
      <c r="E24">
        <v>1.8046911534510949E-4</v>
      </c>
      <c r="F24">
        <v>2.0927825946461951</v>
      </c>
      <c r="G24">
        <v>3.6522850199107303E-2</v>
      </c>
      <c r="H24">
        <v>2.3706813899592165E-5</v>
      </c>
      <c r="I24">
        <v>7.3165843303129121E-4</v>
      </c>
      <c r="L24">
        <v>22</v>
      </c>
      <c r="M24">
        <v>73.364655509418071</v>
      </c>
      <c r="N24">
        <v>2.8353444905819316</v>
      </c>
      <c r="O24">
        <v>73.35785415186885</v>
      </c>
      <c r="P24">
        <v>89</v>
      </c>
      <c r="Q24">
        <v>46.2</v>
      </c>
      <c r="R24" t="e">
        <v>#NUM!</v>
      </c>
      <c r="S24">
        <v>0.78851094216168627</v>
      </c>
      <c r="T24">
        <v>-2.4946795083215068</v>
      </c>
    </row>
    <row r="25" spans="1:20" x14ac:dyDescent="0.25">
      <c r="C25" t="s">
        <v>132</v>
      </c>
      <c r="D25">
        <v>-5.582499705270378E-3</v>
      </c>
      <c r="E25">
        <v>4.4461852137428646E-3</v>
      </c>
      <c r="F25">
        <v>-1.2555706604428534</v>
      </c>
      <c r="G25">
        <v>0.20945162853357524</v>
      </c>
      <c r="H25">
        <v>-1.4303338212760683E-2</v>
      </c>
      <c r="I25">
        <v>3.1383388022199268E-3</v>
      </c>
      <c r="L25">
        <v>23</v>
      </c>
      <c r="M25">
        <v>73.184591471372585</v>
      </c>
      <c r="N25">
        <v>2.9154085286274096</v>
      </c>
      <c r="O25">
        <v>73.178228559949616</v>
      </c>
      <c r="P25">
        <v>89</v>
      </c>
      <c r="Q25">
        <v>46.4</v>
      </c>
      <c r="R25" t="e">
        <v>#NUM!</v>
      </c>
      <c r="S25">
        <v>0.81077679743331565</v>
      </c>
      <c r="T25">
        <v>-2.4861991942744202</v>
      </c>
    </row>
    <row r="26" spans="1:20" x14ac:dyDescent="0.25">
      <c r="C26" t="s">
        <v>133</v>
      </c>
      <c r="D26">
        <v>-8.6173382207203657E-6</v>
      </c>
      <c r="E26">
        <v>1.0806583538963232E-5</v>
      </c>
      <c r="F26">
        <v>-0.79741559297168041</v>
      </c>
      <c r="G26">
        <v>0.42532584916473692</v>
      </c>
      <c r="H26">
        <v>-2.9813591937210667E-5</v>
      </c>
      <c r="I26">
        <v>1.2578915495769934E-5</v>
      </c>
      <c r="L26">
        <v>24</v>
      </c>
      <c r="M26">
        <v>74.283595157164399</v>
      </c>
      <c r="N26">
        <v>1.0164048428355983</v>
      </c>
      <c r="O26">
        <v>74.279875606386199</v>
      </c>
      <c r="P26">
        <v>89</v>
      </c>
      <c r="Q26">
        <v>46.4</v>
      </c>
      <c r="R26" t="e">
        <v>#NUM!</v>
      </c>
      <c r="S26">
        <v>0.28266277445443955</v>
      </c>
      <c r="T26">
        <v>-2.4554169633736347</v>
      </c>
    </row>
    <row r="27" spans="1:20" x14ac:dyDescent="0.25">
      <c r="C27" t="s">
        <v>134</v>
      </c>
      <c r="D27">
        <v>3.3498059904934437E-2</v>
      </c>
      <c r="E27">
        <v>6.0106760258809705E-3</v>
      </c>
      <c r="F27">
        <v>5.5730935689591927</v>
      </c>
      <c r="G27">
        <v>2.9233529911097799E-8</v>
      </c>
      <c r="H27">
        <v>2.1708597158189076E-2</v>
      </c>
      <c r="I27">
        <v>4.5287522651679797E-2</v>
      </c>
      <c r="L27">
        <v>25</v>
      </c>
      <c r="M27">
        <v>73.673954103044807</v>
      </c>
      <c r="N27">
        <v>2.2260458969551991</v>
      </c>
      <c r="O27">
        <v>73.665582582657493</v>
      </c>
      <c r="P27">
        <v>89</v>
      </c>
      <c r="Q27">
        <v>46.6</v>
      </c>
      <c r="R27" t="e">
        <v>#NUM!</v>
      </c>
      <c r="S27">
        <v>0.61906465099168495</v>
      </c>
      <c r="T27">
        <v>-2.423098073312929</v>
      </c>
    </row>
    <row r="28" spans="1:20" x14ac:dyDescent="0.25">
      <c r="C28" t="s">
        <v>135</v>
      </c>
      <c r="D28">
        <v>-7.0470196114536116E-2</v>
      </c>
      <c r="E28">
        <v>7.7282061767825691E-3</v>
      </c>
      <c r="F28">
        <v>-9.1185709209267607</v>
      </c>
      <c r="G28">
        <v>2.1761040202951045E-19</v>
      </c>
      <c r="H28">
        <v>-8.5628457585963783E-2</v>
      </c>
      <c r="I28">
        <v>-5.5311934643108449E-2</v>
      </c>
      <c r="L28">
        <v>26</v>
      </c>
      <c r="M28">
        <v>70.313556770136856</v>
      </c>
      <c r="N28">
        <v>3.8864432298631471</v>
      </c>
      <c r="O28">
        <v>70.287858216447333</v>
      </c>
      <c r="P28">
        <v>89</v>
      </c>
      <c r="Q28">
        <v>46.7</v>
      </c>
      <c r="R28" t="e">
        <v>#NUM!</v>
      </c>
      <c r="S28">
        <v>1.0808221092768635</v>
      </c>
      <c r="T28">
        <v>-2.4184859445984266</v>
      </c>
    </row>
    <row r="29" spans="1:20" x14ac:dyDescent="0.25">
      <c r="C29" t="s">
        <v>136</v>
      </c>
      <c r="D29">
        <v>7.8363788926499225E-3</v>
      </c>
      <c r="E29">
        <v>5.1632463325136076E-3</v>
      </c>
      <c r="F29">
        <v>1.5177232283695754</v>
      </c>
      <c r="G29">
        <v>0.12927810089588262</v>
      </c>
      <c r="H29">
        <v>-2.2909179417385083E-3</v>
      </c>
      <c r="I29">
        <v>1.7963675727038352E-2</v>
      </c>
      <c r="L29">
        <v>27</v>
      </c>
      <c r="M29">
        <v>72.631512567397678</v>
      </c>
      <c r="N29">
        <v>0.86848743260232197</v>
      </c>
      <c r="O29">
        <v>72.627815655097436</v>
      </c>
      <c r="P29">
        <v>89</v>
      </c>
      <c r="Q29">
        <v>47.1</v>
      </c>
      <c r="R29" t="e">
        <v>#NUM!</v>
      </c>
      <c r="S29">
        <v>0.24152685714612718</v>
      </c>
      <c r="T29">
        <v>-2.4156804335462487</v>
      </c>
    </row>
    <row r="30" spans="1:20" x14ac:dyDescent="0.25">
      <c r="C30" t="s">
        <v>137</v>
      </c>
      <c r="D30">
        <v>7.9752221077025925E-2</v>
      </c>
      <c r="E30">
        <v>4.0741569617034977E-2</v>
      </c>
      <c r="F30">
        <v>1.9575146914241544</v>
      </c>
      <c r="G30">
        <v>5.0457411502454648E-2</v>
      </c>
      <c r="H30">
        <v>-1.5912586228394865E-4</v>
      </c>
      <c r="I30">
        <v>0.1596635680163358</v>
      </c>
      <c r="L30">
        <v>28</v>
      </c>
      <c r="M30">
        <v>72.753086844700448</v>
      </c>
      <c r="N30">
        <v>0.24691315529955205</v>
      </c>
      <c r="O30">
        <v>72.752143088809106</v>
      </c>
      <c r="P30">
        <v>89</v>
      </c>
      <c r="Q30">
        <v>47.1</v>
      </c>
      <c r="R30" t="e">
        <v>#NUM!</v>
      </c>
      <c r="S30">
        <v>6.8666691248302325E-2</v>
      </c>
      <c r="T30">
        <v>-2.4061339353296103</v>
      </c>
    </row>
    <row r="31" spans="1:20" x14ac:dyDescent="0.25">
      <c r="C31" t="s">
        <v>138</v>
      </c>
      <c r="D31">
        <v>1.4388918695851512E-2</v>
      </c>
      <c r="E31">
        <v>5.9383017026632574E-3</v>
      </c>
      <c r="F31">
        <v>2.4230696613811746</v>
      </c>
      <c r="G31">
        <v>1.5498293938616995E-2</v>
      </c>
      <c r="H31">
        <v>2.7414124251701026E-3</v>
      </c>
      <c r="I31">
        <v>2.6036424966532922E-2</v>
      </c>
      <c r="L31">
        <v>29</v>
      </c>
      <c r="M31">
        <v>72.35136883509432</v>
      </c>
      <c r="N31">
        <v>0.44863116490567734</v>
      </c>
      <c r="O31">
        <v>72.3495770062991</v>
      </c>
      <c r="P31">
        <v>89</v>
      </c>
      <c r="Q31">
        <v>47.1</v>
      </c>
      <c r="R31" t="e">
        <v>#NUM!</v>
      </c>
      <c r="S31">
        <v>0.12476458634847085</v>
      </c>
      <c r="T31">
        <v>-2.3961547788539126</v>
      </c>
    </row>
    <row r="32" spans="1:20" x14ac:dyDescent="0.25">
      <c r="C32" t="s">
        <v>139</v>
      </c>
      <c r="D32">
        <v>-0.43829804765003344</v>
      </c>
      <c r="E32">
        <v>1.7875898457980013E-2</v>
      </c>
      <c r="F32">
        <v>-24.518938093115651</v>
      </c>
      <c r="G32">
        <v>2.8660520746977611E-113</v>
      </c>
      <c r="H32">
        <v>-0.4733602000647561</v>
      </c>
      <c r="I32">
        <v>-0.40323589523531078</v>
      </c>
      <c r="L32">
        <v>30</v>
      </c>
      <c r="M32">
        <v>72.435447990987953</v>
      </c>
      <c r="N32">
        <v>0.86455200901204421</v>
      </c>
      <c r="O32">
        <v>72.432111414308622</v>
      </c>
      <c r="P32">
        <v>89</v>
      </c>
      <c r="Q32">
        <v>47.8</v>
      </c>
      <c r="R32" t="e">
        <v>#NUM!</v>
      </c>
      <c r="S32">
        <v>0.24043241357029971</v>
      </c>
      <c r="T32">
        <v>-2.3945503849435021</v>
      </c>
    </row>
    <row r="33" spans="3:20" x14ac:dyDescent="0.25">
      <c r="C33" t="s">
        <v>140</v>
      </c>
      <c r="D33">
        <v>1.3832740538209066E-5</v>
      </c>
      <c r="E33">
        <v>2.8377287452573056E-5</v>
      </c>
      <c r="F33">
        <v>0.48745816742800796</v>
      </c>
      <c r="G33">
        <v>0.62599923177660277</v>
      </c>
      <c r="H33">
        <v>-4.1827050778984734E-5</v>
      </c>
      <c r="I33">
        <v>6.9492531855402863E-5</v>
      </c>
      <c r="L33">
        <v>31</v>
      </c>
      <c r="M33">
        <v>72.175551411030924</v>
      </c>
      <c r="N33">
        <v>1.4244485889690708</v>
      </c>
      <c r="O33">
        <v>72.169987561500918</v>
      </c>
      <c r="P33">
        <v>89</v>
      </c>
      <c r="Q33">
        <v>47.8</v>
      </c>
      <c r="R33" t="e">
        <v>#NUM!</v>
      </c>
      <c r="S33">
        <v>0.39613997617564994</v>
      </c>
      <c r="T33">
        <v>-2.3825455814684551</v>
      </c>
    </row>
    <row r="34" spans="3:20" x14ac:dyDescent="0.25">
      <c r="C34" t="s">
        <v>141</v>
      </c>
      <c r="D34">
        <v>-6.9165245616436886E-10</v>
      </c>
      <c r="E34">
        <v>1.752485697063701E-9</v>
      </c>
      <c r="F34">
        <v>-0.39466938721567668</v>
      </c>
      <c r="G34">
        <v>0.69313853171933548</v>
      </c>
      <c r="H34">
        <v>-4.1290137031812319E-9</v>
      </c>
      <c r="I34">
        <v>2.7457087908524946E-9</v>
      </c>
      <c r="L34">
        <v>32</v>
      </c>
      <c r="M34">
        <v>72.259945793239169</v>
      </c>
      <c r="N34">
        <v>0.34005420676082565</v>
      </c>
      <c r="O34">
        <v>72.258670270475164</v>
      </c>
      <c r="P34">
        <v>89</v>
      </c>
      <c r="Q34">
        <v>47.8</v>
      </c>
      <c r="R34" t="e">
        <v>#NUM!</v>
      </c>
      <c r="S34">
        <v>9.4569271511692282E-2</v>
      </c>
      <c r="T34">
        <v>-2.3640096795295467</v>
      </c>
    </row>
    <row r="35" spans="3:20" x14ac:dyDescent="0.25">
      <c r="C35" t="s">
        <v>142</v>
      </c>
      <c r="D35">
        <v>-8.670228683905129E-3</v>
      </c>
      <c r="E35">
        <v>5.3102443915796778E-2</v>
      </c>
      <c r="F35">
        <v>-0.1632736281903201</v>
      </c>
      <c r="G35">
        <v>0.87032323696639657</v>
      </c>
      <c r="H35">
        <v>-0.11282644698792899</v>
      </c>
      <c r="I35">
        <v>9.5485989620118727E-2</v>
      </c>
      <c r="L35">
        <v>33</v>
      </c>
      <c r="M35">
        <v>77.019647095479513</v>
      </c>
      <c r="N35">
        <v>-1.6196470954795075</v>
      </c>
      <c r="O35">
        <v>77.028637137899651</v>
      </c>
      <c r="P35">
        <v>36.299999999999997</v>
      </c>
      <c r="Q35">
        <v>48.1</v>
      </c>
      <c r="R35" t="e">
        <v>#NUM!</v>
      </c>
      <c r="S35">
        <v>-0.450424793695481</v>
      </c>
      <c r="T35">
        <v>-2.352571598850369</v>
      </c>
    </row>
    <row r="36" spans="3:20" x14ac:dyDescent="0.25">
      <c r="C36" t="s">
        <v>143</v>
      </c>
      <c r="D36">
        <v>-5.1227822387597412E-2</v>
      </c>
      <c r="E36">
        <v>5.2417926575909844E-2</v>
      </c>
      <c r="F36">
        <v>-0.97729585532939833</v>
      </c>
      <c r="G36">
        <v>0.3285677233054739</v>
      </c>
      <c r="H36">
        <v>-0.15404141439744909</v>
      </c>
      <c r="I36">
        <v>5.1585769622254259E-2</v>
      </c>
      <c r="L36">
        <v>34</v>
      </c>
      <c r="M36">
        <v>75.453417610246106</v>
      </c>
      <c r="N36">
        <v>-0.15341761024610889</v>
      </c>
      <c r="O36">
        <v>75.454067586303182</v>
      </c>
      <c r="P36">
        <v>89</v>
      </c>
      <c r="Q36">
        <v>48.1</v>
      </c>
      <c r="R36" t="e">
        <v>#NUM!</v>
      </c>
      <c r="S36">
        <v>-4.2665526111970005E-2</v>
      </c>
      <c r="T36">
        <v>-2.3501969279000607</v>
      </c>
    </row>
    <row r="37" spans="3:20" x14ac:dyDescent="0.25">
      <c r="C37" t="s">
        <v>144</v>
      </c>
      <c r="D37">
        <v>9.8241467234536515</v>
      </c>
      <c r="E37">
        <v>0.83395947812394966</v>
      </c>
      <c r="F37">
        <v>11.780124791619082</v>
      </c>
      <c r="G37">
        <v>8.4306727253031009E-31</v>
      </c>
      <c r="H37">
        <v>8.1884015664525371</v>
      </c>
      <c r="I37">
        <v>11.459891880454766</v>
      </c>
      <c r="L37">
        <v>35</v>
      </c>
      <c r="M37">
        <v>75.271552703471258</v>
      </c>
      <c r="N37">
        <v>-0.17155270347126361</v>
      </c>
      <c r="O37">
        <v>75.272224367840167</v>
      </c>
      <c r="P37">
        <v>89</v>
      </c>
      <c r="Q37">
        <v>48.1</v>
      </c>
      <c r="R37" t="e">
        <v>#NUM!</v>
      </c>
      <c r="S37">
        <v>-4.7708906023178559E-2</v>
      </c>
      <c r="T37">
        <v>-2.3350984874317886</v>
      </c>
    </row>
    <row r="38" spans="3:20" x14ac:dyDescent="0.25">
      <c r="C38" t="s">
        <v>145</v>
      </c>
      <c r="D38">
        <v>0.87833495505192805</v>
      </c>
      <c r="E38">
        <v>5.9390382178830484E-2</v>
      </c>
      <c r="F38">
        <v>14.789178362368038</v>
      </c>
      <c r="G38">
        <v>1.5497721426886084E-46</v>
      </c>
      <c r="H38">
        <v>0.76184544618513339</v>
      </c>
      <c r="I38">
        <v>0.9948244639187227</v>
      </c>
      <c r="L38">
        <v>36</v>
      </c>
      <c r="M38">
        <v>74.671907432067016</v>
      </c>
      <c r="N38">
        <v>0.22809256793298971</v>
      </c>
      <c r="O38">
        <v>74.671066548594467</v>
      </c>
      <c r="P38">
        <v>89</v>
      </c>
      <c r="Q38">
        <v>48.2</v>
      </c>
      <c r="R38" t="e">
        <v>#NUM!</v>
      </c>
      <c r="S38">
        <v>6.3432675020031401E-2</v>
      </c>
      <c r="T38">
        <v>-2.3349805001882742</v>
      </c>
    </row>
    <row r="39" spans="3:20" x14ac:dyDescent="0.25">
      <c r="L39">
        <v>37</v>
      </c>
      <c r="M39">
        <v>74.084833373857037</v>
      </c>
      <c r="N39">
        <v>0.61516662614296536</v>
      </c>
      <c r="O39">
        <v>74.082722975967968</v>
      </c>
      <c r="P39">
        <v>89</v>
      </c>
      <c r="Q39">
        <v>48.2</v>
      </c>
      <c r="R39" t="e">
        <v>#NUM!</v>
      </c>
      <c r="S39">
        <v>0.17107819440552693</v>
      </c>
      <c r="T39">
        <v>-2.2504490213476922</v>
      </c>
    </row>
    <row r="40" spans="3:20" x14ac:dyDescent="0.25">
      <c r="L40">
        <v>38</v>
      </c>
      <c r="M40">
        <v>73.422365094047322</v>
      </c>
      <c r="N40">
        <v>0.97763490595268365</v>
      </c>
      <c r="O40">
        <v>73.419423267543792</v>
      </c>
      <c r="P40">
        <v>89</v>
      </c>
      <c r="Q40">
        <v>48.4</v>
      </c>
      <c r="R40" t="e">
        <v>#NUM!</v>
      </c>
      <c r="S40">
        <v>0.27188083259141682</v>
      </c>
      <c r="T40">
        <v>-2.2471005895928227</v>
      </c>
    </row>
    <row r="41" spans="3:20" x14ac:dyDescent="0.25">
      <c r="L41">
        <v>39</v>
      </c>
      <c r="M41">
        <v>72.53813169956041</v>
      </c>
      <c r="N41">
        <v>1.5618683004395848</v>
      </c>
      <c r="O41">
        <v>72.533201983407977</v>
      </c>
      <c r="P41">
        <v>89</v>
      </c>
      <c r="Q41">
        <v>48.5</v>
      </c>
      <c r="R41" t="e">
        <v>#NUM!</v>
      </c>
      <c r="S41">
        <v>0.43435647738851058</v>
      </c>
      <c r="T41">
        <v>-2.1838662896523675</v>
      </c>
    </row>
    <row r="42" spans="3:20" x14ac:dyDescent="0.25">
      <c r="L42">
        <v>40</v>
      </c>
      <c r="M42">
        <v>71.251667835131187</v>
      </c>
      <c r="N42">
        <v>2.5483321648688104</v>
      </c>
      <c r="O42">
        <v>71.21303670537614</v>
      </c>
      <c r="P42">
        <v>89</v>
      </c>
      <c r="Q42">
        <v>48.6</v>
      </c>
      <c r="R42" t="e">
        <v>#NUM!</v>
      </c>
      <c r="S42">
        <v>0.70869264843695401</v>
      </c>
      <c r="T42">
        <v>-2.1740121407263899</v>
      </c>
    </row>
    <row r="43" spans="3:20" x14ac:dyDescent="0.25">
      <c r="L43">
        <v>41</v>
      </c>
      <c r="M43">
        <v>72.545976301626666</v>
      </c>
      <c r="N43">
        <v>0.85402369837333936</v>
      </c>
      <c r="O43">
        <v>72.534293503340265</v>
      </c>
      <c r="P43">
        <v>89</v>
      </c>
      <c r="Q43">
        <v>48.7</v>
      </c>
      <c r="R43" t="e">
        <v>#NUM!</v>
      </c>
      <c r="S43">
        <v>0.23750448429444926</v>
      </c>
      <c r="T43">
        <v>-2.1652153964083558</v>
      </c>
    </row>
    <row r="44" spans="3:20" x14ac:dyDescent="0.25">
      <c r="L44">
        <v>42</v>
      </c>
      <c r="M44">
        <v>71.351200530718671</v>
      </c>
      <c r="N44">
        <v>1.5487994692813345</v>
      </c>
      <c r="O44">
        <v>71.346153793548581</v>
      </c>
      <c r="P44">
        <v>89</v>
      </c>
      <c r="Q44">
        <v>48.8</v>
      </c>
      <c r="R44" t="e">
        <v>#NUM!</v>
      </c>
      <c r="S44">
        <v>0.43072202788730413</v>
      </c>
      <c r="T44">
        <v>-2.1109960250621649</v>
      </c>
    </row>
    <row r="45" spans="3:20" x14ac:dyDescent="0.25">
      <c r="L45">
        <v>43</v>
      </c>
      <c r="M45">
        <v>73.092775740632845</v>
      </c>
      <c r="N45">
        <v>-0.79277574063284817</v>
      </c>
      <c r="O45">
        <v>73.095860686137257</v>
      </c>
      <c r="P45">
        <v>89</v>
      </c>
      <c r="Q45">
        <v>48.9</v>
      </c>
      <c r="R45" t="e">
        <v>#NUM!</v>
      </c>
      <c r="S45">
        <v>-0.2204713918346608</v>
      </c>
      <c r="T45">
        <v>-2.1093020636617412</v>
      </c>
    </row>
    <row r="46" spans="3:20" x14ac:dyDescent="0.25">
      <c r="L46">
        <v>44</v>
      </c>
      <c r="M46">
        <v>61.960361467546349</v>
      </c>
      <c r="N46">
        <v>-10.260361467546346</v>
      </c>
      <c r="O46">
        <v>62.026303507653623</v>
      </c>
      <c r="P46">
        <v>89</v>
      </c>
      <c r="Q46">
        <v>49.1</v>
      </c>
      <c r="R46" t="e">
        <v>#NUM!</v>
      </c>
      <c r="S46">
        <v>-2.8534124564292154</v>
      </c>
      <c r="T46">
        <v>-2.1070366665784506</v>
      </c>
    </row>
    <row r="47" spans="3:20" x14ac:dyDescent="0.25">
      <c r="L47">
        <v>45</v>
      </c>
      <c r="M47">
        <v>61.772598666244235</v>
      </c>
      <c r="N47">
        <v>-10.672598666244234</v>
      </c>
      <c r="O47">
        <v>61.831185828432567</v>
      </c>
      <c r="P47">
        <v>36.299999999999997</v>
      </c>
      <c r="Q47">
        <v>49.2</v>
      </c>
      <c r="R47" t="e">
        <v>#NUM!</v>
      </c>
      <c r="S47">
        <v>-2.9680558597331475</v>
      </c>
      <c r="T47">
        <v>-2.0974936620943319</v>
      </c>
    </row>
    <row r="48" spans="3:20" x14ac:dyDescent="0.25">
      <c r="L48">
        <v>46</v>
      </c>
      <c r="M48">
        <v>60.516298187851568</v>
      </c>
      <c r="N48">
        <v>-4.516298187851568</v>
      </c>
      <c r="O48">
        <v>60.542070130930306</v>
      </c>
      <c r="P48">
        <v>36.299999999999997</v>
      </c>
      <c r="Q48">
        <v>49.2</v>
      </c>
      <c r="R48" t="e">
        <v>#NUM!</v>
      </c>
      <c r="S48">
        <v>-1.2559851372610666</v>
      </c>
      <c r="T48">
        <v>-2.0927423728955912</v>
      </c>
    </row>
    <row r="49" spans="12:20" x14ac:dyDescent="0.25">
      <c r="L49">
        <v>47</v>
      </c>
      <c r="M49">
        <v>59.450888319996992</v>
      </c>
      <c r="N49">
        <v>-8.4508883199969915</v>
      </c>
      <c r="O49">
        <v>59.50151620210012</v>
      </c>
      <c r="P49">
        <v>36.299999999999997</v>
      </c>
      <c r="Q49">
        <v>49.3</v>
      </c>
      <c r="R49" t="e">
        <v>#NUM!</v>
      </c>
      <c r="S49">
        <v>-2.3501969279000607</v>
      </c>
      <c r="T49">
        <v>-2.0757705705084555</v>
      </c>
    </row>
    <row r="50" spans="12:20" x14ac:dyDescent="0.25">
      <c r="L50">
        <v>48</v>
      </c>
      <c r="M50">
        <v>58.296443425081719</v>
      </c>
      <c r="N50">
        <v>-8.6964434250817177</v>
      </c>
      <c r="O50">
        <v>58.358259733087245</v>
      </c>
      <c r="P50">
        <v>36.299999999999997</v>
      </c>
      <c r="Q50">
        <v>49.4</v>
      </c>
      <c r="R50" t="e">
        <v>#NUM!</v>
      </c>
      <c r="S50">
        <v>-2.4184859445984266</v>
      </c>
      <c r="T50">
        <v>-2.0672981453867285</v>
      </c>
    </row>
    <row r="51" spans="12:20" x14ac:dyDescent="0.25">
      <c r="L51">
        <v>49</v>
      </c>
      <c r="M51">
        <v>57.180172304291204</v>
      </c>
      <c r="N51">
        <v>-8.080172304291203</v>
      </c>
      <c r="O51">
        <v>57.311513116899356</v>
      </c>
      <c r="P51">
        <v>36.299999999999997</v>
      </c>
      <c r="Q51">
        <v>49.5</v>
      </c>
      <c r="R51" t="e">
        <v>#NUM!</v>
      </c>
      <c r="S51">
        <v>-2.2471005895928227</v>
      </c>
      <c r="T51">
        <v>-2.0536243750342122</v>
      </c>
    </row>
    <row r="52" spans="12:20" x14ac:dyDescent="0.25">
      <c r="L52">
        <v>50</v>
      </c>
      <c r="M52">
        <v>57.352027806280105</v>
      </c>
      <c r="N52">
        <v>-8.6520278062801026</v>
      </c>
      <c r="O52">
        <v>57.410514963696933</v>
      </c>
      <c r="P52">
        <v>89</v>
      </c>
      <c r="Q52">
        <v>49.6</v>
      </c>
      <c r="R52" t="e">
        <v>#NUM!</v>
      </c>
      <c r="S52">
        <v>-2.4061339353296103</v>
      </c>
      <c r="T52">
        <v>-2.0514412528812289</v>
      </c>
    </row>
    <row r="53" spans="12:20" x14ac:dyDescent="0.25">
      <c r="L53">
        <v>51</v>
      </c>
      <c r="M53">
        <v>56.767208299554213</v>
      </c>
      <c r="N53">
        <v>-8.5672082995542098</v>
      </c>
      <c r="O53">
        <v>56.825955633786037</v>
      </c>
      <c r="P53">
        <v>89</v>
      </c>
      <c r="Q53">
        <v>49.6</v>
      </c>
      <c r="R53" t="e">
        <v>#NUM!</v>
      </c>
      <c r="S53">
        <v>-2.3825455814684551</v>
      </c>
      <c r="T53">
        <v>-2.0503950110920104</v>
      </c>
    </row>
    <row r="54" spans="12:20" x14ac:dyDescent="0.25">
      <c r="L54">
        <v>52</v>
      </c>
      <c r="M54">
        <v>78.648588573422259</v>
      </c>
      <c r="N54">
        <v>-2.4485885734222563</v>
      </c>
      <c r="O54">
        <v>78.661808659472399</v>
      </c>
      <c r="P54">
        <v>89</v>
      </c>
      <c r="Q54">
        <v>49.7</v>
      </c>
      <c r="R54" t="e">
        <v>#NUM!</v>
      </c>
      <c r="S54">
        <v>-0.68095389798622108</v>
      </c>
      <c r="T54">
        <v>-2.0164426501471753</v>
      </c>
    </row>
    <row r="55" spans="12:20" x14ac:dyDescent="0.25">
      <c r="L55">
        <v>53</v>
      </c>
      <c r="M55">
        <v>78.642020409578208</v>
      </c>
      <c r="N55">
        <v>-2.6420204095782083</v>
      </c>
      <c r="O55">
        <v>78.655478216719416</v>
      </c>
      <c r="P55">
        <v>89</v>
      </c>
      <c r="Q55">
        <v>49.8</v>
      </c>
      <c r="R55" t="e">
        <v>#NUM!</v>
      </c>
      <c r="S55">
        <v>-0.7347474034590219</v>
      </c>
      <c r="T55">
        <v>-2.0054745555562858</v>
      </c>
    </row>
    <row r="56" spans="12:20" x14ac:dyDescent="0.25">
      <c r="L56">
        <v>54</v>
      </c>
      <c r="M56">
        <v>80.487657713527653</v>
      </c>
      <c r="N56">
        <v>-4.5876577135276477</v>
      </c>
      <c r="O56">
        <v>80.50924122782844</v>
      </c>
      <c r="P56">
        <v>89</v>
      </c>
      <c r="Q56">
        <v>49.8</v>
      </c>
      <c r="R56" t="e">
        <v>#NUM!</v>
      </c>
      <c r="S56">
        <v>-1.2758302626100178</v>
      </c>
      <c r="T56">
        <v>-2.0053514113016959</v>
      </c>
    </row>
    <row r="57" spans="12:20" x14ac:dyDescent="0.25">
      <c r="L57">
        <v>55</v>
      </c>
      <c r="M57">
        <v>78.643766298402426</v>
      </c>
      <c r="N57">
        <v>-2.9437662984024229</v>
      </c>
      <c r="O57">
        <v>78.677342886897492</v>
      </c>
      <c r="P57">
        <v>89</v>
      </c>
      <c r="Q57">
        <v>49.8</v>
      </c>
      <c r="R57" t="e">
        <v>#NUM!</v>
      </c>
      <c r="S57">
        <v>-0.81866310960355593</v>
      </c>
      <c r="T57">
        <v>-2.0049505006158577</v>
      </c>
    </row>
    <row r="58" spans="12:20" x14ac:dyDescent="0.25">
      <c r="L58">
        <v>56</v>
      </c>
      <c r="M58">
        <v>77.650934869903935</v>
      </c>
      <c r="N58">
        <v>-2.150934869903935</v>
      </c>
      <c r="O58">
        <v>77.659499456399914</v>
      </c>
      <c r="P58">
        <v>89</v>
      </c>
      <c r="Q58">
        <v>49.9</v>
      </c>
      <c r="R58" t="e">
        <v>#NUM!</v>
      </c>
      <c r="S58">
        <v>-0.59817623094126326</v>
      </c>
      <c r="T58">
        <v>-1.9896485787958869</v>
      </c>
    </row>
    <row r="59" spans="12:20" x14ac:dyDescent="0.25">
      <c r="L59">
        <v>57</v>
      </c>
      <c r="M59">
        <v>77.877022341629498</v>
      </c>
      <c r="N59">
        <v>-2.2770223416295039</v>
      </c>
      <c r="O59">
        <v>77.88456260416595</v>
      </c>
      <c r="P59">
        <v>89</v>
      </c>
      <c r="Q59">
        <v>50</v>
      </c>
      <c r="R59" t="e">
        <v>#NUM!</v>
      </c>
      <c r="S59">
        <v>-0.63324122972901475</v>
      </c>
      <c r="T59">
        <v>-1.9801668040712888</v>
      </c>
    </row>
    <row r="60" spans="12:20" x14ac:dyDescent="0.25">
      <c r="L60">
        <v>58</v>
      </c>
      <c r="M60">
        <v>78.030724124546182</v>
      </c>
      <c r="N60">
        <v>-2.6307241245461768</v>
      </c>
      <c r="O60">
        <v>78.061998542778142</v>
      </c>
      <c r="P60">
        <v>36.299999999999997</v>
      </c>
      <c r="Q60">
        <v>50</v>
      </c>
      <c r="R60" t="e">
        <v>#NUM!</v>
      </c>
      <c r="S60">
        <v>-0.73160590006036219</v>
      </c>
      <c r="T60">
        <v>-1.9422382547861168</v>
      </c>
    </row>
    <row r="61" spans="12:20" x14ac:dyDescent="0.25">
      <c r="L61">
        <v>59</v>
      </c>
      <c r="M61">
        <v>77.240203776292333</v>
      </c>
      <c r="N61">
        <v>-2.4402037762923356</v>
      </c>
      <c r="O61">
        <v>77.24698285447792</v>
      </c>
      <c r="P61">
        <v>36.299999999999997</v>
      </c>
      <c r="Q61">
        <v>50</v>
      </c>
      <c r="R61" t="e">
        <v>#NUM!</v>
      </c>
      <c r="S61">
        <v>-0.67862208105649369</v>
      </c>
      <c r="T61">
        <v>-1.8825008756152266</v>
      </c>
    </row>
    <row r="62" spans="12:20" x14ac:dyDescent="0.25">
      <c r="L62">
        <v>60</v>
      </c>
      <c r="M62">
        <v>77.086604362934182</v>
      </c>
      <c r="N62">
        <v>-1.8866043629341789</v>
      </c>
      <c r="O62">
        <v>77.091823897423097</v>
      </c>
      <c r="P62">
        <v>36.299999999999997</v>
      </c>
      <c r="Q62">
        <v>51</v>
      </c>
      <c r="R62" t="e">
        <v>#NUM!</v>
      </c>
      <c r="S62">
        <v>-0.52466576412316579</v>
      </c>
      <c r="T62">
        <v>-1.8819253910611551</v>
      </c>
    </row>
    <row r="63" spans="12:20" x14ac:dyDescent="0.25">
      <c r="L63">
        <v>61</v>
      </c>
      <c r="M63">
        <v>76.920439458330847</v>
      </c>
      <c r="N63">
        <v>-2.0204394583308414</v>
      </c>
      <c r="O63">
        <v>76.927575159339199</v>
      </c>
      <c r="P63">
        <v>36.299999999999997</v>
      </c>
      <c r="Q63">
        <v>51</v>
      </c>
      <c r="R63" t="e">
        <v>#NUM!</v>
      </c>
      <c r="S63">
        <v>-0.56188538153334588</v>
      </c>
      <c r="T63">
        <v>-1.8673444637829466</v>
      </c>
    </row>
    <row r="64" spans="12:20" x14ac:dyDescent="0.25">
      <c r="L64">
        <v>62</v>
      </c>
      <c r="M64">
        <v>79.064503025461576</v>
      </c>
      <c r="N64">
        <v>-4.3645030254615733</v>
      </c>
      <c r="O64">
        <v>79.080978329076444</v>
      </c>
      <c r="P64">
        <v>36.299999999999997</v>
      </c>
      <c r="Q64">
        <v>51</v>
      </c>
      <c r="R64" t="e">
        <v>#NUM!</v>
      </c>
      <c r="S64">
        <v>-1.2137708148359441</v>
      </c>
      <c r="T64">
        <v>-1.8662022894197405</v>
      </c>
    </row>
    <row r="65" spans="12:20" x14ac:dyDescent="0.25">
      <c r="L65">
        <v>63</v>
      </c>
      <c r="M65">
        <v>76.795420473837794</v>
      </c>
      <c r="N65">
        <v>-2.6954204738377996</v>
      </c>
      <c r="O65">
        <v>76.807416465185696</v>
      </c>
      <c r="P65">
        <v>36.299999999999997</v>
      </c>
      <c r="Q65">
        <v>51.1</v>
      </c>
      <c r="R65" t="e">
        <v>#NUM!</v>
      </c>
      <c r="S65">
        <v>-0.7495979922043009</v>
      </c>
      <c r="T65">
        <v>-1.8566667210182983</v>
      </c>
    </row>
    <row r="66" spans="12:20" x14ac:dyDescent="0.25">
      <c r="L66">
        <v>64</v>
      </c>
      <c r="M66">
        <v>76.995096746897815</v>
      </c>
      <c r="N66">
        <v>-2.8950967468978206</v>
      </c>
      <c r="O66">
        <v>77.007878299963224</v>
      </c>
      <c r="P66">
        <v>36.299999999999997</v>
      </c>
      <c r="Q66">
        <v>51.1</v>
      </c>
      <c r="R66" t="e">
        <v>#NUM!</v>
      </c>
      <c r="S66">
        <v>-0.80512807919051277</v>
      </c>
      <c r="T66">
        <v>-1.8516916071516274</v>
      </c>
    </row>
    <row r="67" spans="12:20" x14ac:dyDescent="0.25">
      <c r="L67">
        <v>65</v>
      </c>
      <c r="M67">
        <v>75.034660448804431</v>
      </c>
      <c r="N67">
        <v>-0.43466044880443633</v>
      </c>
      <c r="O67">
        <v>75.035963976724389</v>
      </c>
      <c r="P67">
        <v>36.299999999999997</v>
      </c>
      <c r="Q67">
        <v>51.2</v>
      </c>
      <c r="R67" t="e">
        <v>#NUM!</v>
      </c>
      <c r="S67">
        <v>-0.1208793221231696</v>
      </c>
      <c r="T67">
        <v>-1.8438183378869697</v>
      </c>
    </row>
    <row r="68" spans="12:20" x14ac:dyDescent="0.25">
      <c r="L68">
        <v>66</v>
      </c>
      <c r="M68">
        <v>73.132961400757196</v>
      </c>
      <c r="N68">
        <v>1.2670385992428095</v>
      </c>
      <c r="O68">
        <v>73.130314395097187</v>
      </c>
      <c r="P68">
        <v>36.299999999999997</v>
      </c>
      <c r="Q68">
        <v>51.2</v>
      </c>
      <c r="R68" t="e">
        <v>#NUM!</v>
      </c>
      <c r="S68">
        <v>0.35236416702194773</v>
      </c>
      <c r="T68">
        <v>-1.8397296133310044</v>
      </c>
    </row>
    <row r="69" spans="12:20" x14ac:dyDescent="0.25">
      <c r="L69">
        <v>67</v>
      </c>
      <c r="M69">
        <v>73.087947135716405</v>
      </c>
      <c r="N69">
        <v>1.3120528642836007</v>
      </c>
      <c r="O69">
        <v>73.085253243877418</v>
      </c>
      <c r="P69">
        <v>36.299999999999997</v>
      </c>
      <c r="Q69">
        <v>51.3</v>
      </c>
      <c r="R69" t="e">
        <v>#NUM!</v>
      </c>
      <c r="S69">
        <v>0.36488266015600257</v>
      </c>
      <c r="T69">
        <v>-1.8394184054808467</v>
      </c>
    </row>
    <row r="70" spans="12:20" x14ac:dyDescent="0.25">
      <c r="L70">
        <v>68</v>
      </c>
      <c r="M70">
        <v>72.837379162649256</v>
      </c>
      <c r="N70">
        <v>1.0626208373507495</v>
      </c>
      <c r="O70">
        <v>72.834846274986745</v>
      </c>
      <c r="P70">
        <v>36.299999999999997</v>
      </c>
      <c r="Q70">
        <v>51.4</v>
      </c>
      <c r="R70" t="e">
        <v>#NUM!</v>
      </c>
      <c r="S70">
        <v>0.29551546925012617</v>
      </c>
      <c r="T70">
        <v>-1.8366609715790088</v>
      </c>
    </row>
    <row r="71" spans="12:20" x14ac:dyDescent="0.25">
      <c r="L71">
        <v>69</v>
      </c>
      <c r="M71">
        <v>72.339860552967764</v>
      </c>
      <c r="N71">
        <v>1.1601394470322361</v>
      </c>
      <c r="O71">
        <v>72.33756957964448</v>
      </c>
      <c r="P71">
        <v>36.299999999999997</v>
      </c>
      <c r="Q71">
        <v>51.5</v>
      </c>
      <c r="R71" t="e">
        <v>#NUM!</v>
      </c>
      <c r="S71">
        <v>0.32263545098556068</v>
      </c>
      <c r="T71">
        <v>-1.8320158118836745</v>
      </c>
    </row>
    <row r="72" spans="12:20" x14ac:dyDescent="0.25">
      <c r="L72">
        <v>70</v>
      </c>
      <c r="M72">
        <v>70.406605654984787</v>
      </c>
      <c r="N72">
        <v>2.89339434501521</v>
      </c>
      <c r="O72">
        <v>70.388787799673182</v>
      </c>
      <c r="P72">
        <v>36.299999999999997</v>
      </c>
      <c r="Q72">
        <v>51.6</v>
      </c>
      <c r="R72" t="e">
        <v>#NUM!</v>
      </c>
      <c r="S72">
        <v>0.80465464024266931</v>
      </c>
      <c r="T72">
        <v>-1.8285156343306028</v>
      </c>
    </row>
    <row r="73" spans="12:20" x14ac:dyDescent="0.25">
      <c r="L73">
        <v>71</v>
      </c>
      <c r="M73">
        <v>72.543526489894958</v>
      </c>
      <c r="N73">
        <v>0.65647351010504451</v>
      </c>
      <c r="O73">
        <v>72.538141295347003</v>
      </c>
      <c r="P73">
        <v>36.299999999999997</v>
      </c>
      <c r="Q73">
        <v>51.6</v>
      </c>
      <c r="R73" t="e">
        <v>#NUM!</v>
      </c>
      <c r="S73">
        <v>0.18256566271806965</v>
      </c>
      <c r="T73">
        <v>-1.8096232311034282</v>
      </c>
    </row>
    <row r="74" spans="12:20" x14ac:dyDescent="0.25">
      <c r="L74">
        <v>72</v>
      </c>
      <c r="M74">
        <v>70.842956268558183</v>
      </c>
      <c r="N74">
        <v>2.6570437314418172</v>
      </c>
      <c r="O74">
        <v>70.804506717233338</v>
      </c>
      <c r="P74">
        <v>36.299999999999997</v>
      </c>
      <c r="Q74">
        <v>51.7</v>
      </c>
      <c r="R74" t="e">
        <v>#NUM!</v>
      </c>
      <c r="S74">
        <v>0.73892539795543</v>
      </c>
      <c r="T74">
        <v>-1.8035611148465858</v>
      </c>
    </row>
    <row r="75" spans="12:20" x14ac:dyDescent="0.25">
      <c r="L75">
        <v>73</v>
      </c>
      <c r="M75">
        <v>70.805021889954475</v>
      </c>
      <c r="N75">
        <v>2.0949781100455311</v>
      </c>
      <c r="O75">
        <v>70.80051262875358</v>
      </c>
      <c r="P75">
        <v>36.299999999999997</v>
      </c>
      <c r="Q75">
        <v>51.7</v>
      </c>
      <c r="R75" t="e">
        <v>#NUM!</v>
      </c>
      <c r="S75">
        <v>0.582614623671732</v>
      </c>
      <c r="T75">
        <v>-1.7911634973820889</v>
      </c>
    </row>
    <row r="76" spans="12:20" x14ac:dyDescent="0.25">
      <c r="L76">
        <v>74</v>
      </c>
      <c r="M76">
        <v>69.240271254490409</v>
      </c>
      <c r="N76">
        <v>3.7597287455095909</v>
      </c>
      <c r="O76">
        <v>69.16152662643772</v>
      </c>
      <c r="P76">
        <v>36.299999999999997</v>
      </c>
      <c r="Q76">
        <v>51.8</v>
      </c>
      <c r="R76" t="e">
        <v>#NUM!</v>
      </c>
      <c r="S76">
        <v>1.0455827379147444</v>
      </c>
      <c r="T76">
        <v>-1.7895912360605402</v>
      </c>
    </row>
    <row r="77" spans="12:20" x14ac:dyDescent="0.25">
      <c r="L77">
        <v>75</v>
      </c>
      <c r="M77">
        <v>70.464208411974667</v>
      </c>
      <c r="N77">
        <v>2.535791588025333</v>
      </c>
      <c r="O77">
        <v>70.458662502708279</v>
      </c>
      <c r="P77">
        <v>36.299999999999997</v>
      </c>
      <c r="Q77">
        <v>52</v>
      </c>
      <c r="R77" t="e">
        <v>#NUM!</v>
      </c>
      <c r="S77">
        <v>0.70520510676611037</v>
      </c>
      <c r="T77">
        <v>-1.7685471519993663</v>
      </c>
    </row>
    <row r="78" spans="12:20" x14ac:dyDescent="0.25">
      <c r="L78">
        <v>76</v>
      </c>
      <c r="M78">
        <v>70.293139684654406</v>
      </c>
      <c r="N78">
        <v>2.4068603153455967</v>
      </c>
      <c r="O78">
        <v>70.287239629910076</v>
      </c>
      <c r="P78">
        <v>36.299999999999997</v>
      </c>
      <c r="Q78">
        <v>52</v>
      </c>
      <c r="R78" t="e">
        <v>#NUM!</v>
      </c>
      <c r="S78">
        <v>0.66934924528878481</v>
      </c>
      <c r="T78">
        <v>-1.7658961176377601</v>
      </c>
    </row>
    <row r="79" spans="12:20" x14ac:dyDescent="0.25">
      <c r="L79">
        <v>77</v>
      </c>
      <c r="M79">
        <v>70.19982650036313</v>
      </c>
      <c r="N79">
        <v>2.400173499636864</v>
      </c>
      <c r="O79">
        <v>70.194301533573153</v>
      </c>
      <c r="P79">
        <v>36.299999999999997</v>
      </c>
      <c r="Q79">
        <v>52</v>
      </c>
      <c r="R79" t="e">
        <v>#NUM!</v>
      </c>
      <c r="S79">
        <v>0.6674896379740235</v>
      </c>
      <c r="T79">
        <v>-1.7641298582983769</v>
      </c>
    </row>
    <row r="80" spans="12:20" x14ac:dyDescent="0.25">
      <c r="L80">
        <v>78</v>
      </c>
      <c r="M80">
        <v>70.49282430976389</v>
      </c>
      <c r="N80">
        <v>2.1071756902361045</v>
      </c>
      <c r="O80">
        <v>70.487237640356454</v>
      </c>
      <c r="P80">
        <v>36.299999999999997</v>
      </c>
      <c r="Q80">
        <v>52.1</v>
      </c>
      <c r="R80" t="e">
        <v>#NUM!</v>
      </c>
      <c r="S80">
        <v>0.58600677777509025</v>
      </c>
      <c r="T80">
        <v>-1.7640168793710345</v>
      </c>
    </row>
    <row r="81" spans="12:20" x14ac:dyDescent="0.25">
      <c r="L81">
        <v>79</v>
      </c>
      <c r="M81">
        <v>70.569479088862593</v>
      </c>
      <c r="N81">
        <v>1.4305209111374069</v>
      </c>
      <c r="O81">
        <v>70.564325129469935</v>
      </c>
      <c r="P81">
        <v>36.299999999999997</v>
      </c>
      <c r="Q81">
        <v>52.1</v>
      </c>
      <c r="R81" t="e">
        <v>#NUM!</v>
      </c>
      <c r="S81">
        <v>0.39782869248154096</v>
      </c>
      <c r="T81">
        <v>-1.7606203909264631</v>
      </c>
    </row>
    <row r="82" spans="12:20" x14ac:dyDescent="0.25">
      <c r="L82">
        <v>80</v>
      </c>
      <c r="M82">
        <v>89.135050397204893</v>
      </c>
      <c r="N82">
        <v>-6.4350503972048898</v>
      </c>
      <c r="O82">
        <v>89.317066105874673</v>
      </c>
      <c r="P82">
        <v>36.299999999999997</v>
      </c>
      <c r="Q82">
        <v>52.1</v>
      </c>
      <c r="R82" t="e">
        <v>#NUM!</v>
      </c>
      <c r="S82">
        <v>-1.7895912360605402</v>
      </c>
      <c r="T82">
        <v>-1.7341227513845121</v>
      </c>
    </row>
    <row r="83" spans="12:20" x14ac:dyDescent="0.25">
      <c r="L83">
        <v>81</v>
      </c>
      <c r="M83">
        <v>88.462075809252781</v>
      </c>
      <c r="N83">
        <v>-5.9620758092527808</v>
      </c>
      <c r="O83">
        <v>88.65868853110851</v>
      </c>
      <c r="P83">
        <v>36.299999999999997</v>
      </c>
      <c r="Q83">
        <v>52.1</v>
      </c>
      <c r="R83" t="e">
        <v>#NUM!</v>
      </c>
      <c r="S83">
        <v>-1.6580567296880504</v>
      </c>
      <c r="T83">
        <v>-1.7300356518241318</v>
      </c>
    </row>
    <row r="84" spans="12:20" x14ac:dyDescent="0.25">
      <c r="L84">
        <v>82</v>
      </c>
      <c r="M84">
        <v>88.244547077238238</v>
      </c>
      <c r="N84">
        <v>-5.9445470772382407</v>
      </c>
      <c r="O84">
        <v>88.436916747098678</v>
      </c>
      <c r="P84">
        <v>89</v>
      </c>
      <c r="Q84">
        <v>52.2</v>
      </c>
      <c r="R84" t="e">
        <v>#NUM!</v>
      </c>
      <c r="S84">
        <v>-1.6531819791800979</v>
      </c>
      <c r="T84">
        <v>-1.727606656169683</v>
      </c>
    </row>
    <row r="85" spans="12:20" x14ac:dyDescent="0.25">
      <c r="L85">
        <v>83</v>
      </c>
      <c r="M85">
        <v>87.529948071843776</v>
      </c>
      <c r="N85">
        <v>-5.5299480718437763</v>
      </c>
      <c r="O85">
        <v>87.692066969378885</v>
      </c>
      <c r="P85">
        <v>89</v>
      </c>
      <c r="Q85">
        <v>52.2</v>
      </c>
      <c r="R85" t="e">
        <v>#NUM!</v>
      </c>
      <c r="S85">
        <v>-1.5378817560683058</v>
      </c>
      <c r="T85">
        <v>-1.7053344326856295</v>
      </c>
    </row>
    <row r="86" spans="12:20" x14ac:dyDescent="0.25">
      <c r="L86">
        <v>84</v>
      </c>
      <c r="M86">
        <v>86.280480051559465</v>
      </c>
      <c r="N86">
        <v>-4.3804800515594593</v>
      </c>
      <c r="O86">
        <v>86.360990290249291</v>
      </c>
      <c r="P86">
        <v>89</v>
      </c>
      <c r="Q86">
        <v>52.3</v>
      </c>
      <c r="R86" t="e">
        <v>#NUM!</v>
      </c>
      <c r="S86">
        <v>-1.2182140350313144</v>
      </c>
      <c r="T86">
        <v>-1.6776893486465339</v>
      </c>
    </row>
    <row r="87" spans="12:20" x14ac:dyDescent="0.25">
      <c r="L87">
        <v>85</v>
      </c>
      <c r="M87">
        <v>85.096303755591634</v>
      </c>
      <c r="N87">
        <v>-3.3963037555916316</v>
      </c>
      <c r="O87">
        <v>85.138245862944331</v>
      </c>
      <c r="P87">
        <v>89</v>
      </c>
      <c r="Q87">
        <v>52.3</v>
      </c>
      <c r="R87" t="e">
        <v>#NUM!</v>
      </c>
      <c r="S87">
        <v>-0.94451403809460499</v>
      </c>
      <c r="T87">
        <v>-1.6752960433422992</v>
      </c>
    </row>
    <row r="88" spans="12:20" x14ac:dyDescent="0.25">
      <c r="L88">
        <v>86</v>
      </c>
      <c r="M88">
        <v>85.590632876564314</v>
      </c>
      <c r="N88">
        <v>-4.2906328765643167</v>
      </c>
      <c r="O88">
        <v>85.662881288792505</v>
      </c>
      <c r="P88">
        <v>89</v>
      </c>
      <c r="Q88">
        <v>52.4</v>
      </c>
      <c r="R88" t="e">
        <v>#NUM!</v>
      </c>
      <c r="S88">
        <v>-1.1932274837175989</v>
      </c>
      <c r="T88">
        <v>-1.6661297772520915</v>
      </c>
    </row>
    <row r="89" spans="12:20" x14ac:dyDescent="0.25">
      <c r="L89">
        <v>87</v>
      </c>
      <c r="M89">
        <v>81.864437512339919</v>
      </c>
      <c r="N89">
        <v>-0.56443751233992145</v>
      </c>
      <c r="O89">
        <v>81.868231501066589</v>
      </c>
      <c r="P89">
        <v>89</v>
      </c>
      <c r="Q89">
        <v>52.4</v>
      </c>
      <c r="R89" t="e">
        <v>#NUM!</v>
      </c>
      <c r="S89">
        <v>-0.15697039852649577</v>
      </c>
      <c r="T89">
        <v>-1.6633591504867049</v>
      </c>
    </row>
    <row r="90" spans="12:20" x14ac:dyDescent="0.25">
      <c r="L90">
        <v>88</v>
      </c>
      <c r="M90">
        <v>85.402704196000087</v>
      </c>
      <c r="N90">
        <v>-4.2027041960000844</v>
      </c>
      <c r="O90">
        <v>85.45601592894586</v>
      </c>
      <c r="P90">
        <v>89</v>
      </c>
      <c r="Q90">
        <v>52.6</v>
      </c>
      <c r="R90" t="e">
        <v>#NUM!</v>
      </c>
      <c r="S90">
        <v>-1.1687744668143489</v>
      </c>
      <c r="T90">
        <v>-1.6580567296880504</v>
      </c>
    </row>
    <row r="91" spans="12:20" x14ac:dyDescent="0.25">
      <c r="L91">
        <v>89</v>
      </c>
      <c r="M91">
        <v>82.746845619439824</v>
      </c>
      <c r="N91">
        <v>-1.7468456194398243</v>
      </c>
      <c r="O91">
        <v>82.763733052726067</v>
      </c>
      <c r="P91">
        <v>89</v>
      </c>
      <c r="Q91">
        <v>52.6</v>
      </c>
      <c r="R91" t="e">
        <v>#NUM!</v>
      </c>
      <c r="S91">
        <v>-0.48579877675210065</v>
      </c>
      <c r="T91">
        <v>-1.6531819791800979</v>
      </c>
    </row>
    <row r="92" spans="12:20" x14ac:dyDescent="0.25">
      <c r="L92">
        <v>90</v>
      </c>
      <c r="M92">
        <v>81.324619199871734</v>
      </c>
      <c r="N92">
        <v>4.6753808001282664</v>
      </c>
      <c r="O92">
        <v>81.226117888614624</v>
      </c>
      <c r="P92">
        <v>89</v>
      </c>
      <c r="Q92">
        <v>52.6</v>
      </c>
      <c r="R92" t="e">
        <v>#NUM!</v>
      </c>
      <c r="S92">
        <v>1.3002261037131173</v>
      </c>
      <c r="T92">
        <v>-1.6490394403984263</v>
      </c>
    </row>
    <row r="93" spans="12:20" x14ac:dyDescent="0.25">
      <c r="L93">
        <v>91</v>
      </c>
      <c r="M93">
        <v>82.636017164095577</v>
      </c>
      <c r="N93">
        <v>0.36398283590442304</v>
      </c>
      <c r="O93">
        <v>82.628855665668766</v>
      </c>
      <c r="P93">
        <v>89</v>
      </c>
      <c r="Q93">
        <v>52.6</v>
      </c>
      <c r="R93" t="e">
        <v>#NUM!</v>
      </c>
      <c r="S93">
        <v>0.1012238371115087</v>
      </c>
      <c r="T93">
        <v>-1.6189389666341027</v>
      </c>
    </row>
    <row r="94" spans="12:20" x14ac:dyDescent="0.25">
      <c r="L94">
        <v>92</v>
      </c>
      <c r="M94">
        <v>82.097818226073429</v>
      </c>
      <c r="N94">
        <v>-2.1978182260734229</v>
      </c>
      <c r="O94">
        <v>82.119481745496572</v>
      </c>
      <c r="P94">
        <v>89</v>
      </c>
      <c r="Q94">
        <v>52.7</v>
      </c>
      <c r="R94" t="e">
        <v>#NUM!</v>
      </c>
      <c r="S94">
        <v>-0.61121451939887406</v>
      </c>
      <c r="T94">
        <v>-1.6178303318320679</v>
      </c>
    </row>
    <row r="95" spans="12:20" x14ac:dyDescent="0.25">
      <c r="L95">
        <v>93</v>
      </c>
      <c r="M95">
        <v>83.768733807675986</v>
      </c>
      <c r="N95">
        <v>-3.8687338076759801</v>
      </c>
      <c r="O95">
        <v>83.803915808508776</v>
      </c>
      <c r="P95">
        <v>89</v>
      </c>
      <c r="Q95">
        <v>52.8</v>
      </c>
      <c r="R95" t="e">
        <v>#NUM!</v>
      </c>
      <c r="S95">
        <v>-1.0758971087274325</v>
      </c>
      <c r="T95">
        <v>-1.6049746489052565</v>
      </c>
    </row>
    <row r="96" spans="12:20" x14ac:dyDescent="0.25">
      <c r="L96">
        <v>94</v>
      </c>
      <c r="M96">
        <v>82.358612757398717</v>
      </c>
      <c r="N96">
        <v>-0.95861275739871132</v>
      </c>
      <c r="O96">
        <v>82.373028781736593</v>
      </c>
      <c r="P96">
        <v>89</v>
      </c>
      <c r="Q96">
        <v>52.8</v>
      </c>
      <c r="R96" t="e">
        <v>#NUM!</v>
      </c>
      <c r="S96">
        <v>-0.26659076208038912</v>
      </c>
      <c r="T96">
        <v>-1.5771257893734589</v>
      </c>
    </row>
    <row r="97" spans="12:20" x14ac:dyDescent="0.25">
      <c r="L97">
        <v>95</v>
      </c>
      <c r="M97">
        <v>78.234243174500534</v>
      </c>
      <c r="N97">
        <v>2.8657568254994601</v>
      </c>
      <c r="O97">
        <v>78.213734793561542</v>
      </c>
      <c r="P97">
        <v>36.299999999999997</v>
      </c>
      <c r="Q97">
        <v>52.9</v>
      </c>
      <c r="R97" t="e">
        <v>#NUM!</v>
      </c>
      <c r="S97">
        <v>0.7969686300859623</v>
      </c>
      <c r="T97">
        <v>-1.5685859043660904</v>
      </c>
    </row>
    <row r="98" spans="12:20" x14ac:dyDescent="0.25">
      <c r="L98">
        <v>96</v>
      </c>
      <c r="M98">
        <v>82.748721372661763</v>
      </c>
      <c r="N98">
        <v>5.2512786273382375</v>
      </c>
      <c r="O98">
        <v>82.67591765269394</v>
      </c>
      <c r="P98">
        <v>36.299999999999997</v>
      </c>
      <c r="Q98">
        <v>53</v>
      </c>
      <c r="R98" t="e">
        <v>#NUM!</v>
      </c>
      <c r="S98">
        <v>1.4603836224310638</v>
      </c>
      <c r="T98">
        <v>-1.5666749987672259</v>
      </c>
    </row>
    <row r="99" spans="12:20" x14ac:dyDescent="0.25">
      <c r="L99">
        <v>97</v>
      </c>
      <c r="M99">
        <v>80.995334957653156</v>
      </c>
      <c r="N99">
        <v>7.0046650423468435</v>
      </c>
      <c r="O99">
        <v>80.874783837382154</v>
      </c>
      <c r="P99">
        <v>36.299999999999997</v>
      </c>
      <c r="Q99">
        <v>53</v>
      </c>
      <c r="R99" t="e">
        <v>#NUM!</v>
      </c>
      <c r="S99">
        <v>1.9480013982125799</v>
      </c>
      <c r="T99">
        <v>-1.5600205084905427</v>
      </c>
    </row>
    <row r="100" spans="12:20" x14ac:dyDescent="0.25">
      <c r="L100">
        <v>98</v>
      </c>
      <c r="M100">
        <v>80.913623141674378</v>
      </c>
      <c r="N100">
        <v>3.0863768583256217</v>
      </c>
      <c r="O100">
        <v>80.875466178956714</v>
      </c>
      <c r="P100">
        <v>89</v>
      </c>
      <c r="Q100">
        <v>53.2</v>
      </c>
      <c r="R100" t="e">
        <v>#NUM!</v>
      </c>
      <c r="S100">
        <v>0.85832318877233715</v>
      </c>
      <c r="T100">
        <v>-1.5565548591180824</v>
      </c>
    </row>
    <row r="101" spans="12:20" x14ac:dyDescent="0.25">
      <c r="L101">
        <v>99</v>
      </c>
      <c r="M101">
        <v>80.997443610878847</v>
      </c>
      <c r="N101">
        <v>1.0025563891211533</v>
      </c>
      <c r="O101">
        <v>80.982625059585899</v>
      </c>
      <c r="P101">
        <v>89</v>
      </c>
      <c r="Q101">
        <v>53.2</v>
      </c>
      <c r="R101" t="e">
        <v>#NUM!</v>
      </c>
      <c r="S101">
        <v>0.27881151146959554</v>
      </c>
      <c r="T101">
        <v>-1.5462409930589078</v>
      </c>
    </row>
    <row r="102" spans="12:20" x14ac:dyDescent="0.25">
      <c r="L102">
        <v>100</v>
      </c>
      <c r="M102">
        <v>80.112612912301174</v>
      </c>
      <c r="N102">
        <v>3.8873870876988263</v>
      </c>
      <c r="O102">
        <v>80.042227158037392</v>
      </c>
      <c r="P102">
        <v>89</v>
      </c>
      <c r="Q102">
        <v>53.2</v>
      </c>
      <c r="R102" t="e">
        <v>#NUM!</v>
      </c>
      <c r="S102">
        <v>1.0810845966866827</v>
      </c>
      <c r="T102">
        <v>-1.5384326959645349</v>
      </c>
    </row>
    <row r="103" spans="12:20" x14ac:dyDescent="0.25">
      <c r="L103">
        <v>101</v>
      </c>
      <c r="M103">
        <v>80.889494852017791</v>
      </c>
      <c r="N103">
        <v>0.11050514798220945</v>
      </c>
      <c r="O103">
        <v>80.887711768384321</v>
      </c>
      <c r="P103">
        <v>89</v>
      </c>
      <c r="Q103">
        <v>53.3</v>
      </c>
      <c r="R103" t="e">
        <v>#NUM!</v>
      </c>
      <c r="S103">
        <v>3.07315455453827E-2</v>
      </c>
      <c r="T103">
        <v>-1.5378817560683058</v>
      </c>
    </row>
    <row r="104" spans="12:20" x14ac:dyDescent="0.25">
      <c r="L104">
        <v>102</v>
      </c>
      <c r="M104">
        <v>75.946362065943916</v>
      </c>
      <c r="N104">
        <v>3.8536379340560813</v>
      </c>
      <c r="O104">
        <v>75.912780334769522</v>
      </c>
      <c r="P104">
        <v>89</v>
      </c>
      <c r="Q104">
        <v>53.4</v>
      </c>
      <c r="R104" t="e">
        <v>#NUM!</v>
      </c>
      <c r="S104">
        <v>1.0716989375456525</v>
      </c>
      <c r="T104">
        <v>-1.5154750114776083</v>
      </c>
    </row>
    <row r="105" spans="12:20" x14ac:dyDescent="0.25">
      <c r="L105">
        <v>103</v>
      </c>
      <c r="M105">
        <v>78.539454502569924</v>
      </c>
      <c r="N105">
        <v>0.86054549743008124</v>
      </c>
      <c r="O105">
        <v>78.529453371739635</v>
      </c>
      <c r="P105">
        <v>89</v>
      </c>
      <c r="Q105">
        <v>53.4</v>
      </c>
      <c r="R105" t="e">
        <v>#NUM!</v>
      </c>
      <c r="S105">
        <v>0.23931820038288312</v>
      </c>
      <c r="T105">
        <v>-1.4860817135515874</v>
      </c>
    </row>
    <row r="106" spans="12:20" x14ac:dyDescent="0.25">
      <c r="L106">
        <v>104</v>
      </c>
      <c r="M106">
        <v>77.95350549141547</v>
      </c>
      <c r="N106">
        <v>1.3464945085845272</v>
      </c>
      <c r="O106">
        <v>77.939577961463783</v>
      </c>
      <c r="P106">
        <v>89</v>
      </c>
      <c r="Q106">
        <v>53.6</v>
      </c>
      <c r="R106" t="e">
        <v>#NUM!</v>
      </c>
      <c r="S106">
        <v>0.37446090134945537</v>
      </c>
      <c r="T106">
        <v>-1.4852362528679841</v>
      </c>
    </row>
    <row r="107" spans="12:20" x14ac:dyDescent="0.25">
      <c r="L107">
        <v>105</v>
      </c>
      <c r="M107">
        <v>75.592777365880551</v>
      </c>
      <c r="N107">
        <v>3.2072226341194465</v>
      </c>
      <c r="O107">
        <v>75.567803687465329</v>
      </c>
      <c r="P107">
        <v>89</v>
      </c>
      <c r="Q107">
        <v>53.6</v>
      </c>
      <c r="R107" t="e">
        <v>#NUM!</v>
      </c>
      <c r="S107">
        <v>0.89193046889084282</v>
      </c>
      <c r="T107">
        <v>-1.4778453359741022</v>
      </c>
    </row>
    <row r="108" spans="12:20" x14ac:dyDescent="0.25">
      <c r="L108">
        <v>106</v>
      </c>
      <c r="M108">
        <v>79.824340459320709</v>
      </c>
      <c r="N108">
        <v>-1.124340459320706</v>
      </c>
      <c r="O108">
        <v>79.834897691003562</v>
      </c>
      <c r="P108">
        <v>89</v>
      </c>
      <c r="Q108">
        <v>53.6</v>
      </c>
      <c r="R108" t="e">
        <v>#NUM!</v>
      </c>
      <c r="S108">
        <v>-0.31267973180483433</v>
      </c>
      <c r="T108">
        <v>-1.4773561866074862</v>
      </c>
    </row>
    <row r="109" spans="12:20" x14ac:dyDescent="0.25">
      <c r="L109">
        <v>107</v>
      </c>
      <c r="M109">
        <v>76.316722704187725</v>
      </c>
      <c r="N109">
        <v>2.2832772958122689</v>
      </c>
      <c r="O109">
        <v>76.282428932482674</v>
      </c>
      <c r="P109">
        <v>89</v>
      </c>
      <c r="Q109">
        <v>53.6</v>
      </c>
      <c r="R109" t="e">
        <v>#NUM!</v>
      </c>
      <c r="S109">
        <v>0.63498073610371208</v>
      </c>
      <c r="T109">
        <v>-1.4731449527918234</v>
      </c>
    </row>
    <row r="110" spans="12:20" x14ac:dyDescent="0.25">
      <c r="L110">
        <v>108</v>
      </c>
      <c r="M110">
        <v>76.015107729691238</v>
      </c>
      <c r="N110">
        <v>2.0848922703087567</v>
      </c>
      <c r="O110">
        <v>75.981442397441214</v>
      </c>
      <c r="P110">
        <v>89</v>
      </c>
      <c r="Q110">
        <v>53.7</v>
      </c>
      <c r="R110" t="e">
        <v>#NUM!</v>
      </c>
      <c r="S110">
        <v>0.57980974580953493</v>
      </c>
      <c r="T110">
        <v>-1.46540566216533</v>
      </c>
    </row>
    <row r="111" spans="12:20" x14ac:dyDescent="0.25">
      <c r="L111">
        <v>109</v>
      </c>
      <c r="M111">
        <v>73.251341091468063</v>
      </c>
      <c r="N111">
        <v>-0.75134109146806338</v>
      </c>
      <c r="O111">
        <v>73.255068420312739</v>
      </c>
      <c r="P111">
        <v>89</v>
      </c>
      <c r="Q111">
        <v>53.8</v>
      </c>
      <c r="R111" t="e">
        <v>#NUM!</v>
      </c>
      <c r="S111">
        <v>-0.20894839194537476</v>
      </c>
      <c r="T111">
        <v>-1.4631452537403586</v>
      </c>
    </row>
    <row r="112" spans="12:20" x14ac:dyDescent="0.25">
      <c r="L112">
        <v>110</v>
      </c>
      <c r="M112">
        <v>71.138713648393363</v>
      </c>
      <c r="N112">
        <v>1.0612863516066398</v>
      </c>
      <c r="O112">
        <v>71.130589561638914</v>
      </c>
      <c r="P112">
        <v>89</v>
      </c>
      <c r="Q112">
        <v>53.8</v>
      </c>
      <c r="R112" t="e">
        <v>#NUM!</v>
      </c>
      <c r="S112">
        <v>0.29514434799312034</v>
      </c>
      <c r="T112">
        <v>-1.4607817332804893</v>
      </c>
    </row>
    <row r="113" spans="12:20" x14ac:dyDescent="0.25">
      <c r="L113">
        <v>111</v>
      </c>
      <c r="M113">
        <v>72.500258474552695</v>
      </c>
      <c r="N113">
        <v>-0.60025847455268888</v>
      </c>
      <c r="O113">
        <v>72.503021656926791</v>
      </c>
      <c r="P113">
        <v>89</v>
      </c>
      <c r="Q113">
        <v>54</v>
      </c>
      <c r="R113" t="e">
        <v>#NUM!</v>
      </c>
      <c r="S113">
        <v>-0.16693222882872133</v>
      </c>
      <c r="T113">
        <v>-1.4471244344904581</v>
      </c>
    </row>
    <row r="114" spans="12:20" x14ac:dyDescent="0.25">
      <c r="L114">
        <v>112</v>
      </c>
      <c r="M114">
        <v>72.183736730480391</v>
      </c>
      <c r="N114">
        <v>-0.5837367304803962</v>
      </c>
      <c r="O114">
        <v>72.185772122711825</v>
      </c>
      <c r="P114">
        <v>89</v>
      </c>
      <c r="Q114">
        <v>54</v>
      </c>
      <c r="R114" t="e">
        <v>#NUM!</v>
      </c>
      <c r="S114">
        <v>-0.162337522249725</v>
      </c>
      <c r="T114">
        <v>-1.412592697981456</v>
      </c>
    </row>
    <row r="115" spans="12:20" x14ac:dyDescent="0.25">
      <c r="L115">
        <v>113</v>
      </c>
      <c r="M115">
        <v>74.293502578678201</v>
      </c>
      <c r="N115">
        <v>-3.1935025786782063</v>
      </c>
      <c r="O115">
        <v>74.330335659098637</v>
      </c>
      <c r="P115">
        <v>36.299999999999997</v>
      </c>
      <c r="Q115">
        <v>54</v>
      </c>
      <c r="R115" t="e">
        <v>#NUM!</v>
      </c>
      <c r="S115">
        <v>-0.88811491354001404</v>
      </c>
      <c r="T115">
        <v>-1.4056050970298697</v>
      </c>
    </row>
    <row r="116" spans="12:20" x14ac:dyDescent="0.25">
      <c r="L116">
        <v>114</v>
      </c>
      <c r="M116">
        <v>71.672298130521966</v>
      </c>
      <c r="N116">
        <v>6.3277018694780338</v>
      </c>
      <c r="O116">
        <v>71.658041714155303</v>
      </c>
      <c r="P116">
        <v>89</v>
      </c>
      <c r="Q116">
        <v>54</v>
      </c>
      <c r="R116" t="e">
        <v>#NUM!</v>
      </c>
      <c r="S116">
        <v>1.7597375484332562</v>
      </c>
      <c r="T116">
        <v>-1.4029493911137507</v>
      </c>
    </row>
    <row r="117" spans="12:20" x14ac:dyDescent="0.25">
      <c r="L117">
        <v>115</v>
      </c>
      <c r="M117">
        <v>71.527488597717962</v>
      </c>
      <c r="N117">
        <v>1.4725114022820378</v>
      </c>
      <c r="O117">
        <v>71.522582970349163</v>
      </c>
      <c r="P117">
        <v>89</v>
      </c>
      <c r="Q117">
        <v>54</v>
      </c>
      <c r="R117" t="e">
        <v>#NUM!</v>
      </c>
      <c r="S117">
        <v>0.40950627234679721</v>
      </c>
      <c r="T117">
        <v>-1.4004183260309948</v>
      </c>
    </row>
    <row r="118" spans="12:20" x14ac:dyDescent="0.25">
      <c r="L118">
        <v>116</v>
      </c>
      <c r="M118">
        <v>73.47541650571857</v>
      </c>
      <c r="N118">
        <v>-0.47541650571857019</v>
      </c>
      <c r="O118">
        <v>73.477223855930049</v>
      </c>
      <c r="P118">
        <v>89</v>
      </c>
      <c r="Q118">
        <v>54.1</v>
      </c>
      <c r="R118" t="e">
        <v>#NUM!</v>
      </c>
      <c r="S118">
        <v>-0.13221360511520322</v>
      </c>
      <c r="T118">
        <v>-1.3913967378458865</v>
      </c>
    </row>
    <row r="119" spans="12:20" x14ac:dyDescent="0.25">
      <c r="L119">
        <v>117</v>
      </c>
      <c r="M119">
        <v>69.560005254457963</v>
      </c>
      <c r="N119">
        <v>-0.36000525445795972</v>
      </c>
      <c r="O119">
        <v>69.56463274221187</v>
      </c>
      <c r="P119">
        <v>89</v>
      </c>
      <c r="Q119">
        <v>54.1</v>
      </c>
      <c r="R119" t="e">
        <v>#NUM!</v>
      </c>
      <c r="S119">
        <v>-0.10011766941150133</v>
      </c>
      <c r="T119">
        <v>-1.3895899205740567</v>
      </c>
    </row>
    <row r="120" spans="12:20" x14ac:dyDescent="0.25">
      <c r="L120">
        <v>118</v>
      </c>
      <c r="M120">
        <v>70.411010792284401</v>
      </c>
      <c r="N120">
        <v>-2.0110107922843952</v>
      </c>
      <c r="O120">
        <v>70.419112954527208</v>
      </c>
      <c r="P120">
        <v>89</v>
      </c>
      <c r="Q120">
        <v>54.1</v>
      </c>
      <c r="R120" t="e">
        <v>#NUM!</v>
      </c>
      <c r="S120">
        <v>-0.55926326405439175</v>
      </c>
      <c r="T120">
        <v>-1.3847413660864882</v>
      </c>
    </row>
    <row r="121" spans="12:20" x14ac:dyDescent="0.25">
      <c r="L121">
        <v>119</v>
      </c>
      <c r="M121">
        <v>70.447768324413175</v>
      </c>
      <c r="N121">
        <v>-2.0477683244131697</v>
      </c>
      <c r="O121">
        <v>70.470202570662082</v>
      </c>
      <c r="P121">
        <v>89</v>
      </c>
      <c r="Q121">
        <v>54.2</v>
      </c>
      <c r="R121" t="e">
        <v>#NUM!</v>
      </c>
      <c r="S121">
        <v>-0.56948555499176201</v>
      </c>
      <c r="T121">
        <v>-1.3798598626493999</v>
      </c>
    </row>
    <row r="122" spans="12:20" x14ac:dyDescent="0.25">
      <c r="L122">
        <v>120</v>
      </c>
      <c r="M122">
        <v>69.916679038801206</v>
      </c>
      <c r="N122">
        <v>-2.1166790388012089</v>
      </c>
      <c r="O122">
        <v>69.923863362700246</v>
      </c>
      <c r="P122">
        <v>89</v>
      </c>
      <c r="Q122">
        <v>54.3</v>
      </c>
      <c r="R122" t="e">
        <v>#NUM!</v>
      </c>
      <c r="S122">
        <v>-0.58864966450566292</v>
      </c>
      <c r="T122">
        <v>-1.3713838389204507</v>
      </c>
    </row>
    <row r="123" spans="12:20" x14ac:dyDescent="0.25">
      <c r="L123">
        <v>121</v>
      </c>
      <c r="M123">
        <v>69.199861886918754</v>
      </c>
      <c r="N123">
        <v>-1.3998618869187567</v>
      </c>
      <c r="O123">
        <v>69.223895740328203</v>
      </c>
      <c r="P123">
        <v>89</v>
      </c>
      <c r="Q123">
        <v>54.3</v>
      </c>
      <c r="R123" t="e">
        <v>#NUM!</v>
      </c>
      <c r="S123">
        <v>-0.38930240011999301</v>
      </c>
      <c r="T123">
        <v>-1.3673024904826272</v>
      </c>
    </row>
    <row r="124" spans="12:20" x14ac:dyDescent="0.25">
      <c r="L124">
        <v>122</v>
      </c>
      <c r="M124">
        <v>67.361494457394471</v>
      </c>
      <c r="N124">
        <v>4.0385055426055345</v>
      </c>
      <c r="O124">
        <v>67.322265851629695</v>
      </c>
      <c r="P124">
        <v>89</v>
      </c>
      <c r="Q124">
        <v>54.3</v>
      </c>
      <c r="R124" t="e">
        <v>#NUM!</v>
      </c>
      <c r="S124">
        <v>1.1231107263694469</v>
      </c>
      <c r="T124">
        <v>-1.360396033506506</v>
      </c>
    </row>
    <row r="125" spans="12:20" x14ac:dyDescent="0.25">
      <c r="L125">
        <v>123</v>
      </c>
      <c r="M125">
        <v>67.07146729121061</v>
      </c>
      <c r="N125">
        <v>3.9285327087893904</v>
      </c>
      <c r="O125">
        <v>67.023271514690563</v>
      </c>
      <c r="P125">
        <v>89</v>
      </c>
      <c r="Q125">
        <v>54.5</v>
      </c>
      <c r="R125" t="e">
        <v>#NUM!</v>
      </c>
      <c r="S125">
        <v>1.0925272177014187</v>
      </c>
      <c r="T125">
        <v>-1.3602597564283105</v>
      </c>
    </row>
    <row r="126" spans="12:20" x14ac:dyDescent="0.25">
      <c r="L126">
        <v>124</v>
      </c>
      <c r="M126">
        <v>66.985145049866233</v>
      </c>
      <c r="N126">
        <v>10.014854950133767</v>
      </c>
      <c r="O126">
        <v>66.891932294265217</v>
      </c>
      <c r="P126">
        <v>89</v>
      </c>
      <c r="Q126">
        <v>54.8</v>
      </c>
      <c r="R126" t="e">
        <v>#NUM!</v>
      </c>
      <c r="S126">
        <v>2.785136951990566</v>
      </c>
      <c r="T126">
        <v>-1.3416712978512133</v>
      </c>
    </row>
    <row r="127" spans="12:20" x14ac:dyDescent="0.25">
      <c r="L127">
        <v>125</v>
      </c>
      <c r="M127">
        <v>68.21006943635598</v>
      </c>
      <c r="N127">
        <v>4.7899305636440204</v>
      </c>
      <c r="O127">
        <v>68.141855763512197</v>
      </c>
      <c r="P127">
        <v>89</v>
      </c>
      <c r="Q127">
        <v>54.8</v>
      </c>
      <c r="R127" t="e">
        <v>#NUM!</v>
      </c>
      <c r="S127">
        <v>1.3320824591768821</v>
      </c>
      <c r="T127">
        <v>-1.3377998210120159</v>
      </c>
    </row>
    <row r="128" spans="12:20" x14ac:dyDescent="0.25">
      <c r="L128">
        <v>126</v>
      </c>
      <c r="M128">
        <v>65.591682633988185</v>
      </c>
      <c r="N128">
        <v>4.3083173660118206</v>
      </c>
      <c r="O128">
        <v>65.548866763711075</v>
      </c>
      <c r="P128">
        <v>89</v>
      </c>
      <c r="Q128">
        <v>54.8</v>
      </c>
      <c r="R128" t="e">
        <v>#NUM!</v>
      </c>
      <c r="S128">
        <v>1.1981455504577141</v>
      </c>
      <c r="T128">
        <v>-1.3328351929417748</v>
      </c>
    </row>
    <row r="129" spans="12:20" x14ac:dyDescent="0.25">
      <c r="L129">
        <v>127</v>
      </c>
      <c r="M129">
        <v>64.961599021740781</v>
      </c>
      <c r="N129">
        <v>4.5384009782592187</v>
      </c>
      <c r="O129">
        <v>64.910455463289296</v>
      </c>
      <c r="P129">
        <v>89</v>
      </c>
      <c r="Q129">
        <v>54.8</v>
      </c>
      <c r="R129" t="e">
        <v>#NUM!</v>
      </c>
      <c r="S129">
        <v>1.2621319360527585</v>
      </c>
      <c r="T129">
        <v>-1.3267565039411882</v>
      </c>
    </row>
    <row r="130" spans="12:20" x14ac:dyDescent="0.25">
      <c r="L130">
        <v>128</v>
      </c>
      <c r="M130">
        <v>64.899818245409236</v>
      </c>
      <c r="N130">
        <v>4.2001817545907585</v>
      </c>
      <c r="O130">
        <v>64.854724764928079</v>
      </c>
      <c r="P130">
        <v>36.299999999999997</v>
      </c>
      <c r="Q130">
        <v>54.8</v>
      </c>
      <c r="R130" t="e">
        <v>#NUM!</v>
      </c>
      <c r="S130">
        <v>1.1680729743999978</v>
      </c>
      <c r="T130">
        <v>-1.3113261450130369</v>
      </c>
    </row>
    <row r="131" spans="12:20" x14ac:dyDescent="0.25">
      <c r="L131">
        <v>129</v>
      </c>
      <c r="M131">
        <v>65.416260199914404</v>
      </c>
      <c r="N131">
        <v>3.1837398000855899</v>
      </c>
      <c r="O131">
        <v>65.188729583905527</v>
      </c>
      <c r="P131">
        <v>36.299999999999997</v>
      </c>
      <c r="Q131">
        <v>54.9</v>
      </c>
      <c r="R131" t="e">
        <v>#NUM!</v>
      </c>
      <c r="S131">
        <v>0.8853998791687937</v>
      </c>
      <c r="T131">
        <v>-1.3085418861225528</v>
      </c>
    </row>
    <row r="132" spans="12:20" x14ac:dyDescent="0.25">
      <c r="L132">
        <v>130</v>
      </c>
      <c r="M132">
        <v>65.189395092438417</v>
      </c>
      <c r="N132">
        <v>3.0106049075615857</v>
      </c>
      <c r="O132">
        <v>64.974665730957497</v>
      </c>
      <c r="P132">
        <v>89</v>
      </c>
      <c r="Q132">
        <v>54.9</v>
      </c>
      <c r="R132" t="e">
        <v>#NUM!</v>
      </c>
      <c r="S132">
        <v>0.83725096545526279</v>
      </c>
      <c r="T132">
        <v>-1.305874096636197</v>
      </c>
    </row>
    <row r="133" spans="12:20" x14ac:dyDescent="0.25">
      <c r="L133">
        <v>131</v>
      </c>
      <c r="M133">
        <v>64.691270308388482</v>
      </c>
      <c r="N133">
        <v>3.108729691611515</v>
      </c>
      <c r="O133">
        <v>64.45727105389085</v>
      </c>
      <c r="P133">
        <v>89</v>
      </c>
      <c r="Q133">
        <v>54.9</v>
      </c>
      <c r="R133" t="e">
        <v>#NUM!</v>
      </c>
      <c r="S133">
        <v>0.86453952463303718</v>
      </c>
      <c r="T133">
        <v>-1.3021581998444758</v>
      </c>
    </row>
    <row r="134" spans="12:20" x14ac:dyDescent="0.25">
      <c r="L134">
        <v>132</v>
      </c>
      <c r="M134">
        <v>64.849754314425525</v>
      </c>
      <c r="N134">
        <v>2.4502456855744725</v>
      </c>
      <c r="O134">
        <v>64.806575994099305</v>
      </c>
      <c r="P134">
        <v>89</v>
      </c>
      <c r="Q134">
        <v>55</v>
      </c>
      <c r="R134" t="e">
        <v>#NUM!</v>
      </c>
      <c r="S134">
        <v>0.68141474183385653</v>
      </c>
      <c r="T134">
        <v>-1.2900960368099368</v>
      </c>
    </row>
    <row r="135" spans="12:20" x14ac:dyDescent="0.25">
      <c r="L135">
        <v>133</v>
      </c>
      <c r="M135">
        <v>63.670675057973824</v>
      </c>
      <c r="N135">
        <v>3.1293249420261731</v>
      </c>
      <c r="O135">
        <v>63.593069877187816</v>
      </c>
      <c r="P135">
        <v>89</v>
      </c>
      <c r="Q135">
        <v>55</v>
      </c>
      <c r="R135" t="e">
        <v>#NUM!</v>
      </c>
      <c r="S135">
        <v>0.87026707568105288</v>
      </c>
      <c r="T135">
        <v>-1.2866391716428405</v>
      </c>
    </row>
    <row r="136" spans="12:20" x14ac:dyDescent="0.25">
      <c r="L136">
        <v>134</v>
      </c>
      <c r="M136">
        <v>75.286424249742623</v>
      </c>
      <c r="N136">
        <v>-3.2864242497426233</v>
      </c>
      <c r="O136">
        <v>75.305496320335195</v>
      </c>
      <c r="P136">
        <v>89</v>
      </c>
      <c r="Q136">
        <v>55</v>
      </c>
      <c r="R136" t="e">
        <v>#NUM!</v>
      </c>
      <c r="S136">
        <v>-0.9139564839881974</v>
      </c>
      <c r="T136">
        <v>-1.2823828873083625</v>
      </c>
    </row>
    <row r="137" spans="12:20" x14ac:dyDescent="0.25">
      <c r="L137">
        <v>135</v>
      </c>
      <c r="M137">
        <v>78.207081872918479</v>
      </c>
      <c r="N137">
        <v>-6.5070818729184765</v>
      </c>
      <c r="O137">
        <v>78.249863220572422</v>
      </c>
      <c r="P137">
        <v>89</v>
      </c>
      <c r="Q137">
        <v>55.3</v>
      </c>
      <c r="R137" t="e">
        <v>#NUM!</v>
      </c>
      <c r="S137">
        <v>-1.8096232311034282</v>
      </c>
      <c r="T137">
        <v>-1.2801092351797587</v>
      </c>
    </row>
    <row r="138" spans="12:20" x14ac:dyDescent="0.25">
      <c r="L138">
        <v>136</v>
      </c>
      <c r="M138">
        <v>72.668602005745583</v>
      </c>
      <c r="N138">
        <v>-0.7686020057455778</v>
      </c>
      <c r="O138">
        <v>72.679986381184676</v>
      </c>
      <c r="P138">
        <v>89</v>
      </c>
      <c r="Q138">
        <v>55.3</v>
      </c>
      <c r="R138" t="e">
        <v>#NUM!</v>
      </c>
      <c r="S138">
        <v>-0.21374866218581443</v>
      </c>
      <c r="T138">
        <v>-1.2763845633303088</v>
      </c>
    </row>
    <row r="139" spans="12:20" x14ac:dyDescent="0.25">
      <c r="L139">
        <v>137</v>
      </c>
      <c r="M139">
        <v>73.962201694514192</v>
      </c>
      <c r="N139">
        <v>-1.9622016945141922</v>
      </c>
      <c r="O139">
        <v>73.98300337058204</v>
      </c>
      <c r="P139">
        <v>89</v>
      </c>
      <c r="Q139">
        <v>55.3</v>
      </c>
      <c r="R139" t="e">
        <v>#NUM!</v>
      </c>
      <c r="S139">
        <v>-0.54568942574420265</v>
      </c>
      <c r="T139">
        <v>-1.2758302626100178</v>
      </c>
    </row>
    <row r="140" spans="12:20" x14ac:dyDescent="0.25">
      <c r="L140">
        <v>138</v>
      </c>
      <c r="M140">
        <v>73.862674657235658</v>
      </c>
      <c r="N140">
        <v>-0.86267465723565806</v>
      </c>
      <c r="O140">
        <v>73.869312419814435</v>
      </c>
      <c r="P140">
        <v>89</v>
      </c>
      <c r="Q140">
        <v>55.3</v>
      </c>
      <c r="R140" t="e">
        <v>#NUM!</v>
      </c>
      <c r="S140">
        <v>-0.23991032095584516</v>
      </c>
      <c r="T140">
        <v>-1.2743410885066095</v>
      </c>
    </row>
    <row r="141" spans="12:20" x14ac:dyDescent="0.25">
      <c r="L141">
        <v>139</v>
      </c>
      <c r="M141">
        <v>73.908547294801167</v>
      </c>
      <c r="N141">
        <v>-3.908547294801167</v>
      </c>
      <c r="O141">
        <v>73.933615049451348</v>
      </c>
      <c r="P141">
        <v>89</v>
      </c>
      <c r="Q141">
        <v>55.3</v>
      </c>
      <c r="R141" t="e">
        <v>#NUM!</v>
      </c>
      <c r="S141">
        <v>-1.0869692625161878</v>
      </c>
      <c r="T141">
        <v>-1.2721663368113558</v>
      </c>
    </row>
    <row r="142" spans="12:20" x14ac:dyDescent="0.25">
      <c r="L142">
        <v>140</v>
      </c>
      <c r="M142">
        <v>73.536540365579086</v>
      </c>
      <c r="N142">
        <v>-3.5365403655790857</v>
      </c>
      <c r="O142">
        <v>73.561747669600337</v>
      </c>
      <c r="P142">
        <v>89</v>
      </c>
      <c r="Q142">
        <v>55.3</v>
      </c>
      <c r="R142" t="e">
        <v>#NUM!</v>
      </c>
      <c r="S142">
        <v>-0.98351392041369246</v>
      </c>
      <c r="T142">
        <v>-1.2693992021471514</v>
      </c>
    </row>
    <row r="143" spans="12:20" x14ac:dyDescent="0.25">
      <c r="L143">
        <v>141</v>
      </c>
      <c r="M143">
        <v>72.497666152018994</v>
      </c>
      <c r="N143">
        <v>-2.6976661520189964</v>
      </c>
      <c r="O143">
        <v>72.557683141347042</v>
      </c>
      <c r="P143">
        <v>89</v>
      </c>
      <c r="Q143">
        <v>55.3</v>
      </c>
      <c r="R143" t="e">
        <v>#NUM!</v>
      </c>
      <c r="S143">
        <v>-0.75022251660489114</v>
      </c>
      <c r="T143">
        <v>-1.2577407228339212</v>
      </c>
    </row>
    <row r="144" spans="12:20" x14ac:dyDescent="0.25">
      <c r="L144">
        <v>142</v>
      </c>
      <c r="M144">
        <v>72.504960244220172</v>
      </c>
      <c r="N144">
        <v>-3.604960244220166</v>
      </c>
      <c r="O144">
        <v>72.524869618951854</v>
      </c>
      <c r="P144">
        <v>89</v>
      </c>
      <c r="Q144">
        <v>55.3</v>
      </c>
      <c r="R144" t="e">
        <v>#NUM!</v>
      </c>
      <c r="S144">
        <v>-1.0025415282225743</v>
      </c>
      <c r="T144">
        <v>-1.2559851372610666</v>
      </c>
    </row>
    <row r="145" spans="12:20" x14ac:dyDescent="0.25">
      <c r="L145">
        <v>143</v>
      </c>
      <c r="M145">
        <v>72.053729891188112</v>
      </c>
      <c r="N145">
        <v>-3.953729891188118</v>
      </c>
      <c r="O145">
        <v>72.072243813138016</v>
      </c>
      <c r="P145">
        <v>89</v>
      </c>
      <c r="Q145">
        <v>55.3</v>
      </c>
      <c r="R145" t="e">
        <v>#NUM!</v>
      </c>
      <c r="S145">
        <v>-1.0995345686949349</v>
      </c>
      <c r="T145">
        <v>-1.2486780159048287</v>
      </c>
    </row>
    <row r="146" spans="12:20" x14ac:dyDescent="0.25">
      <c r="L146">
        <v>144</v>
      </c>
      <c r="M146">
        <v>71.680600960271306</v>
      </c>
      <c r="N146">
        <v>-3.4806009602713033</v>
      </c>
      <c r="O146">
        <v>71.699442190232986</v>
      </c>
      <c r="P146">
        <v>89</v>
      </c>
      <c r="Q146">
        <v>55.5</v>
      </c>
      <c r="R146" t="e">
        <v>#NUM!</v>
      </c>
      <c r="S146">
        <v>-0.96795713945472306</v>
      </c>
      <c r="T146">
        <v>-1.2477828430935023</v>
      </c>
    </row>
    <row r="147" spans="12:20" x14ac:dyDescent="0.25">
      <c r="L147">
        <v>145</v>
      </c>
      <c r="M147">
        <v>69.859479689865026</v>
      </c>
      <c r="N147">
        <v>-2.159479689865023</v>
      </c>
      <c r="O147">
        <v>69.89812969764634</v>
      </c>
      <c r="P147">
        <v>36.299999999999997</v>
      </c>
      <c r="Q147">
        <v>55.5</v>
      </c>
      <c r="R147" t="e">
        <v>#NUM!</v>
      </c>
      <c r="S147">
        <v>-0.60055255031285981</v>
      </c>
      <c r="T147">
        <v>-1.2437450039464317</v>
      </c>
    </row>
    <row r="148" spans="12:20" x14ac:dyDescent="0.25">
      <c r="L148">
        <v>146</v>
      </c>
      <c r="M148">
        <v>70.790551380885589</v>
      </c>
      <c r="N148">
        <v>-3.5905513808855858</v>
      </c>
      <c r="O148">
        <v>70.811993853026507</v>
      </c>
      <c r="P148">
        <v>89</v>
      </c>
      <c r="Q148">
        <v>55.6</v>
      </c>
      <c r="R148" t="e">
        <v>#NUM!</v>
      </c>
      <c r="S148">
        <v>-0.99853441499835471</v>
      </c>
      <c r="T148">
        <v>-1.2406508539965488</v>
      </c>
    </row>
    <row r="149" spans="12:20" x14ac:dyDescent="0.25">
      <c r="L149">
        <v>147</v>
      </c>
      <c r="M149">
        <v>70.662210205907684</v>
      </c>
      <c r="N149">
        <v>-2.9622102059076809</v>
      </c>
      <c r="O149">
        <v>70.675896320231402</v>
      </c>
      <c r="P149">
        <v>89</v>
      </c>
      <c r="Q149">
        <v>55.6</v>
      </c>
      <c r="R149" t="e">
        <v>#NUM!</v>
      </c>
      <c r="S149">
        <v>-0.82379237094461055</v>
      </c>
      <c r="T149">
        <v>-1.2309823713982364</v>
      </c>
    </row>
    <row r="150" spans="12:20" x14ac:dyDescent="0.25">
      <c r="L150">
        <v>148</v>
      </c>
      <c r="M150">
        <v>70.853028311410043</v>
      </c>
      <c r="N150">
        <v>-2.8530283114100428</v>
      </c>
      <c r="O150">
        <v>70.904305967133865</v>
      </c>
      <c r="P150">
        <v>89</v>
      </c>
      <c r="Q150">
        <v>55.7</v>
      </c>
      <c r="R150" t="e">
        <v>#NUM!</v>
      </c>
      <c r="S150">
        <v>-0.7934288229583617</v>
      </c>
      <c r="T150">
        <v>-1.2248498663873715</v>
      </c>
    </row>
    <row r="151" spans="12:20" x14ac:dyDescent="0.25">
      <c r="L151">
        <v>149</v>
      </c>
      <c r="M151">
        <v>81.464204337212934</v>
      </c>
      <c r="N151">
        <v>7.5357956627870664</v>
      </c>
      <c r="O151">
        <v>81.353132087375428</v>
      </c>
      <c r="P151">
        <v>89</v>
      </c>
      <c r="Q151">
        <v>55.8</v>
      </c>
      <c r="R151" t="e">
        <v>#NUM!</v>
      </c>
      <c r="S151">
        <v>2.095709130844492</v>
      </c>
      <c r="T151">
        <v>-1.2248466556431805</v>
      </c>
    </row>
    <row r="152" spans="12:20" x14ac:dyDescent="0.25">
      <c r="L152">
        <v>150</v>
      </c>
      <c r="M152">
        <v>78.433261007092568</v>
      </c>
      <c r="N152">
        <v>8.5667389929074318</v>
      </c>
      <c r="O152">
        <v>78.365983079128455</v>
      </c>
      <c r="P152">
        <v>89</v>
      </c>
      <c r="Q152">
        <v>55.9</v>
      </c>
      <c r="R152" t="e">
        <v>#NUM!</v>
      </c>
      <c r="S152">
        <v>2.3824150670186439</v>
      </c>
      <c r="T152">
        <v>-1.2205752739425426</v>
      </c>
    </row>
    <row r="153" spans="12:20" x14ac:dyDescent="0.25">
      <c r="L153">
        <v>151</v>
      </c>
      <c r="M153">
        <v>78.358670494532007</v>
      </c>
      <c r="N153">
        <v>4.6413295054679935</v>
      </c>
      <c r="O153">
        <v>78.325993447578867</v>
      </c>
      <c r="P153">
        <v>89</v>
      </c>
      <c r="Q153">
        <v>56</v>
      </c>
      <c r="R153" t="e">
        <v>#NUM!</v>
      </c>
      <c r="S153">
        <v>1.2907564189804215</v>
      </c>
      <c r="T153">
        <v>-1.2186154900519708</v>
      </c>
    </row>
    <row r="154" spans="12:20" x14ac:dyDescent="0.25">
      <c r="L154">
        <v>152</v>
      </c>
      <c r="M154">
        <v>79.42102412326858</v>
      </c>
      <c r="N154">
        <v>3.5789758767314197</v>
      </c>
      <c r="O154">
        <v>79.393445127093059</v>
      </c>
      <c r="P154">
        <v>89</v>
      </c>
      <c r="Q154">
        <v>56</v>
      </c>
      <c r="R154" t="e">
        <v>#NUM!</v>
      </c>
      <c r="S154">
        <v>0.99531526060039133</v>
      </c>
      <c r="T154">
        <v>-1.2182140350313144</v>
      </c>
    </row>
    <row r="155" spans="12:20" x14ac:dyDescent="0.25">
      <c r="L155">
        <v>153</v>
      </c>
      <c r="M155">
        <v>77.895657026659151</v>
      </c>
      <c r="N155">
        <v>2.1043429733408487</v>
      </c>
      <c r="O155">
        <v>77.879989730907823</v>
      </c>
      <c r="P155">
        <v>89</v>
      </c>
      <c r="Q155">
        <v>56</v>
      </c>
      <c r="R155" t="e">
        <v>#NUM!</v>
      </c>
      <c r="S155">
        <v>0.58521899756870799</v>
      </c>
      <c r="T155">
        <v>-1.2137708148359441</v>
      </c>
    </row>
    <row r="156" spans="12:20" x14ac:dyDescent="0.25">
      <c r="L156">
        <v>154</v>
      </c>
      <c r="M156">
        <v>77.740523790259402</v>
      </c>
      <c r="N156">
        <v>2.0594762097405948</v>
      </c>
      <c r="O156">
        <v>77.726132634376313</v>
      </c>
      <c r="P156">
        <v>89</v>
      </c>
      <c r="Q156">
        <v>56.1</v>
      </c>
      <c r="R156" t="e">
        <v>#NUM!</v>
      </c>
      <c r="S156">
        <v>0.57274152467054851</v>
      </c>
      <c r="T156">
        <v>-1.2059349290512738</v>
      </c>
    </row>
    <row r="157" spans="12:20" x14ac:dyDescent="0.25">
      <c r="L157">
        <v>155</v>
      </c>
      <c r="M157">
        <v>81.402090688711596</v>
      </c>
      <c r="N157">
        <v>-1.9020906887115956</v>
      </c>
      <c r="O157">
        <v>81.422158026933715</v>
      </c>
      <c r="P157">
        <v>89</v>
      </c>
      <c r="Q157">
        <v>56.1</v>
      </c>
      <c r="R157" t="e">
        <v>#NUM!</v>
      </c>
      <c r="S157">
        <v>-0.52897252027570207</v>
      </c>
      <c r="T157">
        <v>-1.2036914505450402</v>
      </c>
    </row>
    <row r="158" spans="12:20" x14ac:dyDescent="0.25">
      <c r="L158">
        <v>156</v>
      </c>
      <c r="M158">
        <v>76.477144739172871</v>
      </c>
      <c r="N158">
        <v>3.0228552608271286</v>
      </c>
      <c r="O158">
        <v>76.445206623155045</v>
      </c>
      <c r="P158">
        <v>89</v>
      </c>
      <c r="Q158">
        <v>56.2</v>
      </c>
      <c r="R158" t="e">
        <v>#NUM!</v>
      </c>
      <c r="S158">
        <v>0.8406577957812823</v>
      </c>
      <c r="T158">
        <v>-1.2034775406425089</v>
      </c>
    </row>
    <row r="159" spans="12:20" x14ac:dyDescent="0.25">
      <c r="L159">
        <v>157</v>
      </c>
      <c r="M159">
        <v>78.631793296255267</v>
      </c>
      <c r="N159">
        <v>0.76820670374473821</v>
      </c>
      <c r="O159">
        <v>78.621917165163552</v>
      </c>
      <c r="P159">
        <v>89</v>
      </c>
      <c r="Q159">
        <v>56.2</v>
      </c>
      <c r="R159" t="e">
        <v>#NUM!</v>
      </c>
      <c r="S159">
        <v>0.21363872847082643</v>
      </c>
      <c r="T159">
        <v>-1.2005598753209419</v>
      </c>
    </row>
    <row r="160" spans="12:20" x14ac:dyDescent="0.25">
      <c r="L160">
        <v>158</v>
      </c>
      <c r="M160">
        <v>78.292744840117621</v>
      </c>
      <c r="N160">
        <v>0.60725515988238499</v>
      </c>
      <c r="O160">
        <v>78.284963759602391</v>
      </c>
      <c r="P160">
        <v>89</v>
      </c>
      <c r="Q160">
        <v>56.2</v>
      </c>
      <c r="R160" t="e">
        <v>#NUM!</v>
      </c>
      <c r="S160">
        <v>0.16887801106423206</v>
      </c>
      <c r="T160">
        <v>-1.1932274837175989</v>
      </c>
    </row>
    <row r="161" spans="12:20" x14ac:dyDescent="0.25">
      <c r="L161">
        <v>159</v>
      </c>
      <c r="M161">
        <v>83.127490250224241</v>
      </c>
      <c r="N161">
        <v>-4.3274902502242441</v>
      </c>
      <c r="O161">
        <v>83.162116918960876</v>
      </c>
      <c r="P161">
        <v>36.299999999999997</v>
      </c>
      <c r="Q161">
        <v>56.3</v>
      </c>
      <c r="R161" t="e">
        <v>#NUM!</v>
      </c>
      <c r="S161">
        <v>-1.2034775406425089</v>
      </c>
      <c r="T161">
        <v>-1.1929010033891101</v>
      </c>
    </row>
    <row r="162" spans="12:20" x14ac:dyDescent="0.25">
      <c r="L162">
        <v>160</v>
      </c>
      <c r="M162">
        <v>80.600010886344776</v>
      </c>
      <c r="N162">
        <v>-2.3000108863447792</v>
      </c>
      <c r="O162">
        <v>80.617313935062327</v>
      </c>
      <c r="P162">
        <v>36.299999999999997</v>
      </c>
      <c r="Q162">
        <v>56.3</v>
      </c>
      <c r="R162" t="e">
        <v>#NUM!</v>
      </c>
      <c r="S162">
        <v>-0.63963435730577967</v>
      </c>
      <c r="T162">
        <v>-1.1928409936991951</v>
      </c>
    </row>
    <row r="163" spans="12:20" x14ac:dyDescent="0.25">
      <c r="L163">
        <v>161</v>
      </c>
      <c r="M163">
        <v>80.928499012667501</v>
      </c>
      <c r="N163">
        <v>-2.9284990126675012</v>
      </c>
      <c r="O163">
        <v>80.979829258461947</v>
      </c>
      <c r="P163">
        <v>36.299999999999997</v>
      </c>
      <c r="Q163">
        <v>56.4</v>
      </c>
      <c r="R163" t="e">
        <v>#NUM!</v>
      </c>
      <c r="S163">
        <v>-0.8144172686134814</v>
      </c>
      <c r="T163">
        <v>-1.1825560135417368</v>
      </c>
    </row>
    <row r="164" spans="12:20" x14ac:dyDescent="0.25">
      <c r="L164">
        <v>162</v>
      </c>
      <c r="M164">
        <v>83.297166091666483</v>
      </c>
      <c r="N164">
        <v>-5.2971660916664831</v>
      </c>
      <c r="O164">
        <v>83.376509479032748</v>
      </c>
      <c r="P164">
        <v>36.299999999999997</v>
      </c>
      <c r="Q164">
        <v>56.4</v>
      </c>
      <c r="R164" t="e">
        <v>#NUM!</v>
      </c>
      <c r="S164">
        <v>-1.4731449527918234</v>
      </c>
      <c r="T164">
        <v>-1.1764357625096606</v>
      </c>
    </row>
    <row r="165" spans="12:20" x14ac:dyDescent="0.25">
      <c r="L165">
        <v>163</v>
      </c>
      <c r="M165">
        <v>81.585380533455549</v>
      </c>
      <c r="N165">
        <v>-3.9853805334555545</v>
      </c>
      <c r="O165">
        <v>81.650852004811242</v>
      </c>
      <c r="P165">
        <v>36.299999999999997</v>
      </c>
      <c r="Q165">
        <v>56.5</v>
      </c>
      <c r="R165" t="e">
        <v>#NUM!</v>
      </c>
      <c r="S165">
        <v>-1.1083366306091811</v>
      </c>
      <c r="T165">
        <v>-1.1691095894942656</v>
      </c>
    </row>
    <row r="166" spans="12:20" x14ac:dyDescent="0.25">
      <c r="L166">
        <v>164</v>
      </c>
      <c r="M166">
        <v>70.345704648992168</v>
      </c>
      <c r="N166">
        <v>-0.34570464899216802</v>
      </c>
      <c r="O166">
        <v>70.347513676680194</v>
      </c>
      <c r="P166">
        <v>36.299999999999997</v>
      </c>
      <c r="Q166">
        <v>56.5</v>
      </c>
      <c r="R166" t="e">
        <v>#NUM!</v>
      </c>
      <c r="S166">
        <v>-9.6140662763184087E-2</v>
      </c>
      <c r="T166">
        <v>-1.1689906215022232</v>
      </c>
    </row>
    <row r="167" spans="12:20" x14ac:dyDescent="0.25">
      <c r="L167">
        <v>165</v>
      </c>
      <c r="M167">
        <v>74.592637259796277</v>
      </c>
      <c r="N167">
        <v>-4.7926372597962796</v>
      </c>
      <c r="O167">
        <v>74.603708003413686</v>
      </c>
      <c r="P167">
        <v>36.299999999999997</v>
      </c>
      <c r="Q167">
        <v>56.5</v>
      </c>
      <c r="R167" t="e">
        <v>#NUM!</v>
      </c>
      <c r="S167">
        <v>-1.3328351929417748</v>
      </c>
      <c r="T167">
        <v>-1.1687744668143489</v>
      </c>
    </row>
    <row r="168" spans="12:20" x14ac:dyDescent="0.25">
      <c r="L168">
        <v>166</v>
      </c>
      <c r="M168">
        <v>71.330094673221339</v>
      </c>
      <c r="N168">
        <v>-1.9300946732213333</v>
      </c>
      <c r="O168">
        <v>71.333509791854397</v>
      </c>
      <c r="P168">
        <v>36.299999999999997</v>
      </c>
      <c r="Q168">
        <v>56.5</v>
      </c>
      <c r="R168" t="e">
        <v>#NUM!</v>
      </c>
      <c r="S168">
        <v>-0.53676044455911875</v>
      </c>
      <c r="T168">
        <v>-1.1670303264571344</v>
      </c>
    </row>
    <row r="169" spans="12:20" x14ac:dyDescent="0.25">
      <c r="L169">
        <v>167</v>
      </c>
      <c r="M169">
        <v>71.010891897806616</v>
      </c>
      <c r="N169">
        <v>-1.61089189780661</v>
      </c>
      <c r="O169">
        <v>71.013448885934991</v>
      </c>
      <c r="P169">
        <v>36.299999999999997</v>
      </c>
      <c r="Q169">
        <v>56.6</v>
      </c>
      <c r="R169" t="e">
        <v>#NUM!</v>
      </c>
      <c r="S169">
        <v>-0.44798996816059466</v>
      </c>
      <c r="T169">
        <v>-1.1604026622627215</v>
      </c>
    </row>
    <row r="170" spans="12:20" x14ac:dyDescent="0.25">
      <c r="L170">
        <v>168</v>
      </c>
      <c r="M170">
        <v>71.16297214969849</v>
      </c>
      <c r="N170">
        <v>-1.6629721496984899</v>
      </c>
      <c r="O170">
        <v>71.165668978812732</v>
      </c>
      <c r="P170">
        <v>36.299999999999997</v>
      </c>
      <c r="Q170">
        <v>56.7</v>
      </c>
      <c r="R170" t="e">
        <v>#NUM!</v>
      </c>
      <c r="S170">
        <v>-0.46247351632332806</v>
      </c>
      <c r="T170">
        <v>-1.1585396308896601</v>
      </c>
    </row>
    <row r="171" spans="12:20" x14ac:dyDescent="0.25">
      <c r="L171">
        <v>169</v>
      </c>
      <c r="M171">
        <v>71.400385599879343</v>
      </c>
      <c r="N171">
        <v>-1.9003855998793426</v>
      </c>
      <c r="O171">
        <v>71.403343009165525</v>
      </c>
      <c r="P171">
        <v>36.299999999999997</v>
      </c>
      <c r="Q171">
        <v>56.7</v>
      </c>
      <c r="R171" t="e">
        <v>#NUM!</v>
      </c>
      <c r="S171">
        <v>-0.52849833408560942</v>
      </c>
      <c r="T171">
        <v>-1.1484624980255167</v>
      </c>
    </row>
    <row r="172" spans="12:20" x14ac:dyDescent="0.25">
      <c r="L172">
        <v>170</v>
      </c>
      <c r="M172">
        <v>71.28509671563009</v>
      </c>
      <c r="N172">
        <v>-1.6850967156300953</v>
      </c>
      <c r="O172">
        <v>71.288108755872727</v>
      </c>
      <c r="P172">
        <v>36.299999999999997</v>
      </c>
      <c r="Q172">
        <v>56.7</v>
      </c>
      <c r="R172" t="e">
        <v>#NUM!</v>
      </c>
      <c r="S172">
        <v>-0.46862637090082171</v>
      </c>
      <c r="T172">
        <v>-1.1459093231177773</v>
      </c>
    </row>
    <row r="173" spans="12:20" x14ac:dyDescent="0.25">
      <c r="L173">
        <v>171</v>
      </c>
      <c r="M173">
        <v>71.056901886686816</v>
      </c>
      <c r="N173">
        <v>-1.456901886686822</v>
      </c>
      <c r="O173">
        <v>71.060009983847166</v>
      </c>
      <c r="P173">
        <v>36.299999999999997</v>
      </c>
      <c r="Q173">
        <v>56.7</v>
      </c>
      <c r="R173" t="e">
        <v>#NUM!</v>
      </c>
      <c r="S173">
        <v>-0.40516525703470546</v>
      </c>
      <c r="T173">
        <v>-1.1431420771642695</v>
      </c>
    </row>
    <row r="174" spans="12:20" x14ac:dyDescent="0.25">
      <c r="L174">
        <v>172</v>
      </c>
      <c r="M174">
        <v>70.623641556897681</v>
      </c>
      <c r="N174">
        <v>-1.2236415568976753</v>
      </c>
      <c r="O174">
        <v>70.626003290607329</v>
      </c>
      <c r="P174">
        <v>36.299999999999997</v>
      </c>
      <c r="Q174">
        <v>56.7</v>
      </c>
      <c r="R174" t="e">
        <v>#NUM!</v>
      </c>
      <c r="S174">
        <v>-0.34029542445459598</v>
      </c>
      <c r="T174">
        <v>-1.1398753272163509</v>
      </c>
    </row>
    <row r="175" spans="12:20" x14ac:dyDescent="0.25">
      <c r="L175">
        <v>173</v>
      </c>
      <c r="M175">
        <v>70.837683456495199</v>
      </c>
      <c r="N175">
        <v>-1.8376834564951992</v>
      </c>
      <c r="O175">
        <v>70.840734223348903</v>
      </c>
      <c r="P175">
        <v>36.299999999999997</v>
      </c>
      <c r="Q175">
        <v>56.7</v>
      </c>
      <c r="R175" t="e">
        <v>#NUM!</v>
      </c>
      <c r="S175">
        <v>-0.51106083175754469</v>
      </c>
      <c r="T175">
        <v>-1.131889645455747</v>
      </c>
    </row>
    <row r="176" spans="12:20" x14ac:dyDescent="0.25">
      <c r="L176">
        <v>174</v>
      </c>
      <c r="M176">
        <v>70.411647829799605</v>
      </c>
      <c r="N176">
        <v>-1.7116478297996025</v>
      </c>
      <c r="O176">
        <v>70.414733850466604</v>
      </c>
      <c r="P176">
        <v>36.299999999999997</v>
      </c>
      <c r="Q176">
        <v>56.8</v>
      </c>
      <c r="R176" t="e">
        <v>#NUM!</v>
      </c>
      <c r="S176">
        <v>-0.47601025110260409</v>
      </c>
      <c r="T176">
        <v>-1.1253016292785682</v>
      </c>
    </row>
    <row r="177" spans="12:20" x14ac:dyDescent="0.25">
      <c r="L177">
        <v>175</v>
      </c>
      <c r="M177">
        <v>72.728259432021474</v>
      </c>
      <c r="N177">
        <v>-4.3282594320214685</v>
      </c>
      <c r="O177">
        <v>72.740824684046089</v>
      </c>
      <c r="P177">
        <v>36.299999999999997</v>
      </c>
      <c r="Q177">
        <v>56.8</v>
      </c>
      <c r="R177" t="e">
        <v>#NUM!</v>
      </c>
      <c r="S177">
        <v>-1.2036914505450402</v>
      </c>
      <c r="T177">
        <v>-1.1139032777503162</v>
      </c>
    </row>
    <row r="178" spans="12:20" x14ac:dyDescent="0.25">
      <c r="L178">
        <v>176</v>
      </c>
      <c r="M178">
        <v>69.874743825314042</v>
      </c>
      <c r="N178">
        <v>-1.3747438253140416</v>
      </c>
      <c r="O178">
        <v>69.877254471736066</v>
      </c>
      <c r="P178">
        <v>36.299999999999997</v>
      </c>
      <c r="Q178">
        <v>56.8</v>
      </c>
      <c r="R178" t="e">
        <v>#NUM!</v>
      </c>
      <c r="S178">
        <v>-0.38231705266503729</v>
      </c>
      <c r="T178">
        <v>-1.1105317031786832</v>
      </c>
    </row>
    <row r="179" spans="12:20" x14ac:dyDescent="0.25">
      <c r="L179">
        <v>177</v>
      </c>
      <c r="M179">
        <v>72.764532768930181</v>
      </c>
      <c r="N179">
        <v>-4.564532768930178</v>
      </c>
      <c r="O179">
        <v>72.777497717557225</v>
      </c>
      <c r="P179">
        <v>36.299999999999997</v>
      </c>
      <c r="Q179">
        <v>56.8</v>
      </c>
      <c r="R179" t="e">
        <v>#NUM!</v>
      </c>
      <c r="S179">
        <v>-1.2693992021471514</v>
      </c>
      <c r="T179">
        <v>-1.1102194127902949</v>
      </c>
    </row>
    <row r="180" spans="12:20" x14ac:dyDescent="0.25">
      <c r="L180">
        <v>178</v>
      </c>
      <c r="M180">
        <v>68.401674614566389</v>
      </c>
      <c r="N180">
        <v>-0.1016746145663916</v>
      </c>
      <c r="O180">
        <v>68.402185357524729</v>
      </c>
      <c r="P180">
        <v>36.299999999999997</v>
      </c>
      <c r="Q180">
        <v>56.8</v>
      </c>
      <c r="R180" t="e">
        <v>#NUM!</v>
      </c>
      <c r="S180">
        <v>-2.8275769096832812E-2</v>
      </c>
      <c r="T180">
        <v>-1.1083366306091811</v>
      </c>
    </row>
    <row r="181" spans="12:20" x14ac:dyDescent="0.25">
      <c r="L181">
        <v>179</v>
      </c>
      <c r="M181">
        <v>64.303044134504518</v>
      </c>
      <c r="N181">
        <v>-4.6030441345045148</v>
      </c>
      <c r="O181">
        <v>64.313543446945445</v>
      </c>
      <c r="P181">
        <v>36.299999999999997</v>
      </c>
      <c r="Q181">
        <v>56.9</v>
      </c>
      <c r="R181" t="e">
        <v>#NUM!</v>
      </c>
      <c r="S181">
        <v>-1.2801092351797587</v>
      </c>
      <c r="T181">
        <v>-1.1073841378814584</v>
      </c>
    </row>
    <row r="182" spans="12:20" x14ac:dyDescent="0.25">
      <c r="L182">
        <v>180</v>
      </c>
      <c r="M182">
        <v>63.789243127499653</v>
      </c>
      <c r="N182">
        <v>-4.2892431274996525</v>
      </c>
      <c r="O182">
        <v>63.798260404095359</v>
      </c>
      <c r="P182">
        <v>36.299999999999997</v>
      </c>
      <c r="Q182">
        <v>56.9</v>
      </c>
      <c r="R182" t="e">
        <v>#NUM!</v>
      </c>
      <c r="S182">
        <v>-1.1928409936991951</v>
      </c>
      <c r="T182">
        <v>-1.105457559086547</v>
      </c>
    </row>
    <row r="183" spans="12:20" x14ac:dyDescent="0.25">
      <c r="L183">
        <v>181</v>
      </c>
      <c r="M183">
        <v>62.251081998068031</v>
      </c>
      <c r="N183">
        <v>-2.9510819980680338</v>
      </c>
      <c r="O183">
        <v>62.285205152056989</v>
      </c>
      <c r="P183">
        <v>36.299999999999997</v>
      </c>
      <c r="Q183">
        <v>57</v>
      </c>
      <c r="R183" t="e">
        <v>#NUM!</v>
      </c>
      <c r="S183">
        <v>-0.82069760991033125</v>
      </c>
      <c r="T183">
        <v>-1.0995345686949349</v>
      </c>
    </row>
    <row r="184" spans="12:20" x14ac:dyDescent="0.25">
      <c r="L184">
        <v>182</v>
      </c>
      <c r="M184">
        <v>63.093273622293744</v>
      </c>
      <c r="N184">
        <v>-3.9932736222937422</v>
      </c>
      <c r="O184">
        <v>63.099736096322943</v>
      </c>
      <c r="P184">
        <v>36.299999999999997</v>
      </c>
      <c r="Q184">
        <v>57</v>
      </c>
      <c r="R184" t="e">
        <v>#NUM!</v>
      </c>
      <c r="S184">
        <v>-1.1105317031786832</v>
      </c>
      <c r="T184">
        <v>-1.0990847282777656</v>
      </c>
    </row>
    <row r="185" spans="12:20" x14ac:dyDescent="0.25">
      <c r="L185">
        <v>183</v>
      </c>
      <c r="M185">
        <v>62.692150681843799</v>
      </c>
      <c r="N185">
        <v>-3.9921506818437962</v>
      </c>
      <c r="O185">
        <v>62.698904956828287</v>
      </c>
      <c r="P185">
        <v>36.299999999999997</v>
      </c>
      <c r="Q185">
        <v>57</v>
      </c>
      <c r="R185" t="e">
        <v>#NUM!</v>
      </c>
      <c r="S185">
        <v>-1.1102194127902949</v>
      </c>
      <c r="T185">
        <v>-1.0954934793264359</v>
      </c>
    </row>
    <row r="186" spans="12:20" x14ac:dyDescent="0.25">
      <c r="L186">
        <v>184</v>
      </c>
      <c r="M186">
        <v>61.731165192065411</v>
      </c>
      <c r="N186">
        <v>-3.3311651920654128</v>
      </c>
      <c r="O186">
        <v>61.770388374949263</v>
      </c>
      <c r="P186">
        <v>36.299999999999997</v>
      </c>
      <c r="Q186">
        <v>57.1</v>
      </c>
      <c r="R186" t="e">
        <v>#NUM!</v>
      </c>
      <c r="S186">
        <v>-0.92639896591634707</v>
      </c>
      <c r="T186">
        <v>-1.0908692811870346</v>
      </c>
    </row>
    <row r="187" spans="12:20" x14ac:dyDescent="0.25">
      <c r="L187">
        <v>185</v>
      </c>
      <c r="M187">
        <v>61.522571065252897</v>
      </c>
      <c r="N187">
        <v>-3.922571065252896</v>
      </c>
      <c r="O187">
        <v>61.530527813379081</v>
      </c>
      <c r="P187">
        <v>36.299999999999997</v>
      </c>
      <c r="Q187">
        <v>57.1</v>
      </c>
      <c r="R187" t="e">
        <v>#NUM!</v>
      </c>
      <c r="S187">
        <v>-1.0908692811870346</v>
      </c>
      <c r="T187">
        <v>-1.0897909975467939</v>
      </c>
    </row>
    <row r="188" spans="12:20" x14ac:dyDescent="0.25">
      <c r="L188">
        <v>186</v>
      </c>
      <c r="M188">
        <v>61.229665984709825</v>
      </c>
      <c r="N188">
        <v>-4.129665984709824</v>
      </c>
      <c r="O188">
        <v>61.238569354759257</v>
      </c>
      <c r="P188">
        <v>36.299999999999997</v>
      </c>
      <c r="Q188">
        <v>57.1</v>
      </c>
      <c r="R188" t="e">
        <v>#NUM!</v>
      </c>
      <c r="S188">
        <v>-1.1484624980255167</v>
      </c>
      <c r="T188">
        <v>-1.0869692625161878</v>
      </c>
    </row>
    <row r="189" spans="12:20" x14ac:dyDescent="0.25">
      <c r="L189">
        <v>187</v>
      </c>
      <c r="M189">
        <v>60.898788052468696</v>
      </c>
      <c r="N189">
        <v>-4.0987880524686986</v>
      </c>
      <c r="O189">
        <v>60.907480003688335</v>
      </c>
      <c r="P189">
        <v>36.299999999999997</v>
      </c>
      <c r="Q189">
        <v>57.2</v>
      </c>
      <c r="R189" t="e">
        <v>#NUM!</v>
      </c>
      <c r="S189">
        <v>-1.1398753272163509</v>
      </c>
      <c r="T189">
        <v>-1.083868163676563</v>
      </c>
    </row>
    <row r="190" spans="12:20" x14ac:dyDescent="0.25">
      <c r="L190">
        <v>188</v>
      </c>
      <c r="M190">
        <v>59.345618860754222</v>
      </c>
      <c r="N190">
        <v>-2.8456188607542217</v>
      </c>
      <c r="O190">
        <v>59.387804159620011</v>
      </c>
      <c r="P190">
        <v>36.299999999999997</v>
      </c>
      <c r="Q190">
        <v>57.3</v>
      </c>
      <c r="R190" t="e">
        <v>#NUM!</v>
      </c>
      <c r="S190">
        <v>-0.79136825044700432</v>
      </c>
      <c r="T190">
        <v>-1.0794711650919195</v>
      </c>
    </row>
    <row r="191" spans="12:20" x14ac:dyDescent="0.25">
      <c r="L191">
        <v>189</v>
      </c>
      <c r="M191">
        <v>59.462652916617678</v>
      </c>
      <c r="N191">
        <v>-3.3626529166176766</v>
      </c>
      <c r="O191">
        <v>59.474180154885225</v>
      </c>
      <c r="P191">
        <v>36.299999999999997</v>
      </c>
      <c r="Q191">
        <v>57.3</v>
      </c>
      <c r="R191" t="e">
        <v>#NUM!</v>
      </c>
      <c r="S191">
        <v>-0.93515572031980843</v>
      </c>
      <c r="T191">
        <v>-1.0772967457685754</v>
      </c>
    </row>
    <row r="192" spans="12:20" x14ac:dyDescent="0.25">
      <c r="L192">
        <v>190</v>
      </c>
      <c r="M192">
        <v>59.57607228614841</v>
      </c>
      <c r="N192">
        <v>-3.7760722861484126</v>
      </c>
      <c r="O192">
        <v>59.586568246900107</v>
      </c>
      <c r="P192">
        <v>36.299999999999997</v>
      </c>
      <c r="Q192">
        <v>57.3</v>
      </c>
      <c r="R192" t="e">
        <v>#NUM!</v>
      </c>
      <c r="S192">
        <v>-1.0501278860158594</v>
      </c>
      <c r="T192">
        <v>-1.0758971087274325</v>
      </c>
    </row>
    <row r="193" spans="12:20" x14ac:dyDescent="0.25">
      <c r="L193">
        <v>191</v>
      </c>
      <c r="M193">
        <v>59.47376665244861</v>
      </c>
      <c r="N193">
        <v>-3.8737666524486087</v>
      </c>
      <c r="O193">
        <v>59.507190766145364</v>
      </c>
      <c r="P193">
        <v>36.299999999999997</v>
      </c>
      <c r="Q193">
        <v>57.3</v>
      </c>
      <c r="R193" t="e">
        <v>#NUM!</v>
      </c>
      <c r="S193">
        <v>-1.0772967457685754</v>
      </c>
      <c r="T193">
        <v>-1.072446851323523</v>
      </c>
    </row>
    <row r="194" spans="12:20" x14ac:dyDescent="0.25">
      <c r="L194">
        <v>192</v>
      </c>
      <c r="M194">
        <v>68.040353052262205</v>
      </c>
      <c r="N194">
        <v>1.3596469477378008</v>
      </c>
      <c r="O194">
        <v>68.027890727012917</v>
      </c>
      <c r="P194">
        <v>36.299999999999997</v>
      </c>
      <c r="Q194">
        <v>57.3</v>
      </c>
      <c r="R194" t="e">
        <v>#NUM!</v>
      </c>
      <c r="S194">
        <v>0.37811860228241795</v>
      </c>
      <c r="T194">
        <v>-1.0707058460753542</v>
      </c>
    </row>
    <row r="195" spans="12:20" x14ac:dyDescent="0.25">
      <c r="L195">
        <v>193</v>
      </c>
      <c r="M195">
        <v>67.809722283227856</v>
      </c>
      <c r="N195">
        <v>1.2902777167721382</v>
      </c>
      <c r="O195">
        <v>67.797584727001549</v>
      </c>
      <c r="P195">
        <v>36.299999999999997</v>
      </c>
      <c r="Q195">
        <v>57.4</v>
      </c>
      <c r="R195" t="e">
        <v>#NUM!</v>
      </c>
      <c r="S195">
        <v>0.35882697904317629</v>
      </c>
      <c r="T195">
        <v>-1.069054109903679</v>
      </c>
    </row>
    <row r="196" spans="12:20" x14ac:dyDescent="0.25">
      <c r="L196">
        <v>194</v>
      </c>
      <c r="M196">
        <v>67.444987879520269</v>
      </c>
      <c r="N196">
        <v>1.2550121204797335</v>
      </c>
      <c r="O196">
        <v>67.433306936078196</v>
      </c>
      <c r="P196">
        <v>89</v>
      </c>
      <c r="Q196">
        <v>57.4</v>
      </c>
      <c r="R196" t="e">
        <v>#NUM!</v>
      </c>
      <c r="S196">
        <v>0.34901959632450341</v>
      </c>
      <c r="T196">
        <v>-1.0652824246488402</v>
      </c>
    </row>
    <row r="197" spans="12:20" x14ac:dyDescent="0.25">
      <c r="L197">
        <v>195</v>
      </c>
      <c r="M197">
        <v>67.047411563137629</v>
      </c>
      <c r="N197">
        <v>1.2525884368623679</v>
      </c>
      <c r="O197">
        <v>67.036327438781257</v>
      </c>
      <c r="P197">
        <v>89</v>
      </c>
      <c r="Q197">
        <v>57.4</v>
      </c>
      <c r="R197" t="e">
        <v>#NUM!</v>
      </c>
      <c r="S197">
        <v>0.34834556850919596</v>
      </c>
      <c r="T197">
        <v>-1.0651442976095038</v>
      </c>
    </row>
    <row r="198" spans="12:20" x14ac:dyDescent="0.25">
      <c r="L198">
        <v>196</v>
      </c>
      <c r="M198">
        <v>60.336003665490722</v>
      </c>
      <c r="N198">
        <v>7.5639963345092838</v>
      </c>
      <c r="O198">
        <v>60.155374196768207</v>
      </c>
      <c r="P198">
        <v>89</v>
      </c>
      <c r="Q198">
        <v>57.5</v>
      </c>
      <c r="R198" t="e">
        <v>#NUM!</v>
      </c>
      <c r="S198">
        <v>2.1035517539554194</v>
      </c>
      <c r="T198">
        <v>-1.0631964075841394</v>
      </c>
    </row>
    <row r="199" spans="12:20" x14ac:dyDescent="0.25">
      <c r="L199">
        <v>197</v>
      </c>
      <c r="M199">
        <v>60.449508780419279</v>
      </c>
      <c r="N199">
        <v>6.9504912195807265</v>
      </c>
      <c r="O199">
        <v>60.289098661570677</v>
      </c>
      <c r="P199">
        <v>89</v>
      </c>
      <c r="Q199">
        <v>57.5</v>
      </c>
      <c r="R199" t="e">
        <v>#NUM!</v>
      </c>
      <c r="S199">
        <v>1.9329356267792668</v>
      </c>
      <c r="T199">
        <v>-1.0593167974741331</v>
      </c>
    </row>
    <row r="200" spans="12:20" x14ac:dyDescent="0.25">
      <c r="L200">
        <v>198</v>
      </c>
      <c r="M200">
        <v>60.219860532240368</v>
      </c>
      <c r="N200">
        <v>6.7801394677596321</v>
      </c>
      <c r="O200">
        <v>60.064862103244678</v>
      </c>
      <c r="P200">
        <v>89</v>
      </c>
      <c r="Q200">
        <v>57.5</v>
      </c>
      <c r="R200" t="e">
        <v>#NUM!</v>
      </c>
      <c r="S200">
        <v>1.8855607061043629</v>
      </c>
      <c r="T200">
        <v>-1.053437643317306</v>
      </c>
    </row>
    <row r="201" spans="12:20" x14ac:dyDescent="0.25">
      <c r="L201">
        <v>199</v>
      </c>
      <c r="M201">
        <v>59.707096538506647</v>
      </c>
      <c r="N201">
        <v>6.7929034614933528</v>
      </c>
      <c r="O201">
        <v>59.558047847874072</v>
      </c>
      <c r="P201">
        <v>89</v>
      </c>
      <c r="Q201">
        <v>57.5</v>
      </c>
      <c r="R201" t="e">
        <v>#NUM!</v>
      </c>
      <c r="S201">
        <v>1.8891103801415576</v>
      </c>
      <c r="T201">
        <v>-1.0522518499953317</v>
      </c>
    </row>
    <row r="202" spans="12:20" x14ac:dyDescent="0.25">
      <c r="L202">
        <v>200</v>
      </c>
      <c r="M202">
        <v>59.036618022293261</v>
      </c>
      <c r="N202">
        <v>6.7633819777067359</v>
      </c>
      <c r="O202">
        <v>58.893760982757122</v>
      </c>
      <c r="P202">
        <v>89</v>
      </c>
      <c r="Q202">
        <v>57.6</v>
      </c>
      <c r="R202" t="e">
        <v>#NUM!</v>
      </c>
      <c r="S202">
        <v>1.8809004384318577</v>
      </c>
      <c r="T202">
        <v>-1.0501278860158594</v>
      </c>
    </row>
    <row r="203" spans="12:20" x14ac:dyDescent="0.25">
      <c r="L203">
        <v>201</v>
      </c>
      <c r="M203">
        <v>58.450719678639828</v>
      </c>
      <c r="N203">
        <v>6.5492803213601718</v>
      </c>
      <c r="O203">
        <v>58.314430331576695</v>
      </c>
      <c r="P203">
        <v>89</v>
      </c>
      <c r="Q203">
        <v>57.6</v>
      </c>
      <c r="R203" t="e">
        <v>#NUM!</v>
      </c>
      <c r="S203">
        <v>1.8213586440132341</v>
      </c>
      <c r="T203">
        <v>-1.0399179513102139</v>
      </c>
    </row>
    <row r="204" spans="12:20" x14ac:dyDescent="0.25">
      <c r="L204">
        <v>202</v>
      </c>
      <c r="M204">
        <v>57.038598602188877</v>
      </c>
      <c r="N204">
        <v>7.1614013978111259</v>
      </c>
      <c r="O204">
        <v>56.807245512583684</v>
      </c>
      <c r="P204">
        <v>89</v>
      </c>
      <c r="Q204">
        <v>57.6</v>
      </c>
      <c r="R204" t="e">
        <v>#NUM!</v>
      </c>
      <c r="S204">
        <v>1.9915898692885461</v>
      </c>
      <c r="T204">
        <v>-1.0389825949175322</v>
      </c>
    </row>
    <row r="205" spans="12:20" x14ac:dyDescent="0.25">
      <c r="L205">
        <v>203</v>
      </c>
      <c r="M205">
        <v>57.338703620639635</v>
      </c>
      <c r="N205">
        <v>5.9612963793603626</v>
      </c>
      <c r="O205">
        <v>57.218436329055507</v>
      </c>
      <c r="P205">
        <v>89</v>
      </c>
      <c r="Q205">
        <v>57.6</v>
      </c>
      <c r="R205" t="e">
        <v>#NUM!</v>
      </c>
      <c r="S205">
        <v>1.6578399697843205</v>
      </c>
      <c r="T205">
        <v>-1.0378723615558536</v>
      </c>
    </row>
    <row r="206" spans="12:20" x14ac:dyDescent="0.25">
      <c r="L206">
        <v>204</v>
      </c>
      <c r="M206">
        <v>57.012328736148596</v>
      </c>
      <c r="N206">
        <v>5.4876712638514036</v>
      </c>
      <c r="O206">
        <v>56.900136635327854</v>
      </c>
      <c r="P206">
        <v>89</v>
      </c>
      <c r="Q206">
        <v>57.6</v>
      </c>
      <c r="R206" t="e">
        <v>#NUM!</v>
      </c>
      <c r="S206">
        <v>1.5261245513221506</v>
      </c>
      <c r="T206">
        <v>-1.0372697416946872</v>
      </c>
    </row>
    <row r="207" spans="12:20" x14ac:dyDescent="0.25">
      <c r="L207">
        <v>205</v>
      </c>
      <c r="M207">
        <v>60.681617043962696</v>
      </c>
      <c r="N207">
        <v>1.018382956037307</v>
      </c>
      <c r="O207">
        <v>60.65756572956164</v>
      </c>
      <c r="P207">
        <v>89</v>
      </c>
      <c r="Q207">
        <v>57.6</v>
      </c>
      <c r="R207" t="e">
        <v>#NUM!</v>
      </c>
      <c r="S207">
        <v>0.28321288887953422</v>
      </c>
      <c r="T207">
        <v>-1.0352332680953358</v>
      </c>
    </row>
    <row r="208" spans="12:20" x14ac:dyDescent="0.25">
      <c r="L208">
        <v>206</v>
      </c>
      <c r="M208">
        <v>55.811662197152501</v>
      </c>
      <c r="N208">
        <v>6.1883378028474993</v>
      </c>
      <c r="O208">
        <v>55.684662272920853</v>
      </c>
      <c r="P208">
        <v>36.299999999999997</v>
      </c>
      <c r="Q208">
        <v>57.8</v>
      </c>
      <c r="R208" t="e">
        <v>#NUM!</v>
      </c>
      <c r="S208">
        <v>1.7209803209262127</v>
      </c>
      <c r="T208">
        <v>-1.0345647839712893</v>
      </c>
    </row>
    <row r="209" spans="12:20" x14ac:dyDescent="0.25">
      <c r="L209">
        <v>207</v>
      </c>
      <c r="M209">
        <v>75.486709412624165</v>
      </c>
      <c r="N209">
        <v>1.7132905873758375</v>
      </c>
      <c r="O209">
        <v>75.481282076874194</v>
      </c>
      <c r="P209">
        <v>36.299999999999997</v>
      </c>
      <c r="Q209">
        <v>57.8</v>
      </c>
      <c r="R209" t="e">
        <v>#NUM!</v>
      </c>
      <c r="S209">
        <v>0.47646710293435962</v>
      </c>
      <c r="T209">
        <v>-1.0341450284214087</v>
      </c>
    </row>
    <row r="210" spans="12:20" x14ac:dyDescent="0.25">
      <c r="L210">
        <v>208</v>
      </c>
      <c r="M210">
        <v>76.488054142665405</v>
      </c>
      <c r="N210">
        <v>0.51194585733459519</v>
      </c>
      <c r="O210">
        <v>76.486001841422961</v>
      </c>
      <c r="P210">
        <v>36.299999999999997</v>
      </c>
      <c r="Q210">
        <v>57.9</v>
      </c>
      <c r="R210" t="e">
        <v>#NUM!</v>
      </c>
      <c r="S210">
        <v>0.14237243892004914</v>
      </c>
      <c r="T210">
        <v>-1.0320548905638851</v>
      </c>
    </row>
    <row r="211" spans="12:20" x14ac:dyDescent="0.25">
      <c r="L211">
        <v>209</v>
      </c>
      <c r="M211">
        <v>75.071890024656199</v>
      </c>
      <c r="N211">
        <v>1.7281099753437985</v>
      </c>
      <c r="O211">
        <v>75.066464435071907</v>
      </c>
      <c r="P211">
        <v>36.299999999999997</v>
      </c>
      <c r="Q211">
        <v>57.9</v>
      </c>
      <c r="R211" t="e">
        <v>#NUM!</v>
      </c>
      <c r="S211">
        <v>0.48058838329647818</v>
      </c>
      <c r="T211">
        <v>-1.0296994555951879</v>
      </c>
    </row>
    <row r="212" spans="12:20" x14ac:dyDescent="0.25">
      <c r="L212">
        <v>210</v>
      </c>
      <c r="M212">
        <v>74.08262656921886</v>
      </c>
      <c r="N212">
        <v>2.8173734307811458</v>
      </c>
      <c r="O212">
        <v>74.073716691992757</v>
      </c>
      <c r="P212">
        <v>36.299999999999997</v>
      </c>
      <c r="Q212">
        <v>57.9</v>
      </c>
      <c r="R212" t="e">
        <v>#NUM!</v>
      </c>
      <c r="S212">
        <v>0.78351318004063508</v>
      </c>
      <c r="T212">
        <v>-1.0254699795905775</v>
      </c>
    </row>
    <row r="213" spans="12:20" x14ac:dyDescent="0.25">
      <c r="L213">
        <v>211</v>
      </c>
      <c r="M213">
        <v>73.671801785146272</v>
      </c>
      <c r="N213">
        <v>2.7281982148537338</v>
      </c>
      <c r="O213">
        <v>73.628209972034114</v>
      </c>
      <c r="P213">
        <v>36.299999999999997</v>
      </c>
      <c r="Q213">
        <v>58</v>
      </c>
      <c r="R213" t="e">
        <v>#NUM!</v>
      </c>
      <c r="S213">
        <v>0.75871350093216683</v>
      </c>
      <c r="T213">
        <v>-1.0215010897857437</v>
      </c>
    </row>
    <row r="214" spans="12:20" x14ac:dyDescent="0.25">
      <c r="L214">
        <v>212</v>
      </c>
      <c r="M214">
        <v>72.882018140882252</v>
      </c>
      <c r="N214">
        <v>3.2179818591177423</v>
      </c>
      <c r="O214">
        <v>72.831097226581761</v>
      </c>
      <c r="P214">
        <v>36.299999999999997</v>
      </c>
      <c r="Q214">
        <v>58</v>
      </c>
      <c r="R214" t="e">
        <v>#NUM!</v>
      </c>
      <c r="S214">
        <v>0.89492261558360486</v>
      </c>
      <c r="T214">
        <v>-1.0181962746145161</v>
      </c>
    </row>
    <row r="215" spans="12:20" x14ac:dyDescent="0.25">
      <c r="L215">
        <v>213</v>
      </c>
      <c r="M215">
        <v>73.621418756262358</v>
      </c>
      <c r="N215">
        <v>2.3785812437376421</v>
      </c>
      <c r="O215">
        <v>73.616273647045048</v>
      </c>
      <c r="P215">
        <v>36.299999999999997</v>
      </c>
      <c r="Q215">
        <v>58</v>
      </c>
      <c r="R215" t="e">
        <v>#NUM!</v>
      </c>
      <c r="S215">
        <v>0.66148481912430501</v>
      </c>
      <c r="T215">
        <v>-1.0107075294432484</v>
      </c>
    </row>
    <row r="216" spans="12:20" x14ac:dyDescent="0.25">
      <c r="L216">
        <v>214</v>
      </c>
      <c r="M216">
        <v>74.743046547302697</v>
      </c>
      <c r="N216">
        <v>0.65695345269730865</v>
      </c>
      <c r="O216">
        <v>74.741087342155438</v>
      </c>
      <c r="P216">
        <v>36.299999999999997</v>
      </c>
      <c r="Q216">
        <v>58</v>
      </c>
      <c r="R216" t="e">
        <v>#NUM!</v>
      </c>
      <c r="S216">
        <v>0.18269913503047006</v>
      </c>
      <c r="T216">
        <v>-1.0100915543466529</v>
      </c>
    </row>
    <row r="217" spans="12:20" x14ac:dyDescent="0.25">
      <c r="L217">
        <v>215</v>
      </c>
      <c r="M217">
        <v>75.092487909267433</v>
      </c>
      <c r="N217">
        <v>0.60751209073256973</v>
      </c>
      <c r="O217">
        <v>75.085294108643097</v>
      </c>
      <c r="P217">
        <v>36.299999999999997</v>
      </c>
      <c r="Q217">
        <v>58</v>
      </c>
      <c r="R217" t="e">
        <v>#NUM!</v>
      </c>
      <c r="S217">
        <v>0.16894946368221994</v>
      </c>
      <c r="T217">
        <v>-1.0094365444426916</v>
      </c>
    </row>
    <row r="218" spans="12:20" x14ac:dyDescent="0.25">
      <c r="L218">
        <v>216</v>
      </c>
      <c r="M218">
        <v>66.076173891468528</v>
      </c>
      <c r="N218">
        <v>8.9238261085314718</v>
      </c>
      <c r="O218">
        <v>65.799260000648275</v>
      </c>
      <c r="P218">
        <v>36.299999999999997</v>
      </c>
      <c r="Q218">
        <v>58</v>
      </c>
      <c r="R218" t="e">
        <v>#NUM!</v>
      </c>
      <c r="S218">
        <v>2.4817212003332312</v>
      </c>
      <c r="T218">
        <v>-1.0081689531598019</v>
      </c>
    </row>
    <row r="219" spans="12:20" x14ac:dyDescent="0.25">
      <c r="L219">
        <v>217</v>
      </c>
      <c r="M219">
        <v>66.071430513913299</v>
      </c>
      <c r="N219">
        <v>9.4285694860867011</v>
      </c>
      <c r="O219">
        <v>65.791082566637286</v>
      </c>
      <c r="P219">
        <v>36.299999999999997</v>
      </c>
      <c r="Q219">
        <v>58</v>
      </c>
      <c r="R219" t="e">
        <v>#NUM!</v>
      </c>
      <c r="S219">
        <v>2.6220906254623308</v>
      </c>
      <c r="T219">
        <v>-1.0025415282225743</v>
      </c>
    </row>
    <row r="220" spans="12:20" x14ac:dyDescent="0.25">
      <c r="L220">
        <v>218</v>
      </c>
      <c r="M220">
        <v>68.944127606320293</v>
      </c>
      <c r="N220">
        <v>-3.8441276063202992</v>
      </c>
      <c r="O220">
        <v>68.960319510696294</v>
      </c>
      <c r="P220">
        <v>36.299999999999997</v>
      </c>
      <c r="Q220">
        <v>58.1</v>
      </c>
      <c r="R220" t="e">
        <v>#NUM!</v>
      </c>
      <c r="S220">
        <v>-1.069054109903679</v>
      </c>
      <c r="T220">
        <v>-0.99853441499835471</v>
      </c>
    </row>
    <row r="221" spans="12:20" x14ac:dyDescent="0.25">
      <c r="L221">
        <v>219</v>
      </c>
      <c r="M221">
        <v>68.03006861974859</v>
      </c>
      <c r="N221">
        <v>-3.8300686197485874</v>
      </c>
      <c r="O221">
        <v>68.046488799549167</v>
      </c>
      <c r="P221">
        <v>36.299999999999997</v>
      </c>
      <c r="Q221">
        <v>58.1</v>
      </c>
      <c r="R221" t="e">
        <v>#NUM!</v>
      </c>
      <c r="S221">
        <v>-1.0651442976095038</v>
      </c>
      <c r="T221">
        <v>-0.99253942442222365</v>
      </c>
    </row>
    <row r="222" spans="12:20" x14ac:dyDescent="0.25">
      <c r="L222">
        <v>220</v>
      </c>
      <c r="M222">
        <v>71.900556507384564</v>
      </c>
      <c r="N222">
        <v>-8.5005565073845659</v>
      </c>
      <c r="O222">
        <v>71.945963363566321</v>
      </c>
      <c r="P222">
        <v>36.299999999999997</v>
      </c>
      <c r="Q222">
        <v>58.1</v>
      </c>
      <c r="R222" t="e">
        <v>#NUM!</v>
      </c>
      <c r="S222">
        <v>-2.3640096795295467</v>
      </c>
      <c r="T222">
        <v>-0.99145788262757095</v>
      </c>
    </row>
    <row r="223" spans="12:20" x14ac:dyDescent="0.25">
      <c r="L223">
        <v>221</v>
      </c>
      <c r="M223">
        <v>65.713003072525851</v>
      </c>
      <c r="N223">
        <v>-3.5130030725258479</v>
      </c>
      <c r="O223">
        <v>65.724317178927919</v>
      </c>
      <c r="P223">
        <v>36.299999999999997</v>
      </c>
      <c r="Q223">
        <v>58.1</v>
      </c>
      <c r="R223" t="e">
        <v>#NUM!</v>
      </c>
      <c r="S223">
        <v>-0.9769681856068666</v>
      </c>
      <c r="T223">
        <v>-0.99050590026286078</v>
      </c>
    </row>
    <row r="224" spans="12:20" x14ac:dyDescent="0.25">
      <c r="L224">
        <v>222</v>
      </c>
      <c r="M224">
        <v>64.7321087894464</v>
      </c>
      <c r="N224">
        <v>-3.6321087894463986</v>
      </c>
      <c r="O224">
        <v>64.744901067603152</v>
      </c>
      <c r="P224">
        <v>36.299999999999997</v>
      </c>
      <c r="Q224">
        <v>58.1</v>
      </c>
      <c r="R224" t="e">
        <v>#NUM!</v>
      </c>
      <c r="S224">
        <v>-1.0100915543466529</v>
      </c>
      <c r="T224">
        <v>-0.98351392041369246</v>
      </c>
    </row>
    <row r="225" spans="12:20" x14ac:dyDescent="0.25">
      <c r="L225">
        <v>223</v>
      </c>
      <c r="M225">
        <v>62.630765807369279</v>
      </c>
      <c r="N225">
        <v>-3.4307658073692764</v>
      </c>
      <c r="O225">
        <v>62.645807850982159</v>
      </c>
      <c r="P225">
        <v>36.299999999999997</v>
      </c>
      <c r="Q225">
        <v>58.1</v>
      </c>
      <c r="R225" t="e">
        <v>#NUM!</v>
      </c>
      <c r="S225">
        <v>-0.95409795461913227</v>
      </c>
      <c r="T225">
        <v>-0.98168435582874292</v>
      </c>
    </row>
    <row r="226" spans="12:20" x14ac:dyDescent="0.25">
      <c r="L226">
        <v>224</v>
      </c>
      <c r="M226">
        <v>60.034293154751317</v>
      </c>
      <c r="N226">
        <v>-2.5342931547513174</v>
      </c>
      <c r="O226">
        <v>60.048825939839816</v>
      </c>
      <c r="P226">
        <v>36.299999999999997</v>
      </c>
      <c r="Q226">
        <v>58.2</v>
      </c>
      <c r="R226" t="e">
        <v>#NUM!</v>
      </c>
      <c r="S226">
        <v>-0.70478839160624707</v>
      </c>
      <c r="T226">
        <v>-0.97926182892533953</v>
      </c>
    </row>
    <row r="227" spans="12:20" x14ac:dyDescent="0.25">
      <c r="L227">
        <v>225</v>
      </c>
      <c r="M227">
        <v>59.349972507914281</v>
      </c>
      <c r="N227">
        <v>-2.449972507914282</v>
      </c>
      <c r="O227">
        <v>59.365310737923359</v>
      </c>
      <c r="P227">
        <v>36.299999999999997</v>
      </c>
      <c r="Q227">
        <v>58.2</v>
      </c>
      <c r="R227" t="e">
        <v>#NUM!</v>
      </c>
      <c r="S227">
        <v>-0.68133877096861251</v>
      </c>
      <c r="T227">
        <v>-0.9769681856068666</v>
      </c>
    </row>
    <row r="228" spans="12:20" x14ac:dyDescent="0.25">
      <c r="L228">
        <v>226</v>
      </c>
      <c r="M228">
        <v>57.404953062800246</v>
      </c>
      <c r="N228">
        <v>-2.6049530628002486</v>
      </c>
      <c r="O228">
        <v>57.426978566224264</v>
      </c>
      <c r="P228">
        <v>89</v>
      </c>
      <c r="Q228">
        <v>58.3</v>
      </c>
      <c r="R228" t="e">
        <v>#NUM!</v>
      </c>
      <c r="S228">
        <v>-0.72443895288858551</v>
      </c>
      <c r="T228">
        <v>-0.97379237148343012</v>
      </c>
    </row>
    <row r="229" spans="12:20" x14ac:dyDescent="0.25">
      <c r="L229">
        <v>227</v>
      </c>
      <c r="M229">
        <v>53.559777618621695</v>
      </c>
      <c r="N229">
        <v>-1.8597776186216919</v>
      </c>
      <c r="O229">
        <v>53.606952540255683</v>
      </c>
      <c r="P229">
        <v>89</v>
      </c>
      <c r="Q229">
        <v>58.3</v>
      </c>
      <c r="R229" t="e">
        <v>#NUM!</v>
      </c>
      <c r="S229">
        <v>-0.51720523101925775</v>
      </c>
      <c r="T229">
        <v>-0.97021282502832029</v>
      </c>
    </row>
    <row r="230" spans="12:20" x14ac:dyDescent="0.25">
      <c r="L230">
        <v>228</v>
      </c>
      <c r="M230">
        <v>48.832038164437478</v>
      </c>
      <c r="N230">
        <v>-0.73203816443747627</v>
      </c>
      <c r="O230">
        <v>48.846518344361684</v>
      </c>
      <c r="P230">
        <v>89</v>
      </c>
      <c r="Q230">
        <v>58.4</v>
      </c>
      <c r="R230" t="e">
        <v>#NUM!</v>
      </c>
      <c r="S230">
        <v>-0.20358023677766088</v>
      </c>
      <c r="T230">
        <v>-0.97016814895848669</v>
      </c>
    </row>
    <row r="231" spans="12:20" x14ac:dyDescent="0.25">
      <c r="L231">
        <v>229</v>
      </c>
      <c r="M231">
        <v>46.710904783330008</v>
      </c>
      <c r="N231">
        <v>-0.31090478333000959</v>
      </c>
      <c r="O231">
        <v>46.721269504827241</v>
      </c>
      <c r="P231">
        <v>89</v>
      </c>
      <c r="Q231">
        <v>58.4</v>
      </c>
      <c r="R231" t="e">
        <v>#NUM!</v>
      </c>
      <c r="S231">
        <v>-8.6462800002057374E-2</v>
      </c>
      <c r="T231">
        <v>-0.96970996619144434</v>
      </c>
    </row>
    <row r="232" spans="12:20" x14ac:dyDescent="0.25">
      <c r="L232">
        <v>230</v>
      </c>
      <c r="M232">
        <v>44.353241703652202</v>
      </c>
      <c r="N232">
        <v>1.646758296347798</v>
      </c>
      <c r="O232">
        <v>44.31232974155651</v>
      </c>
      <c r="P232">
        <v>89</v>
      </c>
      <c r="Q232">
        <v>58.4</v>
      </c>
      <c r="R232" t="e">
        <v>#NUM!</v>
      </c>
      <c r="S232">
        <v>0.45796443433202422</v>
      </c>
      <c r="T232">
        <v>-0.96795713945472306</v>
      </c>
    </row>
    <row r="233" spans="12:20" x14ac:dyDescent="0.25">
      <c r="L233">
        <v>231</v>
      </c>
      <c r="M233">
        <v>42.678705693959884</v>
      </c>
      <c r="N233">
        <v>4.0212943060401187</v>
      </c>
      <c r="O233">
        <v>42.569440996709098</v>
      </c>
      <c r="P233">
        <v>89</v>
      </c>
      <c r="Q233">
        <v>58.4</v>
      </c>
      <c r="R233" t="e">
        <v>#NUM!</v>
      </c>
      <c r="S233">
        <v>1.1183242715294643</v>
      </c>
      <c r="T233">
        <v>-0.96610011308598043</v>
      </c>
    </row>
    <row r="234" spans="12:20" x14ac:dyDescent="0.25">
      <c r="L234">
        <v>232</v>
      </c>
      <c r="M234">
        <v>43.164314660505681</v>
      </c>
      <c r="N234">
        <v>4.6356853394943158</v>
      </c>
      <c r="O234">
        <v>43.028605397830027</v>
      </c>
      <c r="P234">
        <v>89</v>
      </c>
      <c r="Q234">
        <v>58.4</v>
      </c>
      <c r="R234" t="e">
        <v>#NUM!</v>
      </c>
      <c r="S234">
        <v>1.289186773159815</v>
      </c>
      <c r="T234">
        <v>-0.95967903631423424</v>
      </c>
    </row>
    <row r="235" spans="12:20" x14ac:dyDescent="0.25">
      <c r="L235">
        <v>233</v>
      </c>
      <c r="M235">
        <v>75.699648912159105</v>
      </c>
      <c r="N235">
        <v>-0.89964891215910825</v>
      </c>
      <c r="O235">
        <v>75.702681079468618</v>
      </c>
      <c r="P235">
        <v>89</v>
      </c>
      <c r="Q235">
        <v>58.5</v>
      </c>
      <c r="R235" t="e">
        <v>#NUM!</v>
      </c>
      <c r="S235">
        <v>-0.25019288262771888</v>
      </c>
      <c r="T235">
        <v>-0.95855903473402992</v>
      </c>
    </row>
    <row r="236" spans="12:20" x14ac:dyDescent="0.25">
      <c r="L236">
        <v>234</v>
      </c>
      <c r="M236">
        <v>75.170319356348216</v>
      </c>
      <c r="N236">
        <v>-0.47031935634821309</v>
      </c>
      <c r="O236">
        <v>75.172281137724895</v>
      </c>
      <c r="P236">
        <v>89</v>
      </c>
      <c r="Q236">
        <v>58.5</v>
      </c>
      <c r="R236" t="e">
        <v>#NUM!</v>
      </c>
      <c r="S236">
        <v>-0.13079608492825259</v>
      </c>
      <c r="T236">
        <v>-0.95600437428931739</v>
      </c>
    </row>
    <row r="237" spans="12:20" x14ac:dyDescent="0.25">
      <c r="L237">
        <v>235</v>
      </c>
      <c r="M237">
        <v>75.115631818640651</v>
      </c>
      <c r="N237">
        <v>-0.61563181864065086</v>
      </c>
      <c r="O237">
        <v>75.118565007987215</v>
      </c>
      <c r="P237">
        <v>89</v>
      </c>
      <c r="Q237">
        <v>58.6</v>
      </c>
      <c r="R237" t="e">
        <v>#NUM!</v>
      </c>
      <c r="S237">
        <v>-0.17120756470809687</v>
      </c>
      <c r="T237">
        <v>-0.95409795461913227</v>
      </c>
    </row>
    <row r="238" spans="12:20" x14ac:dyDescent="0.25">
      <c r="L238">
        <v>236</v>
      </c>
      <c r="M238">
        <v>74.839097307552365</v>
      </c>
      <c r="N238">
        <v>-0.73909730755237035</v>
      </c>
      <c r="O238">
        <v>74.847044528945361</v>
      </c>
      <c r="P238">
        <v>89</v>
      </c>
      <c r="Q238">
        <v>58.6</v>
      </c>
      <c r="R238" t="e">
        <v>#NUM!</v>
      </c>
      <c r="S238">
        <v>-0.20554338855934681</v>
      </c>
      <c r="T238">
        <v>-0.95308103585282777</v>
      </c>
    </row>
    <row r="239" spans="12:20" x14ac:dyDescent="0.25">
      <c r="L239">
        <v>237</v>
      </c>
      <c r="M239">
        <v>74.47446072224291</v>
      </c>
      <c r="N239">
        <v>-0.67446072224291242</v>
      </c>
      <c r="O239">
        <v>74.480644293735637</v>
      </c>
      <c r="P239">
        <v>89</v>
      </c>
      <c r="Q239">
        <v>58.6</v>
      </c>
      <c r="R239" t="e">
        <v>#NUM!</v>
      </c>
      <c r="S239">
        <v>-0.18756791681340232</v>
      </c>
      <c r="T239">
        <v>-0.95147084642625701</v>
      </c>
    </row>
    <row r="240" spans="12:20" x14ac:dyDescent="0.25">
      <c r="L240">
        <v>238</v>
      </c>
      <c r="M240">
        <v>74.22517627489762</v>
      </c>
      <c r="N240">
        <v>-0.62517627489762617</v>
      </c>
      <c r="O240">
        <v>74.231205248925036</v>
      </c>
      <c r="P240">
        <v>89</v>
      </c>
      <c r="Q240">
        <v>58.6</v>
      </c>
      <c r="R240" t="e">
        <v>#NUM!</v>
      </c>
      <c r="S240">
        <v>-0.17386188351154638</v>
      </c>
      <c r="T240">
        <v>-0.95052381109755235</v>
      </c>
    </row>
    <row r="241" spans="12:20" x14ac:dyDescent="0.25">
      <c r="L241">
        <v>239</v>
      </c>
      <c r="M241">
        <v>72.325296367796</v>
      </c>
      <c r="N241">
        <v>1.074703632204006</v>
      </c>
      <c r="O241">
        <v>72.315917011806619</v>
      </c>
      <c r="P241">
        <v>89</v>
      </c>
      <c r="Q241">
        <v>58.7</v>
      </c>
      <c r="R241" t="e">
        <v>#NUM!</v>
      </c>
      <c r="S241">
        <v>0.29887570148481041</v>
      </c>
      <c r="T241">
        <v>-0.9498561077527915</v>
      </c>
    </row>
    <row r="242" spans="12:20" x14ac:dyDescent="0.25">
      <c r="L242">
        <v>240</v>
      </c>
      <c r="M242">
        <v>73.861212986234079</v>
      </c>
      <c r="N242">
        <v>-0.56121298623408222</v>
      </c>
      <c r="O242">
        <v>73.863543022661005</v>
      </c>
      <c r="P242">
        <v>89</v>
      </c>
      <c r="Q242">
        <v>58.8</v>
      </c>
      <c r="R242" t="e">
        <v>#NUM!</v>
      </c>
      <c r="S242">
        <v>-0.15607365595211517</v>
      </c>
      <c r="T242">
        <v>-0.94924999639417562</v>
      </c>
    </row>
    <row r="243" spans="12:20" x14ac:dyDescent="0.25">
      <c r="L243">
        <v>241</v>
      </c>
      <c r="M243">
        <v>73.865171062139794</v>
      </c>
      <c r="N243">
        <v>-0.86517106213979389</v>
      </c>
      <c r="O243">
        <v>73.868730294851673</v>
      </c>
      <c r="P243">
        <v>36.299999999999997</v>
      </c>
      <c r="Q243">
        <v>58.8</v>
      </c>
      <c r="R243" t="e">
        <v>#NUM!</v>
      </c>
      <c r="S243">
        <v>-0.24060457260304913</v>
      </c>
      <c r="T243">
        <v>-0.94896754704773612</v>
      </c>
    </row>
    <row r="244" spans="12:20" x14ac:dyDescent="0.25">
      <c r="L244">
        <v>242</v>
      </c>
      <c r="M244">
        <v>73.695811167955213</v>
      </c>
      <c r="N244">
        <v>-0.99581116795521041</v>
      </c>
      <c r="O244">
        <v>73.704187281990812</v>
      </c>
      <c r="P244">
        <v>89</v>
      </c>
      <c r="Q244">
        <v>58.8</v>
      </c>
      <c r="R244" t="e">
        <v>#NUM!</v>
      </c>
      <c r="S244">
        <v>-0.27693566156341537</v>
      </c>
      <c r="T244">
        <v>-0.94451403809460499</v>
      </c>
    </row>
    <row r="245" spans="12:20" x14ac:dyDescent="0.25">
      <c r="L245">
        <v>243</v>
      </c>
      <c r="M245">
        <v>76.388970644878995</v>
      </c>
      <c r="N245">
        <v>-4.3889706448789951</v>
      </c>
      <c r="O245">
        <v>76.425627379265677</v>
      </c>
      <c r="P245">
        <v>89</v>
      </c>
      <c r="Q245">
        <v>58.9</v>
      </c>
      <c r="R245" t="e">
        <v>#NUM!</v>
      </c>
      <c r="S245">
        <v>-1.2205752739425426</v>
      </c>
      <c r="T245">
        <v>-0.94230766234696361</v>
      </c>
    </row>
    <row r="246" spans="12:20" x14ac:dyDescent="0.25">
      <c r="L246">
        <v>244</v>
      </c>
      <c r="M246">
        <v>74.463266272897357</v>
      </c>
      <c r="N246">
        <v>-2.66326627289736</v>
      </c>
      <c r="O246">
        <v>74.485028918327941</v>
      </c>
      <c r="P246">
        <v>89</v>
      </c>
      <c r="Q246">
        <v>58.9</v>
      </c>
      <c r="R246" t="e">
        <v>#NUM!</v>
      </c>
      <c r="S246">
        <v>-0.74065589033194656</v>
      </c>
      <c r="T246">
        <v>-0.94035294690000337</v>
      </c>
    </row>
    <row r="247" spans="12:20" x14ac:dyDescent="0.25">
      <c r="L247">
        <v>245</v>
      </c>
      <c r="M247">
        <v>74.392705010276472</v>
      </c>
      <c r="N247">
        <v>-2.9927050102764667</v>
      </c>
      <c r="O247">
        <v>74.408952499738376</v>
      </c>
      <c r="P247">
        <v>89</v>
      </c>
      <c r="Q247">
        <v>58.9</v>
      </c>
      <c r="R247" t="e">
        <v>#NUM!</v>
      </c>
      <c r="S247">
        <v>-0.83227299367096308</v>
      </c>
      <c r="T247">
        <v>-0.93944587432570936</v>
      </c>
    </row>
    <row r="248" spans="12:20" x14ac:dyDescent="0.25">
      <c r="L248">
        <v>246</v>
      </c>
      <c r="M248">
        <v>74.088976927288272</v>
      </c>
      <c r="N248">
        <v>-3.0889769272882717</v>
      </c>
      <c r="O248">
        <v>74.107352255466608</v>
      </c>
      <c r="P248">
        <v>89</v>
      </c>
      <c r="Q248">
        <v>58.9</v>
      </c>
      <c r="R248" t="e">
        <v>#NUM!</v>
      </c>
      <c r="S248">
        <v>-0.85904626945415008</v>
      </c>
      <c r="T248">
        <v>-0.93515572031980843</v>
      </c>
    </row>
    <row r="249" spans="12:20" x14ac:dyDescent="0.25">
      <c r="L249">
        <v>247</v>
      </c>
      <c r="M249">
        <v>73.739853696162115</v>
      </c>
      <c r="N249">
        <v>1.2601463038378853</v>
      </c>
      <c r="O249">
        <v>73.729695401908856</v>
      </c>
      <c r="P249">
        <v>89</v>
      </c>
      <c r="Q249">
        <v>59</v>
      </c>
      <c r="R249" t="e">
        <v>#NUM!</v>
      </c>
      <c r="S249">
        <v>0.35044741568487192</v>
      </c>
      <c r="T249">
        <v>-0.93509770612756082</v>
      </c>
    </row>
    <row r="250" spans="12:20" x14ac:dyDescent="0.25">
      <c r="L250">
        <v>248</v>
      </c>
      <c r="M250">
        <v>75.334475793213585</v>
      </c>
      <c r="N250">
        <v>-1.0344757932135877</v>
      </c>
      <c r="O250">
        <v>75.341133748201145</v>
      </c>
      <c r="P250">
        <v>89</v>
      </c>
      <c r="Q250">
        <v>59</v>
      </c>
      <c r="R250" t="e">
        <v>#NUM!</v>
      </c>
      <c r="S250">
        <v>-0.28768831620276553</v>
      </c>
      <c r="T250">
        <v>-0.93375891462925364</v>
      </c>
    </row>
    <row r="251" spans="12:20" x14ac:dyDescent="0.25">
      <c r="L251">
        <v>249</v>
      </c>
      <c r="M251">
        <v>77.107616598194596</v>
      </c>
      <c r="N251">
        <v>-3.0076165981946019</v>
      </c>
      <c r="O251">
        <v>77.12847827888676</v>
      </c>
      <c r="P251">
        <v>89</v>
      </c>
      <c r="Q251">
        <v>59.1</v>
      </c>
      <c r="R251" t="e">
        <v>#NUM!</v>
      </c>
      <c r="S251">
        <v>-0.83641991489253298</v>
      </c>
      <c r="T251">
        <v>-0.93147092539549892</v>
      </c>
    </row>
    <row r="252" spans="12:20" x14ac:dyDescent="0.25">
      <c r="L252">
        <v>250</v>
      </c>
      <c r="M252">
        <v>75.117480696702742</v>
      </c>
      <c r="N252">
        <v>-1.2174806967027365</v>
      </c>
      <c r="O252">
        <v>75.121589099082371</v>
      </c>
      <c r="P252">
        <v>89</v>
      </c>
      <c r="Q252">
        <v>59.1</v>
      </c>
      <c r="R252" t="e">
        <v>#NUM!</v>
      </c>
      <c r="S252">
        <v>-0.33858208567231612</v>
      </c>
      <c r="T252">
        <v>-0.92960620602051025</v>
      </c>
    </row>
    <row r="253" spans="12:20" x14ac:dyDescent="0.25">
      <c r="L253">
        <v>251</v>
      </c>
      <c r="M253">
        <v>74.892167515970399</v>
      </c>
      <c r="N253">
        <v>-1.1921675159703966</v>
      </c>
      <c r="O253">
        <v>74.89594693855463</v>
      </c>
      <c r="P253">
        <v>89</v>
      </c>
      <c r="Q253">
        <v>59.1</v>
      </c>
      <c r="R253" t="e">
        <v>#NUM!</v>
      </c>
      <c r="S253">
        <v>-0.33154247547515453</v>
      </c>
      <c r="T253">
        <v>-0.92639896591634707</v>
      </c>
    </row>
    <row r="254" spans="12:20" x14ac:dyDescent="0.25">
      <c r="L254">
        <v>252</v>
      </c>
      <c r="M254">
        <v>74.271007612999014</v>
      </c>
      <c r="N254">
        <v>-0.87100761299900853</v>
      </c>
      <c r="O254">
        <v>74.277629208239574</v>
      </c>
      <c r="P254">
        <v>89</v>
      </c>
      <c r="Q254">
        <v>59.1</v>
      </c>
      <c r="R254" t="e">
        <v>#NUM!</v>
      </c>
      <c r="S254">
        <v>-0.24222772077155594</v>
      </c>
      <c r="T254">
        <v>-0.92407377515705591</v>
      </c>
    </row>
    <row r="255" spans="12:20" x14ac:dyDescent="0.25">
      <c r="L255">
        <v>253</v>
      </c>
      <c r="M255">
        <v>74.136658133939093</v>
      </c>
      <c r="N255">
        <v>-0.93665813393909048</v>
      </c>
      <c r="O255">
        <v>74.140035613900722</v>
      </c>
      <c r="P255">
        <v>89</v>
      </c>
      <c r="Q255">
        <v>59.1</v>
      </c>
      <c r="R255" t="e">
        <v>#NUM!</v>
      </c>
      <c r="S255">
        <v>-0.26048516860261117</v>
      </c>
      <c r="T255">
        <v>-0.92196708102157066</v>
      </c>
    </row>
    <row r="256" spans="12:20" x14ac:dyDescent="0.25">
      <c r="L256">
        <v>254</v>
      </c>
      <c r="M256">
        <v>73.825028179973629</v>
      </c>
      <c r="N256">
        <v>-0.92502817997362285</v>
      </c>
      <c r="O256">
        <v>73.829782983935218</v>
      </c>
      <c r="P256">
        <v>89</v>
      </c>
      <c r="Q256">
        <v>59.2</v>
      </c>
      <c r="R256" t="e">
        <v>#NUM!</v>
      </c>
      <c r="S256">
        <v>-0.25725087168064326</v>
      </c>
      <c r="T256">
        <v>-0.91689135053082771</v>
      </c>
    </row>
    <row r="257" spans="12:20" x14ac:dyDescent="0.25">
      <c r="L257">
        <v>255</v>
      </c>
      <c r="M257">
        <v>71.785102245753492</v>
      </c>
      <c r="N257">
        <v>0.8148977542465019</v>
      </c>
      <c r="O257">
        <v>71.779062799170731</v>
      </c>
      <c r="P257">
        <v>89</v>
      </c>
      <c r="Q257">
        <v>59.2</v>
      </c>
      <c r="R257" t="e">
        <v>#NUM!</v>
      </c>
      <c r="S257">
        <v>0.22662353661105644</v>
      </c>
      <c r="T257">
        <v>-0.91511258571051779</v>
      </c>
    </row>
    <row r="258" spans="12:20" x14ac:dyDescent="0.25">
      <c r="L258">
        <v>256</v>
      </c>
      <c r="M258">
        <v>71.651849845121063</v>
      </c>
      <c r="N258">
        <v>0.54815015487893959</v>
      </c>
      <c r="O258">
        <v>71.64783119327592</v>
      </c>
      <c r="P258">
        <v>89</v>
      </c>
      <c r="Q258">
        <v>59.2</v>
      </c>
      <c r="R258" t="e">
        <v>#NUM!</v>
      </c>
      <c r="S258">
        <v>0.15244087499962192</v>
      </c>
      <c r="T258">
        <v>-0.9139564839881974</v>
      </c>
    </row>
    <row r="259" spans="12:20" x14ac:dyDescent="0.25">
      <c r="L259">
        <v>257</v>
      </c>
      <c r="M259">
        <v>75.909113970270425</v>
      </c>
      <c r="N259">
        <v>-3.8091139702704311</v>
      </c>
      <c r="O259">
        <v>75.926261318517163</v>
      </c>
      <c r="P259">
        <v>36.299999999999997</v>
      </c>
      <c r="Q259">
        <v>59.2</v>
      </c>
      <c r="R259" t="e">
        <v>#NUM!</v>
      </c>
      <c r="S259">
        <v>-1.0593167974741331</v>
      </c>
      <c r="T259">
        <v>-0.9088760246186931</v>
      </c>
    </row>
    <row r="260" spans="12:20" x14ac:dyDescent="0.25">
      <c r="L260">
        <v>258</v>
      </c>
      <c r="M260">
        <v>73.188023745858004</v>
      </c>
      <c r="N260">
        <v>-0.98802374585800123</v>
      </c>
      <c r="O260">
        <v>73.192049717522735</v>
      </c>
      <c r="P260">
        <v>89</v>
      </c>
      <c r="Q260">
        <v>59.2</v>
      </c>
      <c r="R260" t="e">
        <v>#NUM!</v>
      </c>
      <c r="S260">
        <v>-0.27476997497567351</v>
      </c>
      <c r="T260">
        <v>-0.90764042169416548</v>
      </c>
    </row>
    <row r="261" spans="12:20" x14ac:dyDescent="0.25">
      <c r="L261">
        <v>259</v>
      </c>
      <c r="M261">
        <v>72.548371202508775</v>
      </c>
      <c r="N261">
        <v>-0.54837120250877547</v>
      </c>
      <c r="O261">
        <v>72.551019857673367</v>
      </c>
      <c r="P261">
        <v>89</v>
      </c>
      <c r="Q261">
        <v>59.2</v>
      </c>
      <c r="R261" t="e">
        <v>#NUM!</v>
      </c>
      <c r="S261">
        <v>-0.15250234847328392</v>
      </c>
      <c r="T261">
        <v>-0.90678064324114249</v>
      </c>
    </row>
    <row r="262" spans="12:20" x14ac:dyDescent="0.25">
      <c r="L262">
        <v>260</v>
      </c>
      <c r="M262">
        <v>72.476575960071841</v>
      </c>
      <c r="N262">
        <v>-0.67657596007184395</v>
      </c>
      <c r="O262">
        <v>72.4792065168687</v>
      </c>
      <c r="P262">
        <v>89</v>
      </c>
      <c r="Q262">
        <v>59.2</v>
      </c>
      <c r="R262" t="e">
        <v>#NUM!</v>
      </c>
      <c r="S262">
        <v>-0.18815616567660995</v>
      </c>
      <c r="T262">
        <v>-0.90563807961423493</v>
      </c>
    </row>
    <row r="263" spans="12:20" x14ac:dyDescent="0.25">
      <c r="L263">
        <v>261</v>
      </c>
      <c r="M263">
        <v>74.700883598671425</v>
      </c>
      <c r="N263">
        <v>-3.1008835986714303</v>
      </c>
      <c r="O263">
        <v>74.716987420435373</v>
      </c>
      <c r="P263">
        <v>89</v>
      </c>
      <c r="Q263">
        <v>59.3</v>
      </c>
      <c r="R263" t="e">
        <v>#NUM!</v>
      </c>
      <c r="S263">
        <v>-0.86235752164996948</v>
      </c>
      <c r="T263">
        <v>-0.90492113011271513</v>
      </c>
    </row>
    <row r="264" spans="12:20" x14ac:dyDescent="0.25">
      <c r="L264">
        <v>262</v>
      </c>
      <c r="M264">
        <v>72.128480528654805</v>
      </c>
      <c r="N264">
        <v>-1.0284805286548107</v>
      </c>
      <c r="O264">
        <v>72.131997413162708</v>
      </c>
      <c r="P264">
        <v>89</v>
      </c>
      <c r="Q264">
        <v>59.3</v>
      </c>
      <c r="R264" t="e">
        <v>#NUM!</v>
      </c>
      <c r="S264">
        <v>-0.28602102966264581</v>
      </c>
      <c r="T264">
        <v>-0.89958739297330348</v>
      </c>
    </row>
    <row r="265" spans="12:20" x14ac:dyDescent="0.25">
      <c r="L265">
        <v>263</v>
      </c>
      <c r="M265">
        <v>60.442904251276012</v>
      </c>
      <c r="N265">
        <v>-1.1429042512760148</v>
      </c>
      <c r="O265">
        <v>60.447303446790301</v>
      </c>
      <c r="P265">
        <v>89</v>
      </c>
      <c r="Q265">
        <v>59.3</v>
      </c>
      <c r="R265" t="e">
        <v>#NUM!</v>
      </c>
      <c r="S265">
        <v>-0.31784233308076248</v>
      </c>
      <c r="T265">
        <v>-0.89785250508680137</v>
      </c>
    </row>
    <row r="266" spans="12:20" x14ac:dyDescent="0.25">
      <c r="L266">
        <v>264</v>
      </c>
      <c r="M266">
        <v>63.91657550460971</v>
      </c>
      <c r="N266">
        <v>-4.9165755046097104</v>
      </c>
      <c r="O266">
        <v>63.955569476867439</v>
      </c>
      <c r="P266">
        <v>89</v>
      </c>
      <c r="Q266">
        <v>59.3</v>
      </c>
      <c r="R266" t="e">
        <v>#NUM!</v>
      </c>
      <c r="S266">
        <v>-1.3673024904826272</v>
      </c>
      <c r="T266">
        <v>-0.89135236015892005</v>
      </c>
    </row>
    <row r="267" spans="12:20" x14ac:dyDescent="0.25">
      <c r="L267">
        <v>265</v>
      </c>
      <c r="M267">
        <v>57.884371604687686</v>
      </c>
      <c r="N267">
        <v>0.71562839531231504</v>
      </c>
      <c r="O267">
        <v>57.874894149962714</v>
      </c>
      <c r="P267">
        <v>89</v>
      </c>
      <c r="Q267">
        <v>59.3</v>
      </c>
      <c r="R267" t="e">
        <v>#NUM!</v>
      </c>
      <c r="S267">
        <v>0.19901667049620314</v>
      </c>
      <c r="T267">
        <v>-0.88811491354001404</v>
      </c>
    </row>
    <row r="268" spans="12:20" x14ac:dyDescent="0.25">
      <c r="L268">
        <v>266</v>
      </c>
      <c r="M268">
        <v>57.902384347695566</v>
      </c>
      <c r="N268">
        <v>0.19761565230443523</v>
      </c>
      <c r="O268">
        <v>57.898984741734438</v>
      </c>
      <c r="P268">
        <v>89</v>
      </c>
      <c r="Q268">
        <v>59.4</v>
      </c>
      <c r="R268" t="e">
        <v>#NUM!</v>
      </c>
      <c r="S268">
        <v>5.4957027162680049E-2</v>
      </c>
      <c r="T268">
        <v>-0.88587939738136223</v>
      </c>
    </row>
    <row r="269" spans="12:20" x14ac:dyDescent="0.25">
      <c r="L269">
        <v>267</v>
      </c>
      <c r="M269">
        <v>57.318056306842209</v>
      </c>
      <c r="N269">
        <v>0.18194369315779113</v>
      </c>
      <c r="O269">
        <v>57.314699302398168</v>
      </c>
      <c r="P269">
        <v>89</v>
      </c>
      <c r="Q269">
        <v>59.4</v>
      </c>
      <c r="R269" t="e">
        <v>#NUM!</v>
      </c>
      <c r="S269">
        <v>5.0598646262832669E-2</v>
      </c>
      <c r="T269">
        <v>-0.88355620984293326</v>
      </c>
    </row>
    <row r="270" spans="12:20" x14ac:dyDescent="0.25">
      <c r="L270">
        <v>268</v>
      </c>
      <c r="M270">
        <v>56.841626063840444</v>
      </c>
      <c r="N270">
        <v>5.8373936159554773E-2</v>
      </c>
      <c r="O270">
        <v>56.839548553539828</v>
      </c>
      <c r="P270">
        <v>89</v>
      </c>
      <c r="Q270">
        <v>59.4</v>
      </c>
      <c r="R270" t="e">
        <v>#NUM!</v>
      </c>
      <c r="S270">
        <v>1.6233825396436991E-2</v>
      </c>
      <c r="T270">
        <v>-0.87899869519747409</v>
      </c>
    </row>
    <row r="271" spans="12:20" x14ac:dyDescent="0.25">
      <c r="L271">
        <v>269</v>
      </c>
      <c r="M271">
        <v>56.315520900283936</v>
      </c>
      <c r="N271">
        <v>-0.21552090028393422</v>
      </c>
      <c r="O271">
        <v>56.317569484469786</v>
      </c>
      <c r="P271">
        <v>89</v>
      </c>
      <c r="Q271">
        <v>59.4</v>
      </c>
      <c r="R271" t="e">
        <v>#NUM!</v>
      </c>
      <c r="S271">
        <v>-5.993648697818052E-2</v>
      </c>
      <c r="T271">
        <v>-0.87726197571546527</v>
      </c>
    </row>
    <row r="272" spans="12:20" x14ac:dyDescent="0.25">
      <c r="L272">
        <v>270</v>
      </c>
      <c r="M272">
        <v>55.404343569821492</v>
      </c>
      <c r="N272">
        <v>-0.10434356982149495</v>
      </c>
      <c r="O272">
        <v>55.405442185916044</v>
      </c>
      <c r="P272">
        <v>89</v>
      </c>
      <c r="Q272">
        <v>59.5</v>
      </c>
      <c r="R272" t="e">
        <v>#NUM!</v>
      </c>
      <c r="S272">
        <v>-2.9018007096405483E-2</v>
      </c>
      <c r="T272">
        <v>-0.87116422419802986</v>
      </c>
    </row>
    <row r="273" spans="12:20" x14ac:dyDescent="0.25">
      <c r="L273">
        <v>271</v>
      </c>
      <c r="M273">
        <v>59.354304835481038</v>
      </c>
      <c r="N273">
        <v>-5.0543048354810409</v>
      </c>
      <c r="O273">
        <v>59.526717919772736</v>
      </c>
      <c r="P273">
        <v>89</v>
      </c>
      <c r="Q273">
        <v>59.5</v>
      </c>
      <c r="R273" t="e">
        <v>#NUM!</v>
      </c>
      <c r="S273">
        <v>-1.4056050970298697</v>
      </c>
      <c r="T273">
        <v>-0.87114730180942146</v>
      </c>
    </row>
    <row r="274" spans="12:20" x14ac:dyDescent="0.25">
      <c r="L274">
        <v>272</v>
      </c>
      <c r="M274">
        <v>63.416998846931619</v>
      </c>
      <c r="N274">
        <v>-4.3169988469316181</v>
      </c>
      <c r="O274">
        <v>63.437039473610191</v>
      </c>
      <c r="P274">
        <v>89</v>
      </c>
      <c r="Q274">
        <v>59.6</v>
      </c>
      <c r="R274" t="e">
        <v>#NUM!</v>
      </c>
      <c r="S274">
        <v>-1.2005598753209419</v>
      </c>
      <c r="T274">
        <v>-0.86991595883700068</v>
      </c>
    </row>
    <row r="275" spans="12:20" x14ac:dyDescent="0.25">
      <c r="L275">
        <v>273</v>
      </c>
      <c r="M275">
        <v>67.64912307997804</v>
      </c>
      <c r="N275">
        <v>-9.0491230799780382</v>
      </c>
      <c r="O275">
        <v>67.706411875916274</v>
      </c>
      <c r="P275">
        <v>36.299999999999997</v>
      </c>
      <c r="Q275">
        <v>59.6</v>
      </c>
      <c r="R275" t="e">
        <v>#NUM!</v>
      </c>
      <c r="S275">
        <v>-2.5165663605363431</v>
      </c>
      <c r="T275">
        <v>-0.86648614900870702</v>
      </c>
    </row>
    <row r="276" spans="12:20" x14ac:dyDescent="0.25">
      <c r="L276">
        <v>274</v>
      </c>
      <c r="M276">
        <v>62.522610959958563</v>
      </c>
      <c r="N276">
        <v>-4.5226109599585627</v>
      </c>
      <c r="O276">
        <v>62.546175576161403</v>
      </c>
      <c r="P276">
        <v>89</v>
      </c>
      <c r="Q276">
        <v>59.6</v>
      </c>
      <c r="R276" t="e">
        <v>#NUM!</v>
      </c>
      <c r="S276">
        <v>-1.2577407228339212</v>
      </c>
      <c r="T276">
        <v>-0.86280882576734153</v>
      </c>
    </row>
    <row r="277" spans="12:20" x14ac:dyDescent="0.25">
      <c r="L277">
        <v>275</v>
      </c>
      <c r="M277">
        <v>61.565901554337913</v>
      </c>
      <c r="N277">
        <v>-4.1659015543379141</v>
      </c>
      <c r="O277">
        <v>61.587472495981743</v>
      </c>
      <c r="P277">
        <v>89</v>
      </c>
      <c r="Q277">
        <v>59.7</v>
      </c>
      <c r="R277" t="e">
        <v>#NUM!</v>
      </c>
      <c r="S277">
        <v>-1.1585396308896601</v>
      </c>
      <c r="T277">
        <v>-0.86235752164996948</v>
      </c>
    </row>
    <row r="278" spans="12:20" x14ac:dyDescent="0.25">
      <c r="L278">
        <v>276</v>
      </c>
      <c r="M278">
        <v>65.513027816041046</v>
      </c>
      <c r="N278">
        <v>-8.7130278160410484</v>
      </c>
      <c r="O278">
        <v>65.580615560131179</v>
      </c>
      <c r="P278">
        <v>89</v>
      </c>
      <c r="Q278">
        <v>59.7</v>
      </c>
      <c r="R278" t="e">
        <v>#NUM!</v>
      </c>
      <c r="S278">
        <v>-2.423098073312929</v>
      </c>
      <c r="T278">
        <v>-0.85904626945415008</v>
      </c>
    </row>
    <row r="279" spans="12:20" x14ac:dyDescent="0.25">
      <c r="L279">
        <v>277</v>
      </c>
      <c r="M279">
        <v>59.10655765712886</v>
      </c>
      <c r="N279">
        <v>-2.9065576571288574</v>
      </c>
      <c r="O279">
        <v>59.120992316205147</v>
      </c>
      <c r="P279">
        <v>89</v>
      </c>
      <c r="Q279">
        <v>59.7</v>
      </c>
      <c r="R279" t="e">
        <v>#NUM!</v>
      </c>
      <c r="S279">
        <v>-0.80831536495219836</v>
      </c>
      <c r="T279">
        <v>-0.85845968489190472</v>
      </c>
    </row>
    <row r="280" spans="12:20" x14ac:dyDescent="0.25">
      <c r="L280">
        <v>278</v>
      </c>
      <c r="M280">
        <v>63.1173592984875</v>
      </c>
      <c r="N280">
        <v>-7.8173592984875029</v>
      </c>
      <c r="O280">
        <v>63.185915518570745</v>
      </c>
      <c r="P280">
        <v>89</v>
      </c>
      <c r="Q280">
        <v>59.7</v>
      </c>
      <c r="R280" t="e">
        <v>#NUM!</v>
      </c>
      <c r="S280">
        <v>-2.1740121407263899</v>
      </c>
      <c r="T280">
        <v>-0.85735451835455168</v>
      </c>
    </row>
    <row r="281" spans="12:20" x14ac:dyDescent="0.25">
      <c r="L281">
        <v>279</v>
      </c>
      <c r="M281">
        <v>56.336493851142251</v>
      </c>
      <c r="N281">
        <v>-1.5364938511422537</v>
      </c>
      <c r="O281">
        <v>56.349646146840378</v>
      </c>
      <c r="P281">
        <v>89</v>
      </c>
      <c r="Q281">
        <v>59.7</v>
      </c>
      <c r="R281" t="e">
        <v>#NUM!</v>
      </c>
      <c r="S281">
        <v>-0.4272998283680009</v>
      </c>
      <c r="T281">
        <v>-0.85544855343408632</v>
      </c>
    </row>
    <row r="282" spans="12:20" x14ac:dyDescent="0.25">
      <c r="L282">
        <v>280</v>
      </c>
      <c r="M282">
        <v>55.427428442465313</v>
      </c>
      <c r="N282">
        <v>-1.3274284424653118</v>
      </c>
      <c r="O282">
        <v>55.444207854267582</v>
      </c>
      <c r="P282">
        <v>89</v>
      </c>
      <c r="Q282">
        <v>59.8</v>
      </c>
      <c r="R282" t="e">
        <v>#NUM!</v>
      </c>
      <c r="S282">
        <v>-0.36915861733814143</v>
      </c>
      <c r="T282">
        <v>-0.85159530836879582</v>
      </c>
    </row>
    <row r="283" spans="12:20" x14ac:dyDescent="0.25">
      <c r="L283">
        <v>281</v>
      </c>
      <c r="M283">
        <v>54.398836800937502</v>
      </c>
      <c r="N283">
        <v>-0.99883680093750371</v>
      </c>
      <c r="O283">
        <v>54.410057586814077</v>
      </c>
      <c r="P283">
        <v>89</v>
      </c>
      <c r="Q283">
        <v>59.8</v>
      </c>
      <c r="R283" t="e">
        <v>#NUM!</v>
      </c>
      <c r="S283">
        <v>-0.27777709184514243</v>
      </c>
      <c r="T283">
        <v>-0.84868063400584171</v>
      </c>
    </row>
    <row r="284" spans="12:20" x14ac:dyDescent="0.25">
      <c r="L284">
        <v>282</v>
      </c>
      <c r="M284">
        <v>53.214940520280933</v>
      </c>
      <c r="N284">
        <v>-0.61494052028093193</v>
      </c>
      <c r="O284">
        <v>53.220836534329564</v>
      </c>
      <c r="P284">
        <v>89</v>
      </c>
      <c r="Q284">
        <v>59.8</v>
      </c>
      <c r="R284" t="e">
        <v>#NUM!</v>
      </c>
      <c r="S284">
        <v>-0.17101531423456626</v>
      </c>
      <c r="T284">
        <v>-0.84284927597916315</v>
      </c>
    </row>
    <row r="285" spans="12:20" x14ac:dyDescent="0.25">
      <c r="L285">
        <v>283</v>
      </c>
      <c r="M285">
        <v>71.261256692671623</v>
      </c>
      <c r="N285">
        <v>1.7387433073283773</v>
      </c>
      <c r="O285">
        <v>71.24886261102894</v>
      </c>
      <c r="P285">
        <v>89</v>
      </c>
      <c r="Q285">
        <v>59.9</v>
      </c>
      <c r="R285" t="e">
        <v>#NUM!</v>
      </c>
      <c r="S285">
        <v>0.48354551906933713</v>
      </c>
      <c r="T285">
        <v>-0.83641991489253298</v>
      </c>
    </row>
    <row r="286" spans="12:20" x14ac:dyDescent="0.25">
      <c r="L286">
        <v>284</v>
      </c>
      <c r="M286">
        <v>73.89111489422514</v>
      </c>
      <c r="N286">
        <v>-1.091114894225143</v>
      </c>
      <c r="O286">
        <v>73.896670849345867</v>
      </c>
      <c r="P286">
        <v>89</v>
      </c>
      <c r="Q286">
        <v>59.9</v>
      </c>
      <c r="R286" t="e">
        <v>#NUM!</v>
      </c>
      <c r="S286">
        <v>-0.30343968294150214</v>
      </c>
      <c r="T286">
        <v>-0.83227299367096308</v>
      </c>
    </row>
    <row r="287" spans="12:20" x14ac:dyDescent="0.25">
      <c r="L287">
        <v>285</v>
      </c>
      <c r="M287">
        <v>71.443580591990411</v>
      </c>
      <c r="N287">
        <v>1.2564194080095916</v>
      </c>
      <c r="O287">
        <v>71.438995052514883</v>
      </c>
      <c r="P287">
        <v>89</v>
      </c>
      <c r="Q287">
        <v>59.9</v>
      </c>
      <c r="R287" t="e">
        <v>#NUM!</v>
      </c>
      <c r="S287">
        <v>0.34941096380021813</v>
      </c>
      <c r="T287">
        <v>-0.83076603319391917</v>
      </c>
    </row>
    <row r="288" spans="12:20" x14ac:dyDescent="0.25">
      <c r="L288">
        <v>286</v>
      </c>
      <c r="M288">
        <v>69.56507290789429</v>
      </c>
      <c r="N288">
        <v>3.0349270921057041</v>
      </c>
      <c r="O288">
        <v>69.519383109879371</v>
      </c>
      <c r="P288">
        <v>89</v>
      </c>
      <c r="Q288">
        <v>59.9</v>
      </c>
      <c r="R288" t="e">
        <v>#NUM!</v>
      </c>
      <c r="S288">
        <v>0.84401497903950873</v>
      </c>
      <c r="T288">
        <v>-0.82855772469334443</v>
      </c>
    </row>
    <row r="289" spans="12:20" x14ac:dyDescent="0.25">
      <c r="L289">
        <v>287</v>
      </c>
      <c r="M289">
        <v>70.755906533912224</v>
      </c>
      <c r="N289">
        <v>1.7440934660877758</v>
      </c>
      <c r="O289">
        <v>70.752181086262794</v>
      </c>
      <c r="P289">
        <v>36.299999999999997</v>
      </c>
      <c r="Q289">
        <v>59.9</v>
      </c>
      <c r="R289" t="e">
        <v>#NUM!</v>
      </c>
      <c r="S289">
        <v>0.48503340131366435</v>
      </c>
      <c r="T289">
        <v>-0.82379237094461055</v>
      </c>
    </row>
    <row r="290" spans="12:20" x14ac:dyDescent="0.25">
      <c r="L290">
        <v>288</v>
      </c>
      <c r="M290">
        <v>70.371959818782457</v>
      </c>
      <c r="N290">
        <v>2.0280401812175484</v>
      </c>
      <c r="O290">
        <v>70.367270356115455</v>
      </c>
      <c r="P290">
        <v>36.299999999999997</v>
      </c>
      <c r="Q290">
        <v>60</v>
      </c>
      <c r="R290" t="e">
        <v>#NUM!</v>
      </c>
      <c r="S290">
        <v>0.56399914696270192</v>
      </c>
      <c r="T290">
        <v>-0.82368020424253463</v>
      </c>
    </row>
    <row r="291" spans="12:20" x14ac:dyDescent="0.25">
      <c r="L291">
        <v>289</v>
      </c>
      <c r="M291">
        <v>70.109189205591591</v>
      </c>
      <c r="N291">
        <v>2.2908107944084151</v>
      </c>
      <c r="O291">
        <v>70.103563190206984</v>
      </c>
      <c r="P291">
        <v>36.299999999999997</v>
      </c>
      <c r="Q291">
        <v>60</v>
      </c>
      <c r="R291" t="e">
        <v>#NUM!</v>
      </c>
      <c r="S291">
        <v>0.63707580641899564</v>
      </c>
      <c r="T291">
        <v>-0.82069760991033125</v>
      </c>
    </row>
    <row r="292" spans="12:20" x14ac:dyDescent="0.25">
      <c r="L292">
        <v>290</v>
      </c>
      <c r="M292">
        <v>69.502421892181772</v>
      </c>
      <c r="N292">
        <v>2.7975781078182251</v>
      </c>
      <c r="O292">
        <v>69.495426103140232</v>
      </c>
      <c r="P292">
        <v>89</v>
      </c>
      <c r="Q292">
        <v>61</v>
      </c>
      <c r="R292" t="e">
        <v>#NUM!</v>
      </c>
      <c r="S292">
        <v>0.77800808927944731</v>
      </c>
      <c r="T292">
        <v>-0.82044902126050079</v>
      </c>
    </row>
    <row r="293" spans="12:20" x14ac:dyDescent="0.25">
      <c r="L293">
        <v>291</v>
      </c>
      <c r="M293">
        <v>69.285163265165039</v>
      </c>
      <c r="N293">
        <v>2.8148367348349552</v>
      </c>
      <c r="O293">
        <v>69.278836912388215</v>
      </c>
      <c r="P293">
        <v>89</v>
      </c>
      <c r="Q293">
        <v>61</v>
      </c>
      <c r="R293" t="e">
        <v>#NUM!</v>
      </c>
      <c r="S293">
        <v>0.78280772343134031</v>
      </c>
      <c r="T293">
        <v>-0.81879629147167798</v>
      </c>
    </row>
    <row r="294" spans="12:20" x14ac:dyDescent="0.25">
      <c r="L294">
        <v>292</v>
      </c>
      <c r="M294">
        <v>68.280403802709628</v>
      </c>
      <c r="N294">
        <v>3.5195961972903689</v>
      </c>
      <c r="O294">
        <v>68.272483790139603</v>
      </c>
      <c r="P294">
        <v>89</v>
      </c>
      <c r="Q294">
        <v>61.1</v>
      </c>
      <c r="R294" t="e">
        <v>#NUM!</v>
      </c>
      <c r="S294">
        <v>0.97880173741587273</v>
      </c>
      <c r="T294">
        <v>-0.81866310960355593</v>
      </c>
    </row>
    <row r="295" spans="12:20" x14ac:dyDescent="0.25">
      <c r="L295">
        <v>293</v>
      </c>
      <c r="M295">
        <v>70.259237783517563</v>
      </c>
      <c r="N295">
        <v>1.1407622164824431</v>
      </c>
      <c r="O295">
        <v>70.254701865414873</v>
      </c>
      <c r="P295">
        <v>89</v>
      </c>
      <c r="Q295">
        <v>61.1</v>
      </c>
      <c r="R295" t="e">
        <v>#NUM!</v>
      </c>
      <c r="S295">
        <v>0.31724663196619501</v>
      </c>
      <c r="T295">
        <v>-0.81842598546017786</v>
      </c>
    </row>
    <row r="296" spans="12:20" x14ac:dyDescent="0.25">
      <c r="L296">
        <v>294</v>
      </c>
      <c r="M296">
        <v>68.203997897705932</v>
      </c>
      <c r="N296">
        <v>2.8960021022940623</v>
      </c>
      <c r="O296">
        <v>68.195888513645897</v>
      </c>
      <c r="P296">
        <v>89</v>
      </c>
      <c r="Q296">
        <v>61.1</v>
      </c>
      <c r="R296" t="e">
        <v>#NUM!</v>
      </c>
      <c r="S296">
        <v>0.80537985904966325</v>
      </c>
      <c r="T296">
        <v>-0.8144172686134814</v>
      </c>
    </row>
    <row r="297" spans="12:20" x14ac:dyDescent="0.25">
      <c r="L297">
        <v>295</v>
      </c>
      <c r="M297">
        <v>68.447963521098799</v>
      </c>
      <c r="N297">
        <v>8.5520364789012007</v>
      </c>
      <c r="O297">
        <v>68.339234839023504</v>
      </c>
      <c r="P297">
        <v>89</v>
      </c>
      <c r="Q297">
        <v>61.1</v>
      </c>
      <c r="R297" t="e">
        <v>#NUM!</v>
      </c>
      <c r="S297">
        <v>2.3783262893728558</v>
      </c>
      <c r="T297">
        <v>-0.81291994403309931</v>
      </c>
    </row>
    <row r="298" spans="12:20" x14ac:dyDescent="0.25">
      <c r="L298">
        <v>296</v>
      </c>
      <c r="M298">
        <v>67.332002044820101</v>
      </c>
      <c r="N298">
        <v>0.96799795517989651</v>
      </c>
      <c r="O298">
        <v>67.313641841068829</v>
      </c>
      <c r="P298">
        <v>89</v>
      </c>
      <c r="Q298">
        <v>61.2</v>
      </c>
      <c r="R298" t="e">
        <v>#NUM!</v>
      </c>
      <c r="S298">
        <v>0.26920079100964184</v>
      </c>
      <c r="T298">
        <v>-0.81288641707281639</v>
      </c>
    </row>
    <row r="299" spans="12:20" x14ac:dyDescent="0.25">
      <c r="L299">
        <v>297</v>
      </c>
      <c r="M299">
        <v>66.738035039300399</v>
      </c>
      <c r="N299">
        <v>1.0619649606995978</v>
      </c>
      <c r="O299">
        <v>66.734186417557311</v>
      </c>
      <c r="P299">
        <v>89</v>
      </c>
      <c r="Q299">
        <v>61.2</v>
      </c>
      <c r="R299" t="e">
        <v>#NUM!</v>
      </c>
      <c r="S299">
        <v>0.29533306957422811</v>
      </c>
      <c r="T299">
        <v>-0.81094433758864859</v>
      </c>
    </row>
    <row r="300" spans="12:20" x14ac:dyDescent="0.25">
      <c r="L300">
        <v>298</v>
      </c>
      <c r="M300">
        <v>66.676508853578071</v>
      </c>
      <c r="N300">
        <v>0.72349114642193513</v>
      </c>
      <c r="O300">
        <v>66.674216335309694</v>
      </c>
      <c r="P300">
        <v>89</v>
      </c>
      <c r="Q300">
        <v>61.2</v>
      </c>
      <c r="R300" t="e">
        <v>#NUM!</v>
      </c>
      <c r="S300">
        <v>0.20120330612585</v>
      </c>
      <c r="T300">
        <v>-0.80831536495219836</v>
      </c>
    </row>
    <row r="301" spans="12:20" x14ac:dyDescent="0.25">
      <c r="L301">
        <v>299</v>
      </c>
      <c r="M301">
        <v>69.334927034849002</v>
      </c>
      <c r="N301">
        <v>-2.3349270348490023</v>
      </c>
      <c r="O301">
        <v>69.346103959658123</v>
      </c>
      <c r="P301">
        <v>89</v>
      </c>
      <c r="Q301">
        <v>61.3</v>
      </c>
      <c r="R301" t="e">
        <v>#NUM!</v>
      </c>
      <c r="S301">
        <v>-0.64934455839251659</v>
      </c>
      <c r="T301">
        <v>-0.80512807919051277</v>
      </c>
    </row>
    <row r="302" spans="12:20" x14ac:dyDescent="0.25">
      <c r="L302">
        <v>300</v>
      </c>
      <c r="M302">
        <v>66.138830018146876</v>
      </c>
      <c r="N302">
        <v>0.46116998185311786</v>
      </c>
      <c r="O302">
        <v>66.137515768218378</v>
      </c>
      <c r="P302">
        <v>89</v>
      </c>
      <c r="Q302">
        <v>61.3</v>
      </c>
      <c r="R302" t="e">
        <v>#NUM!</v>
      </c>
      <c r="S302">
        <v>0.12825163859120908</v>
      </c>
      <c r="T302">
        <v>-0.80435815618884066</v>
      </c>
    </row>
    <row r="303" spans="12:20" x14ac:dyDescent="0.25">
      <c r="L303">
        <v>301</v>
      </c>
      <c r="M303">
        <v>66.078355082197419</v>
      </c>
      <c r="N303">
        <v>2.1644917802575492E-2</v>
      </c>
      <c r="O303">
        <v>66.078283285472466</v>
      </c>
      <c r="P303">
        <v>89</v>
      </c>
      <c r="Q303">
        <v>61.3</v>
      </c>
      <c r="R303" t="e">
        <v>#NUM!</v>
      </c>
      <c r="S303">
        <v>6.0194641554889659E-3</v>
      </c>
      <c r="T303">
        <v>-0.80273847791513608</v>
      </c>
    </row>
    <row r="304" spans="12:20" x14ac:dyDescent="0.25">
      <c r="L304">
        <v>302</v>
      </c>
      <c r="M304">
        <v>65.748010094313472</v>
      </c>
      <c r="N304">
        <v>-0.14801009431347723</v>
      </c>
      <c r="O304">
        <v>65.748462317299612</v>
      </c>
      <c r="P304">
        <v>89</v>
      </c>
      <c r="Q304">
        <v>61.4</v>
      </c>
      <c r="R304" t="e">
        <v>#NUM!</v>
      </c>
      <c r="S304">
        <v>-4.1161692804604029E-2</v>
      </c>
      <c r="T304">
        <v>-0.79617263606766364</v>
      </c>
    </row>
    <row r="305" spans="12:20" x14ac:dyDescent="0.25">
      <c r="L305">
        <v>303</v>
      </c>
      <c r="M305">
        <v>67.8583682702684</v>
      </c>
      <c r="N305">
        <v>-2.8583682702684001</v>
      </c>
      <c r="O305">
        <v>67.873806140576519</v>
      </c>
      <c r="P305">
        <v>89</v>
      </c>
      <c r="Q305">
        <v>61.4</v>
      </c>
      <c r="R305" t="e">
        <v>#NUM!</v>
      </c>
      <c r="S305">
        <v>-0.79491386860431212</v>
      </c>
      <c r="T305">
        <v>-0.79579337891989488</v>
      </c>
    </row>
    <row r="306" spans="12:20" x14ac:dyDescent="0.25">
      <c r="L306">
        <v>304</v>
      </c>
      <c r="M306">
        <v>63.062700414581599</v>
      </c>
      <c r="N306">
        <v>1.0372995854183955</v>
      </c>
      <c r="O306">
        <v>63.048160203309216</v>
      </c>
      <c r="P306">
        <v>89</v>
      </c>
      <c r="Q306">
        <v>61.4</v>
      </c>
      <c r="R306" t="e">
        <v>#NUM!</v>
      </c>
      <c r="S306">
        <v>0.28847361444757413</v>
      </c>
      <c r="T306">
        <v>-0.79491386860431212</v>
      </c>
    </row>
    <row r="307" spans="12:20" x14ac:dyDescent="0.25">
      <c r="L307">
        <v>305</v>
      </c>
      <c r="M307">
        <v>61.405282868164043</v>
      </c>
      <c r="N307">
        <v>-4.7052828681640406</v>
      </c>
      <c r="O307">
        <v>61.424646539935608</v>
      </c>
      <c r="P307">
        <v>36.299999999999997</v>
      </c>
      <c r="Q307">
        <v>61.4</v>
      </c>
      <c r="R307" t="e">
        <v>#NUM!</v>
      </c>
      <c r="S307">
        <v>-1.3085418861225528</v>
      </c>
      <c r="T307">
        <v>-0.79465770281924952</v>
      </c>
    </row>
    <row r="308" spans="12:20" x14ac:dyDescent="0.25">
      <c r="L308">
        <v>306</v>
      </c>
      <c r="M308">
        <v>61.210489175469327</v>
      </c>
      <c r="N308">
        <v>-4.8104891754693284</v>
      </c>
      <c r="O308">
        <v>61.230111360888053</v>
      </c>
      <c r="P308">
        <v>36.299999999999997</v>
      </c>
      <c r="Q308">
        <v>61.4</v>
      </c>
      <c r="R308" t="e">
        <v>#NUM!</v>
      </c>
      <c r="S308">
        <v>-1.3377998210120159</v>
      </c>
      <c r="T308">
        <v>-0.7934288229583617</v>
      </c>
    </row>
    <row r="309" spans="12:20" x14ac:dyDescent="0.25">
      <c r="L309">
        <v>307</v>
      </c>
      <c r="M309">
        <v>60.724410314593079</v>
      </c>
      <c r="N309">
        <v>-4.8244103145930808</v>
      </c>
      <c r="O309">
        <v>60.743566095118624</v>
      </c>
      <c r="P309">
        <v>36.299999999999997</v>
      </c>
      <c r="Q309">
        <v>61.4</v>
      </c>
      <c r="R309" t="e">
        <v>#NUM!</v>
      </c>
      <c r="S309">
        <v>-1.3416712978512133</v>
      </c>
      <c r="T309">
        <v>-0.79136825044700432</v>
      </c>
    </row>
    <row r="310" spans="12:20" x14ac:dyDescent="0.25">
      <c r="L310">
        <v>308</v>
      </c>
      <c r="M310">
        <v>58.978079544041556</v>
      </c>
      <c r="N310">
        <v>-3.3780795440415545</v>
      </c>
      <c r="O310">
        <v>59.026214826309449</v>
      </c>
      <c r="P310">
        <v>36.299999999999997</v>
      </c>
      <c r="Q310">
        <v>61.5</v>
      </c>
      <c r="R310" t="e">
        <v>#NUM!</v>
      </c>
      <c r="S310">
        <v>-0.93944587432570936</v>
      </c>
      <c r="T310">
        <v>-0.78804762311817211</v>
      </c>
    </row>
    <row r="311" spans="12:20" x14ac:dyDescent="0.25">
      <c r="L311">
        <v>309</v>
      </c>
      <c r="M311">
        <v>64.697177960119788</v>
      </c>
      <c r="N311">
        <v>-9.3971779601197909</v>
      </c>
      <c r="O311">
        <v>64.752229840856899</v>
      </c>
      <c r="P311">
        <v>36.299999999999997</v>
      </c>
      <c r="Q311">
        <v>61.6</v>
      </c>
      <c r="R311" t="e">
        <v>#NUM!</v>
      </c>
      <c r="S311">
        <v>-2.6133606239410763</v>
      </c>
      <c r="T311">
        <v>-0.78556349471974196</v>
      </c>
    </row>
    <row r="312" spans="12:20" x14ac:dyDescent="0.25">
      <c r="L312">
        <v>310</v>
      </c>
      <c r="M312">
        <v>57.304873130918267</v>
      </c>
      <c r="N312">
        <v>-2.5048731309182699</v>
      </c>
      <c r="O312">
        <v>57.343296007417962</v>
      </c>
      <c r="P312">
        <v>36.299999999999997</v>
      </c>
      <c r="Q312">
        <v>61.6</v>
      </c>
      <c r="R312" t="e">
        <v>#NUM!</v>
      </c>
      <c r="S312">
        <v>-0.69660666596829668</v>
      </c>
      <c r="T312">
        <v>-0.77771564711878283</v>
      </c>
    </row>
    <row r="313" spans="12:20" x14ac:dyDescent="0.25">
      <c r="L313">
        <v>311</v>
      </c>
      <c r="M313">
        <v>57.276040183166245</v>
      </c>
      <c r="N313">
        <v>-3.0760401831662421</v>
      </c>
      <c r="O313">
        <v>57.288044078227621</v>
      </c>
      <c r="P313">
        <v>36.299999999999997</v>
      </c>
      <c r="Q313">
        <v>61.6</v>
      </c>
      <c r="R313" t="e">
        <v>#NUM!</v>
      </c>
      <c r="S313">
        <v>-0.85544855343408632</v>
      </c>
      <c r="T313">
        <v>-0.76958486232745271</v>
      </c>
    </row>
    <row r="314" spans="12:20" x14ac:dyDescent="0.25">
      <c r="L314">
        <v>312</v>
      </c>
      <c r="M314">
        <v>55.971375958088437</v>
      </c>
      <c r="N314">
        <v>-2.3713759580884357</v>
      </c>
      <c r="O314">
        <v>55.982350537077039</v>
      </c>
      <c r="P314">
        <v>36.299999999999997</v>
      </c>
      <c r="Q314">
        <v>61.6</v>
      </c>
      <c r="R314" t="e">
        <v>#NUM!</v>
      </c>
      <c r="S314">
        <v>-0.65948102501933059</v>
      </c>
      <c r="T314">
        <v>-0.76920330462797926</v>
      </c>
    </row>
    <row r="315" spans="12:20" x14ac:dyDescent="0.25">
      <c r="L315">
        <v>313</v>
      </c>
      <c r="M315">
        <v>55.967529532075041</v>
      </c>
      <c r="N315">
        <v>-2.6675295320750436</v>
      </c>
      <c r="O315">
        <v>55.978875373593283</v>
      </c>
      <c r="P315">
        <v>36.299999999999997</v>
      </c>
      <c r="Q315">
        <v>61.7</v>
      </c>
      <c r="R315" t="e">
        <v>#NUM!</v>
      </c>
      <c r="S315">
        <v>-0.74184150517417857</v>
      </c>
      <c r="T315">
        <v>-0.76260012286823031</v>
      </c>
    </row>
    <row r="316" spans="12:20" x14ac:dyDescent="0.25">
      <c r="L316">
        <v>314</v>
      </c>
      <c r="M316">
        <v>61.416144542242627</v>
      </c>
      <c r="N316">
        <v>-8.6161445422426297</v>
      </c>
      <c r="O316">
        <v>61.613535604983461</v>
      </c>
      <c r="P316">
        <v>36.299999999999997</v>
      </c>
      <c r="Q316">
        <v>61.7</v>
      </c>
      <c r="R316" t="e">
        <v>#NUM!</v>
      </c>
      <c r="S316">
        <v>-2.3961547788539126</v>
      </c>
      <c r="T316">
        <v>-0.76187619016639008</v>
      </c>
    </row>
    <row r="317" spans="12:20" x14ac:dyDescent="0.25">
      <c r="L317">
        <v>315</v>
      </c>
      <c r="M317">
        <v>78.714715455059235</v>
      </c>
      <c r="N317">
        <v>3.2852845449407653</v>
      </c>
      <c r="O317">
        <v>78.686377734906728</v>
      </c>
      <c r="P317">
        <v>36.299999999999997</v>
      </c>
      <c r="Q317">
        <v>61.7</v>
      </c>
      <c r="R317" t="e">
        <v>#NUM!</v>
      </c>
      <c r="S317">
        <v>0.91363953142384968</v>
      </c>
      <c r="T317">
        <v>-0.76013555527345333</v>
      </c>
    </row>
    <row r="318" spans="12:20" x14ac:dyDescent="0.25">
      <c r="L318">
        <v>316</v>
      </c>
      <c r="M318">
        <v>83.001603730281104</v>
      </c>
      <c r="N318">
        <v>-1.2016037302811071</v>
      </c>
      <c r="O318">
        <v>83.036878713425693</v>
      </c>
      <c r="P318">
        <v>36.299999999999997</v>
      </c>
      <c r="Q318">
        <v>61.8</v>
      </c>
      <c r="R318" t="e">
        <v>#NUM!</v>
      </c>
      <c r="S318">
        <v>-0.33416669213076483</v>
      </c>
      <c r="T318">
        <v>-0.75859917475129091</v>
      </c>
    </row>
    <row r="319" spans="12:20" x14ac:dyDescent="0.25">
      <c r="L319">
        <v>317</v>
      </c>
      <c r="M319">
        <v>83.369370198759015</v>
      </c>
      <c r="N319">
        <v>-1.7693701987590202</v>
      </c>
      <c r="O319">
        <v>83.434287662010433</v>
      </c>
      <c r="P319">
        <v>36.299999999999997</v>
      </c>
      <c r="Q319">
        <v>61.8</v>
      </c>
      <c r="R319" t="e">
        <v>#NUM!</v>
      </c>
      <c r="S319">
        <v>-0.49206287528396181</v>
      </c>
      <c r="T319">
        <v>-0.757740284862221</v>
      </c>
    </row>
    <row r="320" spans="12:20" x14ac:dyDescent="0.25">
      <c r="L320">
        <v>318</v>
      </c>
      <c r="M320">
        <v>79.13473100464283</v>
      </c>
      <c r="N320">
        <v>2.3652689953571695</v>
      </c>
      <c r="O320">
        <v>79.100311670633616</v>
      </c>
      <c r="P320">
        <v>36.299999999999997</v>
      </c>
      <c r="Q320">
        <v>61.8</v>
      </c>
      <c r="R320" t="e">
        <v>#NUM!</v>
      </c>
      <c r="S320">
        <v>0.65778267515286037</v>
      </c>
      <c r="T320">
        <v>-0.75741215896999536</v>
      </c>
    </row>
    <row r="321" spans="12:20" x14ac:dyDescent="0.25">
      <c r="L321">
        <v>319</v>
      </c>
      <c r="M321">
        <v>84.092328241320743</v>
      </c>
      <c r="N321">
        <v>-2.8923282413207403</v>
      </c>
      <c r="O321">
        <v>84.149701615567864</v>
      </c>
      <c r="P321">
        <v>36.299999999999997</v>
      </c>
      <c r="Q321">
        <v>61.8</v>
      </c>
      <c r="R321" t="e">
        <v>#NUM!</v>
      </c>
      <c r="S321">
        <v>-0.80435815618884066</v>
      </c>
      <c r="T321">
        <v>-0.75022251660489114</v>
      </c>
    </row>
    <row r="322" spans="12:20" x14ac:dyDescent="0.25">
      <c r="L322">
        <v>320</v>
      </c>
      <c r="M322">
        <v>79.537459367928506</v>
      </c>
      <c r="N322">
        <v>1.4625406320714944</v>
      </c>
      <c r="O322">
        <v>79.524831306247805</v>
      </c>
      <c r="P322">
        <v>36.299999999999997</v>
      </c>
      <c r="Q322">
        <v>61.9</v>
      </c>
      <c r="R322" t="e">
        <v>#NUM!</v>
      </c>
      <c r="S322">
        <v>0.40673339538637554</v>
      </c>
      <c r="T322">
        <v>-0.7495979922043009</v>
      </c>
    </row>
    <row r="323" spans="12:20" x14ac:dyDescent="0.25">
      <c r="L323">
        <v>321</v>
      </c>
      <c r="M323">
        <v>82.13380118081615</v>
      </c>
      <c r="N323">
        <v>4.8661988191838503</v>
      </c>
      <c r="O323">
        <v>82.011203186411933</v>
      </c>
      <c r="P323">
        <v>36.299999999999997</v>
      </c>
      <c r="Q323">
        <v>61.9</v>
      </c>
      <c r="R323" t="e">
        <v>#NUM!</v>
      </c>
      <c r="S323">
        <v>1.3532927051390569</v>
      </c>
      <c r="T323">
        <v>-0.74325343307873615</v>
      </c>
    </row>
    <row r="324" spans="12:20" x14ac:dyDescent="0.25">
      <c r="L324">
        <v>322</v>
      </c>
      <c r="M324">
        <v>82.035413543983168</v>
      </c>
      <c r="N324">
        <v>2.964586456016832</v>
      </c>
      <c r="O324">
        <v>81.937524841665706</v>
      </c>
      <c r="P324">
        <v>89</v>
      </c>
      <c r="Q324">
        <v>62</v>
      </c>
      <c r="R324" t="e">
        <v>#NUM!</v>
      </c>
      <c r="S324">
        <v>0.82445320747385853</v>
      </c>
      <c r="T324">
        <v>-0.74184150517417857</v>
      </c>
    </row>
    <row r="325" spans="12:20" x14ac:dyDescent="0.25">
      <c r="L325">
        <v>323</v>
      </c>
      <c r="M325">
        <v>79.414028114607476</v>
      </c>
      <c r="N325">
        <v>5.5859718853925244</v>
      </c>
      <c r="O325">
        <v>79.342900160657024</v>
      </c>
      <c r="P325">
        <v>89</v>
      </c>
      <c r="Q325">
        <v>62</v>
      </c>
      <c r="R325" t="e">
        <v>#NUM!</v>
      </c>
      <c r="S325">
        <v>1.5534620110078907</v>
      </c>
      <c r="T325">
        <v>-0.74065589033194656</v>
      </c>
    </row>
    <row r="326" spans="12:20" x14ac:dyDescent="0.25">
      <c r="L326">
        <v>324</v>
      </c>
      <c r="M326">
        <v>81.820837397260135</v>
      </c>
      <c r="N326">
        <v>-0.82083739726013505</v>
      </c>
      <c r="O326">
        <v>81.834278887173127</v>
      </c>
      <c r="P326">
        <v>89</v>
      </c>
      <c r="Q326">
        <v>62</v>
      </c>
      <c r="R326" t="e">
        <v>#NUM!</v>
      </c>
      <c r="S326">
        <v>-0.22827535476731253</v>
      </c>
      <c r="T326">
        <v>-0.73947861520599478</v>
      </c>
    </row>
    <row r="327" spans="12:20" x14ac:dyDescent="0.25">
      <c r="L327">
        <v>325</v>
      </c>
      <c r="M327">
        <v>79.520223135340729</v>
      </c>
      <c r="N327">
        <v>0.4797768646592715</v>
      </c>
      <c r="O327">
        <v>79.510413767208831</v>
      </c>
      <c r="P327">
        <v>89</v>
      </c>
      <c r="Q327">
        <v>62</v>
      </c>
      <c r="R327" t="e">
        <v>#NUM!</v>
      </c>
      <c r="S327">
        <v>0.1334262234576713</v>
      </c>
      <c r="T327">
        <v>-0.73918583026590878</v>
      </c>
    </row>
    <row r="328" spans="12:20" x14ac:dyDescent="0.25">
      <c r="L328">
        <v>326</v>
      </c>
      <c r="M328">
        <v>79.05975877334329</v>
      </c>
      <c r="N328">
        <v>0.64024122665671257</v>
      </c>
      <c r="O328">
        <v>79.047664212437383</v>
      </c>
      <c r="P328">
        <v>89</v>
      </c>
      <c r="Q328">
        <v>62</v>
      </c>
      <c r="R328" t="e">
        <v>#NUM!</v>
      </c>
      <c r="S328">
        <v>0.17805145530595629</v>
      </c>
      <c r="T328">
        <v>-0.7347474034590219</v>
      </c>
    </row>
    <row r="329" spans="12:20" x14ac:dyDescent="0.25">
      <c r="L329">
        <v>327</v>
      </c>
      <c r="M329">
        <v>54.788883058895927</v>
      </c>
      <c r="N329">
        <v>3.2111169411040734</v>
      </c>
      <c r="O329">
        <v>54.768571847546404</v>
      </c>
      <c r="P329">
        <v>89</v>
      </c>
      <c r="Q329">
        <v>62</v>
      </c>
      <c r="R329" t="e">
        <v>#NUM!</v>
      </c>
      <c r="S329">
        <v>0.89301347791486607</v>
      </c>
      <c r="T329">
        <v>-0.7334402259386118</v>
      </c>
    </row>
    <row r="330" spans="12:20" x14ac:dyDescent="0.25">
      <c r="L330">
        <v>328</v>
      </c>
      <c r="M330">
        <v>54.096432578843988</v>
      </c>
      <c r="N330">
        <v>-4.1964325788439893</v>
      </c>
      <c r="O330">
        <v>54.139357276537552</v>
      </c>
      <c r="P330">
        <v>89</v>
      </c>
      <c r="Q330">
        <v>62</v>
      </c>
      <c r="R330" t="e">
        <v>#NUM!</v>
      </c>
      <c r="S330">
        <v>-1.1670303264571344</v>
      </c>
      <c r="T330">
        <v>-0.73230732560754175</v>
      </c>
    </row>
    <row r="331" spans="12:20" x14ac:dyDescent="0.25">
      <c r="L331">
        <v>329</v>
      </c>
      <c r="M331">
        <v>54.614793181963925</v>
      </c>
      <c r="N331">
        <v>-1.6147931819639254</v>
      </c>
      <c r="O331">
        <v>54.625191719189523</v>
      </c>
      <c r="P331">
        <v>89</v>
      </c>
      <c r="Q331">
        <v>62.1</v>
      </c>
      <c r="R331" t="e">
        <v>#NUM!</v>
      </c>
      <c r="S331">
        <v>-0.44907491754037665</v>
      </c>
      <c r="T331">
        <v>-0.73179780957316376</v>
      </c>
    </row>
    <row r="332" spans="12:20" x14ac:dyDescent="0.25">
      <c r="L332">
        <v>330</v>
      </c>
      <c r="M332">
        <v>53.157630252875975</v>
      </c>
      <c r="N332">
        <v>-3.3576302528759783</v>
      </c>
      <c r="O332">
        <v>53.181358943827149</v>
      </c>
      <c r="P332">
        <v>89</v>
      </c>
      <c r="Q332">
        <v>62.1</v>
      </c>
      <c r="R332" t="e">
        <v>#NUM!</v>
      </c>
      <c r="S332">
        <v>-0.93375891462925364</v>
      </c>
      <c r="T332">
        <v>-0.73160590006036219</v>
      </c>
    </row>
    <row r="333" spans="12:20" x14ac:dyDescent="0.25">
      <c r="L333">
        <v>331</v>
      </c>
      <c r="M333">
        <v>52.549403052311519</v>
      </c>
      <c r="N333">
        <v>-3.3494030523115157</v>
      </c>
      <c r="O333">
        <v>52.574249828813677</v>
      </c>
      <c r="P333">
        <v>89</v>
      </c>
      <c r="Q333">
        <v>62.1</v>
      </c>
      <c r="R333" t="e">
        <v>#NUM!</v>
      </c>
      <c r="S333">
        <v>-0.93147092539549892</v>
      </c>
      <c r="T333">
        <v>-0.7288711197938299</v>
      </c>
    </row>
    <row r="334" spans="12:20" x14ac:dyDescent="0.25">
      <c r="L334">
        <v>332</v>
      </c>
      <c r="M334">
        <v>52.335995810323055</v>
      </c>
      <c r="N334">
        <v>-3.7359958103230539</v>
      </c>
      <c r="O334">
        <v>52.363852040637248</v>
      </c>
      <c r="P334">
        <v>89</v>
      </c>
      <c r="Q334">
        <v>62.1</v>
      </c>
      <c r="R334" t="e">
        <v>#NUM!</v>
      </c>
      <c r="S334">
        <v>-1.0389825949175322</v>
      </c>
      <c r="T334">
        <v>-0.72672795405203428</v>
      </c>
    </row>
    <row r="335" spans="12:20" x14ac:dyDescent="0.25">
      <c r="L335">
        <v>333</v>
      </c>
      <c r="M335">
        <v>56.013333415618291</v>
      </c>
      <c r="N335">
        <v>-3.4133334156182897</v>
      </c>
      <c r="O335">
        <v>56.033746006880321</v>
      </c>
      <c r="P335">
        <v>36.299999999999997</v>
      </c>
      <c r="Q335">
        <v>62.2</v>
      </c>
      <c r="R335" t="e">
        <v>#NUM!</v>
      </c>
      <c r="S335">
        <v>-0.94924999639417562</v>
      </c>
      <c r="T335">
        <v>-0.72619942473423416</v>
      </c>
    </row>
    <row r="336" spans="12:20" x14ac:dyDescent="0.25">
      <c r="L336">
        <v>334</v>
      </c>
      <c r="M336">
        <v>55.829753490840929</v>
      </c>
      <c r="N336">
        <v>-3.6297534908409261</v>
      </c>
      <c r="O336">
        <v>55.850960917557551</v>
      </c>
      <c r="P336">
        <v>36.299999999999997</v>
      </c>
      <c r="Q336">
        <v>62.2</v>
      </c>
      <c r="R336" t="e">
        <v>#NUM!</v>
      </c>
      <c r="S336">
        <v>-1.0094365444426916</v>
      </c>
      <c r="T336">
        <v>-0.72443895288858551</v>
      </c>
    </row>
    <row r="337" spans="12:20" x14ac:dyDescent="0.25">
      <c r="L337">
        <v>335</v>
      </c>
      <c r="M337">
        <v>55.142697854547407</v>
      </c>
      <c r="N337">
        <v>-3.34269785454741</v>
      </c>
      <c r="O337">
        <v>55.185134822293151</v>
      </c>
      <c r="P337">
        <v>36.299999999999997</v>
      </c>
      <c r="Q337">
        <v>62.2</v>
      </c>
      <c r="R337" t="e">
        <v>#NUM!</v>
      </c>
      <c r="S337">
        <v>-0.92960620602051025</v>
      </c>
      <c r="T337">
        <v>-0.72193052400854341</v>
      </c>
    </row>
    <row r="338" spans="12:20" x14ac:dyDescent="0.25">
      <c r="L338">
        <v>336</v>
      </c>
      <c r="M338">
        <v>54.211283405071342</v>
      </c>
      <c r="N338">
        <v>-2.6112834050713403</v>
      </c>
      <c r="O338">
        <v>54.239866532024138</v>
      </c>
      <c r="P338">
        <v>36.299999999999997</v>
      </c>
      <c r="Q338">
        <v>62.2</v>
      </c>
      <c r="R338" t="e">
        <v>#NUM!</v>
      </c>
      <c r="S338">
        <v>-0.72619942473423416</v>
      </c>
      <c r="T338">
        <v>-0.72132119724664678</v>
      </c>
    </row>
    <row r="339" spans="12:20" x14ac:dyDescent="0.25">
      <c r="L339">
        <v>337</v>
      </c>
      <c r="M339">
        <v>54.360722286014671</v>
      </c>
      <c r="N339">
        <v>-3.1607222860146678</v>
      </c>
      <c r="O339">
        <v>54.380586337305331</v>
      </c>
      <c r="P339">
        <v>36.299999999999997</v>
      </c>
      <c r="Q339">
        <v>62.2</v>
      </c>
      <c r="R339" t="e">
        <v>#NUM!</v>
      </c>
      <c r="S339">
        <v>-0.87899869519747409</v>
      </c>
      <c r="T339">
        <v>-0.72063620152910324</v>
      </c>
    </row>
    <row r="340" spans="12:20" x14ac:dyDescent="0.25">
      <c r="L340">
        <v>338</v>
      </c>
      <c r="M340">
        <v>58.994569813160645</v>
      </c>
      <c r="N340">
        <v>-1.9945698131606449</v>
      </c>
      <c r="O340">
        <v>59.01929821103306</v>
      </c>
      <c r="P340">
        <v>89</v>
      </c>
      <c r="Q340">
        <v>62.3</v>
      </c>
      <c r="R340" t="e">
        <v>#NUM!</v>
      </c>
      <c r="S340">
        <v>-0.55469101825428146</v>
      </c>
      <c r="T340">
        <v>-0.71673907018446736</v>
      </c>
    </row>
    <row r="341" spans="12:20" x14ac:dyDescent="0.25">
      <c r="L341">
        <v>339</v>
      </c>
      <c r="M341">
        <v>52.231414196872024</v>
      </c>
      <c r="N341">
        <v>-2.6314141968720222</v>
      </c>
      <c r="O341">
        <v>52.262863374500654</v>
      </c>
      <c r="P341">
        <v>89</v>
      </c>
      <c r="Q341">
        <v>62.3</v>
      </c>
      <c r="R341" t="e">
        <v>#NUM!</v>
      </c>
      <c r="S341">
        <v>-0.73179780957316376</v>
      </c>
      <c r="T341">
        <v>-0.71542236292395389</v>
      </c>
    </row>
    <row r="342" spans="12:20" x14ac:dyDescent="0.25">
      <c r="L342">
        <v>340</v>
      </c>
      <c r="M342">
        <v>79.334042122153576</v>
      </c>
      <c r="N342">
        <v>3.6659578778464237</v>
      </c>
      <c r="O342">
        <v>79.323890902920326</v>
      </c>
      <c r="P342">
        <v>89</v>
      </c>
      <c r="Q342">
        <v>62.4</v>
      </c>
      <c r="R342" t="e">
        <v>#NUM!</v>
      </c>
      <c r="S342">
        <v>1.0195050054014627</v>
      </c>
      <c r="T342">
        <v>-0.71419288210612208</v>
      </c>
    </row>
    <row r="343" spans="12:20" x14ac:dyDescent="0.25">
      <c r="L343">
        <v>341</v>
      </c>
      <c r="M343">
        <v>78.446863874993596</v>
      </c>
      <c r="N343">
        <v>2.5531361250064037</v>
      </c>
      <c r="O343">
        <v>78.391448355697634</v>
      </c>
      <c r="P343">
        <v>89</v>
      </c>
      <c r="Q343">
        <v>62.5</v>
      </c>
      <c r="R343" t="e">
        <v>#NUM!</v>
      </c>
      <c r="S343">
        <v>0.71002863252875781</v>
      </c>
      <c r="T343">
        <v>-0.71396270709990584</v>
      </c>
    </row>
    <row r="344" spans="12:20" x14ac:dyDescent="0.25">
      <c r="L344">
        <v>342</v>
      </c>
      <c r="M344">
        <v>77.042654074295257</v>
      </c>
      <c r="N344">
        <v>2.8573459257047489</v>
      </c>
      <c r="O344">
        <v>76.996564690239666</v>
      </c>
      <c r="P344">
        <v>89</v>
      </c>
      <c r="Q344">
        <v>62.5</v>
      </c>
      <c r="R344" t="e">
        <v>#NUM!</v>
      </c>
      <c r="S344">
        <v>0.79462955399006463</v>
      </c>
      <c r="T344">
        <v>-0.7118731225806032</v>
      </c>
    </row>
    <row r="345" spans="12:20" x14ac:dyDescent="0.25">
      <c r="L345">
        <v>343</v>
      </c>
      <c r="M345">
        <v>77.224787578563081</v>
      </c>
      <c r="N345">
        <v>2.5752124214369161</v>
      </c>
      <c r="O345">
        <v>77.218013034139176</v>
      </c>
      <c r="P345">
        <v>89</v>
      </c>
      <c r="Q345">
        <v>62.5</v>
      </c>
      <c r="R345" t="e">
        <v>#NUM!</v>
      </c>
      <c r="S345">
        <v>0.7161680633300892</v>
      </c>
      <c r="T345">
        <v>-0.70893272001287866</v>
      </c>
    </row>
    <row r="346" spans="12:20" x14ac:dyDescent="0.25">
      <c r="L346">
        <v>344</v>
      </c>
      <c r="M346">
        <v>75.035615894424296</v>
      </c>
      <c r="N346">
        <v>4.064384105575698</v>
      </c>
      <c r="O346">
        <v>74.999286153859515</v>
      </c>
      <c r="P346">
        <v>89</v>
      </c>
      <c r="Q346">
        <v>62.6</v>
      </c>
      <c r="R346" t="e">
        <v>#NUM!</v>
      </c>
      <c r="S346">
        <v>1.1303075696938381</v>
      </c>
      <c r="T346">
        <v>-0.70478839160624707</v>
      </c>
    </row>
    <row r="347" spans="12:20" x14ac:dyDescent="0.25">
      <c r="L347">
        <v>345</v>
      </c>
      <c r="M347">
        <v>76.966890544062508</v>
      </c>
      <c r="N347">
        <v>2.333109455937489</v>
      </c>
      <c r="O347">
        <v>76.960736783269155</v>
      </c>
      <c r="P347">
        <v>89</v>
      </c>
      <c r="Q347">
        <v>62.6</v>
      </c>
      <c r="R347" t="e">
        <v>#NUM!</v>
      </c>
      <c r="S347">
        <v>0.64883908864634254</v>
      </c>
      <c r="T347">
        <v>-0.70401117860056883</v>
      </c>
    </row>
    <row r="348" spans="12:20" x14ac:dyDescent="0.25">
      <c r="L348">
        <v>346</v>
      </c>
      <c r="M348">
        <v>76.815842395341505</v>
      </c>
      <c r="N348">
        <v>2.784157604658489</v>
      </c>
      <c r="O348">
        <v>76.809171697589804</v>
      </c>
      <c r="P348">
        <v>89</v>
      </c>
      <c r="Q348">
        <v>62.7</v>
      </c>
      <c r="R348" t="e">
        <v>#NUM!</v>
      </c>
      <c r="S348">
        <v>0.77427583959129898</v>
      </c>
      <c r="T348">
        <v>-0.70375467538325154</v>
      </c>
    </row>
    <row r="349" spans="12:20" x14ac:dyDescent="0.25">
      <c r="L349">
        <v>347</v>
      </c>
      <c r="M349">
        <v>77.679638626805783</v>
      </c>
      <c r="N349">
        <v>1.2203613731942227</v>
      </c>
      <c r="O349">
        <v>77.676068255630611</v>
      </c>
      <c r="P349">
        <v>89</v>
      </c>
      <c r="Q349">
        <v>62.7</v>
      </c>
      <c r="R349" t="e">
        <v>#NUM!</v>
      </c>
      <c r="S349">
        <v>0.33938320347013917</v>
      </c>
      <c r="T349">
        <v>-0.70137443779352482</v>
      </c>
    </row>
    <row r="350" spans="12:20" x14ac:dyDescent="0.25">
      <c r="L350">
        <v>348</v>
      </c>
      <c r="M350">
        <v>76.801914080018832</v>
      </c>
      <c r="N350">
        <v>2.0980859199811732</v>
      </c>
      <c r="O350">
        <v>76.798422413025264</v>
      </c>
      <c r="P350">
        <v>89</v>
      </c>
      <c r="Q350">
        <v>62.7</v>
      </c>
      <c r="R350" t="e">
        <v>#NUM!</v>
      </c>
      <c r="S350">
        <v>0.58347890741169817</v>
      </c>
      <c r="T350">
        <v>-0.70007189431138739</v>
      </c>
    </row>
    <row r="351" spans="12:20" x14ac:dyDescent="0.25">
      <c r="L351">
        <v>349</v>
      </c>
      <c r="M351">
        <v>74.816036432855341</v>
      </c>
      <c r="N351">
        <v>0.98396356714465583</v>
      </c>
      <c r="O351">
        <v>74.7930630593373</v>
      </c>
      <c r="P351">
        <v>89</v>
      </c>
      <c r="Q351">
        <v>62.7</v>
      </c>
      <c r="R351" t="e">
        <v>#NUM!</v>
      </c>
      <c r="S351">
        <v>0.27364083692799035</v>
      </c>
      <c r="T351">
        <v>-0.69873914397518033</v>
      </c>
    </row>
    <row r="352" spans="12:20" x14ac:dyDescent="0.25">
      <c r="L352">
        <v>350</v>
      </c>
      <c r="M352">
        <v>73.502162833440977</v>
      </c>
      <c r="N352">
        <v>2.0978371665590174</v>
      </c>
      <c r="O352">
        <v>73.470933944079349</v>
      </c>
      <c r="P352">
        <v>89</v>
      </c>
      <c r="Q352">
        <v>62.8</v>
      </c>
      <c r="R352" t="e">
        <v>#NUM!</v>
      </c>
      <c r="S352">
        <v>0.58340972894117316</v>
      </c>
      <c r="T352">
        <v>-0.6972487550171157</v>
      </c>
    </row>
    <row r="353" spans="12:20" x14ac:dyDescent="0.25">
      <c r="L353">
        <v>351</v>
      </c>
      <c r="M353">
        <v>73.668048661359549</v>
      </c>
      <c r="N353">
        <v>1.7319513386404566</v>
      </c>
      <c r="O353">
        <v>73.635402491330581</v>
      </c>
      <c r="P353">
        <v>89</v>
      </c>
      <c r="Q353">
        <v>62.8</v>
      </c>
      <c r="R353" t="e">
        <v>#NUM!</v>
      </c>
      <c r="S353">
        <v>0.48165666865026657</v>
      </c>
      <c r="T353">
        <v>-0.69688522842192102</v>
      </c>
    </row>
    <row r="354" spans="12:20" x14ac:dyDescent="0.25">
      <c r="L354">
        <v>352</v>
      </c>
      <c r="M354">
        <v>74.824185835722005</v>
      </c>
      <c r="N354">
        <v>0.37581416427799752</v>
      </c>
      <c r="O354">
        <v>74.818777897747111</v>
      </c>
      <c r="P354">
        <v>89</v>
      </c>
      <c r="Q354">
        <v>62.8</v>
      </c>
      <c r="R354" t="e">
        <v>#NUM!</v>
      </c>
      <c r="S354">
        <v>0.10451413637280121</v>
      </c>
      <c r="T354">
        <v>-0.69660666596829668</v>
      </c>
    </row>
    <row r="355" spans="12:20" x14ac:dyDescent="0.25">
      <c r="L355">
        <v>353</v>
      </c>
      <c r="M355">
        <v>74.3340347238411</v>
      </c>
      <c r="N355">
        <v>0.66596527615890011</v>
      </c>
      <c r="O355">
        <v>74.321787569319127</v>
      </c>
      <c r="P355">
        <v>36.299999999999997</v>
      </c>
      <c r="Q355">
        <v>62.8</v>
      </c>
      <c r="R355" t="e">
        <v>#NUM!</v>
      </c>
      <c r="S355">
        <v>0.18520532834556733</v>
      </c>
      <c r="T355">
        <v>-0.69617248745936755</v>
      </c>
    </row>
    <row r="356" spans="12:20" x14ac:dyDescent="0.25">
      <c r="L356">
        <v>354</v>
      </c>
      <c r="M356">
        <v>74.170088986603332</v>
      </c>
      <c r="N356">
        <v>0.72991101339667352</v>
      </c>
      <c r="O356">
        <v>74.151145750142987</v>
      </c>
      <c r="P356">
        <v>89</v>
      </c>
      <c r="Q356">
        <v>62.8</v>
      </c>
      <c r="R356" t="e">
        <v>#NUM!</v>
      </c>
      <c r="S356">
        <v>0.2029886748433439</v>
      </c>
      <c r="T356">
        <v>-0.68963548327914381</v>
      </c>
    </row>
    <row r="357" spans="12:20" x14ac:dyDescent="0.25">
      <c r="L357">
        <v>355</v>
      </c>
      <c r="M357">
        <v>73.219494241802181</v>
      </c>
      <c r="N357">
        <v>1.280505758197819</v>
      </c>
      <c r="O357">
        <v>73.039038462339278</v>
      </c>
      <c r="P357">
        <v>89</v>
      </c>
      <c r="Q357">
        <v>62.9</v>
      </c>
      <c r="R357" t="e">
        <v>#NUM!</v>
      </c>
      <c r="S357">
        <v>0.35610939171373684</v>
      </c>
      <c r="T357">
        <v>-0.68242104172806795</v>
      </c>
    </row>
    <row r="358" spans="12:20" x14ac:dyDescent="0.25">
      <c r="L358">
        <v>356</v>
      </c>
      <c r="M358">
        <v>72.930145162447019</v>
      </c>
      <c r="N358">
        <v>1.4698548375529867</v>
      </c>
      <c r="O358">
        <v>72.794962588606012</v>
      </c>
      <c r="P358">
        <v>89</v>
      </c>
      <c r="Q358">
        <v>62.9</v>
      </c>
      <c r="R358" t="e">
        <v>#NUM!</v>
      </c>
      <c r="S358">
        <v>0.40876748015968362</v>
      </c>
      <c r="T358">
        <v>-0.68133877096861251</v>
      </c>
    </row>
    <row r="359" spans="12:20" x14ac:dyDescent="0.25">
      <c r="L359">
        <v>357</v>
      </c>
      <c r="M359">
        <v>72.463737717266497</v>
      </c>
      <c r="N359">
        <v>1.7362622827335059</v>
      </c>
      <c r="O359">
        <v>72.331148899663404</v>
      </c>
      <c r="P359">
        <v>89</v>
      </c>
      <c r="Q359">
        <v>62.9</v>
      </c>
      <c r="R359" t="e">
        <v>#NUM!</v>
      </c>
      <c r="S359">
        <v>0.48285554469503211</v>
      </c>
      <c r="T359">
        <v>-0.68095389798622108</v>
      </c>
    </row>
    <row r="360" spans="12:20" x14ac:dyDescent="0.25">
      <c r="L360">
        <v>358</v>
      </c>
      <c r="M360">
        <v>71.821471371966865</v>
      </c>
      <c r="N360">
        <v>2.0785286280331405</v>
      </c>
      <c r="O360">
        <v>71.569386907116922</v>
      </c>
      <c r="P360">
        <v>89</v>
      </c>
      <c r="Q360">
        <v>62.9</v>
      </c>
      <c r="R360" t="e">
        <v>#NUM!</v>
      </c>
      <c r="S360">
        <v>0.57804001321337473</v>
      </c>
      <c r="T360">
        <v>-0.67862208105649369</v>
      </c>
    </row>
    <row r="361" spans="12:20" x14ac:dyDescent="0.25">
      <c r="L361">
        <v>359</v>
      </c>
      <c r="M361">
        <v>73.363142244649495</v>
      </c>
      <c r="N361">
        <v>0.13685775535050482</v>
      </c>
      <c r="O361">
        <v>73.356932705857247</v>
      </c>
      <c r="P361">
        <v>89</v>
      </c>
      <c r="Q361">
        <v>63</v>
      </c>
      <c r="R361" t="e">
        <v>#NUM!</v>
      </c>
      <c r="S361">
        <v>3.8060220890975993E-2</v>
      </c>
      <c r="T361">
        <v>-0.67664445683006547</v>
      </c>
    </row>
    <row r="362" spans="12:20" x14ac:dyDescent="0.25">
      <c r="L362">
        <v>360</v>
      </c>
      <c r="M362">
        <v>73.070367051538057</v>
      </c>
      <c r="N362">
        <v>2.9632948461937758E-2</v>
      </c>
      <c r="O362">
        <v>73.068936935986883</v>
      </c>
      <c r="P362">
        <v>89</v>
      </c>
      <c r="Q362">
        <v>63</v>
      </c>
      <c r="R362" t="e">
        <v>#NUM!</v>
      </c>
      <c r="S362">
        <v>8.2409401003528757E-3</v>
      </c>
      <c r="T362">
        <v>-0.67601556466110424</v>
      </c>
    </row>
    <row r="363" spans="12:20" x14ac:dyDescent="0.25">
      <c r="L363">
        <v>361</v>
      </c>
      <c r="M363">
        <v>72.994754685424823</v>
      </c>
      <c r="N363">
        <v>-0.2947546854248202</v>
      </c>
      <c r="O363">
        <v>73.008274351175814</v>
      </c>
      <c r="P363">
        <v>89</v>
      </c>
      <c r="Q363">
        <v>63</v>
      </c>
      <c r="R363" t="e">
        <v>#NUM!</v>
      </c>
      <c r="S363">
        <v>-8.1971448437009736E-2</v>
      </c>
      <c r="T363">
        <v>-0.67360087051747264</v>
      </c>
    </row>
    <row r="364" spans="12:20" x14ac:dyDescent="0.25">
      <c r="L364">
        <v>362</v>
      </c>
      <c r="M364">
        <v>72.198803653071877</v>
      </c>
      <c r="N364">
        <v>1.1963469281255357E-3</v>
      </c>
      <c r="O364">
        <v>72.198725097727021</v>
      </c>
      <c r="P364">
        <v>89</v>
      </c>
      <c r="Q364">
        <v>63</v>
      </c>
      <c r="R364" t="e">
        <v>#NUM!</v>
      </c>
      <c r="S364">
        <v>3.3270477241193852E-4</v>
      </c>
      <c r="T364">
        <v>-0.67251106050205023</v>
      </c>
    </row>
    <row r="365" spans="12:20" x14ac:dyDescent="0.25">
      <c r="L365">
        <v>363</v>
      </c>
      <c r="M365">
        <v>69.673043582690966</v>
      </c>
      <c r="N365">
        <v>2.0269564173090373</v>
      </c>
      <c r="O365">
        <v>69.559994414921007</v>
      </c>
      <c r="P365">
        <v>89</v>
      </c>
      <c r="Q365">
        <v>63</v>
      </c>
      <c r="R365" t="e">
        <v>#NUM!</v>
      </c>
      <c r="S365">
        <v>0.56369775159313773</v>
      </c>
      <c r="T365">
        <v>-0.6711040733381185</v>
      </c>
    </row>
    <row r="366" spans="12:20" x14ac:dyDescent="0.25">
      <c r="L366">
        <v>364</v>
      </c>
      <c r="M366">
        <v>72.91458303236854</v>
      </c>
      <c r="N366">
        <v>1.6854169676314541</v>
      </c>
      <c r="O366">
        <v>72.889487574859515</v>
      </c>
      <c r="P366">
        <v>89</v>
      </c>
      <c r="Q366">
        <v>63</v>
      </c>
      <c r="R366" t="e">
        <v>#NUM!</v>
      </c>
      <c r="S366">
        <v>0.46871543316756192</v>
      </c>
      <c r="T366">
        <v>-0.66017095142375337</v>
      </c>
    </row>
    <row r="367" spans="12:20" x14ac:dyDescent="0.25">
      <c r="L367">
        <v>365</v>
      </c>
      <c r="M367">
        <v>73.148262560540218</v>
      </c>
      <c r="N367">
        <v>1.251737439459788</v>
      </c>
      <c r="O367">
        <v>73.145581720307447</v>
      </c>
      <c r="P367">
        <v>89</v>
      </c>
      <c r="Q367">
        <v>63</v>
      </c>
      <c r="R367" t="e">
        <v>#NUM!</v>
      </c>
      <c r="S367">
        <v>0.34810890563951141</v>
      </c>
      <c r="T367">
        <v>-0.66006895472381344</v>
      </c>
    </row>
    <row r="368" spans="12:20" x14ac:dyDescent="0.25">
      <c r="L368">
        <v>366</v>
      </c>
      <c r="M368">
        <v>73.686061461134727</v>
      </c>
      <c r="N368">
        <v>0.61393853886526983</v>
      </c>
      <c r="O368">
        <v>73.684644103969816</v>
      </c>
      <c r="P368">
        <v>89</v>
      </c>
      <c r="Q368">
        <v>63</v>
      </c>
      <c r="R368" t="e">
        <v>#NUM!</v>
      </c>
      <c r="S368">
        <v>0.17073666262354806</v>
      </c>
      <c r="T368">
        <v>-0.65948102501933059</v>
      </c>
    </row>
    <row r="369" spans="12:20" x14ac:dyDescent="0.25">
      <c r="L369">
        <v>367</v>
      </c>
      <c r="M369">
        <v>72.832658311371489</v>
      </c>
      <c r="N369">
        <v>1.3673416886285139</v>
      </c>
      <c r="O369">
        <v>72.828972038307938</v>
      </c>
      <c r="P369">
        <v>89</v>
      </c>
      <c r="Q369">
        <v>63.1</v>
      </c>
      <c r="R369" t="e">
        <v>#NUM!</v>
      </c>
      <c r="S369">
        <v>0.38025851417304718</v>
      </c>
      <c r="T369">
        <v>-0.64934455839251659</v>
      </c>
    </row>
    <row r="370" spans="12:20" x14ac:dyDescent="0.25">
      <c r="L370">
        <v>368</v>
      </c>
      <c r="M370">
        <v>74.635537467781489</v>
      </c>
      <c r="N370">
        <v>-1.035537467781495</v>
      </c>
      <c r="O370">
        <v>74.63812067885668</v>
      </c>
      <c r="P370">
        <v>89</v>
      </c>
      <c r="Q370">
        <v>63.2</v>
      </c>
      <c r="R370" t="e">
        <v>#NUM!</v>
      </c>
      <c r="S370">
        <v>-0.28798356851393631</v>
      </c>
      <c r="T370">
        <v>-0.64882623304564802</v>
      </c>
    </row>
    <row r="371" spans="12:20" x14ac:dyDescent="0.25">
      <c r="L371">
        <v>369</v>
      </c>
      <c r="M371">
        <v>74.752777513787592</v>
      </c>
      <c r="N371">
        <v>-1.1527775137875977</v>
      </c>
      <c r="O371">
        <v>74.756174943082215</v>
      </c>
      <c r="P371">
        <v>36.299999999999997</v>
      </c>
      <c r="Q371">
        <v>63.2</v>
      </c>
      <c r="R371" t="e">
        <v>#NUM!</v>
      </c>
      <c r="S371">
        <v>-0.32058809309372654</v>
      </c>
      <c r="T371">
        <v>-0.64695713894073603</v>
      </c>
    </row>
    <row r="372" spans="12:20" x14ac:dyDescent="0.25">
      <c r="L372">
        <v>370</v>
      </c>
      <c r="M372">
        <v>72.286777339223349</v>
      </c>
      <c r="N372">
        <v>1.2132226607766512</v>
      </c>
      <c r="O372">
        <v>72.284640446529238</v>
      </c>
      <c r="P372">
        <v>36.299999999999997</v>
      </c>
      <c r="Q372">
        <v>63.2</v>
      </c>
      <c r="R372" t="e">
        <v>#NUM!</v>
      </c>
      <c r="S372">
        <v>0.33739792341937352</v>
      </c>
      <c r="T372">
        <v>-0.6419910349316843</v>
      </c>
    </row>
    <row r="373" spans="12:20" x14ac:dyDescent="0.25">
      <c r="L373">
        <v>371</v>
      </c>
      <c r="M373">
        <v>71.739116254608405</v>
      </c>
      <c r="N373">
        <v>1.7608837453915953</v>
      </c>
      <c r="O373">
        <v>71.735657349492044</v>
      </c>
      <c r="P373">
        <v>36.299999999999997</v>
      </c>
      <c r="Q373">
        <v>63.3</v>
      </c>
      <c r="R373" t="e">
        <v>#NUM!</v>
      </c>
      <c r="S373">
        <v>0.48970278769580916</v>
      </c>
      <c r="T373">
        <v>-0.64180855084203237</v>
      </c>
    </row>
    <row r="374" spans="12:20" x14ac:dyDescent="0.25">
      <c r="L374">
        <v>372</v>
      </c>
      <c r="M374">
        <v>71.021886651704165</v>
      </c>
      <c r="N374">
        <v>2.0781133482958296</v>
      </c>
      <c r="O374">
        <v>71.017165145625739</v>
      </c>
      <c r="P374">
        <v>36.299999999999997</v>
      </c>
      <c r="Q374">
        <v>63.3</v>
      </c>
      <c r="R374" t="e">
        <v>#NUM!</v>
      </c>
      <c r="S374">
        <v>0.57792452367832337</v>
      </c>
      <c r="T374">
        <v>-0.63985745972719699</v>
      </c>
    </row>
    <row r="375" spans="12:20" x14ac:dyDescent="0.25">
      <c r="L375">
        <v>373</v>
      </c>
      <c r="M375">
        <v>69.204098677435127</v>
      </c>
      <c r="N375">
        <v>3.8959013225648675</v>
      </c>
      <c r="O375">
        <v>69.181010100970781</v>
      </c>
      <c r="P375">
        <v>36.299999999999997</v>
      </c>
      <c r="Q375">
        <v>63.3</v>
      </c>
      <c r="R375" t="e">
        <v>#NUM!</v>
      </c>
      <c r="S375">
        <v>1.0834524103256633</v>
      </c>
      <c r="T375">
        <v>-0.63963435730577967</v>
      </c>
    </row>
    <row r="376" spans="12:20" x14ac:dyDescent="0.25">
      <c r="L376">
        <v>374</v>
      </c>
      <c r="M376">
        <v>70.490689912460439</v>
      </c>
      <c r="N376">
        <v>2.3093100875395578</v>
      </c>
      <c r="O376">
        <v>70.485750349327986</v>
      </c>
      <c r="P376">
        <v>36.299999999999997</v>
      </c>
      <c r="Q376">
        <v>63.3</v>
      </c>
      <c r="R376" t="e">
        <v>#NUM!</v>
      </c>
      <c r="S376">
        <v>0.64222047053463149</v>
      </c>
      <c r="T376">
        <v>-0.63913093588009295</v>
      </c>
    </row>
    <row r="377" spans="12:20" x14ac:dyDescent="0.25">
      <c r="L377">
        <v>375</v>
      </c>
      <c r="M377">
        <v>73.246399879818128</v>
      </c>
      <c r="N377">
        <v>-0.84639987981812226</v>
      </c>
      <c r="O377">
        <v>73.248999266747433</v>
      </c>
      <c r="P377">
        <v>36.299999999999997</v>
      </c>
      <c r="Q377">
        <v>63.3</v>
      </c>
      <c r="R377" t="e">
        <v>#NUM!</v>
      </c>
      <c r="S377">
        <v>-0.23538429594632718</v>
      </c>
      <c r="T377">
        <v>-0.63677653752948338</v>
      </c>
    </row>
    <row r="378" spans="12:20" x14ac:dyDescent="0.25">
      <c r="L378">
        <v>376</v>
      </c>
      <c r="M378">
        <v>70.431116369770947</v>
      </c>
      <c r="N378">
        <v>1.3688836302290497</v>
      </c>
      <c r="O378">
        <v>70.428722624448497</v>
      </c>
      <c r="P378">
        <v>36.299999999999997</v>
      </c>
      <c r="Q378">
        <v>63.4</v>
      </c>
      <c r="R378" t="e">
        <v>#NUM!</v>
      </c>
      <c r="S378">
        <v>0.38068732902367125</v>
      </c>
      <c r="T378">
        <v>-0.63518784822873375</v>
      </c>
    </row>
    <row r="379" spans="12:20" x14ac:dyDescent="0.25">
      <c r="L379">
        <v>377</v>
      </c>
      <c r="M379">
        <v>69.584831279432606</v>
      </c>
      <c r="N379">
        <v>1.9151687205673937</v>
      </c>
      <c r="O379">
        <v>69.554628743982065</v>
      </c>
      <c r="P379">
        <v>36.299999999999997</v>
      </c>
      <c r="Q379">
        <v>63.4</v>
      </c>
      <c r="R379" t="e">
        <v>#NUM!</v>
      </c>
      <c r="S379">
        <v>0.53260952849621623</v>
      </c>
      <c r="T379">
        <v>-0.63474001763185484</v>
      </c>
    </row>
    <row r="380" spans="12:20" x14ac:dyDescent="0.25">
      <c r="L380">
        <v>378</v>
      </c>
      <c r="M380">
        <v>70.134864694549037</v>
      </c>
      <c r="N380">
        <v>1.2651353054509684</v>
      </c>
      <c r="O380">
        <v>70.13266465525389</v>
      </c>
      <c r="P380">
        <v>36.299999999999997</v>
      </c>
      <c r="Q380">
        <v>63.4</v>
      </c>
      <c r="R380" t="e">
        <v>#NUM!</v>
      </c>
      <c r="S380">
        <v>0.35183485991799607</v>
      </c>
      <c r="T380">
        <v>-0.63324122972901475</v>
      </c>
    </row>
    <row r="381" spans="12:20" x14ac:dyDescent="0.25">
      <c r="L381">
        <v>379</v>
      </c>
      <c r="M381">
        <v>69.543495831122826</v>
      </c>
      <c r="N381">
        <v>-6.3434958311228229</v>
      </c>
      <c r="O381">
        <v>69.568856532241185</v>
      </c>
      <c r="P381">
        <v>36.299999999999997</v>
      </c>
      <c r="Q381">
        <v>63.5</v>
      </c>
      <c r="R381" t="e">
        <v>#NUM!</v>
      </c>
      <c r="S381">
        <v>-1.7641298582983769</v>
      </c>
      <c r="T381">
        <v>-0.63223245623979996</v>
      </c>
    </row>
    <row r="382" spans="12:20" x14ac:dyDescent="0.25">
      <c r="L382">
        <v>380</v>
      </c>
      <c r="M382">
        <v>65.69652653804954</v>
      </c>
      <c r="N382">
        <v>-2.796526538049541</v>
      </c>
      <c r="O382">
        <v>65.703119269294064</v>
      </c>
      <c r="P382">
        <v>36.299999999999997</v>
      </c>
      <c r="Q382">
        <v>63.5</v>
      </c>
      <c r="R382" t="e">
        <v>#NUM!</v>
      </c>
      <c r="S382">
        <v>-0.77771564711878283</v>
      </c>
      <c r="T382">
        <v>-0.62981926229084073</v>
      </c>
    </row>
    <row r="383" spans="12:20" x14ac:dyDescent="0.25">
      <c r="L383">
        <v>381</v>
      </c>
      <c r="M383">
        <v>65.582893692543891</v>
      </c>
      <c r="N383">
        <v>-3.082893692543891</v>
      </c>
      <c r="O383">
        <v>65.590909498732373</v>
      </c>
      <c r="P383">
        <v>36.299999999999997</v>
      </c>
      <c r="Q383">
        <v>63.5</v>
      </c>
      <c r="R383" t="e">
        <v>#NUM!</v>
      </c>
      <c r="S383">
        <v>-0.85735451835455168</v>
      </c>
      <c r="T383">
        <v>-0.62828374099277151</v>
      </c>
    </row>
    <row r="384" spans="12:20" x14ac:dyDescent="0.25">
      <c r="L384">
        <v>382</v>
      </c>
      <c r="M384">
        <v>65.428517218383817</v>
      </c>
      <c r="N384">
        <v>-3.2285172183838142</v>
      </c>
      <c r="O384">
        <v>65.435914173830369</v>
      </c>
      <c r="P384">
        <v>36.299999999999997</v>
      </c>
      <c r="Q384">
        <v>63.5</v>
      </c>
      <c r="R384" t="e">
        <v>#NUM!</v>
      </c>
      <c r="S384">
        <v>-0.89785250508680137</v>
      </c>
      <c r="T384">
        <v>-0.62573502881416032</v>
      </c>
    </row>
    <row r="385" spans="12:20" x14ac:dyDescent="0.25">
      <c r="L385">
        <v>383</v>
      </c>
      <c r="M385">
        <v>65.115228925683553</v>
      </c>
      <c r="N385">
        <v>-3.3152289256835559</v>
      </c>
      <c r="O385">
        <v>65.123147707866806</v>
      </c>
      <c r="P385">
        <v>36.299999999999997</v>
      </c>
      <c r="Q385">
        <v>63.5</v>
      </c>
      <c r="R385" t="e">
        <v>#NUM!</v>
      </c>
      <c r="S385">
        <v>-0.92196708102157066</v>
      </c>
      <c r="T385">
        <v>-0.62399625716887352</v>
      </c>
    </row>
    <row r="386" spans="12:20" x14ac:dyDescent="0.25">
      <c r="L386">
        <v>384</v>
      </c>
      <c r="M386">
        <v>64.662444307945847</v>
      </c>
      <c r="N386">
        <v>-3.3624443079458501</v>
      </c>
      <c r="O386">
        <v>64.67123822925079</v>
      </c>
      <c r="P386">
        <v>36.299999999999997</v>
      </c>
      <c r="Q386">
        <v>63.7</v>
      </c>
      <c r="R386" t="e">
        <v>#NUM!</v>
      </c>
      <c r="S386">
        <v>-0.93509770612756082</v>
      </c>
      <c r="T386">
        <v>-0.62312782310002945</v>
      </c>
    </row>
    <row r="387" spans="12:20" x14ac:dyDescent="0.25">
      <c r="L387">
        <v>385</v>
      </c>
      <c r="M387">
        <v>63.92299434399439</v>
      </c>
      <c r="N387">
        <v>-2.9229943439943895</v>
      </c>
      <c r="O387">
        <v>63.934793189517606</v>
      </c>
      <c r="P387">
        <v>36.299999999999997</v>
      </c>
      <c r="Q387">
        <v>63.7</v>
      </c>
      <c r="R387" t="e">
        <v>#NUM!</v>
      </c>
      <c r="S387">
        <v>-0.81288641707281639</v>
      </c>
      <c r="T387">
        <v>-0.61805901683976927</v>
      </c>
    </row>
    <row r="388" spans="12:20" x14ac:dyDescent="0.25">
      <c r="L388">
        <v>386</v>
      </c>
      <c r="M388">
        <v>63.477979890500706</v>
      </c>
      <c r="N388">
        <v>2.5220201094992944</v>
      </c>
      <c r="O388">
        <v>63.467756005716211</v>
      </c>
      <c r="P388">
        <v>89</v>
      </c>
      <c r="Q388">
        <v>63.7</v>
      </c>
      <c r="R388" t="e">
        <v>#NUM!</v>
      </c>
      <c r="S388">
        <v>0.70137525062566752</v>
      </c>
      <c r="T388">
        <v>-0.61648498220975223</v>
      </c>
    </row>
    <row r="389" spans="12:20" x14ac:dyDescent="0.25">
      <c r="L389">
        <v>387</v>
      </c>
      <c r="M389">
        <v>63.740156125928699</v>
      </c>
      <c r="N389">
        <v>-0.74015612592869928</v>
      </c>
      <c r="O389">
        <v>63.742051464481612</v>
      </c>
      <c r="P389">
        <v>89</v>
      </c>
      <c r="Q389">
        <v>63.8</v>
      </c>
      <c r="R389" t="e">
        <v>#NUM!</v>
      </c>
      <c r="S389">
        <v>-0.20583784656198825</v>
      </c>
      <c r="T389">
        <v>-0.61603443427834659</v>
      </c>
    </row>
    <row r="390" spans="12:20" x14ac:dyDescent="0.25">
      <c r="L390">
        <v>388</v>
      </c>
      <c r="M390">
        <v>63.256512753590791</v>
      </c>
      <c r="N390">
        <v>-3.2565127535907905</v>
      </c>
      <c r="O390">
        <v>63.265354301822676</v>
      </c>
      <c r="P390">
        <v>89</v>
      </c>
      <c r="Q390">
        <v>63.8</v>
      </c>
      <c r="R390" t="e">
        <v>#NUM!</v>
      </c>
      <c r="S390">
        <v>-0.90563807961423493</v>
      </c>
      <c r="T390">
        <v>-0.61445870074261422</v>
      </c>
    </row>
    <row r="391" spans="12:20" x14ac:dyDescent="0.25">
      <c r="L391">
        <v>389</v>
      </c>
      <c r="M391">
        <v>58.813615424845807</v>
      </c>
      <c r="N391">
        <v>0.9863845751541902</v>
      </c>
      <c r="O391">
        <v>58.79902997371908</v>
      </c>
      <c r="P391">
        <v>89</v>
      </c>
      <c r="Q391">
        <v>63.8</v>
      </c>
      <c r="R391" t="e">
        <v>#NUM!</v>
      </c>
      <c r="S391">
        <v>0.27431412065521293</v>
      </c>
      <c r="T391">
        <v>-0.6125508795725404</v>
      </c>
    </row>
    <row r="392" spans="12:20" x14ac:dyDescent="0.25">
      <c r="L392">
        <v>390</v>
      </c>
      <c r="M392">
        <v>57.271822159748758</v>
      </c>
      <c r="N392">
        <v>2.328177840251243</v>
      </c>
      <c r="O392">
        <v>57.220375226949898</v>
      </c>
      <c r="P392">
        <v>89</v>
      </c>
      <c r="Q392">
        <v>63.8</v>
      </c>
      <c r="R392" t="e">
        <v>#NUM!</v>
      </c>
      <c r="S392">
        <v>0.64746760347265098</v>
      </c>
      <c r="T392">
        <v>-0.61154747628572048</v>
      </c>
    </row>
    <row r="393" spans="12:20" x14ac:dyDescent="0.25">
      <c r="L393">
        <v>391</v>
      </c>
      <c r="M393">
        <v>75.518961664317757</v>
      </c>
      <c r="N393">
        <v>3.9810383356822427</v>
      </c>
      <c r="O393">
        <v>75.504444639454036</v>
      </c>
      <c r="P393">
        <v>89</v>
      </c>
      <c r="Q393">
        <v>63.9</v>
      </c>
      <c r="R393" t="e">
        <v>#NUM!</v>
      </c>
      <c r="S393">
        <v>1.1071290628978645</v>
      </c>
      <c r="T393">
        <v>-0.61121451939887406</v>
      </c>
    </row>
    <row r="394" spans="12:20" x14ac:dyDescent="0.25">
      <c r="L394">
        <v>392</v>
      </c>
      <c r="M394">
        <v>75.340200370442716</v>
      </c>
      <c r="N394">
        <v>4.0597996295572898</v>
      </c>
      <c r="O394">
        <v>75.324799531239364</v>
      </c>
      <c r="P394">
        <v>89</v>
      </c>
      <c r="Q394">
        <v>63.9</v>
      </c>
      <c r="R394" t="e">
        <v>#NUM!</v>
      </c>
      <c r="S394">
        <v>1.1290326242624804</v>
      </c>
      <c r="T394">
        <v>-0.60876015335669598</v>
      </c>
    </row>
    <row r="395" spans="12:20" x14ac:dyDescent="0.25">
      <c r="L395">
        <v>393</v>
      </c>
      <c r="M395">
        <v>75.395972568543769</v>
      </c>
      <c r="N395">
        <v>3.8040274314562339</v>
      </c>
      <c r="O395">
        <v>75.31835250230985</v>
      </c>
      <c r="P395">
        <v>89</v>
      </c>
      <c r="Q395">
        <v>64</v>
      </c>
      <c r="R395" t="e">
        <v>#NUM!</v>
      </c>
      <c r="S395">
        <v>1.0579022280889854</v>
      </c>
      <c r="T395">
        <v>-0.60858310952167161</v>
      </c>
    </row>
    <row r="396" spans="12:20" x14ac:dyDescent="0.25">
      <c r="L396">
        <v>394</v>
      </c>
      <c r="M396">
        <v>75.585400318682531</v>
      </c>
      <c r="N396">
        <v>3.414599681317469</v>
      </c>
      <c r="O396">
        <v>75.56183687859459</v>
      </c>
      <c r="P396">
        <v>89</v>
      </c>
      <c r="Q396">
        <v>64</v>
      </c>
      <c r="R396" t="e">
        <v>#NUM!</v>
      </c>
      <c r="S396">
        <v>0.9496021456172431</v>
      </c>
      <c r="T396">
        <v>-0.606480978629931</v>
      </c>
    </row>
    <row r="397" spans="12:20" x14ac:dyDescent="0.25">
      <c r="L397">
        <v>395</v>
      </c>
      <c r="M397">
        <v>76.867069478658237</v>
      </c>
      <c r="N397">
        <v>1.232930521341757</v>
      </c>
      <c r="O397">
        <v>76.857288634465846</v>
      </c>
      <c r="P397">
        <v>89</v>
      </c>
      <c r="Q397">
        <v>64</v>
      </c>
      <c r="R397" t="e">
        <v>#NUM!</v>
      </c>
      <c r="S397">
        <v>0.34287869083716027</v>
      </c>
      <c r="T397">
        <v>-0.60390244827980932</v>
      </c>
    </row>
    <row r="398" spans="12:20" x14ac:dyDescent="0.25">
      <c r="L398">
        <v>396</v>
      </c>
      <c r="M398">
        <v>73.579983623174087</v>
      </c>
      <c r="N398">
        <v>5.6200163768259159</v>
      </c>
      <c r="O398">
        <v>73.488016513603</v>
      </c>
      <c r="P398">
        <v>89</v>
      </c>
      <c r="Q398">
        <v>64</v>
      </c>
      <c r="R398" t="e">
        <v>#NUM!</v>
      </c>
      <c r="S398">
        <v>1.5629298037592574</v>
      </c>
      <c r="T398">
        <v>-0.60259227125822945</v>
      </c>
    </row>
    <row r="399" spans="12:20" x14ac:dyDescent="0.25">
      <c r="L399">
        <v>397</v>
      </c>
      <c r="M399">
        <v>73.493423149787404</v>
      </c>
      <c r="N399">
        <v>5.4065768502126019</v>
      </c>
      <c r="O399">
        <v>73.365338615924045</v>
      </c>
      <c r="P399">
        <v>89</v>
      </c>
      <c r="Q399">
        <v>64</v>
      </c>
      <c r="R399" t="e">
        <v>#NUM!</v>
      </c>
      <c r="S399">
        <v>1.5035721480022786</v>
      </c>
      <c r="T399">
        <v>-0.60194686336501868</v>
      </c>
    </row>
    <row r="400" spans="12:20" x14ac:dyDescent="0.25">
      <c r="L400">
        <v>398</v>
      </c>
      <c r="M400">
        <v>73.768335078815554</v>
      </c>
      <c r="N400">
        <v>5.1316649211844521</v>
      </c>
      <c r="O400">
        <v>73.755941540435359</v>
      </c>
      <c r="P400">
        <v>89</v>
      </c>
      <c r="Q400">
        <v>64.099999999999994</v>
      </c>
      <c r="R400" t="e">
        <v>#NUM!</v>
      </c>
      <c r="S400">
        <v>1.4271189815918073</v>
      </c>
      <c r="T400">
        <v>-0.60055255031285981</v>
      </c>
    </row>
    <row r="401" spans="12:20" x14ac:dyDescent="0.25">
      <c r="L401">
        <v>399</v>
      </c>
      <c r="M401">
        <v>75.211908150423071</v>
      </c>
      <c r="N401">
        <v>2.7880918495769293</v>
      </c>
      <c r="O401">
        <v>75.202937594454411</v>
      </c>
      <c r="P401">
        <v>89</v>
      </c>
      <c r="Q401">
        <v>64.099999999999994</v>
      </c>
      <c r="R401" t="e">
        <v>#NUM!</v>
      </c>
      <c r="S401">
        <v>0.77536995537780695</v>
      </c>
      <c r="T401">
        <v>-0.59989993879413928</v>
      </c>
    </row>
    <row r="402" spans="12:20" x14ac:dyDescent="0.25">
      <c r="L402">
        <v>400</v>
      </c>
      <c r="M402">
        <v>72.482214103208108</v>
      </c>
      <c r="N402">
        <v>6.1177858967918866</v>
      </c>
      <c r="O402">
        <v>72.389060436609668</v>
      </c>
      <c r="P402">
        <v>89</v>
      </c>
      <c r="Q402">
        <v>64.099999999999994</v>
      </c>
      <c r="R402" t="e">
        <v>#NUM!</v>
      </c>
      <c r="S402">
        <v>1.7013597950606603</v>
      </c>
      <c r="T402">
        <v>-0.59817623094126326</v>
      </c>
    </row>
    <row r="403" spans="12:20" x14ac:dyDescent="0.25">
      <c r="L403">
        <v>401</v>
      </c>
      <c r="M403">
        <v>72.926189418322636</v>
      </c>
      <c r="N403">
        <v>4.7738105816773668</v>
      </c>
      <c r="O403">
        <v>72.819572138164361</v>
      </c>
      <c r="P403">
        <v>36.299999999999997</v>
      </c>
      <c r="Q403">
        <v>64.2</v>
      </c>
      <c r="R403" t="e">
        <v>#NUM!</v>
      </c>
      <c r="S403">
        <v>1.3275994828717537</v>
      </c>
      <c r="T403">
        <v>-0.59670038598856134</v>
      </c>
    </row>
    <row r="404" spans="12:20" x14ac:dyDescent="0.25">
      <c r="L404">
        <v>402</v>
      </c>
      <c r="M404">
        <v>74.776566277370279</v>
      </c>
      <c r="N404">
        <v>3.2234337226297214</v>
      </c>
      <c r="O404">
        <v>74.763566204137774</v>
      </c>
      <c r="P404">
        <v>89</v>
      </c>
      <c r="Q404">
        <v>64.2</v>
      </c>
      <c r="R404" t="e">
        <v>#NUM!</v>
      </c>
      <c r="S404">
        <v>0.89643878197842808</v>
      </c>
      <c r="T404">
        <v>-0.58875052821561447</v>
      </c>
    </row>
    <row r="405" spans="12:20" x14ac:dyDescent="0.25">
      <c r="L405">
        <v>403</v>
      </c>
      <c r="M405">
        <v>72.531820274250435</v>
      </c>
      <c r="N405">
        <v>5.7681797257495617</v>
      </c>
      <c r="O405">
        <v>72.517040319866339</v>
      </c>
      <c r="P405">
        <v>89</v>
      </c>
      <c r="Q405">
        <v>64.2</v>
      </c>
      <c r="R405" t="e">
        <v>#NUM!</v>
      </c>
      <c r="S405">
        <v>1.6041341167595575</v>
      </c>
      <c r="T405">
        <v>-0.5886869341306229</v>
      </c>
    </row>
    <row r="406" spans="12:20" x14ac:dyDescent="0.25">
      <c r="L406">
        <v>404</v>
      </c>
      <c r="M406">
        <v>74.608753917922556</v>
      </c>
      <c r="N406">
        <v>2.8912460820774442</v>
      </c>
      <c r="O406">
        <v>74.572895236420919</v>
      </c>
      <c r="P406">
        <v>89</v>
      </c>
      <c r="Q406">
        <v>64.2</v>
      </c>
      <c r="R406" t="e">
        <v>#NUM!</v>
      </c>
      <c r="S406">
        <v>0.80405720707760042</v>
      </c>
      <c r="T406">
        <v>-0.58864966450566292</v>
      </c>
    </row>
    <row r="407" spans="12:20" x14ac:dyDescent="0.25">
      <c r="L407">
        <v>405</v>
      </c>
      <c r="M407">
        <v>71.275556713720007</v>
      </c>
      <c r="N407">
        <v>6.3244432862799869</v>
      </c>
      <c r="O407">
        <v>71.181287842590976</v>
      </c>
      <c r="P407">
        <v>89</v>
      </c>
      <c r="Q407">
        <v>64.2</v>
      </c>
      <c r="R407" t="e">
        <v>#NUM!</v>
      </c>
      <c r="S407">
        <v>1.7588313345618418</v>
      </c>
      <c r="T407">
        <v>-0.58663555594963734</v>
      </c>
    </row>
    <row r="408" spans="12:20" x14ac:dyDescent="0.25">
      <c r="L408">
        <v>406</v>
      </c>
      <c r="M408">
        <v>77.380376522070605</v>
      </c>
      <c r="N408">
        <v>0.4196234779293917</v>
      </c>
      <c r="O408">
        <v>77.378896307400282</v>
      </c>
      <c r="P408">
        <v>89</v>
      </c>
      <c r="Q408">
        <v>64.3</v>
      </c>
      <c r="R408" t="e">
        <v>#NUM!</v>
      </c>
      <c r="S408">
        <v>0.11669753182878961</v>
      </c>
      <c r="T408">
        <v>-0.58137801622108143</v>
      </c>
    </row>
    <row r="409" spans="12:20" x14ac:dyDescent="0.25">
      <c r="L409">
        <v>407</v>
      </c>
      <c r="M409">
        <v>77.167727031719963</v>
      </c>
      <c r="N409">
        <v>0.53227296828004</v>
      </c>
      <c r="O409">
        <v>77.165729385750069</v>
      </c>
      <c r="P409">
        <v>89</v>
      </c>
      <c r="Q409">
        <v>64.3</v>
      </c>
      <c r="R409" t="e">
        <v>#NUM!</v>
      </c>
      <c r="S409">
        <v>0.1480254202266445</v>
      </c>
      <c r="T409">
        <v>-0.58013257992698775</v>
      </c>
    </row>
    <row r="410" spans="12:20" x14ac:dyDescent="0.25">
      <c r="L410">
        <v>408</v>
      </c>
      <c r="M410">
        <v>78.278971848979708</v>
      </c>
      <c r="N410">
        <v>-1.1789718489797139</v>
      </c>
      <c r="O410">
        <v>78.283636395022043</v>
      </c>
      <c r="P410">
        <v>89</v>
      </c>
      <c r="Q410">
        <v>64.3</v>
      </c>
      <c r="R410" t="e">
        <v>#NUM!</v>
      </c>
      <c r="S410">
        <v>-0.32787275285561507</v>
      </c>
      <c r="T410">
        <v>-0.57715803840047952</v>
      </c>
    </row>
    <row r="411" spans="12:20" x14ac:dyDescent="0.25">
      <c r="L411">
        <v>409</v>
      </c>
      <c r="M411">
        <v>78.112819714702283</v>
      </c>
      <c r="N411">
        <v>-1.1128197147022831</v>
      </c>
      <c r="O411">
        <v>78.117797854494128</v>
      </c>
      <c r="P411">
        <v>89</v>
      </c>
      <c r="Q411">
        <v>64.3</v>
      </c>
      <c r="R411" t="e">
        <v>#NUM!</v>
      </c>
      <c r="S411">
        <v>-0.30947580606542185</v>
      </c>
      <c r="T411">
        <v>-0.57143536785219273</v>
      </c>
    </row>
    <row r="412" spans="12:20" x14ac:dyDescent="0.25">
      <c r="L412">
        <v>410</v>
      </c>
      <c r="M412">
        <v>75.162376816314691</v>
      </c>
      <c r="N412">
        <v>1.4376231836853037</v>
      </c>
      <c r="O412">
        <v>75.146071336918553</v>
      </c>
      <c r="P412">
        <v>89</v>
      </c>
      <c r="Q412">
        <v>64.3</v>
      </c>
      <c r="R412" t="e">
        <v>#NUM!</v>
      </c>
      <c r="S412">
        <v>0.3998038385834814</v>
      </c>
      <c r="T412">
        <v>-0.56948555499176201</v>
      </c>
    </row>
    <row r="413" spans="12:20" x14ac:dyDescent="0.25">
      <c r="L413">
        <v>411</v>
      </c>
      <c r="M413">
        <v>75.974630291027637</v>
      </c>
      <c r="N413">
        <v>0.32536970897236017</v>
      </c>
      <c r="O413">
        <v>75.971319485010994</v>
      </c>
      <c r="P413">
        <v>36.299999999999997</v>
      </c>
      <c r="Q413">
        <v>64.3</v>
      </c>
      <c r="R413" t="e">
        <v>#NUM!</v>
      </c>
      <c r="S413">
        <v>9.0485504186481769E-2</v>
      </c>
      <c r="T413">
        <v>-0.56931398744457595</v>
      </c>
    </row>
    <row r="414" spans="12:20" x14ac:dyDescent="0.25">
      <c r="L414">
        <v>412</v>
      </c>
      <c r="M414">
        <v>76.272044598093046</v>
      </c>
      <c r="N414">
        <v>-0.27204459809304637</v>
      </c>
      <c r="O414">
        <v>76.273075212738604</v>
      </c>
      <c r="P414">
        <v>36.299999999999997</v>
      </c>
      <c r="Q414">
        <v>64.3</v>
      </c>
      <c r="R414" t="e">
        <v>#NUM!</v>
      </c>
      <c r="S414">
        <v>-7.5655760019594231E-2</v>
      </c>
      <c r="T414">
        <v>-0.56908869282133911</v>
      </c>
    </row>
    <row r="415" spans="12:20" x14ac:dyDescent="0.25">
      <c r="L415">
        <v>413</v>
      </c>
      <c r="M415">
        <v>75.991082885244211</v>
      </c>
      <c r="N415">
        <v>-0.19108288524421368</v>
      </c>
      <c r="O415">
        <v>75.991838724550689</v>
      </c>
      <c r="P415">
        <v>36.299999999999997</v>
      </c>
      <c r="Q415">
        <v>64.400000000000006</v>
      </c>
      <c r="R415" t="e">
        <v>#NUM!</v>
      </c>
      <c r="S415">
        <v>-5.3140260866137053E-2</v>
      </c>
      <c r="T415">
        <v>-0.56881642846159486</v>
      </c>
    </row>
    <row r="416" spans="12:20" x14ac:dyDescent="0.25">
      <c r="L416">
        <v>414</v>
      </c>
      <c r="M416">
        <v>77.30157928100023</v>
      </c>
      <c r="N416">
        <v>5.6984207189997704</v>
      </c>
      <c r="O416">
        <v>77.267904246193524</v>
      </c>
      <c r="P416">
        <v>36.299999999999997</v>
      </c>
      <c r="Q416">
        <v>64.400000000000006</v>
      </c>
      <c r="R416" t="e">
        <v>#NUM!</v>
      </c>
      <c r="S416">
        <v>1.5847340966493901</v>
      </c>
      <c r="T416">
        <v>-0.56629936737112874</v>
      </c>
    </row>
    <row r="417" spans="12:20" x14ac:dyDescent="0.25">
      <c r="L417">
        <v>415</v>
      </c>
      <c r="M417">
        <v>76.607390363693327</v>
      </c>
      <c r="N417">
        <v>4.3926096363066733</v>
      </c>
      <c r="O417">
        <v>76.592242576536577</v>
      </c>
      <c r="P417">
        <v>36.299999999999997</v>
      </c>
      <c r="Q417">
        <v>64.400000000000006</v>
      </c>
      <c r="R417" t="e">
        <v>#NUM!</v>
      </c>
      <c r="S417">
        <v>1.2215872795625611</v>
      </c>
      <c r="T417">
        <v>-0.56590414549946644</v>
      </c>
    </row>
    <row r="418" spans="12:20" x14ac:dyDescent="0.25">
      <c r="L418">
        <v>416</v>
      </c>
      <c r="M418">
        <v>77.571278730883137</v>
      </c>
      <c r="N418">
        <v>2.4287212691168634</v>
      </c>
      <c r="O418">
        <v>77.53433370554859</v>
      </c>
      <c r="P418">
        <v>36.299999999999997</v>
      </c>
      <c r="Q418">
        <v>64.400000000000006</v>
      </c>
      <c r="R418" t="e">
        <v>#NUM!</v>
      </c>
      <c r="S418">
        <v>0.67542878917207383</v>
      </c>
      <c r="T418">
        <v>-0.56267406250839247</v>
      </c>
    </row>
    <row r="419" spans="12:20" x14ac:dyDescent="0.25">
      <c r="L419">
        <v>417</v>
      </c>
      <c r="M419">
        <v>77.663701689344791</v>
      </c>
      <c r="N419">
        <v>2.0362983106552122</v>
      </c>
      <c r="O419">
        <v>77.626535704073788</v>
      </c>
      <c r="P419">
        <v>36.299999999999997</v>
      </c>
      <c r="Q419">
        <v>64.5</v>
      </c>
      <c r="R419" t="e">
        <v>#NUM!</v>
      </c>
      <c r="S419">
        <v>0.56629573753397644</v>
      </c>
      <c r="T419">
        <v>-0.5624183880109721</v>
      </c>
    </row>
    <row r="420" spans="12:20" x14ac:dyDescent="0.25">
      <c r="L420">
        <v>418</v>
      </c>
      <c r="M420">
        <v>77.10751662703619</v>
      </c>
      <c r="N420">
        <v>2.3924833729638095</v>
      </c>
      <c r="O420">
        <v>77.098243442699285</v>
      </c>
      <c r="P420">
        <v>89</v>
      </c>
      <c r="Q420">
        <v>64.5</v>
      </c>
      <c r="R420" t="e">
        <v>#NUM!</v>
      </c>
      <c r="S420">
        <v>0.66535100929999291</v>
      </c>
      <c r="T420">
        <v>-0.56188538153334588</v>
      </c>
    </row>
    <row r="421" spans="12:20" x14ac:dyDescent="0.25">
      <c r="L421">
        <v>419</v>
      </c>
      <c r="M421">
        <v>77.521050208890003</v>
      </c>
      <c r="N421">
        <v>1.7789497911099943</v>
      </c>
      <c r="O421">
        <v>77.512937158094445</v>
      </c>
      <c r="P421">
        <v>89</v>
      </c>
      <c r="Q421">
        <v>64.5</v>
      </c>
      <c r="R421" t="e">
        <v>#NUM!</v>
      </c>
      <c r="S421">
        <v>0.49472696545546724</v>
      </c>
      <c r="T421">
        <v>-0.56117568862976064</v>
      </c>
    </row>
    <row r="422" spans="12:20" x14ac:dyDescent="0.25">
      <c r="L422">
        <v>420</v>
      </c>
      <c r="M422">
        <v>76.031856878801676</v>
      </c>
      <c r="N422">
        <v>3.0681431211983181</v>
      </c>
      <c r="O422">
        <v>76.016738420156727</v>
      </c>
      <c r="P422">
        <v>89</v>
      </c>
      <c r="Q422">
        <v>64.599999999999994</v>
      </c>
      <c r="R422" t="e">
        <v>#NUM!</v>
      </c>
      <c r="S422">
        <v>0.85325237593490733</v>
      </c>
      <c r="T422">
        <v>-0.55926326405439175</v>
      </c>
    </row>
    <row r="423" spans="12:20" x14ac:dyDescent="0.25">
      <c r="L423">
        <v>421</v>
      </c>
      <c r="M423">
        <v>76.771725178143527</v>
      </c>
      <c r="N423">
        <v>2.1282748218564791</v>
      </c>
      <c r="O423">
        <v>76.722656196383966</v>
      </c>
      <c r="P423">
        <v>89</v>
      </c>
      <c r="Q423">
        <v>64.599999999999994</v>
      </c>
      <c r="R423" t="e">
        <v>#NUM!</v>
      </c>
      <c r="S423">
        <v>0.59187445847774811</v>
      </c>
      <c r="T423">
        <v>-0.55879814534612759</v>
      </c>
    </row>
    <row r="424" spans="12:20" x14ac:dyDescent="0.25">
      <c r="L424">
        <v>422</v>
      </c>
      <c r="M424">
        <v>76.41328353287949</v>
      </c>
      <c r="N424">
        <v>2.3867164671205074</v>
      </c>
      <c r="O424">
        <v>76.371303485565292</v>
      </c>
      <c r="P424">
        <v>89</v>
      </c>
      <c r="Q424">
        <v>64.599999999999994</v>
      </c>
      <c r="R424" t="e">
        <v>#NUM!</v>
      </c>
      <c r="S424">
        <v>0.66374722945067854</v>
      </c>
      <c r="T424">
        <v>-0.55808444522995915</v>
      </c>
    </row>
    <row r="425" spans="12:20" x14ac:dyDescent="0.25">
      <c r="L425">
        <v>423</v>
      </c>
      <c r="M425">
        <v>76.420726850461349</v>
      </c>
      <c r="N425">
        <v>2.2792731495386533</v>
      </c>
      <c r="O425">
        <v>76.385290920059958</v>
      </c>
      <c r="P425">
        <v>89</v>
      </c>
      <c r="Q425">
        <v>64.599999999999994</v>
      </c>
      <c r="R425" t="e">
        <v>#NUM!</v>
      </c>
      <c r="S425">
        <v>0.63386718070991444</v>
      </c>
      <c r="T425">
        <v>-0.55655019063501876</v>
      </c>
    </row>
    <row r="426" spans="12:20" x14ac:dyDescent="0.25">
      <c r="L426">
        <v>424</v>
      </c>
      <c r="M426">
        <v>76.192597371964752</v>
      </c>
      <c r="N426">
        <v>2.4074026280352427</v>
      </c>
      <c r="O426">
        <v>76.157948493003346</v>
      </c>
      <c r="P426">
        <v>89</v>
      </c>
      <c r="Q426">
        <v>64.599999999999994</v>
      </c>
      <c r="R426" t="e">
        <v>#NUM!</v>
      </c>
      <c r="S426">
        <v>0.66950006276132801</v>
      </c>
      <c r="T426">
        <v>-0.5559094711449577</v>
      </c>
    </row>
    <row r="427" spans="12:20" x14ac:dyDescent="0.25">
      <c r="L427">
        <v>425</v>
      </c>
      <c r="M427">
        <v>75.053360708583924</v>
      </c>
      <c r="N427">
        <v>3.4466392914160764</v>
      </c>
      <c r="O427">
        <v>75.038312182400276</v>
      </c>
      <c r="P427">
        <v>89</v>
      </c>
      <c r="Q427">
        <v>64.599999999999994</v>
      </c>
      <c r="R427" t="e">
        <v>#NUM!</v>
      </c>
      <c r="S427">
        <v>0.95851237971023007</v>
      </c>
      <c r="T427">
        <v>-0.55497455677001217</v>
      </c>
    </row>
    <row r="428" spans="12:20" x14ac:dyDescent="0.25">
      <c r="L428">
        <v>426</v>
      </c>
      <c r="M428">
        <v>74.912056076950918</v>
      </c>
      <c r="N428">
        <v>3.4879439230490874</v>
      </c>
      <c r="O428">
        <v>74.881744500252523</v>
      </c>
      <c r="P428">
        <v>89</v>
      </c>
      <c r="Q428">
        <v>64.7</v>
      </c>
      <c r="R428" t="e">
        <v>#NUM!</v>
      </c>
      <c r="S428">
        <v>0.96999922164875674</v>
      </c>
      <c r="T428">
        <v>-0.55469101825428146</v>
      </c>
    </row>
    <row r="429" spans="12:20" x14ac:dyDescent="0.25">
      <c r="L429">
        <v>427</v>
      </c>
      <c r="M429">
        <v>74.17693365883639</v>
      </c>
      <c r="N429">
        <v>4.0230663411636129</v>
      </c>
      <c r="O429">
        <v>74.158163980295996</v>
      </c>
      <c r="P429">
        <v>89</v>
      </c>
      <c r="Q429">
        <v>64.7</v>
      </c>
      <c r="R429" t="e">
        <v>#NUM!</v>
      </c>
      <c r="S429">
        <v>1.1188170755218578</v>
      </c>
      <c r="T429">
        <v>-0.55275489319012516</v>
      </c>
    </row>
    <row r="430" spans="12:20" x14ac:dyDescent="0.25">
      <c r="L430">
        <v>428</v>
      </c>
      <c r="M430">
        <v>75.809059036220461</v>
      </c>
      <c r="N430">
        <v>2.2909409637795335</v>
      </c>
      <c r="O430">
        <v>75.791993407773504</v>
      </c>
      <c r="P430">
        <v>89</v>
      </c>
      <c r="Q430">
        <v>64.7</v>
      </c>
      <c r="R430" t="e">
        <v>#NUM!</v>
      </c>
      <c r="S430">
        <v>0.63711200659636458</v>
      </c>
      <c r="T430">
        <v>-0.55155121844536648</v>
      </c>
    </row>
    <row r="431" spans="12:20" x14ac:dyDescent="0.25">
      <c r="L431">
        <v>429</v>
      </c>
      <c r="M431">
        <v>60.490810355843912</v>
      </c>
      <c r="N431">
        <v>2.5091896441560877</v>
      </c>
      <c r="O431">
        <v>60.473070530664266</v>
      </c>
      <c r="P431">
        <v>36.299999999999997</v>
      </c>
      <c r="Q431">
        <v>64.7</v>
      </c>
      <c r="R431" t="e">
        <v>#NUM!</v>
      </c>
      <c r="S431">
        <v>0.69780709079544234</v>
      </c>
      <c r="T431">
        <v>-0.55103814468790124</v>
      </c>
    </row>
    <row r="432" spans="12:20" x14ac:dyDescent="0.25">
      <c r="L432">
        <v>430</v>
      </c>
      <c r="M432">
        <v>61.062468068814496</v>
      </c>
      <c r="N432">
        <v>1.6375319311855066</v>
      </c>
      <c r="O432">
        <v>61.050051076786737</v>
      </c>
      <c r="P432">
        <v>36.299999999999997</v>
      </c>
      <c r="Q432">
        <v>64.7</v>
      </c>
      <c r="R432" t="e">
        <v>#NUM!</v>
      </c>
      <c r="S432">
        <v>0.45539857684591922</v>
      </c>
      <c r="T432">
        <v>-0.55085378939427709</v>
      </c>
    </row>
    <row r="433" spans="12:20" x14ac:dyDescent="0.25">
      <c r="L433">
        <v>431</v>
      </c>
      <c r="M433">
        <v>60.924465103980531</v>
      </c>
      <c r="N433">
        <v>1.2755348960194723</v>
      </c>
      <c r="O433">
        <v>60.915092993548186</v>
      </c>
      <c r="P433">
        <v>36.299999999999997</v>
      </c>
      <c r="Q433">
        <v>64.7</v>
      </c>
      <c r="R433" t="e">
        <v>#NUM!</v>
      </c>
      <c r="S433">
        <v>0.35472699206790065</v>
      </c>
      <c r="T433">
        <v>-0.54881420089755872</v>
      </c>
    </row>
    <row r="434" spans="12:20" x14ac:dyDescent="0.25">
      <c r="L434">
        <v>432</v>
      </c>
      <c r="M434">
        <v>60.032757791553635</v>
      </c>
      <c r="N434">
        <v>1.7672422084463619</v>
      </c>
      <c r="O434">
        <v>60.018588810762139</v>
      </c>
      <c r="P434">
        <v>36.299999999999997</v>
      </c>
      <c r="Q434">
        <v>64.7</v>
      </c>
      <c r="R434" t="e">
        <v>#NUM!</v>
      </c>
      <c r="S434">
        <v>0.49147107994765654</v>
      </c>
      <c r="T434">
        <v>-0.54754962114782602</v>
      </c>
    </row>
    <row r="435" spans="12:20" x14ac:dyDescent="0.25">
      <c r="L435">
        <v>433</v>
      </c>
      <c r="M435">
        <v>59.405688892260159</v>
      </c>
      <c r="N435">
        <v>1.8943111077398385</v>
      </c>
      <c r="O435">
        <v>59.388465113742456</v>
      </c>
      <c r="P435">
        <v>36.299999999999997</v>
      </c>
      <c r="Q435">
        <v>64.8</v>
      </c>
      <c r="R435" t="e">
        <v>#NUM!</v>
      </c>
      <c r="S435">
        <v>0.52680901430948202</v>
      </c>
      <c r="T435">
        <v>-0.54685987822450421</v>
      </c>
    </row>
    <row r="436" spans="12:20" x14ac:dyDescent="0.25">
      <c r="L436">
        <v>434</v>
      </c>
      <c r="M436">
        <v>58.989879555349859</v>
      </c>
      <c r="N436">
        <v>10.010120444650141</v>
      </c>
      <c r="O436">
        <v>58.89819163206834</v>
      </c>
      <c r="P436">
        <v>36.299999999999997</v>
      </c>
      <c r="Q436">
        <v>64.8</v>
      </c>
      <c r="R436" t="e">
        <v>#NUM!</v>
      </c>
      <c r="S436">
        <v>2.7838202832781875</v>
      </c>
      <c r="T436">
        <v>-0.54568942574420265</v>
      </c>
    </row>
    <row r="437" spans="12:20" x14ac:dyDescent="0.25">
      <c r="L437">
        <v>435</v>
      </c>
      <c r="M437">
        <v>58.423853157542403</v>
      </c>
      <c r="N437">
        <v>3.5761468424575966</v>
      </c>
      <c r="O437">
        <v>58.388186067810793</v>
      </c>
      <c r="P437">
        <v>36.299999999999997</v>
      </c>
      <c r="Q437">
        <v>64.8</v>
      </c>
      <c r="R437" t="e">
        <v>#NUM!</v>
      </c>
      <c r="S437">
        <v>0.99452850453315866</v>
      </c>
      <c r="T437">
        <v>-0.54531419226190203</v>
      </c>
    </row>
    <row r="438" spans="12:20" x14ac:dyDescent="0.25">
      <c r="L438">
        <v>436</v>
      </c>
      <c r="M438">
        <v>56.946177609162518</v>
      </c>
      <c r="N438">
        <v>2.8538223908374789</v>
      </c>
      <c r="O438">
        <v>56.900733988626897</v>
      </c>
      <c r="P438">
        <v>36.299999999999997</v>
      </c>
      <c r="Q438">
        <v>64.8</v>
      </c>
      <c r="R438" t="e">
        <v>#NUM!</v>
      </c>
      <c r="S438">
        <v>0.79364965690625022</v>
      </c>
      <c r="T438">
        <v>-0.54476275027539101</v>
      </c>
    </row>
    <row r="439" spans="12:20" x14ac:dyDescent="0.25">
      <c r="L439">
        <v>437</v>
      </c>
      <c r="M439">
        <v>72.362190954979496</v>
      </c>
      <c r="N439">
        <v>1.2378090450204979</v>
      </c>
      <c r="O439">
        <v>72.342831034711352</v>
      </c>
      <c r="P439">
        <v>36.299999999999997</v>
      </c>
      <c r="Q439">
        <v>64.900000000000006</v>
      </c>
      <c r="R439" t="e">
        <v>#NUM!</v>
      </c>
      <c r="S439">
        <v>0.34423541109286815</v>
      </c>
      <c r="T439">
        <v>-0.54360544768833619</v>
      </c>
    </row>
    <row r="440" spans="12:20" x14ac:dyDescent="0.25">
      <c r="L440">
        <v>438</v>
      </c>
      <c r="M440">
        <v>72.680056264818617</v>
      </c>
      <c r="N440">
        <v>0.71994373518138843</v>
      </c>
      <c r="O440">
        <v>72.672742789782987</v>
      </c>
      <c r="P440">
        <v>36.299999999999997</v>
      </c>
      <c r="Q440">
        <v>64.900000000000006</v>
      </c>
      <c r="R440" t="e">
        <v>#NUM!</v>
      </c>
      <c r="S440">
        <v>0.20021676900882251</v>
      </c>
      <c r="T440">
        <v>-0.54240261777502319</v>
      </c>
    </row>
    <row r="441" spans="12:20" x14ac:dyDescent="0.25">
      <c r="L441">
        <v>439</v>
      </c>
      <c r="M441">
        <v>72.25490716116731</v>
      </c>
      <c r="N441">
        <v>-0.15490716116731562</v>
      </c>
      <c r="O441">
        <v>72.255209309298635</v>
      </c>
      <c r="P441">
        <v>36.299999999999997</v>
      </c>
      <c r="Q441">
        <v>64.900000000000006</v>
      </c>
      <c r="R441" t="e">
        <v>#NUM!</v>
      </c>
      <c r="S441">
        <v>-4.3079771084381616E-2</v>
      </c>
      <c r="T441">
        <v>-0.54155507017599713</v>
      </c>
    </row>
    <row r="442" spans="12:20" x14ac:dyDescent="0.25">
      <c r="L442">
        <v>440</v>
      </c>
      <c r="M442">
        <v>74.973888378657321</v>
      </c>
      <c r="N442">
        <v>-1.8738883786573268</v>
      </c>
      <c r="O442">
        <v>74.993544985418268</v>
      </c>
      <c r="P442">
        <v>36.299999999999997</v>
      </c>
      <c r="Q442">
        <v>65</v>
      </c>
      <c r="R442" t="e">
        <v>#NUM!</v>
      </c>
      <c r="S442">
        <v>-0.52112944154368412</v>
      </c>
      <c r="T442">
        <v>-0.53859032681876984</v>
      </c>
    </row>
    <row r="443" spans="12:20" x14ac:dyDescent="0.25">
      <c r="L443">
        <v>441</v>
      </c>
      <c r="M443">
        <v>71.6859903783851</v>
      </c>
      <c r="N443">
        <v>1.0140096216149033</v>
      </c>
      <c r="O443">
        <v>71.684488050512144</v>
      </c>
      <c r="P443">
        <v>36.299999999999997</v>
      </c>
      <c r="Q443">
        <v>65</v>
      </c>
      <c r="R443" t="e">
        <v>#NUM!</v>
      </c>
      <c r="S443">
        <v>0.28199666204810253</v>
      </c>
      <c r="T443">
        <v>-0.53676044455911875</v>
      </c>
    </row>
    <row r="444" spans="12:20" x14ac:dyDescent="0.25">
      <c r="L444">
        <v>442</v>
      </c>
      <c r="M444">
        <v>71.932283516959941</v>
      </c>
      <c r="N444">
        <v>1.6677164830400528</v>
      </c>
      <c r="O444">
        <v>71.916879333710227</v>
      </c>
      <c r="P444">
        <v>36.299999999999997</v>
      </c>
      <c r="Q444">
        <v>65</v>
      </c>
      <c r="R444" t="e">
        <v>#NUM!</v>
      </c>
      <c r="S444">
        <v>0.4637929181686809</v>
      </c>
      <c r="T444">
        <v>-0.5361804124531141</v>
      </c>
    </row>
    <row r="445" spans="12:20" x14ac:dyDescent="0.25">
      <c r="L445">
        <v>443</v>
      </c>
      <c r="M445">
        <v>70.943839818319333</v>
      </c>
      <c r="N445">
        <v>2.3561601816806643</v>
      </c>
      <c r="O445">
        <v>70.939349112279302</v>
      </c>
      <c r="P445">
        <v>36.299999999999997</v>
      </c>
      <c r="Q445">
        <v>65</v>
      </c>
      <c r="R445" t="e">
        <v>#NUM!</v>
      </c>
      <c r="S445">
        <v>0.6552495088029181</v>
      </c>
      <c r="T445">
        <v>-0.53526424126391614</v>
      </c>
    </row>
    <row r="446" spans="12:20" x14ac:dyDescent="0.25">
      <c r="L446">
        <v>444</v>
      </c>
      <c r="M446">
        <v>69.224600460163003</v>
      </c>
      <c r="N446">
        <v>3.6753995398370023</v>
      </c>
      <c r="O446">
        <v>69.204320367890034</v>
      </c>
      <c r="P446">
        <v>36.299999999999997</v>
      </c>
      <c r="Q446">
        <v>65</v>
      </c>
      <c r="R446" t="e">
        <v>#NUM!</v>
      </c>
      <c r="S446">
        <v>1.0221307370599939</v>
      </c>
      <c r="T446">
        <v>-0.53474446673650733</v>
      </c>
    </row>
    <row r="447" spans="12:20" x14ac:dyDescent="0.25">
      <c r="L447">
        <v>445</v>
      </c>
      <c r="M447">
        <v>70.433803394599735</v>
      </c>
      <c r="N447">
        <v>1.8661966054002619</v>
      </c>
      <c r="O447">
        <v>70.43095293266208</v>
      </c>
      <c r="P447">
        <v>36.299999999999997</v>
      </c>
      <c r="Q447">
        <v>65</v>
      </c>
      <c r="R447" t="e">
        <v>#NUM!</v>
      </c>
      <c r="S447">
        <v>0.51899035495368828</v>
      </c>
      <c r="T447">
        <v>-0.53400810423386968</v>
      </c>
    </row>
    <row r="448" spans="12:20" x14ac:dyDescent="0.25">
      <c r="L448">
        <v>446</v>
      </c>
      <c r="M448">
        <v>72.687286249600305</v>
      </c>
      <c r="N448">
        <v>-2.9872862496003023</v>
      </c>
      <c r="O448">
        <v>72.6954081351805</v>
      </c>
      <c r="P448">
        <v>36.299999999999997</v>
      </c>
      <c r="Q448">
        <v>65</v>
      </c>
      <c r="R448" t="e">
        <v>#NUM!</v>
      </c>
      <c r="S448">
        <v>-0.83076603319391917</v>
      </c>
      <c r="T448">
        <v>-0.53232643979492655</v>
      </c>
    </row>
    <row r="449" spans="12:20" x14ac:dyDescent="0.25">
      <c r="L449">
        <v>447</v>
      </c>
      <c r="M449">
        <v>69.090654426380226</v>
      </c>
      <c r="N449">
        <v>0.20934557361977113</v>
      </c>
      <c r="O449">
        <v>69.090203475371155</v>
      </c>
      <c r="P449">
        <v>36.299999999999997</v>
      </c>
      <c r="Q449">
        <v>65</v>
      </c>
      <c r="R449" t="e">
        <v>#NUM!</v>
      </c>
      <c r="S449">
        <v>5.8219125062445178E-2</v>
      </c>
      <c r="T449">
        <v>-0.53168781573687418</v>
      </c>
    </row>
    <row r="450" spans="12:20" x14ac:dyDescent="0.25">
      <c r="L450">
        <v>448</v>
      </c>
      <c r="M450">
        <v>72.197670621291763</v>
      </c>
      <c r="N450">
        <v>0.80232937870823662</v>
      </c>
      <c r="O450">
        <v>72.19495238988506</v>
      </c>
      <c r="P450">
        <v>36.299999999999997</v>
      </c>
      <c r="Q450">
        <v>65</v>
      </c>
      <c r="R450" t="e">
        <v>#NUM!</v>
      </c>
      <c r="S450">
        <v>0.22312826410711972</v>
      </c>
      <c r="T450">
        <v>-0.53005748404096054</v>
      </c>
    </row>
    <row r="451" spans="12:20" x14ac:dyDescent="0.25">
      <c r="L451">
        <v>449</v>
      </c>
      <c r="M451">
        <v>69.228105814518401</v>
      </c>
      <c r="N451">
        <v>2.1718941854816052</v>
      </c>
      <c r="O451">
        <v>69.224058345990812</v>
      </c>
      <c r="P451">
        <v>36.299999999999997</v>
      </c>
      <c r="Q451">
        <v>65</v>
      </c>
      <c r="R451" t="e">
        <v>#NUM!</v>
      </c>
      <c r="S451">
        <v>0.60400502872160666</v>
      </c>
      <c r="T451">
        <v>-0.52897252027570207</v>
      </c>
    </row>
    <row r="452" spans="12:20" x14ac:dyDescent="0.25">
      <c r="L452">
        <v>450</v>
      </c>
      <c r="M452">
        <v>69.03807601231847</v>
      </c>
      <c r="N452">
        <v>2.1619239876815328</v>
      </c>
      <c r="O452">
        <v>69.034953216099851</v>
      </c>
      <c r="P452">
        <v>89</v>
      </c>
      <c r="Q452">
        <v>65</v>
      </c>
      <c r="R452" t="e">
        <v>#NUM!</v>
      </c>
      <c r="S452">
        <v>0.60123231094886787</v>
      </c>
      <c r="T452">
        <v>-0.52862717647524271</v>
      </c>
    </row>
    <row r="453" spans="12:20" x14ac:dyDescent="0.25">
      <c r="L453">
        <v>451</v>
      </c>
      <c r="M453">
        <v>68.992296293966589</v>
      </c>
      <c r="N453">
        <v>3.0077037060334106</v>
      </c>
      <c r="O453">
        <v>68.987316364299701</v>
      </c>
      <c r="P453">
        <v>89</v>
      </c>
      <c r="Q453">
        <v>65.099999999999994</v>
      </c>
      <c r="R453" t="e">
        <v>#NUM!</v>
      </c>
      <c r="S453">
        <v>0.83644413963286945</v>
      </c>
      <c r="T453">
        <v>-0.52849833408560942</v>
      </c>
    </row>
    <row r="454" spans="12:20" x14ac:dyDescent="0.25">
      <c r="L454">
        <v>452</v>
      </c>
      <c r="M454">
        <v>74.555427957662758</v>
      </c>
      <c r="N454">
        <v>1.4445720423372421</v>
      </c>
      <c r="O454">
        <v>74.549485294350887</v>
      </c>
      <c r="P454">
        <v>89</v>
      </c>
      <c r="Q454">
        <v>65.099999999999994</v>
      </c>
      <c r="R454" t="e">
        <v>#NUM!</v>
      </c>
      <c r="S454">
        <v>0.40173632019225541</v>
      </c>
      <c r="T454">
        <v>-0.5252652609428774</v>
      </c>
    </row>
    <row r="455" spans="12:20" x14ac:dyDescent="0.25">
      <c r="L455">
        <v>453</v>
      </c>
      <c r="M455">
        <v>73.631149122620073</v>
      </c>
      <c r="N455">
        <v>2.3688508773799271</v>
      </c>
      <c r="O455">
        <v>73.626472235772681</v>
      </c>
      <c r="P455">
        <v>89</v>
      </c>
      <c r="Q455">
        <v>65.099999999999994</v>
      </c>
      <c r="R455" t="e">
        <v>#NUM!</v>
      </c>
      <c r="S455">
        <v>0.65877879861435085</v>
      </c>
      <c r="T455">
        <v>-0.52466576412316579</v>
      </c>
    </row>
    <row r="456" spans="12:20" x14ac:dyDescent="0.25">
      <c r="L456">
        <v>454</v>
      </c>
      <c r="M456">
        <v>73.326117042622712</v>
      </c>
      <c r="N456">
        <v>2.1738829573772875</v>
      </c>
      <c r="O456">
        <v>73.322311391408817</v>
      </c>
      <c r="P456">
        <v>89</v>
      </c>
      <c r="Q456">
        <v>65.099999999999994</v>
      </c>
      <c r="R456" t="e">
        <v>#NUM!</v>
      </c>
      <c r="S456">
        <v>0.60455810733565796</v>
      </c>
      <c r="T456">
        <v>-0.52455878109490495</v>
      </c>
    </row>
    <row r="457" spans="12:20" x14ac:dyDescent="0.25">
      <c r="L457">
        <v>455</v>
      </c>
      <c r="M457">
        <v>73.221732485180624</v>
      </c>
      <c r="N457">
        <v>2.0782675148193732</v>
      </c>
      <c r="O457">
        <v>73.218436121033278</v>
      </c>
      <c r="P457">
        <v>89</v>
      </c>
      <c r="Q457">
        <v>65.099999999999994</v>
      </c>
      <c r="R457" t="e">
        <v>#NUM!</v>
      </c>
      <c r="S457">
        <v>0.57796739747765635</v>
      </c>
      <c r="T457">
        <v>-0.52449756224054001</v>
      </c>
    </row>
    <row r="458" spans="12:20" x14ac:dyDescent="0.25">
      <c r="L458">
        <v>456</v>
      </c>
      <c r="M458">
        <v>72.004482180651479</v>
      </c>
      <c r="N458">
        <v>2.995517819348521</v>
      </c>
      <c r="O458">
        <v>71.960360248068554</v>
      </c>
      <c r="P458">
        <v>89</v>
      </c>
      <c r="Q458">
        <v>65.099999999999994</v>
      </c>
      <c r="R458" t="e">
        <v>#NUM!</v>
      </c>
      <c r="S458">
        <v>0.83305523750020272</v>
      </c>
      <c r="T458">
        <v>-0.52221162709844671</v>
      </c>
    </row>
    <row r="459" spans="12:20" x14ac:dyDescent="0.25">
      <c r="L459">
        <v>457</v>
      </c>
      <c r="M459">
        <v>71.46119683031695</v>
      </c>
      <c r="N459">
        <v>3.6388031696830438</v>
      </c>
      <c r="O459">
        <v>71.436849692915843</v>
      </c>
      <c r="P459">
        <v>89</v>
      </c>
      <c r="Q459">
        <v>65.099999999999994</v>
      </c>
      <c r="R459" t="e">
        <v>#NUM!</v>
      </c>
      <c r="S459">
        <v>1.0119532653610002</v>
      </c>
      <c r="T459">
        <v>-0.52127865496779691</v>
      </c>
    </row>
    <row r="460" spans="12:20" x14ac:dyDescent="0.25">
      <c r="L460">
        <v>458</v>
      </c>
      <c r="M460">
        <v>72.735886086627985</v>
      </c>
      <c r="N460">
        <v>1.8641139133720088</v>
      </c>
      <c r="O460">
        <v>72.732547325145276</v>
      </c>
      <c r="P460">
        <v>89</v>
      </c>
      <c r="Q460">
        <v>65.2</v>
      </c>
      <c r="R460" t="e">
        <v>#NUM!</v>
      </c>
      <c r="S460">
        <v>0.51841115709646657</v>
      </c>
      <c r="T460">
        <v>-0.52112944154368412</v>
      </c>
    </row>
    <row r="461" spans="12:20" x14ac:dyDescent="0.25">
      <c r="L461">
        <v>459</v>
      </c>
      <c r="M461">
        <v>74.585358592918851</v>
      </c>
      <c r="N461">
        <v>0.11464140708115167</v>
      </c>
      <c r="O461">
        <v>74.585040206911486</v>
      </c>
      <c r="P461">
        <v>89</v>
      </c>
      <c r="Q461">
        <v>65.2</v>
      </c>
      <c r="R461" t="e">
        <v>#NUM!</v>
      </c>
      <c r="S461">
        <v>3.1881841592288233E-2</v>
      </c>
      <c r="T461">
        <v>-0.51970152670151637</v>
      </c>
    </row>
    <row r="462" spans="12:20" x14ac:dyDescent="0.25">
      <c r="L462">
        <v>460</v>
      </c>
      <c r="M462">
        <v>72.263396367033124</v>
      </c>
      <c r="N462">
        <v>2.1366036329668816</v>
      </c>
      <c r="O462">
        <v>72.259373039255735</v>
      </c>
      <c r="P462">
        <v>89</v>
      </c>
      <c r="Q462">
        <v>65.2</v>
      </c>
      <c r="R462" t="e">
        <v>#NUM!</v>
      </c>
      <c r="S462">
        <v>0.59419070566307775</v>
      </c>
      <c r="T462">
        <v>-0.51933768113980283</v>
      </c>
    </row>
    <row r="463" spans="12:20" x14ac:dyDescent="0.25">
      <c r="L463">
        <v>461</v>
      </c>
      <c r="M463">
        <v>72.00446227298491</v>
      </c>
      <c r="N463">
        <v>2.1955377270150933</v>
      </c>
      <c r="O463">
        <v>72.00064417475663</v>
      </c>
      <c r="P463">
        <v>89</v>
      </c>
      <c r="Q463">
        <v>65.2</v>
      </c>
      <c r="R463" t="e">
        <v>#NUM!</v>
      </c>
      <c r="S463">
        <v>0.61058031129222057</v>
      </c>
      <c r="T463">
        <v>-0.51894156988538254</v>
      </c>
    </row>
    <row r="464" spans="12:20" x14ac:dyDescent="0.25">
      <c r="L464">
        <v>462</v>
      </c>
      <c r="M464">
        <v>71.251144935174494</v>
      </c>
      <c r="N464">
        <v>3.1488550648255114</v>
      </c>
      <c r="O464">
        <v>71.206381742912583</v>
      </c>
      <c r="P464">
        <v>89</v>
      </c>
      <c r="Q464">
        <v>65.2</v>
      </c>
      <c r="R464" t="e">
        <v>#NUM!</v>
      </c>
      <c r="S464">
        <v>0.87569841412341587</v>
      </c>
      <c r="T464">
        <v>-0.51720523101925775</v>
      </c>
    </row>
    <row r="465" spans="12:20" x14ac:dyDescent="0.25">
      <c r="L465">
        <v>463</v>
      </c>
      <c r="M465">
        <v>71.710066527100324</v>
      </c>
      <c r="N465">
        <v>2.689933472899682</v>
      </c>
      <c r="O465">
        <v>71.705129768868375</v>
      </c>
      <c r="P465">
        <v>36.299999999999997</v>
      </c>
      <c r="Q465">
        <v>65.2</v>
      </c>
      <c r="R465" t="e">
        <v>#NUM!</v>
      </c>
      <c r="S465">
        <v>0.7480720540709529</v>
      </c>
      <c r="T465">
        <v>-0.51701796495309427</v>
      </c>
    </row>
    <row r="466" spans="12:20" x14ac:dyDescent="0.25">
      <c r="L466">
        <v>464</v>
      </c>
      <c r="M466">
        <v>71.375638247805057</v>
      </c>
      <c r="N466">
        <v>2.2243617521949375</v>
      </c>
      <c r="O466">
        <v>71.371805237741256</v>
      </c>
      <c r="P466">
        <v>36.299999999999997</v>
      </c>
      <c r="Q466">
        <v>65.3</v>
      </c>
      <c r="R466" t="e">
        <v>#NUM!</v>
      </c>
      <c r="S466">
        <v>0.61859628936012245</v>
      </c>
      <c r="T466">
        <v>-0.51543920328182202</v>
      </c>
    </row>
    <row r="467" spans="12:20" x14ac:dyDescent="0.25">
      <c r="L467">
        <v>465</v>
      </c>
      <c r="M467">
        <v>70.535622734034433</v>
      </c>
      <c r="N467">
        <v>2.8643772659655724</v>
      </c>
      <c r="O467">
        <v>70.494906669637572</v>
      </c>
      <c r="P467">
        <v>36.299999999999997</v>
      </c>
      <c r="Q467">
        <v>65.3</v>
      </c>
      <c r="R467" t="e">
        <v>#NUM!</v>
      </c>
      <c r="S467">
        <v>0.79658497378195858</v>
      </c>
      <c r="T467">
        <v>-0.51519476726656477</v>
      </c>
    </row>
    <row r="468" spans="12:20" x14ac:dyDescent="0.25">
      <c r="L468">
        <v>466</v>
      </c>
      <c r="M468">
        <v>71.086126691067591</v>
      </c>
      <c r="N468">
        <v>1.7138733089324063</v>
      </c>
      <c r="O468">
        <v>71.076997341306267</v>
      </c>
      <c r="P468">
        <v>89</v>
      </c>
      <c r="Q468">
        <v>65.3</v>
      </c>
      <c r="R468" t="e">
        <v>#NUM!</v>
      </c>
      <c r="S468">
        <v>0.47662915813615758</v>
      </c>
      <c r="T468">
        <v>-0.51106083175754469</v>
      </c>
    </row>
    <row r="469" spans="12:20" x14ac:dyDescent="0.25">
      <c r="L469">
        <v>467</v>
      </c>
      <c r="M469">
        <v>72.446021183718926</v>
      </c>
      <c r="N469">
        <v>0.85397881628107086</v>
      </c>
      <c r="O469">
        <v>72.443926358537027</v>
      </c>
      <c r="P469">
        <v>89</v>
      </c>
      <c r="Q469">
        <v>65.3</v>
      </c>
      <c r="R469" t="e">
        <v>#NUM!</v>
      </c>
      <c r="S469">
        <v>0.23749200255863961</v>
      </c>
      <c r="T469">
        <v>-0.5058142779749234</v>
      </c>
    </row>
    <row r="470" spans="12:20" x14ac:dyDescent="0.25">
      <c r="L470">
        <v>468</v>
      </c>
      <c r="M470">
        <v>72.348920118752119</v>
      </c>
      <c r="N470">
        <v>0.65107988124788108</v>
      </c>
      <c r="O470">
        <v>72.347297767980422</v>
      </c>
      <c r="P470">
        <v>89</v>
      </c>
      <c r="Q470">
        <v>65.3</v>
      </c>
      <c r="R470" t="e">
        <v>#NUM!</v>
      </c>
      <c r="S470">
        <v>0.18106569141442058</v>
      </c>
      <c r="T470">
        <v>-0.50486697081234277</v>
      </c>
    </row>
    <row r="471" spans="12:20" x14ac:dyDescent="0.25">
      <c r="L471">
        <v>469</v>
      </c>
      <c r="M471">
        <v>72.242979817634051</v>
      </c>
      <c r="N471">
        <v>0.75702018236594881</v>
      </c>
      <c r="O471">
        <v>72.241227219842017</v>
      </c>
      <c r="P471">
        <v>89</v>
      </c>
      <c r="Q471">
        <v>65.400000000000006</v>
      </c>
      <c r="R471" t="e">
        <v>#NUM!</v>
      </c>
      <c r="S471">
        <v>0.21052775040759619</v>
      </c>
      <c r="T471">
        <v>-0.50107909335087353</v>
      </c>
    </row>
    <row r="472" spans="12:20" x14ac:dyDescent="0.25">
      <c r="L472">
        <v>470</v>
      </c>
      <c r="M472">
        <v>71.050122618241957</v>
      </c>
      <c r="N472">
        <v>0.94987738175804282</v>
      </c>
      <c r="O472">
        <v>71.035940276179787</v>
      </c>
      <c r="P472">
        <v>89</v>
      </c>
      <c r="Q472">
        <v>65.400000000000006</v>
      </c>
      <c r="R472" t="e">
        <v>#NUM!</v>
      </c>
      <c r="S472">
        <v>0.26416144906412631</v>
      </c>
      <c r="T472">
        <v>-0.49744403714968549</v>
      </c>
    </row>
    <row r="473" spans="12:20" x14ac:dyDescent="0.25">
      <c r="L473">
        <v>471</v>
      </c>
      <c r="M473">
        <v>71.602019290814184</v>
      </c>
      <c r="N473">
        <v>0.39798070918581629</v>
      </c>
      <c r="O473">
        <v>71.601152390343444</v>
      </c>
      <c r="P473">
        <v>89</v>
      </c>
      <c r="Q473">
        <v>65.400000000000006</v>
      </c>
      <c r="R473" t="e">
        <v>#NUM!</v>
      </c>
      <c r="S473">
        <v>0.1106786653278511</v>
      </c>
      <c r="T473">
        <v>-0.49667612938758576</v>
      </c>
    </row>
    <row r="474" spans="12:20" x14ac:dyDescent="0.25">
      <c r="L474">
        <v>472</v>
      </c>
      <c r="M474">
        <v>74.323114900954408</v>
      </c>
      <c r="N474">
        <v>-2.9231149009544026</v>
      </c>
      <c r="O474">
        <v>74.330635499492786</v>
      </c>
      <c r="P474">
        <v>89</v>
      </c>
      <c r="Q474">
        <v>65.400000000000006</v>
      </c>
      <c r="R474" t="e">
        <v>#NUM!</v>
      </c>
      <c r="S474">
        <v>-0.81291994403309931</v>
      </c>
      <c r="T474">
        <v>-0.49511428514297279</v>
      </c>
    </row>
    <row r="475" spans="12:20" x14ac:dyDescent="0.25">
      <c r="L475">
        <v>473</v>
      </c>
      <c r="M475">
        <v>71.718461794073988</v>
      </c>
      <c r="N475">
        <v>-1.8461794073985516E-2</v>
      </c>
      <c r="O475">
        <v>71.718511429139767</v>
      </c>
      <c r="P475">
        <v>89</v>
      </c>
      <c r="Q475">
        <v>65.400000000000006</v>
      </c>
      <c r="R475" t="e">
        <v>#NUM!</v>
      </c>
      <c r="S475">
        <v>-5.1342356061593007E-3</v>
      </c>
      <c r="T475">
        <v>-0.49206287528396181</v>
      </c>
    </row>
    <row r="476" spans="12:20" x14ac:dyDescent="0.25">
      <c r="L476">
        <v>474</v>
      </c>
      <c r="M476">
        <v>72.635968518719693</v>
      </c>
      <c r="N476">
        <v>-1.4359685187196902</v>
      </c>
      <c r="O476">
        <v>72.647295156141794</v>
      </c>
      <c r="P476">
        <v>89</v>
      </c>
      <c r="Q476">
        <v>65.5</v>
      </c>
      <c r="R476" t="e">
        <v>#NUM!</v>
      </c>
      <c r="S476">
        <v>-0.39934367529985515</v>
      </c>
      <c r="T476">
        <v>-0.49047462953775517</v>
      </c>
    </row>
    <row r="477" spans="12:20" x14ac:dyDescent="0.25">
      <c r="L477">
        <v>475</v>
      </c>
      <c r="M477">
        <v>69.500561896789193</v>
      </c>
      <c r="N477">
        <v>5.4994381032108066</v>
      </c>
      <c r="O477">
        <v>69.462185257906427</v>
      </c>
      <c r="P477">
        <v>36.299999999999997</v>
      </c>
      <c r="Q477">
        <v>65.5</v>
      </c>
      <c r="R477" t="e">
        <v>#NUM!</v>
      </c>
      <c r="S477">
        <v>1.5293969161513159</v>
      </c>
      <c r="T477">
        <v>-0.48850932842763944</v>
      </c>
    </row>
    <row r="478" spans="12:20" x14ac:dyDescent="0.25">
      <c r="L478">
        <v>476</v>
      </c>
      <c r="M478">
        <v>70.803313704431019</v>
      </c>
      <c r="N478">
        <v>0.19668629556898054</v>
      </c>
      <c r="O478">
        <v>70.802883326084142</v>
      </c>
      <c r="P478">
        <v>36.299999999999997</v>
      </c>
      <c r="Q478">
        <v>65.5</v>
      </c>
      <c r="R478" t="e">
        <v>#NUM!</v>
      </c>
      <c r="S478">
        <v>5.469857251721745E-2</v>
      </c>
      <c r="T478">
        <v>-0.48719212187859634</v>
      </c>
    </row>
    <row r="479" spans="12:20" x14ac:dyDescent="0.25">
      <c r="L479">
        <v>477</v>
      </c>
      <c r="M479">
        <v>69.008866329086459</v>
      </c>
      <c r="N479">
        <v>0.99113367091354121</v>
      </c>
      <c r="O479">
        <v>68.995316205585496</v>
      </c>
      <c r="P479">
        <v>36.299999999999997</v>
      </c>
      <c r="Q479">
        <v>65.5</v>
      </c>
      <c r="R479" t="e">
        <v>#NUM!</v>
      </c>
      <c r="S479">
        <v>0.27563484693170615</v>
      </c>
      <c r="T479">
        <v>-0.48579877675210065</v>
      </c>
    </row>
    <row r="480" spans="12:20" x14ac:dyDescent="0.25">
      <c r="L480">
        <v>478</v>
      </c>
      <c r="M480">
        <v>73.032490077942612</v>
      </c>
      <c r="N480">
        <v>-3.1324900779426059</v>
      </c>
      <c r="O480">
        <v>73.041137128795569</v>
      </c>
      <c r="P480">
        <v>36.299999999999997</v>
      </c>
      <c r="Q480">
        <v>65.5</v>
      </c>
      <c r="R480" t="e">
        <v>#NUM!</v>
      </c>
      <c r="S480">
        <v>-0.87114730180942146</v>
      </c>
      <c r="T480">
        <v>-0.48412525115657373</v>
      </c>
    </row>
    <row r="481" spans="12:20" x14ac:dyDescent="0.25">
      <c r="L481">
        <v>479</v>
      </c>
      <c r="M481">
        <v>72.456300214140185</v>
      </c>
      <c r="N481">
        <v>0.54369978585981471</v>
      </c>
      <c r="O481">
        <v>72.454701396215285</v>
      </c>
      <c r="P481">
        <v>36.299999999999997</v>
      </c>
      <c r="Q481">
        <v>65.599999999999994</v>
      </c>
      <c r="R481" t="e">
        <v>#NUM!</v>
      </c>
      <c r="S481">
        <v>0.15120322480230247</v>
      </c>
      <c r="T481">
        <v>-0.47991793683785622</v>
      </c>
    </row>
    <row r="482" spans="12:20" x14ac:dyDescent="0.25">
      <c r="L482">
        <v>480</v>
      </c>
      <c r="M482">
        <v>69.454539579999164</v>
      </c>
      <c r="N482">
        <v>-0.55453957999915815</v>
      </c>
      <c r="O482">
        <v>69.456114888306885</v>
      </c>
      <c r="P482">
        <v>36.299999999999997</v>
      </c>
      <c r="Q482">
        <v>65.599999999999994</v>
      </c>
      <c r="R482" t="e">
        <v>#NUM!</v>
      </c>
      <c r="S482">
        <v>-0.15421777781977308</v>
      </c>
      <c r="T482">
        <v>-0.47601025110260409</v>
      </c>
    </row>
    <row r="483" spans="12:20" x14ac:dyDescent="0.25">
      <c r="L483">
        <v>481</v>
      </c>
      <c r="M483">
        <v>69.032429662115931</v>
      </c>
      <c r="N483">
        <v>-3.2429662115930569E-2</v>
      </c>
      <c r="O483">
        <v>69.032526136468022</v>
      </c>
      <c r="P483">
        <v>36.299999999999997</v>
      </c>
      <c r="Q483">
        <v>65.599999999999994</v>
      </c>
      <c r="R483" t="e">
        <v>#NUM!</v>
      </c>
      <c r="S483">
        <v>-9.0187077845236673E-3</v>
      </c>
      <c r="T483">
        <v>-0.47524105063499156</v>
      </c>
    </row>
    <row r="484" spans="12:20" x14ac:dyDescent="0.25">
      <c r="L484">
        <v>482</v>
      </c>
      <c r="M484">
        <v>65.425127731176318</v>
      </c>
      <c r="N484">
        <v>-7.5251277311763189</v>
      </c>
      <c r="O484">
        <v>65.545226297423525</v>
      </c>
      <c r="P484">
        <v>89</v>
      </c>
      <c r="Q484">
        <v>65.599999999999994</v>
      </c>
      <c r="R484" t="e">
        <v>#NUM!</v>
      </c>
      <c r="S484">
        <v>-2.0927423728955912</v>
      </c>
      <c r="T484">
        <v>-0.47068214831115512</v>
      </c>
    </row>
    <row r="485" spans="12:20" x14ac:dyDescent="0.25">
      <c r="L485">
        <v>483</v>
      </c>
      <c r="M485">
        <v>58.410606954093055</v>
      </c>
      <c r="N485">
        <v>4.4893930459069438</v>
      </c>
      <c r="O485">
        <v>58.371849467974847</v>
      </c>
      <c r="P485">
        <v>89</v>
      </c>
      <c r="Q485">
        <v>65.599999999999994</v>
      </c>
      <c r="R485" t="e">
        <v>#NUM!</v>
      </c>
      <c r="S485">
        <v>1.2485028017303335</v>
      </c>
      <c r="T485">
        <v>-0.46987384012570527</v>
      </c>
    </row>
    <row r="486" spans="12:20" x14ac:dyDescent="0.25">
      <c r="L486">
        <v>484</v>
      </c>
      <c r="M486">
        <v>56.626487696115092</v>
      </c>
      <c r="N486">
        <v>5.4735123038849096</v>
      </c>
      <c r="O486">
        <v>56.544600967281767</v>
      </c>
      <c r="P486">
        <v>89</v>
      </c>
      <c r="Q486">
        <v>65.599999999999994</v>
      </c>
      <c r="R486" t="e">
        <v>#NUM!</v>
      </c>
      <c r="S486">
        <v>1.5221869363690843</v>
      </c>
      <c r="T486">
        <v>-0.46881284466875733</v>
      </c>
    </row>
    <row r="487" spans="12:20" x14ac:dyDescent="0.25">
      <c r="L487">
        <v>485</v>
      </c>
      <c r="M487">
        <v>57.781043819375867</v>
      </c>
      <c r="N487">
        <v>3.6189561806241315</v>
      </c>
      <c r="O487">
        <v>57.75231884525882</v>
      </c>
      <c r="P487">
        <v>89</v>
      </c>
      <c r="Q487">
        <v>65.599999999999994</v>
      </c>
      <c r="R487" t="e">
        <v>#NUM!</v>
      </c>
      <c r="S487">
        <v>1.0064338062286449</v>
      </c>
      <c r="T487">
        <v>-0.46862637090082171</v>
      </c>
    </row>
    <row r="488" spans="12:20" x14ac:dyDescent="0.25">
      <c r="L488">
        <v>486</v>
      </c>
      <c r="M488">
        <v>57.644064579051999</v>
      </c>
      <c r="N488">
        <v>9.3559354209480006</v>
      </c>
      <c r="O488">
        <v>57.567885712826346</v>
      </c>
      <c r="P488">
        <v>89</v>
      </c>
      <c r="Q488">
        <v>65.7</v>
      </c>
      <c r="R488" t="e">
        <v>#NUM!</v>
      </c>
      <c r="S488">
        <v>2.6018910499519157</v>
      </c>
      <c r="T488">
        <v>-0.46859736303375826</v>
      </c>
    </row>
    <row r="489" spans="12:20" x14ac:dyDescent="0.25">
      <c r="L489">
        <v>487</v>
      </c>
      <c r="M489">
        <v>57.374078943138727</v>
      </c>
      <c r="N489">
        <v>4.625921056861273</v>
      </c>
      <c r="O489">
        <v>57.337087790878513</v>
      </c>
      <c r="P489">
        <v>89</v>
      </c>
      <c r="Q489">
        <v>65.7</v>
      </c>
      <c r="R489" t="e">
        <v>#NUM!</v>
      </c>
      <c r="S489">
        <v>1.2864713205140825</v>
      </c>
      <c r="T489">
        <v>-0.46820988901929106</v>
      </c>
    </row>
    <row r="490" spans="12:20" x14ac:dyDescent="0.25">
      <c r="L490">
        <v>488</v>
      </c>
      <c r="M490">
        <v>57.352531670954285</v>
      </c>
      <c r="N490">
        <v>2.3474683290457179</v>
      </c>
      <c r="O490">
        <v>57.333105279349084</v>
      </c>
      <c r="P490">
        <v>89</v>
      </c>
      <c r="Q490">
        <v>65.7</v>
      </c>
      <c r="R490" t="e">
        <v>#NUM!</v>
      </c>
      <c r="S490">
        <v>0.65283229955971056</v>
      </c>
      <c r="T490">
        <v>-0.46779361703013811</v>
      </c>
    </row>
    <row r="491" spans="12:20" x14ac:dyDescent="0.25">
      <c r="L491">
        <v>489</v>
      </c>
      <c r="M491">
        <v>58.450134502432576</v>
      </c>
      <c r="N491">
        <v>0.94986549756742278</v>
      </c>
      <c r="O491">
        <v>58.43247883132365</v>
      </c>
      <c r="P491">
        <v>89</v>
      </c>
      <c r="Q491">
        <v>65.7</v>
      </c>
      <c r="R491" t="e">
        <v>#NUM!</v>
      </c>
      <c r="S491">
        <v>0.26415814406384375</v>
      </c>
      <c r="T491">
        <v>-0.46680359397752691</v>
      </c>
    </row>
    <row r="492" spans="12:20" x14ac:dyDescent="0.25">
      <c r="L492">
        <v>490</v>
      </c>
      <c r="M492">
        <v>52.869891017179079</v>
      </c>
      <c r="N492">
        <v>6.2301089828209228</v>
      </c>
      <c r="O492">
        <v>52.782488651690251</v>
      </c>
      <c r="P492">
        <v>89</v>
      </c>
      <c r="Q492">
        <v>65.8</v>
      </c>
      <c r="R492" t="e">
        <v>#NUM!</v>
      </c>
      <c r="S492">
        <v>1.7325969102279555</v>
      </c>
      <c r="T492">
        <v>-0.4653351348776964</v>
      </c>
    </row>
    <row r="493" spans="12:20" x14ac:dyDescent="0.25">
      <c r="L493">
        <v>491</v>
      </c>
      <c r="M493">
        <v>52.423190609619716</v>
      </c>
      <c r="N493">
        <v>6.3768093903802807</v>
      </c>
      <c r="O493">
        <v>52.338235164643208</v>
      </c>
      <c r="P493">
        <v>89</v>
      </c>
      <c r="Q493">
        <v>65.8</v>
      </c>
      <c r="R493" t="e">
        <v>#NUM!</v>
      </c>
      <c r="S493">
        <v>1.7733943783890083</v>
      </c>
      <c r="T493">
        <v>-0.46316959973456584</v>
      </c>
    </row>
    <row r="494" spans="12:20" x14ac:dyDescent="0.25">
      <c r="L494">
        <v>492</v>
      </c>
      <c r="M494">
        <v>50.971994443195804</v>
      </c>
      <c r="N494">
        <v>7.5280055568041959</v>
      </c>
      <c r="O494">
        <v>50.769575588672382</v>
      </c>
      <c r="P494">
        <v>36.299999999999997</v>
      </c>
      <c r="Q494">
        <v>65.8</v>
      </c>
      <c r="R494" t="e">
        <v>#NUM!</v>
      </c>
      <c r="S494">
        <v>2.0935426978665959</v>
      </c>
      <c r="T494">
        <v>-0.46297424955399696</v>
      </c>
    </row>
    <row r="495" spans="12:20" x14ac:dyDescent="0.25">
      <c r="L495">
        <v>493</v>
      </c>
      <c r="M495">
        <v>79.345362264941613</v>
      </c>
      <c r="N495">
        <v>-2.0453622649416161</v>
      </c>
      <c r="O495">
        <v>79.362556028091731</v>
      </c>
      <c r="P495">
        <v>36.299999999999997</v>
      </c>
      <c r="Q495">
        <v>65.8</v>
      </c>
      <c r="R495" t="e">
        <v>#NUM!</v>
      </c>
      <c r="S495">
        <v>-0.56881642846159486</v>
      </c>
      <c r="T495">
        <v>-0.46247351632332806</v>
      </c>
    </row>
    <row r="496" spans="12:20" x14ac:dyDescent="0.25">
      <c r="L496">
        <v>494</v>
      </c>
      <c r="M496">
        <v>78.06816837335144</v>
      </c>
      <c r="N496">
        <v>-1.1681683733514348</v>
      </c>
      <c r="O496">
        <v>78.077343732580246</v>
      </c>
      <c r="P496">
        <v>36.299999999999997</v>
      </c>
      <c r="Q496">
        <v>65.8</v>
      </c>
      <c r="R496" t="e">
        <v>#NUM!</v>
      </c>
      <c r="S496">
        <v>-0.32486830003707001</v>
      </c>
      <c r="T496">
        <v>-0.46241601060176418</v>
      </c>
    </row>
    <row r="497" spans="12:20" x14ac:dyDescent="0.25">
      <c r="L497">
        <v>495</v>
      </c>
      <c r="M497">
        <v>78.812541140891</v>
      </c>
      <c r="N497">
        <v>-2.5125411408910026</v>
      </c>
      <c r="O497">
        <v>78.832955846480772</v>
      </c>
      <c r="P497">
        <v>36.299999999999997</v>
      </c>
      <c r="Q497">
        <v>65.8</v>
      </c>
      <c r="R497" t="e">
        <v>#NUM!</v>
      </c>
      <c r="S497">
        <v>-0.69873914397518033</v>
      </c>
      <c r="T497">
        <v>-0.46047185808049779</v>
      </c>
    </row>
    <row r="498" spans="12:20" x14ac:dyDescent="0.25">
      <c r="L498">
        <v>496</v>
      </c>
      <c r="M498">
        <v>78.426342300982455</v>
      </c>
      <c r="N498">
        <v>-2.3263423009824606</v>
      </c>
      <c r="O498">
        <v>78.445130461370454</v>
      </c>
      <c r="P498">
        <v>36.299999999999997</v>
      </c>
      <c r="Q498">
        <v>65.8</v>
      </c>
      <c r="R498" t="e">
        <v>#NUM!</v>
      </c>
      <c r="S498">
        <v>-0.64695713894073603</v>
      </c>
      <c r="T498">
        <v>-0.45908980232493041</v>
      </c>
    </row>
    <row r="499" spans="12:20" x14ac:dyDescent="0.25">
      <c r="L499">
        <v>497</v>
      </c>
      <c r="M499">
        <v>77.27854233542979</v>
      </c>
      <c r="N499">
        <v>-1.6785423354297961</v>
      </c>
      <c r="O499">
        <v>77.287948636127041</v>
      </c>
      <c r="P499">
        <v>36.299999999999997</v>
      </c>
      <c r="Q499">
        <v>65.900000000000006</v>
      </c>
      <c r="R499" t="e">
        <v>#NUM!</v>
      </c>
      <c r="S499">
        <v>-0.46680359397752691</v>
      </c>
      <c r="T499">
        <v>-0.45850100661141513</v>
      </c>
    </row>
    <row r="500" spans="12:20" x14ac:dyDescent="0.25">
      <c r="L500">
        <v>498</v>
      </c>
      <c r="M500">
        <v>76.917887529427148</v>
      </c>
      <c r="N500">
        <v>-2.0178875294271421</v>
      </c>
      <c r="O500">
        <v>76.92955558619272</v>
      </c>
      <c r="P500">
        <v>89</v>
      </c>
      <c r="Q500">
        <v>65.900000000000006</v>
      </c>
      <c r="R500" t="e">
        <v>#NUM!</v>
      </c>
      <c r="S500">
        <v>-0.56117568862976064</v>
      </c>
      <c r="T500">
        <v>-0.45823753475811951</v>
      </c>
    </row>
    <row r="501" spans="12:20" x14ac:dyDescent="0.25">
      <c r="L501">
        <v>499</v>
      </c>
      <c r="M501">
        <v>75.836959114150915</v>
      </c>
      <c r="N501">
        <v>-1.6369591141509119</v>
      </c>
      <c r="O501">
        <v>75.852540122639709</v>
      </c>
      <c r="P501">
        <v>89</v>
      </c>
      <c r="Q501">
        <v>65.900000000000006</v>
      </c>
      <c r="R501" t="e">
        <v>#NUM!</v>
      </c>
      <c r="S501">
        <v>-0.45523927609740883</v>
      </c>
      <c r="T501">
        <v>-0.45743010550875274</v>
      </c>
    </row>
    <row r="502" spans="12:20" x14ac:dyDescent="0.25">
      <c r="L502">
        <v>500</v>
      </c>
      <c r="M502">
        <v>76.062184602244585</v>
      </c>
      <c r="N502">
        <v>-3.0621846022445851</v>
      </c>
      <c r="O502">
        <v>76.092686507151811</v>
      </c>
      <c r="P502">
        <v>89</v>
      </c>
      <c r="Q502">
        <v>65.900000000000006</v>
      </c>
      <c r="R502" t="e">
        <v>#NUM!</v>
      </c>
      <c r="S502">
        <v>-0.85159530836879582</v>
      </c>
      <c r="T502">
        <v>-0.45547402614784593</v>
      </c>
    </row>
    <row r="503" spans="12:20" x14ac:dyDescent="0.25">
      <c r="L503">
        <v>501</v>
      </c>
      <c r="M503">
        <v>75.37385681019218</v>
      </c>
      <c r="N503">
        <v>-2.37385681019218</v>
      </c>
      <c r="O503">
        <v>75.405516802110384</v>
      </c>
      <c r="P503">
        <v>89</v>
      </c>
      <c r="Q503">
        <v>65.900000000000006</v>
      </c>
      <c r="R503" t="e">
        <v>#NUM!</v>
      </c>
      <c r="S503">
        <v>-0.66017095142375337</v>
      </c>
      <c r="T503">
        <v>-0.45523927609740883</v>
      </c>
    </row>
    <row r="504" spans="12:20" x14ac:dyDescent="0.25">
      <c r="L504">
        <v>502</v>
      </c>
      <c r="M504">
        <v>74.966814162014416</v>
      </c>
      <c r="N504">
        <v>-2.1668141620144183</v>
      </c>
      <c r="O504">
        <v>74.984748084817156</v>
      </c>
      <c r="P504">
        <v>89</v>
      </c>
      <c r="Q504">
        <v>65.900000000000006</v>
      </c>
      <c r="R504" t="e">
        <v>#NUM!</v>
      </c>
      <c r="S504">
        <v>-0.60259227125822945</v>
      </c>
      <c r="T504">
        <v>-0.45267668851332937</v>
      </c>
    </row>
    <row r="505" spans="12:20" x14ac:dyDescent="0.25">
      <c r="L505">
        <v>503</v>
      </c>
      <c r="M505">
        <v>75.042173813040336</v>
      </c>
      <c r="N505">
        <v>-2.7421738130403384</v>
      </c>
      <c r="O505">
        <v>75.089702404524544</v>
      </c>
      <c r="P505">
        <v>89</v>
      </c>
      <c r="Q505">
        <v>65.900000000000006</v>
      </c>
      <c r="R505" t="e">
        <v>#NUM!</v>
      </c>
      <c r="S505">
        <v>-0.76260012286823031</v>
      </c>
      <c r="T505">
        <v>-0.45046669706590259</v>
      </c>
    </row>
    <row r="506" spans="12:20" x14ac:dyDescent="0.25">
      <c r="L506">
        <v>504</v>
      </c>
      <c r="M506">
        <v>61.616130501145918</v>
      </c>
      <c r="N506">
        <v>2.5838694988540851</v>
      </c>
      <c r="O506">
        <v>61.59555103585673</v>
      </c>
      <c r="P506">
        <v>89</v>
      </c>
      <c r="Q506">
        <v>65.900000000000006</v>
      </c>
      <c r="R506" t="e">
        <v>#NUM!</v>
      </c>
      <c r="S506">
        <v>0.71857560156512656</v>
      </c>
      <c r="T506">
        <v>-0.450424793695481</v>
      </c>
    </row>
    <row r="507" spans="12:20" x14ac:dyDescent="0.25">
      <c r="L507">
        <v>505</v>
      </c>
      <c r="M507">
        <v>60.545712517168965</v>
      </c>
      <c r="N507">
        <v>3.1542874828310374</v>
      </c>
      <c r="O507">
        <v>60.497000098207728</v>
      </c>
      <c r="P507">
        <v>89</v>
      </c>
      <c r="Q507">
        <v>66</v>
      </c>
      <c r="R507" t="e">
        <v>#NUM!</v>
      </c>
      <c r="S507">
        <v>0.87720917271165155</v>
      </c>
      <c r="T507">
        <v>-0.44907491754037665</v>
      </c>
    </row>
    <row r="508" spans="12:20" x14ac:dyDescent="0.25">
      <c r="L508">
        <v>506</v>
      </c>
      <c r="M508">
        <v>60.107760681942793</v>
      </c>
      <c r="N508">
        <v>3.1922393180572044</v>
      </c>
      <c r="O508">
        <v>60.059101399394322</v>
      </c>
      <c r="P508">
        <v>89</v>
      </c>
      <c r="Q508">
        <v>66</v>
      </c>
      <c r="R508" t="e">
        <v>#NUM!</v>
      </c>
      <c r="S508">
        <v>0.88776360003092514</v>
      </c>
      <c r="T508">
        <v>-0.44809681610627561</v>
      </c>
    </row>
    <row r="509" spans="12:20" x14ac:dyDescent="0.25">
      <c r="L509">
        <v>507</v>
      </c>
      <c r="M509">
        <v>59.557634117311238</v>
      </c>
      <c r="N509">
        <v>3.0423658826887632</v>
      </c>
      <c r="O509">
        <v>59.512389000738594</v>
      </c>
      <c r="P509">
        <v>89</v>
      </c>
      <c r="Q509">
        <v>66</v>
      </c>
      <c r="R509" t="e">
        <v>#NUM!</v>
      </c>
      <c r="S509">
        <v>0.84608371100159485</v>
      </c>
      <c r="T509">
        <v>-0.44798996816059466</v>
      </c>
    </row>
    <row r="510" spans="12:20" x14ac:dyDescent="0.25">
      <c r="L510">
        <v>508</v>
      </c>
      <c r="M510">
        <v>59.116591742819644</v>
      </c>
      <c r="N510">
        <v>2.6834082571803535</v>
      </c>
      <c r="O510">
        <v>59.054733929066522</v>
      </c>
      <c r="P510">
        <v>89</v>
      </c>
      <c r="Q510">
        <v>66</v>
      </c>
      <c r="R510" t="e">
        <v>#NUM!</v>
      </c>
      <c r="S510">
        <v>0.74625738780667827</v>
      </c>
      <c r="T510">
        <v>-0.44466686304093617</v>
      </c>
    </row>
    <row r="511" spans="12:20" x14ac:dyDescent="0.25">
      <c r="L511">
        <v>509</v>
      </c>
      <c r="M511">
        <v>58.146639250323773</v>
      </c>
      <c r="N511">
        <v>9.8533607496762272</v>
      </c>
      <c r="O511">
        <v>57.912338614732889</v>
      </c>
      <c r="P511">
        <v>89</v>
      </c>
      <c r="Q511">
        <v>66</v>
      </c>
      <c r="R511" t="e">
        <v>#NUM!</v>
      </c>
      <c r="S511">
        <v>2.7402253214710988</v>
      </c>
      <c r="T511">
        <v>-0.44441091027500795</v>
      </c>
    </row>
    <row r="512" spans="12:20" x14ac:dyDescent="0.25">
      <c r="L512">
        <v>510</v>
      </c>
      <c r="M512">
        <v>56.79087202990592</v>
      </c>
      <c r="N512">
        <v>3.0091279700940774</v>
      </c>
      <c r="O512">
        <v>56.717049535294834</v>
      </c>
      <c r="P512">
        <v>36.299999999999997</v>
      </c>
      <c r="Q512">
        <v>66</v>
      </c>
      <c r="R512" t="e">
        <v>#NUM!</v>
      </c>
      <c r="S512">
        <v>0.83684022829161753</v>
      </c>
      <c r="T512">
        <v>-0.44246694692258109</v>
      </c>
    </row>
    <row r="513" spans="12:20" x14ac:dyDescent="0.25">
      <c r="L513">
        <v>511</v>
      </c>
      <c r="M513">
        <v>58.891431469294808</v>
      </c>
      <c r="N513">
        <v>-0.39143146929480821</v>
      </c>
      <c r="O513">
        <v>58.899002746541157</v>
      </c>
      <c r="P513">
        <v>36.299999999999997</v>
      </c>
      <c r="Q513">
        <v>66</v>
      </c>
      <c r="R513" t="e">
        <v>#NUM!</v>
      </c>
      <c r="S513">
        <v>-0.10885731792754216</v>
      </c>
      <c r="T513">
        <v>-0.43774474993203072</v>
      </c>
    </row>
    <row r="514" spans="12:20" x14ac:dyDescent="0.25">
      <c r="L514">
        <v>512</v>
      </c>
      <c r="M514">
        <v>77.290764603584975</v>
      </c>
      <c r="N514">
        <v>-7.5907646035849723</v>
      </c>
      <c r="O514">
        <v>77.342382342586404</v>
      </c>
      <c r="P514">
        <v>36.299999999999997</v>
      </c>
      <c r="Q514">
        <v>66</v>
      </c>
      <c r="R514" t="e">
        <v>#NUM!</v>
      </c>
      <c r="S514">
        <v>-2.1109960250621649</v>
      </c>
      <c r="T514">
        <v>-0.43284709963876739</v>
      </c>
    </row>
    <row r="515" spans="12:20" x14ac:dyDescent="0.25">
      <c r="L515">
        <v>513</v>
      </c>
      <c r="M515">
        <v>74.282328272672274</v>
      </c>
      <c r="N515">
        <v>-4.6823282726722795</v>
      </c>
      <c r="O515">
        <v>74.31289364966733</v>
      </c>
      <c r="P515">
        <v>36.299999999999997</v>
      </c>
      <c r="Q515">
        <v>66</v>
      </c>
      <c r="R515" t="e">
        <v>#NUM!</v>
      </c>
      <c r="S515">
        <v>-1.3021581998444758</v>
      </c>
      <c r="T515">
        <v>-0.43252338442305077</v>
      </c>
    </row>
    <row r="516" spans="12:20" x14ac:dyDescent="0.25">
      <c r="L516">
        <v>514</v>
      </c>
      <c r="M516">
        <v>72.233678478067503</v>
      </c>
      <c r="N516">
        <v>-2.8336784780674975</v>
      </c>
      <c r="O516">
        <v>72.263077888849296</v>
      </c>
      <c r="P516">
        <v>89</v>
      </c>
      <c r="Q516">
        <v>66.099999999999994</v>
      </c>
      <c r="R516" t="e">
        <v>#NUM!</v>
      </c>
      <c r="S516">
        <v>-0.78804762311817211</v>
      </c>
      <c r="T516">
        <v>-0.43035182070425965</v>
      </c>
    </row>
    <row r="517" spans="12:20" x14ac:dyDescent="0.25">
      <c r="L517">
        <v>515</v>
      </c>
      <c r="M517">
        <v>73.782302909473771</v>
      </c>
      <c r="N517">
        <v>-4.5823029094737677</v>
      </c>
      <c r="O517">
        <v>73.809503044371212</v>
      </c>
      <c r="P517">
        <v>89</v>
      </c>
      <c r="Q517">
        <v>66.099999999999994</v>
      </c>
      <c r="R517" t="e">
        <v>#NUM!</v>
      </c>
      <c r="S517">
        <v>-1.2743410885066095</v>
      </c>
      <c r="T517">
        <v>-0.4272998283680009</v>
      </c>
    </row>
    <row r="518" spans="12:20" x14ac:dyDescent="0.25">
      <c r="L518">
        <v>516</v>
      </c>
      <c r="M518">
        <v>76.642212518377718</v>
      </c>
      <c r="N518">
        <v>-7.542212518377724</v>
      </c>
      <c r="O518">
        <v>76.678525009063719</v>
      </c>
      <c r="P518">
        <v>89</v>
      </c>
      <c r="Q518">
        <v>66.099999999999994</v>
      </c>
      <c r="R518" t="e">
        <v>#NUM!</v>
      </c>
      <c r="S518">
        <v>-2.0974936620943319</v>
      </c>
      <c r="T518">
        <v>-0.4264774300965592</v>
      </c>
    </row>
    <row r="519" spans="12:20" x14ac:dyDescent="0.25">
      <c r="L519">
        <v>517</v>
      </c>
      <c r="M519">
        <v>76.150767558146171</v>
      </c>
      <c r="N519">
        <v>-7.2507675581461655</v>
      </c>
      <c r="O519">
        <v>76.182078953998598</v>
      </c>
      <c r="P519">
        <v>89</v>
      </c>
      <c r="Q519">
        <v>66.099999999999994</v>
      </c>
      <c r="R519" t="e">
        <v>#NUM!</v>
      </c>
      <c r="S519">
        <v>-2.0164426501471753</v>
      </c>
      <c r="T519">
        <v>-0.42246952629446555</v>
      </c>
    </row>
    <row r="520" spans="12:20" x14ac:dyDescent="0.25">
      <c r="L520">
        <v>518</v>
      </c>
      <c r="M520">
        <v>75.854420863986334</v>
      </c>
      <c r="N520">
        <v>-7.1544208639863314</v>
      </c>
      <c r="O520">
        <v>75.888349110755286</v>
      </c>
      <c r="P520">
        <v>89</v>
      </c>
      <c r="Q520">
        <v>66.099999999999994</v>
      </c>
      <c r="R520" t="e">
        <v>#NUM!</v>
      </c>
      <c r="S520">
        <v>-1.9896485787958869</v>
      </c>
      <c r="T520">
        <v>-0.4201482777271483</v>
      </c>
    </row>
    <row r="521" spans="12:20" x14ac:dyDescent="0.25">
      <c r="L521">
        <v>519</v>
      </c>
      <c r="M521">
        <v>75.583941808097407</v>
      </c>
      <c r="N521">
        <v>-6.9839418080974127</v>
      </c>
      <c r="O521">
        <v>75.615199419676813</v>
      </c>
      <c r="P521">
        <v>89</v>
      </c>
      <c r="Q521">
        <v>66.2</v>
      </c>
      <c r="R521" t="e">
        <v>#NUM!</v>
      </c>
      <c r="S521">
        <v>-1.9422382547861168</v>
      </c>
      <c r="T521">
        <v>-0.41698354994938275</v>
      </c>
    </row>
    <row r="522" spans="12:20" x14ac:dyDescent="0.25">
      <c r="L522">
        <v>520</v>
      </c>
      <c r="M522">
        <v>72.330565299907406</v>
      </c>
      <c r="N522">
        <v>-3.8305652999074056</v>
      </c>
      <c r="O522">
        <v>72.346674981720668</v>
      </c>
      <c r="P522">
        <v>36.299999999999997</v>
      </c>
      <c r="Q522">
        <v>66.2</v>
      </c>
      <c r="R522" t="e">
        <v>#NUM!</v>
      </c>
      <c r="S522">
        <v>-1.0652824246488402</v>
      </c>
      <c r="T522">
        <v>-0.41569996568449802</v>
      </c>
    </row>
    <row r="523" spans="12:20" x14ac:dyDescent="0.25">
      <c r="L523">
        <v>521</v>
      </c>
      <c r="M523">
        <v>72.156327298396036</v>
      </c>
      <c r="N523">
        <v>-3.8563272983960388</v>
      </c>
      <c r="O523">
        <v>72.172512605442662</v>
      </c>
      <c r="P523">
        <v>36.299999999999997</v>
      </c>
      <c r="Q523">
        <v>66.2</v>
      </c>
      <c r="R523" t="e">
        <v>#NUM!</v>
      </c>
      <c r="S523">
        <v>-1.072446851323523</v>
      </c>
      <c r="T523">
        <v>-0.41529890412902171</v>
      </c>
    </row>
    <row r="524" spans="12:20" x14ac:dyDescent="0.25">
      <c r="L524">
        <v>522</v>
      </c>
      <c r="M524">
        <v>71.521319195607092</v>
      </c>
      <c r="N524">
        <v>-3.4213191956070972</v>
      </c>
      <c r="O524">
        <v>71.535027236608329</v>
      </c>
      <c r="P524">
        <v>36.299999999999997</v>
      </c>
      <c r="Q524">
        <v>66.2</v>
      </c>
      <c r="R524" t="e">
        <v>#NUM!</v>
      </c>
      <c r="S524">
        <v>-0.95147084642625701</v>
      </c>
      <c r="T524">
        <v>-0.41332763428142483</v>
      </c>
    </row>
    <row r="525" spans="12:20" x14ac:dyDescent="0.25">
      <c r="L525">
        <v>523</v>
      </c>
      <c r="M525">
        <v>74.710530059496179</v>
      </c>
      <c r="N525">
        <v>-6.710530059496179</v>
      </c>
      <c r="O525">
        <v>74.737725357482958</v>
      </c>
      <c r="P525">
        <v>36.299999999999997</v>
      </c>
      <c r="Q525">
        <v>66.2</v>
      </c>
      <c r="R525" t="e">
        <v>#NUM!</v>
      </c>
      <c r="S525">
        <v>-1.8662022894197405</v>
      </c>
      <c r="T525">
        <v>-0.40965074191884271</v>
      </c>
    </row>
    <row r="526" spans="12:20" x14ac:dyDescent="0.25">
      <c r="L526">
        <v>524</v>
      </c>
      <c r="M526">
        <v>74.614637114471378</v>
      </c>
      <c r="N526">
        <v>-6.7146371144713726</v>
      </c>
      <c r="O526">
        <v>74.640801252832176</v>
      </c>
      <c r="P526">
        <v>36.299999999999997</v>
      </c>
      <c r="Q526">
        <v>66.3</v>
      </c>
      <c r="R526" t="e">
        <v>#NUM!</v>
      </c>
      <c r="S526">
        <v>-1.8673444637829466</v>
      </c>
      <c r="T526">
        <v>-0.4095045920905363</v>
      </c>
    </row>
    <row r="527" spans="12:20" x14ac:dyDescent="0.25">
      <c r="L527">
        <v>525</v>
      </c>
      <c r="M527">
        <v>70.93255092782907</v>
      </c>
      <c r="N527">
        <v>-3.1325509278290724</v>
      </c>
      <c r="O527">
        <v>70.944456821383227</v>
      </c>
      <c r="P527">
        <v>36.299999999999997</v>
      </c>
      <c r="Q527">
        <v>66.3</v>
      </c>
      <c r="R527" t="e">
        <v>#NUM!</v>
      </c>
      <c r="S527">
        <v>-0.87116422419802986</v>
      </c>
      <c r="T527">
        <v>-0.40661083566036299</v>
      </c>
    </row>
    <row r="528" spans="12:20" x14ac:dyDescent="0.25">
      <c r="L528">
        <v>526</v>
      </c>
      <c r="M528">
        <v>68.141609611063799</v>
      </c>
      <c r="N528">
        <v>-0.44160961106379659</v>
      </c>
      <c r="O528">
        <v>68.153814419112294</v>
      </c>
      <c r="P528">
        <v>36.299999999999997</v>
      </c>
      <c r="Q528">
        <v>66.3</v>
      </c>
      <c r="R528" t="e">
        <v>#NUM!</v>
      </c>
      <c r="S528">
        <v>-0.12281188816534318</v>
      </c>
      <c r="T528">
        <v>-0.40583745029072393</v>
      </c>
    </row>
    <row r="529" spans="12:20" x14ac:dyDescent="0.25">
      <c r="L529">
        <v>527</v>
      </c>
      <c r="M529">
        <v>82.088198703677676</v>
      </c>
      <c r="N529">
        <v>0.11180129632232649</v>
      </c>
      <c r="O529">
        <v>82.086983303406839</v>
      </c>
      <c r="P529">
        <v>36.299999999999997</v>
      </c>
      <c r="Q529">
        <v>66.400000000000006</v>
      </c>
      <c r="R529" t="e">
        <v>#NUM!</v>
      </c>
      <c r="S529">
        <v>3.1092005148172355E-2</v>
      </c>
      <c r="T529">
        <v>-0.40516525703470546</v>
      </c>
    </row>
    <row r="530" spans="12:20" x14ac:dyDescent="0.25">
      <c r="L530">
        <v>528</v>
      </c>
      <c r="M530">
        <v>82.108054210182743</v>
      </c>
      <c r="N530">
        <v>-0.1080542101827433</v>
      </c>
      <c r="O530">
        <v>82.109163259054554</v>
      </c>
      <c r="P530">
        <v>36.299999999999997</v>
      </c>
      <c r="Q530">
        <v>66.400000000000006</v>
      </c>
      <c r="R530" t="e">
        <v>#NUM!</v>
      </c>
      <c r="S530">
        <v>-3.0049938326275404E-2</v>
      </c>
      <c r="T530">
        <v>-0.39952674742277766</v>
      </c>
    </row>
    <row r="531" spans="12:20" x14ac:dyDescent="0.25">
      <c r="L531">
        <v>529</v>
      </c>
      <c r="M531">
        <v>79.150404045284162</v>
      </c>
      <c r="N531">
        <v>2.3495959547158378</v>
      </c>
      <c r="O531">
        <v>79.134866644425472</v>
      </c>
      <c r="P531">
        <v>36.299999999999997</v>
      </c>
      <c r="Q531">
        <v>66.400000000000006</v>
      </c>
      <c r="R531" t="e">
        <v>#NUM!</v>
      </c>
      <c r="S531">
        <v>0.65342399348871505</v>
      </c>
      <c r="T531">
        <v>-0.39934367529985515</v>
      </c>
    </row>
    <row r="532" spans="12:20" x14ac:dyDescent="0.25">
      <c r="L532">
        <v>530</v>
      </c>
      <c r="M532">
        <v>77.09126684437696</v>
      </c>
      <c r="N532">
        <v>4.6087331556230424</v>
      </c>
      <c r="O532">
        <v>77.016744647462787</v>
      </c>
      <c r="P532">
        <v>89</v>
      </c>
      <c r="Q532">
        <v>66.400000000000006</v>
      </c>
      <c r="R532" t="e">
        <v>#NUM!</v>
      </c>
      <c r="S532">
        <v>1.2816913552420821</v>
      </c>
      <c r="T532">
        <v>-0.39876628960737781</v>
      </c>
    </row>
    <row r="533" spans="12:20" x14ac:dyDescent="0.25">
      <c r="L533">
        <v>531</v>
      </c>
      <c r="M533">
        <v>76.79298922377842</v>
      </c>
      <c r="N533">
        <v>4.507010776221577</v>
      </c>
      <c r="O533">
        <v>76.724938220766546</v>
      </c>
      <c r="P533">
        <v>89</v>
      </c>
      <c r="Q533">
        <v>66.400000000000006</v>
      </c>
      <c r="R533" t="e">
        <v>#NUM!</v>
      </c>
      <c r="S533">
        <v>1.2534023027169987</v>
      </c>
      <c r="T533">
        <v>-0.39675340106080764</v>
      </c>
    </row>
    <row r="534" spans="12:20" x14ac:dyDescent="0.25">
      <c r="L534">
        <v>532</v>
      </c>
      <c r="M534">
        <v>81.607319835676734</v>
      </c>
      <c r="N534">
        <v>-0.50731983567673922</v>
      </c>
      <c r="O534">
        <v>81.613034090567709</v>
      </c>
      <c r="P534">
        <v>89</v>
      </c>
      <c r="Q534">
        <v>66.5</v>
      </c>
      <c r="R534" t="e">
        <v>#NUM!</v>
      </c>
      <c r="S534">
        <v>-0.14108593962234026</v>
      </c>
      <c r="T534">
        <v>-0.39617298570295512</v>
      </c>
    </row>
    <row r="535" spans="12:20" x14ac:dyDescent="0.25">
      <c r="L535">
        <v>533</v>
      </c>
      <c r="M535">
        <v>81.179511314841406</v>
      </c>
      <c r="N535">
        <v>7.820488685158594</v>
      </c>
      <c r="O535">
        <v>81.060091257973653</v>
      </c>
      <c r="P535">
        <v>89</v>
      </c>
      <c r="Q535">
        <v>66.5</v>
      </c>
      <c r="R535" t="e">
        <v>#NUM!</v>
      </c>
      <c r="S535">
        <v>2.1748824249689593</v>
      </c>
      <c r="T535">
        <v>-0.39499727556359576</v>
      </c>
    </row>
    <row r="536" spans="12:20" x14ac:dyDescent="0.25">
      <c r="L536">
        <v>534</v>
      </c>
      <c r="M536">
        <v>77.87852148165527</v>
      </c>
      <c r="N536">
        <v>11.12147851834473</v>
      </c>
      <c r="O536">
        <v>77.747771937927382</v>
      </c>
      <c r="P536">
        <v>89</v>
      </c>
      <c r="Q536">
        <v>66.5</v>
      </c>
      <c r="R536" t="e">
        <v>#NUM!</v>
      </c>
      <c r="S536">
        <v>3.0928896061342828</v>
      </c>
      <c r="T536">
        <v>-0.39029136831320788</v>
      </c>
    </row>
    <row r="537" spans="12:20" x14ac:dyDescent="0.25">
      <c r="L537">
        <v>535</v>
      </c>
      <c r="M537">
        <v>80.319196899863599</v>
      </c>
      <c r="N537">
        <v>5.6808031001364014</v>
      </c>
      <c r="O537">
        <v>80.238697197068774</v>
      </c>
      <c r="P537">
        <v>89</v>
      </c>
      <c r="Q537">
        <v>66.599999999999994</v>
      </c>
      <c r="R537" t="e">
        <v>#NUM!</v>
      </c>
      <c r="S537">
        <v>1.5798346266573859</v>
      </c>
      <c r="T537">
        <v>-0.38930240011999301</v>
      </c>
    </row>
    <row r="538" spans="12:20" x14ac:dyDescent="0.25">
      <c r="L538">
        <v>536</v>
      </c>
      <c r="M538">
        <v>79.564186297579511</v>
      </c>
      <c r="N538">
        <v>1.4358137024204893</v>
      </c>
      <c r="O538">
        <v>79.543971373242385</v>
      </c>
      <c r="P538">
        <v>89</v>
      </c>
      <c r="Q538">
        <v>66.599999999999994</v>
      </c>
      <c r="R538" t="e">
        <v>#NUM!</v>
      </c>
      <c r="S538">
        <v>0.39930062079753614</v>
      </c>
      <c r="T538">
        <v>-0.38684434025075509</v>
      </c>
    </row>
    <row r="539" spans="12:20" x14ac:dyDescent="0.25">
      <c r="L539">
        <v>537</v>
      </c>
      <c r="M539">
        <v>79.376899989603402</v>
      </c>
      <c r="N539">
        <v>2.6231000103965982</v>
      </c>
      <c r="O539">
        <v>79.340364857927497</v>
      </c>
      <c r="P539">
        <v>36.299999999999997</v>
      </c>
      <c r="Q539">
        <v>66.599999999999994</v>
      </c>
      <c r="R539" t="e">
        <v>#NUM!</v>
      </c>
      <c r="S539">
        <v>0.72948562950727724</v>
      </c>
      <c r="T539">
        <v>-0.38606544648128616</v>
      </c>
    </row>
    <row r="540" spans="12:20" x14ac:dyDescent="0.25">
      <c r="L540">
        <v>538</v>
      </c>
      <c r="M540">
        <v>78.782032975914973</v>
      </c>
      <c r="N540">
        <v>0.51796702408502426</v>
      </c>
      <c r="O540">
        <v>78.77444945710738</v>
      </c>
      <c r="P540">
        <v>36.299999999999997</v>
      </c>
      <c r="Q540">
        <v>66.599999999999994</v>
      </c>
      <c r="R540" t="e">
        <v>#NUM!</v>
      </c>
      <c r="S540">
        <v>0.14404692887464335</v>
      </c>
      <c r="T540">
        <v>-0.38602064047382723</v>
      </c>
    </row>
    <row r="541" spans="12:20" x14ac:dyDescent="0.25">
      <c r="L541">
        <v>539</v>
      </c>
      <c r="M541">
        <v>79.914765853662828</v>
      </c>
      <c r="N541">
        <v>-0.71476585366282563</v>
      </c>
      <c r="O541">
        <v>79.925028159540275</v>
      </c>
      <c r="P541">
        <v>36.299999999999997</v>
      </c>
      <c r="Q541">
        <v>66.599999999999994</v>
      </c>
      <c r="R541" t="e">
        <v>#NUM!</v>
      </c>
      <c r="S541">
        <v>-0.19877679716477842</v>
      </c>
      <c r="T541">
        <v>-0.3853205497342469</v>
      </c>
    </row>
    <row r="542" spans="12:20" x14ac:dyDescent="0.25">
      <c r="L542">
        <v>540</v>
      </c>
      <c r="M542">
        <v>80.486252337161346</v>
      </c>
      <c r="N542">
        <v>-1.4862523371613463</v>
      </c>
      <c r="O542">
        <v>80.503626184085391</v>
      </c>
      <c r="P542">
        <v>36.299999999999997</v>
      </c>
      <c r="Q542">
        <v>66.7</v>
      </c>
      <c r="R542" t="e">
        <v>#NUM!</v>
      </c>
      <c r="S542">
        <v>-0.41332763428142483</v>
      </c>
      <c r="T542">
        <v>-0.38231705266503729</v>
      </c>
    </row>
    <row r="543" spans="12:20" x14ac:dyDescent="0.25">
      <c r="L543">
        <v>541</v>
      </c>
      <c r="M543">
        <v>80.455774544228007</v>
      </c>
      <c r="N543">
        <v>-1.6557745442280094</v>
      </c>
      <c r="O543">
        <v>80.475426150651174</v>
      </c>
      <c r="P543">
        <v>36.299999999999997</v>
      </c>
      <c r="Q543">
        <v>66.7</v>
      </c>
      <c r="R543" t="e">
        <v>#NUM!</v>
      </c>
      <c r="S543">
        <v>-0.46047185808049779</v>
      </c>
      <c r="T543">
        <v>-0.38135130570979003</v>
      </c>
    </row>
    <row r="544" spans="12:20" x14ac:dyDescent="0.25">
      <c r="L544">
        <v>542</v>
      </c>
      <c r="M544">
        <v>67.953864160231404</v>
      </c>
      <c r="N544">
        <v>-2.4538641602314044</v>
      </c>
      <c r="O544">
        <v>67.995453638910121</v>
      </c>
      <c r="P544">
        <v>36.299999999999997</v>
      </c>
      <c r="Q544">
        <v>66.8</v>
      </c>
      <c r="R544" t="e">
        <v>#NUM!</v>
      </c>
      <c r="S544">
        <v>-0.68242104172806795</v>
      </c>
      <c r="T544">
        <v>-0.3806561478946629</v>
      </c>
    </row>
    <row r="545" spans="12:20" x14ac:dyDescent="0.25">
      <c r="L545">
        <v>543</v>
      </c>
      <c r="M545">
        <v>67.107181968436791</v>
      </c>
      <c r="N545">
        <v>-2.5071819684367966</v>
      </c>
      <c r="O545">
        <v>67.12336138590139</v>
      </c>
      <c r="P545">
        <v>36.299999999999997</v>
      </c>
      <c r="Q545">
        <v>66.8</v>
      </c>
      <c r="R545" t="e">
        <v>#NUM!</v>
      </c>
      <c r="S545">
        <v>-0.6972487550171157</v>
      </c>
      <c r="T545">
        <v>-0.37734005626415823</v>
      </c>
    </row>
    <row r="546" spans="12:20" x14ac:dyDescent="0.25">
      <c r="L546">
        <v>544</v>
      </c>
      <c r="M546">
        <v>65.808485078097107</v>
      </c>
      <c r="N546">
        <v>-2.3084850780971067</v>
      </c>
      <c r="O546">
        <v>65.846483573961734</v>
      </c>
      <c r="P546">
        <v>36.299999999999997</v>
      </c>
      <c r="Q546">
        <v>66.8</v>
      </c>
      <c r="R546" t="e">
        <v>#NUM!</v>
      </c>
      <c r="S546">
        <v>-0.6419910349316843</v>
      </c>
      <c r="T546">
        <v>-0.37675124543349048</v>
      </c>
    </row>
    <row r="547" spans="12:20" x14ac:dyDescent="0.25">
      <c r="L547">
        <v>545</v>
      </c>
      <c r="M547">
        <v>65.100813122797788</v>
      </c>
      <c r="N547">
        <v>-2.3008131227977913</v>
      </c>
      <c r="O547">
        <v>65.110959238085741</v>
      </c>
      <c r="P547">
        <v>36.299999999999997</v>
      </c>
      <c r="Q547">
        <v>66.8</v>
      </c>
      <c r="R547" t="e">
        <v>#NUM!</v>
      </c>
      <c r="S547">
        <v>-0.63985745972719699</v>
      </c>
      <c r="T547">
        <v>-0.37668532486463019</v>
      </c>
    </row>
    <row r="548" spans="12:20" x14ac:dyDescent="0.25">
      <c r="L548">
        <v>546</v>
      </c>
      <c r="M548">
        <v>64.515149778963632</v>
      </c>
      <c r="N548">
        <v>-2.2151497789636352</v>
      </c>
      <c r="O548">
        <v>64.530890207488852</v>
      </c>
      <c r="P548">
        <v>89</v>
      </c>
      <c r="Q548">
        <v>66.8</v>
      </c>
      <c r="R548" t="e">
        <v>#NUM!</v>
      </c>
      <c r="S548">
        <v>-0.61603443427834659</v>
      </c>
      <c r="T548">
        <v>-0.37639128592412407</v>
      </c>
    </row>
    <row r="549" spans="12:20" x14ac:dyDescent="0.25">
      <c r="L549">
        <v>547</v>
      </c>
      <c r="M549">
        <v>68.304304757720885</v>
      </c>
      <c r="N549">
        <v>-6.6043047577208824</v>
      </c>
      <c r="O549">
        <v>68.353650031322587</v>
      </c>
      <c r="P549">
        <v>89</v>
      </c>
      <c r="Q549">
        <v>66.8</v>
      </c>
      <c r="R549" t="e">
        <v>#NUM!</v>
      </c>
      <c r="S549">
        <v>-1.8366609715790088</v>
      </c>
      <c r="T549">
        <v>-0.37296666181424676</v>
      </c>
    </row>
    <row r="550" spans="12:20" x14ac:dyDescent="0.25">
      <c r="L550">
        <v>548</v>
      </c>
      <c r="M550">
        <v>63.388719895552171</v>
      </c>
      <c r="N550">
        <v>-1.7887198955521697</v>
      </c>
      <c r="O550">
        <v>63.398109113503715</v>
      </c>
      <c r="P550">
        <v>89</v>
      </c>
      <c r="Q550">
        <v>66.8</v>
      </c>
      <c r="R550" t="e">
        <v>#NUM!</v>
      </c>
      <c r="S550">
        <v>-0.49744403714968549</v>
      </c>
      <c r="T550">
        <v>-0.3697319024670912</v>
      </c>
    </row>
    <row r="551" spans="12:20" x14ac:dyDescent="0.25">
      <c r="L551">
        <v>549</v>
      </c>
      <c r="M551">
        <v>63.264772696946366</v>
      </c>
      <c r="N551">
        <v>-1.6647726969463648</v>
      </c>
      <c r="O551">
        <v>63.274239828791245</v>
      </c>
      <c r="P551">
        <v>89</v>
      </c>
      <c r="Q551">
        <v>66.900000000000006</v>
      </c>
      <c r="R551" t="e">
        <v>#NUM!</v>
      </c>
      <c r="S551">
        <v>-0.46297424955399696</v>
      </c>
      <c r="T551">
        <v>-0.36915861733814143</v>
      </c>
    </row>
    <row r="552" spans="12:20" x14ac:dyDescent="0.25">
      <c r="L552">
        <v>550</v>
      </c>
      <c r="M552">
        <v>62.098381649713417</v>
      </c>
      <c r="N552">
        <v>-0.69838164971341854</v>
      </c>
      <c r="O552">
        <v>62.104096070750167</v>
      </c>
      <c r="P552">
        <v>89</v>
      </c>
      <c r="Q552">
        <v>66.900000000000006</v>
      </c>
      <c r="R552" t="e">
        <v>#NUM!</v>
      </c>
      <c r="S552">
        <v>-0.19422034057347912</v>
      </c>
      <c r="T552">
        <v>-0.3687230019883535</v>
      </c>
    </row>
    <row r="553" spans="12:20" x14ac:dyDescent="0.25">
      <c r="L553">
        <v>551</v>
      </c>
      <c r="M553">
        <v>65.598273108352274</v>
      </c>
      <c r="N553">
        <v>-0.59827310835227365</v>
      </c>
      <c r="O553">
        <v>65.60787886121183</v>
      </c>
      <c r="P553">
        <v>89</v>
      </c>
      <c r="Q553">
        <v>66.900000000000006</v>
      </c>
      <c r="R553" t="e">
        <v>#NUM!</v>
      </c>
      <c r="S553">
        <v>-0.16638009734049286</v>
      </c>
      <c r="T553">
        <v>-0.36680184802410221</v>
      </c>
    </row>
    <row r="554" spans="12:20" x14ac:dyDescent="0.25">
      <c r="L554">
        <v>552</v>
      </c>
      <c r="M554">
        <v>74.040081647550863</v>
      </c>
      <c r="N554">
        <v>0.45991835244913659</v>
      </c>
      <c r="O554">
        <v>74.039248134221751</v>
      </c>
      <c r="P554">
        <v>89</v>
      </c>
      <c r="Q554">
        <v>66.900000000000006</v>
      </c>
      <c r="R554" t="e">
        <v>#NUM!</v>
      </c>
      <c r="S554">
        <v>0.12790355973029863</v>
      </c>
      <c r="T554">
        <v>-0.35819050765034011</v>
      </c>
    </row>
    <row r="555" spans="12:20" x14ac:dyDescent="0.25">
      <c r="L555">
        <v>553</v>
      </c>
      <c r="M555">
        <v>73.884708515685787</v>
      </c>
      <c r="N555">
        <v>0.61529148431421277</v>
      </c>
      <c r="O555">
        <v>73.883325173753946</v>
      </c>
      <c r="P555">
        <v>89</v>
      </c>
      <c r="Q555">
        <v>67</v>
      </c>
      <c r="R555" t="e">
        <v>#NUM!</v>
      </c>
      <c r="S555">
        <v>0.17111291753514096</v>
      </c>
      <c r="T555">
        <v>-0.35687819994643555</v>
      </c>
    </row>
    <row r="556" spans="12:20" x14ac:dyDescent="0.25">
      <c r="L556">
        <v>554</v>
      </c>
      <c r="M556">
        <v>75.719124947757734</v>
      </c>
      <c r="N556">
        <v>-1.5191249477577315</v>
      </c>
      <c r="O556">
        <v>75.724368195714106</v>
      </c>
      <c r="P556">
        <v>89</v>
      </c>
      <c r="Q556">
        <v>67</v>
      </c>
      <c r="R556" t="e">
        <v>#NUM!</v>
      </c>
      <c r="S556">
        <v>-0.42246952629446555</v>
      </c>
      <c r="T556">
        <v>-0.35613275289137369</v>
      </c>
    </row>
    <row r="557" spans="12:20" x14ac:dyDescent="0.25">
      <c r="L557">
        <v>555</v>
      </c>
      <c r="M557">
        <v>73.66731689294167</v>
      </c>
      <c r="N557">
        <v>0.23268310705833528</v>
      </c>
      <c r="O557">
        <v>73.666591858206928</v>
      </c>
      <c r="P557">
        <v>36.299999999999997</v>
      </c>
      <c r="Q557">
        <v>67</v>
      </c>
      <c r="R557" t="e">
        <v>#NUM!</v>
      </c>
      <c r="S557">
        <v>6.4709306604933944E-2</v>
      </c>
      <c r="T557">
        <v>-0.3551559705003049</v>
      </c>
    </row>
    <row r="558" spans="12:20" x14ac:dyDescent="0.25">
      <c r="L558">
        <v>556</v>
      </c>
      <c r="M558">
        <v>72.863001793880485</v>
      </c>
      <c r="N558">
        <v>0.93699820611951168</v>
      </c>
      <c r="O558">
        <v>72.858747496052018</v>
      </c>
      <c r="P558">
        <v>36.299999999999997</v>
      </c>
      <c r="Q558">
        <v>67</v>
      </c>
      <c r="R558" t="e">
        <v>#NUM!</v>
      </c>
      <c r="S558">
        <v>0.26057974287260821</v>
      </c>
      <c r="T558">
        <v>-0.35484530105047085</v>
      </c>
    </row>
    <row r="559" spans="12:20" x14ac:dyDescent="0.25">
      <c r="L559">
        <v>557</v>
      </c>
      <c r="M559">
        <v>72.457981725234873</v>
      </c>
      <c r="N559">
        <v>0.7420182747651296</v>
      </c>
      <c r="O559">
        <v>72.453396685421126</v>
      </c>
      <c r="P559">
        <v>36.299999999999997</v>
      </c>
      <c r="Q559">
        <v>67</v>
      </c>
      <c r="R559" t="e">
        <v>#NUM!</v>
      </c>
      <c r="S559">
        <v>0.20635571123005109</v>
      </c>
      <c r="T559">
        <v>-0.35135830025011044</v>
      </c>
    </row>
    <row r="560" spans="12:20" x14ac:dyDescent="0.25">
      <c r="L560">
        <v>558</v>
      </c>
      <c r="M560">
        <v>71.169929597099085</v>
      </c>
      <c r="N560">
        <v>2.7300704029009211</v>
      </c>
      <c r="O560">
        <v>71.112067511833146</v>
      </c>
      <c r="P560">
        <v>36.299999999999997</v>
      </c>
      <c r="Q560">
        <v>67</v>
      </c>
      <c r="R560" t="e">
        <v>#NUM!</v>
      </c>
      <c r="S560">
        <v>0.75923415751054557</v>
      </c>
      <c r="T560">
        <v>-0.35018621157957053</v>
      </c>
    </row>
    <row r="561" spans="12:20" x14ac:dyDescent="0.25">
      <c r="L561">
        <v>559</v>
      </c>
      <c r="M561">
        <v>74.460707149502269</v>
      </c>
      <c r="N561">
        <v>-6.0707149502263746E-2</v>
      </c>
      <c r="O561">
        <v>74.460964185475191</v>
      </c>
      <c r="P561">
        <v>36.299999999999997</v>
      </c>
      <c r="Q561">
        <v>67</v>
      </c>
      <c r="R561" t="e">
        <v>#NUM!</v>
      </c>
      <c r="S561">
        <v>-1.6882693376054549E-2</v>
      </c>
      <c r="T561">
        <v>-0.34994397089092938</v>
      </c>
    </row>
    <row r="562" spans="12:20" x14ac:dyDescent="0.25">
      <c r="L562">
        <v>560</v>
      </c>
      <c r="M562">
        <v>72.583185826850354</v>
      </c>
      <c r="N562">
        <v>1.3168141731496519</v>
      </c>
      <c r="O562">
        <v>72.580569952247842</v>
      </c>
      <c r="P562">
        <v>36.299999999999997</v>
      </c>
      <c r="Q562">
        <v>67</v>
      </c>
      <c r="R562" t="e">
        <v>#NUM!</v>
      </c>
      <c r="S562">
        <v>0.36620678290453046</v>
      </c>
      <c r="T562">
        <v>-0.34933659467050077</v>
      </c>
    </row>
    <row r="563" spans="12:20" x14ac:dyDescent="0.25">
      <c r="L563">
        <v>561</v>
      </c>
      <c r="M563">
        <v>71.98234591166046</v>
      </c>
      <c r="N563">
        <v>1.9176540883395461</v>
      </c>
      <c r="O563">
        <v>71.977953054801588</v>
      </c>
      <c r="P563">
        <v>36.299999999999997</v>
      </c>
      <c r="Q563">
        <v>67.099999999999994</v>
      </c>
      <c r="R563" t="e">
        <v>#NUM!</v>
      </c>
      <c r="S563">
        <v>0.53330071071063412</v>
      </c>
      <c r="T563">
        <v>-0.34897955047759888</v>
      </c>
    </row>
    <row r="564" spans="12:20" x14ac:dyDescent="0.25">
      <c r="L564">
        <v>562</v>
      </c>
      <c r="M564">
        <v>71.493893822829548</v>
      </c>
      <c r="N564">
        <v>0.80610617717044875</v>
      </c>
      <c r="O564">
        <v>71.49122079756458</v>
      </c>
      <c r="P564">
        <v>89</v>
      </c>
      <c r="Q564">
        <v>67.099999999999994</v>
      </c>
      <c r="R564" t="e">
        <v>#NUM!</v>
      </c>
      <c r="S564">
        <v>0.22417859394311876</v>
      </c>
      <c r="T564">
        <v>-0.34583081773203006</v>
      </c>
    </row>
    <row r="565" spans="12:20" x14ac:dyDescent="0.25">
      <c r="L565">
        <v>563</v>
      </c>
      <c r="M565">
        <v>71.380803183218518</v>
      </c>
      <c r="N565">
        <v>1.3191968167814849</v>
      </c>
      <c r="O565">
        <v>71.376147088034841</v>
      </c>
      <c r="P565">
        <v>89</v>
      </c>
      <c r="Q565">
        <v>67.099999999999994</v>
      </c>
      <c r="R565" t="e">
        <v>#NUM!</v>
      </c>
      <c r="S565">
        <v>0.3668693974761329</v>
      </c>
      <c r="T565">
        <v>-0.34124248344761615</v>
      </c>
    </row>
    <row r="566" spans="12:20" x14ac:dyDescent="0.25">
      <c r="L566">
        <v>564</v>
      </c>
      <c r="M566">
        <v>71.497832907389878</v>
      </c>
      <c r="N566">
        <v>0.20216709261012511</v>
      </c>
      <c r="O566">
        <v>71.497008071048342</v>
      </c>
      <c r="P566">
        <v>89</v>
      </c>
      <c r="Q566">
        <v>67.2</v>
      </c>
      <c r="R566" t="e">
        <v>#NUM!</v>
      </c>
      <c r="S566">
        <v>5.622278534323031E-2</v>
      </c>
      <c r="T566">
        <v>-0.34104613312877335</v>
      </c>
    </row>
    <row r="567" spans="12:20" x14ac:dyDescent="0.25">
      <c r="L567">
        <v>565</v>
      </c>
      <c r="M567">
        <v>71.568448552946577</v>
      </c>
      <c r="N567">
        <v>1.4315514470534225</v>
      </c>
      <c r="O567">
        <v>71.564650584917928</v>
      </c>
      <c r="P567">
        <v>89</v>
      </c>
      <c r="Q567">
        <v>67.2</v>
      </c>
      <c r="R567" t="e">
        <v>#NUM!</v>
      </c>
      <c r="S567">
        <v>0.398115285115617</v>
      </c>
      <c r="T567">
        <v>-0.34029542445459598</v>
      </c>
    </row>
    <row r="568" spans="12:20" x14ac:dyDescent="0.25">
      <c r="L568">
        <v>566</v>
      </c>
      <c r="M568">
        <v>63.319010250701588</v>
      </c>
      <c r="N568">
        <v>8.4809897492984092</v>
      </c>
      <c r="O568">
        <v>63.048375380194578</v>
      </c>
      <c r="P568">
        <v>89</v>
      </c>
      <c r="Q568">
        <v>67.2</v>
      </c>
      <c r="R568" t="e">
        <v>#NUM!</v>
      </c>
      <c r="S568">
        <v>2.3585681527927376</v>
      </c>
      <c r="T568">
        <v>-0.34004307330296474</v>
      </c>
    </row>
    <row r="569" spans="12:20" x14ac:dyDescent="0.25">
      <c r="L569">
        <v>567</v>
      </c>
      <c r="M569">
        <v>80.358094664228986</v>
      </c>
      <c r="N569">
        <v>8.6419053357710141</v>
      </c>
      <c r="O569">
        <v>80.29941445101565</v>
      </c>
      <c r="P569">
        <v>89</v>
      </c>
      <c r="Q569">
        <v>67.2</v>
      </c>
      <c r="R569" t="e">
        <v>#NUM!</v>
      </c>
      <c r="S569">
        <v>2.4033188704284534</v>
      </c>
      <c r="T569">
        <v>-0.34000131254252547</v>
      </c>
    </row>
    <row r="570" spans="12:20" x14ac:dyDescent="0.25">
      <c r="L570">
        <v>568</v>
      </c>
      <c r="M570">
        <v>80.172410669252741</v>
      </c>
      <c r="N570">
        <v>5.8275893307472586</v>
      </c>
      <c r="O570">
        <v>80.134276246819809</v>
      </c>
      <c r="P570">
        <v>89</v>
      </c>
      <c r="Q570">
        <v>67.2</v>
      </c>
      <c r="R570" t="e">
        <v>#NUM!</v>
      </c>
      <c r="S570">
        <v>1.6206559622586816</v>
      </c>
      <c r="T570">
        <v>-0.3395373040897936</v>
      </c>
    </row>
    <row r="571" spans="12:20" x14ac:dyDescent="0.25">
      <c r="L571">
        <v>569</v>
      </c>
      <c r="M571">
        <v>77.557776971272389</v>
      </c>
      <c r="N571">
        <v>8.4422230287276108</v>
      </c>
      <c r="O571">
        <v>77.435055444895312</v>
      </c>
      <c r="P571">
        <v>89</v>
      </c>
      <c r="Q571">
        <v>67.2</v>
      </c>
      <c r="R571" t="e">
        <v>#NUM!</v>
      </c>
      <c r="S571">
        <v>2.3477871053879742</v>
      </c>
      <c r="T571">
        <v>-0.33948877716675185</v>
      </c>
    </row>
    <row r="572" spans="12:20" x14ac:dyDescent="0.25">
      <c r="L572">
        <v>570</v>
      </c>
      <c r="M572">
        <v>77.359320058550765</v>
      </c>
      <c r="N572">
        <v>7.6406799414492355</v>
      </c>
      <c r="O572">
        <v>77.24888879843499</v>
      </c>
      <c r="P572">
        <v>89</v>
      </c>
      <c r="Q572">
        <v>67.3</v>
      </c>
      <c r="R572" t="e">
        <v>#NUM!</v>
      </c>
      <c r="S572">
        <v>2.1248775093821144</v>
      </c>
      <c r="T572">
        <v>-0.33937196276551085</v>
      </c>
    </row>
    <row r="573" spans="12:20" x14ac:dyDescent="0.25">
      <c r="L573">
        <v>571</v>
      </c>
      <c r="M573">
        <v>82.780342523516538</v>
      </c>
      <c r="N573">
        <v>-1.7803425235165378</v>
      </c>
      <c r="O573">
        <v>82.806701426051575</v>
      </c>
      <c r="P573">
        <v>89</v>
      </c>
      <c r="Q573">
        <v>67.3</v>
      </c>
      <c r="R573" t="e">
        <v>#NUM!</v>
      </c>
      <c r="S573">
        <v>-0.49511428514297279</v>
      </c>
      <c r="T573">
        <v>-0.33858208567231612</v>
      </c>
    </row>
    <row r="574" spans="12:20" x14ac:dyDescent="0.25">
      <c r="L574">
        <v>572</v>
      </c>
      <c r="M574">
        <v>82.767289688401007</v>
      </c>
      <c r="N574">
        <v>-2.7672896884010072</v>
      </c>
      <c r="O574">
        <v>82.810116790983955</v>
      </c>
      <c r="P574">
        <v>89</v>
      </c>
      <c r="Q574">
        <v>67.3</v>
      </c>
      <c r="R574" t="e">
        <v>#NUM!</v>
      </c>
      <c r="S574">
        <v>-0.76958486232745271</v>
      </c>
      <c r="T574">
        <v>-0.33416669213076483</v>
      </c>
    </row>
    <row r="575" spans="12:20" x14ac:dyDescent="0.25">
      <c r="L575">
        <v>573</v>
      </c>
      <c r="M575">
        <v>83.32710914914523</v>
      </c>
      <c r="N575">
        <v>-3.4271091491452239</v>
      </c>
      <c r="O575">
        <v>83.400309863440896</v>
      </c>
      <c r="P575">
        <v>89</v>
      </c>
      <c r="Q575">
        <v>67.3</v>
      </c>
      <c r="R575" t="e">
        <v>#NUM!</v>
      </c>
      <c r="S575">
        <v>-0.95308103585282777</v>
      </c>
      <c r="T575">
        <v>-0.33325357226874164</v>
      </c>
    </row>
    <row r="576" spans="12:20" x14ac:dyDescent="0.25">
      <c r="L576">
        <v>574</v>
      </c>
      <c r="M576">
        <v>81.787607853294006</v>
      </c>
      <c r="N576">
        <v>-1.9876078532940085</v>
      </c>
      <c r="O576">
        <v>81.830555378635438</v>
      </c>
      <c r="P576">
        <v>89</v>
      </c>
      <c r="Q576">
        <v>67.3</v>
      </c>
      <c r="R576" t="e">
        <v>#NUM!</v>
      </c>
      <c r="S576">
        <v>-0.55275489319012516</v>
      </c>
      <c r="T576">
        <v>-0.33314770114807341</v>
      </c>
    </row>
    <row r="577" spans="12:20" x14ac:dyDescent="0.25">
      <c r="L577">
        <v>575</v>
      </c>
      <c r="M577">
        <v>80.968771508459241</v>
      </c>
      <c r="N577">
        <v>-1.3687715084592469</v>
      </c>
      <c r="O577">
        <v>80.989484325459642</v>
      </c>
      <c r="P577">
        <v>89</v>
      </c>
      <c r="Q577">
        <v>67.3</v>
      </c>
      <c r="R577" t="e">
        <v>#NUM!</v>
      </c>
      <c r="S577">
        <v>-0.3806561478946629</v>
      </c>
      <c r="T577">
        <v>-0.33250726818336585</v>
      </c>
    </row>
    <row r="578" spans="12:20" x14ac:dyDescent="0.25">
      <c r="L578">
        <v>576</v>
      </c>
      <c r="M578">
        <v>81.074424923475362</v>
      </c>
      <c r="N578">
        <v>-1.8744249234753596</v>
      </c>
      <c r="O578">
        <v>81.113915909041964</v>
      </c>
      <c r="P578">
        <v>89</v>
      </c>
      <c r="Q578">
        <v>67.3</v>
      </c>
      <c r="R578" t="e">
        <v>#NUM!</v>
      </c>
      <c r="S578">
        <v>-0.52127865496779691</v>
      </c>
      <c r="T578">
        <v>-0.33154247547515453</v>
      </c>
    </row>
    <row r="579" spans="12:20" x14ac:dyDescent="0.25">
      <c r="L579">
        <v>577</v>
      </c>
      <c r="M579">
        <v>80.503418039874987</v>
      </c>
      <c r="N579">
        <v>-1.4034180398749925</v>
      </c>
      <c r="O579">
        <v>80.520417640276392</v>
      </c>
      <c r="P579">
        <v>36.299999999999997</v>
      </c>
      <c r="Q579">
        <v>67.3</v>
      </c>
      <c r="R579" t="e">
        <v>#NUM!</v>
      </c>
      <c r="S579">
        <v>-0.39029136831320788</v>
      </c>
      <c r="T579">
        <v>-0.3310682816210273</v>
      </c>
    </row>
    <row r="580" spans="12:20" x14ac:dyDescent="0.25">
      <c r="L580">
        <v>578</v>
      </c>
      <c r="M580">
        <v>79.580415833468436</v>
      </c>
      <c r="N580">
        <v>-1.0804158334684359</v>
      </c>
      <c r="O580">
        <v>79.60054933571358</v>
      </c>
      <c r="P580">
        <v>89</v>
      </c>
      <c r="Q580">
        <v>67.3</v>
      </c>
      <c r="R580" t="e">
        <v>#NUM!</v>
      </c>
      <c r="S580">
        <v>-0.30046426795911152</v>
      </c>
      <c r="T580">
        <v>-0.32787275285561507</v>
      </c>
    </row>
    <row r="581" spans="12:20" x14ac:dyDescent="0.25">
      <c r="L581">
        <v>579</v>
      </c>
      <c r="M581">
        <v>77.508294512329698</v>
      </c>
      <c r="N581">
        <v>0.89170548767030766</v>
      </c>
      <c r="O581">
        <v>77.49971791497768</v>
      </c>
      <c r="P581">
        <v>89</v>
      </c>
      <c r="Q581">
        <v>67.3</v>
      </c>
      <c r="R581" t="e">
        <v>#NUM!</v>
      </c>
      <c r="S581">
        <v>0.24798381168467845</v>
      </c>
      <c r="T581">
        <v>-0.3262432371108272</v>
      </c>
    </row>
    <row r="582" spans="12:20" x14ac:dyDescent="0.25">
      <c r="L582">
        <v>580</v>
      </c>
      <c r="M582">
        <v>78.932907651356615</v>
      </c>
      <c r="N582">
        <v>-0.63290765135661786</v>
      </c>
      <c r="O582">
        <v>78.939884280477315</v>
      </c>
      <c r="P582">
        <v>89</v>
      </c>
      <c r="Q582">
        <v>67.400000000000006</v>
      </c>
      <c r="R582" t="e">
        <v>#NUM!</v>
      </c>
      <c r="S582">
        <v>-0.17601198377489569</v>
      </c>
      <c r="T582">
        <v>-0.32558854239605806</v>
      </c>
    </row>
    <row r="583" spans="12:20" x14ac:dyDescent="0.25">
      <c r="L583">
        <v>581</v>
      </c>
      <c r="M583">
        <v>77.741568957615542</v>
      </c>
      <c r="N583">
        <v>0.25843104238445846</v>
      </c>
      <c r="O583">
        <v>77.733393206659642</v>
      </c>
      <c r="P583">
        <v>89</v>
      </c>
      <c r="Q583">
        <v>67.400000000000006</v>
      </c>
      <c r="R583" t="e">
        <v>#NUM!</v>
      </c>
      <c r="S583">
        <v>7.1869822305991718E-2</v>
      </c>
      <c r="T583">
        <v>-0.32486830003707001</v>
      </c>
    </row>
    <row r="584" spans="12:20" x14ac:dyDescent="0.25">
      <c r="L584">
        <v>582</v>
      </c>
      <c r="M584">
        <v>66.726524619535823</v>
      </c>
      <c r="N584">
        <v>-4.6265246195358216</v>
      </c>
      <c r="O584">
        <v>66.743916655919065</v>
      </c>
      <c r="P584">
        <v>89</v>
      </c>
      <c r="Q584">
        <v>67.400000000000006</v>
      </c>
      <c r="R584" t="e">
        <v>#NUM!</v>
      </c>
      <c r="S584">
        <v>-1.2866391716428405</v>
      </c>
      <c r="T584">
        <v>-0.3231006087278247</v>
      </c>
    </row>
    <row r="585" spans="12:20" x14ac:dyDescent="0.25">
      <c r="L585">
        <v>583</v>
      </c>
      <c r="M585">
        <v>65.687973582158449</v>
      </c>
      <c r="N585">
        <v>-3.7879735821584504</v>
      </c>
      <c r="O585">
        <v>65.754418644546647</v>
      </c>
      <c r="P585">
        <v>89</v>
      </c>
      <c r="Q585">
        <v>67.400000000000006</v>
      </c>
      <c r="R585" t="e">
        <v>#NUM!</v>
      </c>
      <c r="S585">
        <v>-1.053437643317306</v>
      </c>
      <c r="T585">
        <v>-0.32300815872015692</v>
      </c>
    </row>
    <row r="586" spans="12:20" x14ac:dyDescent="0.25">
      <c r="L586">
        <v>584</v>
      </c>
      <c r="M586">
        <v>66.09002308477865</v>
      </c>
      <c r="N586">
        <v>-4.4900230847786489</v>
      </c>
      <c r="O586">
        <v>66.102272645050206</v>
      </c>
      <c r="P586">
        <v>89</v>
      </c>
      <c r="Q586">
        <v>67.400000000000006</v>
      </c>
      <c r="R586" t="e">
        <v>#NUM!</v>
      </c>
      <c r="S586">
        <v>-1.2486780159048287</v>
      </c>
      <c r="T586">
        <v>-0.32058809309372654</v>
      </c>
    </row>
    <row r="587" spans="12:20" x14ac:dyDescent="0.25">
      <c r="L587">
        <v>585</v>
      </c>
      <c r="M587">
        <v>65.310534701718169</v>
      </c>
      <c r="N587">
        <v>-4.1105347017181657</v>
      </c>
      <c r="O587">
        <v>65.318983467168096</v>
      </c>
      <c r="P587">
        <v>89</v>
      </c>
      <c r="Q587">
        <v>67.400000000000006</v>
      </c>
      <c r="R587" t="e">
        <v>#NUM!</v>
      </c>
      <c r="S587">
        <v>-1.1431420771642695</v>
      </c>
      <c r="T587">
        <v>-0.3195558695260341</v>
      </c>
    </row>
    <row r="588" spans="12:20" x14ac:dyDescent="0.25">
      <c r="L588">
        <v>586</v>
      </c>
      <c r="M588">
        <v>64.542551147022706</v>
      </c>
      <c r="N588">
        <v>4.4574488529772935</v>
      </c>
      <c r="O588">
        <v>64.533055318495968</v>
      </c>
      <c r="P588">
        <v>89</v>
      </c>
      <c r="Q588">
        <v>67.5</v>
      </c>
      <c r="R588" t="e">
        <v>#NUM!</v>
      </c>
      <c r="S588">
        <v>1.2396191032072015</v>
      </c>
      <c r="T588">
        <v>-0.31852778010984167</v>
      </c>
    </row>
    <row r="589" spans="12:20" x14ac:dyDescent="0.25">
      <c r="L589">
        <v>587</v>
      </c>
      <c r="M589">
        <v>64.151666608548567</v>
      </c>
      <c r="N589">
        <v>1.8483333914514333</v>
      </c>
      <c r="O589">
        <v>64.147672523215221</v>
      </c>
      <c r="P589">
        <v>89</v>
      </c>
      <c r="Q589">
        <v>67.5</v>
      </c>
      <c r="R589" t="e">
        <v>#NUM!</v>
      </c>
      <c r="S589">
        <v>0.51402258482642038</v>
      </c>
      <c r="T589">
        <v>-0.3184924303153725</v>
      </c>
    </row>
    <row r="590" spans="12:20" x14ac:dyDescent="0.25">
      <c r="L590">
        <v>588</v>
      </c>
      <c r="M590">
        <v>63.30217557925841</v>
      </c>
      <c r="N590">
        <v>-0.30217557925841021</v>
      </c>
      <c r="O590">
        <v>63.302855596644136</v>
      </c>
      <c r="P590">
        <v>89</v>
      </c>
      <c r="Q590">
        <v>67.5</v>
      </c>
      <c r="R590" t="e">
        <v>#NUM!</v>
      </c>
      <c r="S590">
        <v>-8.4035203302720934E-2</v>
      </c>
      <c r="T590">
        <v>-0.31784233308076248</v>
      </c>
    </row>
    <row r="591" spans="12:20" x14ac:dyDescent="0.25">
      <c r="L591">
        <v>589</v>
      </c>
      <c r="M591">
        <v>66.558352238208514</v>
      </c>
      <c r="N591">
        <v>-6.658352238208515</v>
      </c>
      <c r="O591">
        <v>66.590558364418072</v>
      </c>
      <c r="P591">
        <v>89</v>
      </c>
      <c r="Q591">
        <v>67.5</v>
      </c>
      <c r="R591" t="e">
        <v>#NUM!</v>
      </c>
      <c r="S591">
        <v>-1.8516916071516274</v>
      </c>
      <c r="T591">
        <v>-0.31768684096155791</v>
      </c>
    </row>
    <row r="592" spans="12:20" x14ac:dyDescent="0.25">
      <c r="L592">
        <v>590</v>
      </c>
      <c r="M592">
        <v>61.286219671075706</v>
      </c>
      <c r="N592">
        <v>-1.8862196710757075</v>
      </c>
      <c r="O592">
        <v>61.290813873418251</v>
      </c>
      <c r="P592">
        <v>89</v>
      </c>
      <c r="Q592">
        <v>67.5</v>
      </c>
      <c r="R592" t="e">
        <v>#NUM!</v>
      </c>
      <c r="S592">
        <v>-0.52455878109490495</v>
      </c>
      <c r="T592">
        <v>-0.31660700062252278</v>
      </c>
    </row>
    <row r="593" spans="12:20" x14ac:dyDescent="0.25">
      <c r="L593">
        <v>591</v>
      </c>
      <c r="M593">
        <v>60.394782817100022</v>
      </c>
      <c r="N593">
        <v>-1.4947828171000239</v>
      </c>
      <c r="O593">
        <v>60.399197537365431</v>
      </c>
      <c r="P593">
        <v>89</v>
      </c>
      <c r="Q593">
        <v>67.5</v>
      </c>
      <c r="R593" t="e">
        <v>#NUM!</v>
      </c>
      <c r="S593">
        <v>-0.41569996568449802</v>
      </c>
      <c r="T593">
        <v>-0.31594506528906913</v>
      </c>
    </row>
    <row r="594" spans="12:20" x14ac:dyDescent="0.25">
      <c r="L594">
        <v>592</v>
      </c>
      <c r="M594">
        <v>63.561208960196218</v>
      </c>
      <c r="N594">
        <v>-5.2612089601962211</v>
      </c>
      <c r="O594">
        <v>63.655899777345041</v>
      </c>
      <c r="P594">
        <v>89</v>
      </c>
      <c r="Q594">
        <v>67.5</v>
      </c>
      <c r="R594" t="e">
        <v>#NUM!</v>
      </c>
      <c r="S594">
        <v>-1.4631452537403586</v>
      </c>
      <c r="T594">
        <v>-0.31479554789036318</v>
      </c>
    </row>
    <row r="595" spans="12:20" x14ac:dyDescent="0.25">
      <c r="L595">
        <v>593</v>
      </c>
      <c r="M595">
        <v>62.791741119074103</v>
      </c>
      <c r="N595">
        <v>-4.8917411190741049</v>
      </c>
      <c r="O595">
        <v>62.864659507031263</v>
      </c>
      <c r="P595">
        <v>36.299999999999997</v>
      </c>
      <c r="Q595">
        <v>67.599999999999994</v>
      </c>
      <c r="R595" t="e">
        <v>#NUM!</v>
      </c>
      <c r="S595">
        <v>-1.360396033506506</v>
      </c>
      <c r="T595">
        <v>-0.31267973180483433</v>
      </c>
    </row>
    <row r="596" spans="12:20" x14ac:dyDescent="0.25">
      <c r="L596">
        <v>594</v>
      </c>
      <c r="M596">
        <v>62.943684372371145</v>
      </c>
      <c r="N596">
        <v>-5.3436843723711434</v>
      </c>
      <c r="O596">
        <v>63.06144046723243</v>
      </c>
      <c r="P596">
        <v>89</v>
      </c>
      <c r="Q596">
        <v>67.599999999999994</v>
      </c>
      <c r="R596" t="e">
        <v>#NUM!</v>
      </c>
      <c r="S596">
        <v>-1.4860817135515874</v>
      </c>
      <c r="T596">
        <v>-0.30947580606542185</v>
      </c>
    </row>
    <row r="597" spans="12:20" x14ac:dyDescent="0.25">
      <c r="L597">
        <v>595</v>
      </c>
      <c r="M597">
        <v>80.821113705580885</v>
      </c>
      <c r="N597">
        <v>7.1788862944191152</v>
      </c>
      <c r="O597">
        <v>80.779815578178841</v>
      </c>
      <c r="P597">
        <v>89</v>
      </c>
      <c r="Q597">
        <v>67.599999999999994</v>
      </c>
      <c r="R597" t="e">
        <v>#NUM!</v>
      </c>
      <c r="S597">
        <v>1.9964524291445922</v>
      </c>
      <c r="T597">
        <v>-0.30828888817898997</v>
      </c>
    </row>
    <row r="598" spans="12:20" x14ac:dyDescent="0.25">
      <c r="L598">
        <v>596</v>
      </c>
      <c r="M598">
        <v>80.716260937566886</v>
      </c>
      <c r="N598">
        <v>5.2837390624331135</v>
      </c>
      <c r="O598">
        <v>80.684462324876108</v>
      </c>
      <c r="P598">
        <v>89</v>
      </c>
      <c r="Q598">
        <v>67.599999999999994</v>
      </c>
      <c r="R598" t="e">
        <v>#NUM!</v>
      </c>
      <c r="S598">
        <v>1.4694108881988244</v>
      </c>
      <c r="T598">
        <v>-0.30801007234761396</v>
      </c>
    </row>
    <row r="599" spans="12:20" x14ac:dyDescent="0.25">
      <c r="L599">
        <v>597</v>
      </c>
      <c r="M599">
        <v>80.477776946886365</v>
      </c>
      <c r="N599">
        <v>3.5222230531136347</v>
      </c>
      <c r="O599">
        <v>80.461510365828303</v>
      </c>
      <c r="P599">
        <v>89</v>
      </c>
      <c r="Q599">
        <v>67.599999999999994</v>
      </c>
      <c r="R599" t="e">
        <v>#NUM!</v>
      </c>
      <c r="S599">
        <v>0.97953226753911038</v>
      </c>
      <c r="T599">
        <v>-0.30793860628808223</v>
      </c>
    </row>
    <row r="600" spans="12:20" x14ac:dyDescent="0.25">
      <c r="L600">
        <v>598</v>
      </c>
      <c r="M600">
        <v>80.758838530319963</v>
      </c>
      <c r="N600">
        <v>4.241161469680037</v>
      </c>
      <c r="O600">
        <v>80.737610347088832</v>
      </c>
      <c r="P600">
        <v>89</v>
      </c>
      <c r="Q600">
        <v>67.599999999999994</v>
      </c>
      <c r="R600" t="e">
        <v>#NUM!</v>
      </c>
      <c r="S600">
        <v>1.1794694568598532</v>
      </c>
      <c r="T600">
        <v>-0.30417619692146802</v>
      </c>
    </row>
    <row r="601" spans="12:20" x14ac:dyDescent="0.25">
      <c r="L601">
        <v>599</v>
      </c>
      <c r="M601">
        <v>80.369909363280527</v>
      </c>
      <c r="N601">
        <v>2.6300906367194727</v>
      </c>
      <c r="O601">
        <v>80.35695956080103</v>
      </c>
      <c r="P601">
        <v>89</v>
      </c>
      <c r="Q601">
        <v>67.7</v>
      </c>
      <c r="R601" t="e">
        <v>#NUM!</v>
      </c>
      <c r="S601">
        <v>0.73142972672948781</v>
      </c>
      <c r="T601">
        <v>-0.30343968294150214</v>
      </c>
    </row>
    <row r="602" spans="12:20" x14ac:dyDescent="0.25">
      <c r="L602">
        <v>600</v>
      </c>
      <c r="M602">
        <v>78.776314321087128</v>
      </c>
      <c r="N602">
        <v>1.2236856789128723</v>
      </c>
      <c r="O602">
        <v>78.77116311763956</v>
      </c>
      <c r="P602">
        <v>89</v>
      </c>
      <c r="Q602">
        <v>67.7</v>
      </c>
      <c r="R602" t="e">
        <v>#NUM!</v>
      </c>
      <c r="S602">
        <v>0.34030769481253259</v>
      </c>
      <c r="T602">
        <v>-0.30203312032254059</v>
      </c>
    </row>
    <row r="603" spans="12:20" x14ac:dyDescent="0.25">
      <c r="L603">
        <v>601</v>
      </c>
      <c r="M603">
        <v>80.094563830782846</v>
      </c>
      <c r="N603">
        <v>-0.19456383078284034</v>
      </c>
      <c r="O603">
        <v>80.095973456649261</v>
      </c>
      <c r="P603">
        <v>89</v>
      </c>
      <c r="Q603">
        <v>67.7</v>
      </c>
      <c r="R603" t="e">
        <v>#NUM!</v>
      </c>
      <c r="S603">
        <v>-5.4108313833031628E-2</v>
      </c>
      <c r="T603">
        <v>-0.30145120765723493</v>
      </c>
    </row>
    <row r="604" spans="12:20" x14ac:dyDescent="0.25">
      <c r="L604">
        <v>602</v>
      </c>
      <c r="M604">
        <v>81.599015479560023</v>
      </c>
      <c r="N604">
        <v>-2.1990154795600176</v>
      </c>
      <c r="O604">
        <v>81.610466059792245</v>
      </c>
      <c r="P604">
        <v>89</v>
      </c>
      <c r="Q604">
        <v>67.7</v>
      </c>
      <c r="R604" t="e">
        <v>#NUM!</v>
      </c>
      <c r="S604">
        <v>-0.61154747628572048</v>
      </c>
      <c r="T604">
        <v>-0.30046426795911152</v>
      </c>
    </row>
    <row r="605" spans="12:20" x14ac:dyDescent="0.25">
      <c r="L605">
        <v>603</v>
      </c>
      <c r="M605">
        <v>78.582326686678357</v>
      </c>
      <c r="N605">
        <v>1.1176733133216459</v>
      </c>
      <c r="O605">
        <v>78.577791388889722</v>
      </c>
      <c r="P605">
        <v>89</v>
      </c>
      <c r="Q605">
        <v>67.7</v>
      </c>
      <c r="R605" t="e">
        <v>#NUM!</v>
      </c>
      <c r="S605">
        <v>0.31082559464770554</v>
      </c>
      <c r="T605">
        <v>-0.2994692687811355</v>
      </c>
    </row>
    <row r="606" spans="12:20" x14ac:dyDescent="0.25">
      <c r="L606">
        <v>604</v>
      </c>
      <c r="M606">
        <v>77.100310260402097</v>
      </c>
      <c r="N606">
        <v>2.1996897395979005</v>
      </c>
      <c r="O606">
        <v>77.078070404398375</v>
      </c>
      <c r="P606">
        <v>89</v>
      </c>
      <c r="Q606">
        <v>67.7</v>
      </c>
      <c r="R606" t="e">
        <v>#NUM!</v>
      </c>
      <c r="S606">
        <v>0.61173498839209728</v>
      </c>
      <c r="T606">
        <v>-0.29636680357939749</v>
      </c>
    </row>
    <row r="607" spans="12:20" x14ac:dyDescent="0.25">
      <c r="L607">
        <v>605</v>
      </c>
      <c r="M607">
        <v>77.501621776940596</v>
      </c>
      <c r="N607">
        <v>1.6983782230594073</v>
      </c>
      <c r="O607">
        <v>77.462430343418845</v>
      </c>
      <c r="P607">
        <v>89</v>
      </c>
      <c r="Q607">
        <v>67.7</v>
      </c>
      <c r="R607" t="e">
        <v>#NUM!</v>
      </c>
      <c r="S607">
        <v>0.47231996579597496</v>
      </c>
      <c r="T607">
        <v>-0.29447382354738133</v>
      </c>
    </row>
    <row r="608" spans="12:20" x14ac:dyDescent="0.25">
      <c r="L608">
        <v>606</v>
      </c>
      <c r="M608">
        <v>77.968829890655869</v>
      </c>
      <c r="N608">
        <v>1.1311701093441258</v>
      </c>
      <c r="O608">
        <v>77.96539396618634</v>
      </c>
      <c r="P608">
        <v>36.299999999999997</v>
      </c>
      <c r="Q608">
        <v>67.7</v>
      </c>
      <c r="R608" t="e">
        <v>#NUM!</v>
      </c>
      <c r="S608">
        <v>0.31457906142509368</v>
      </c>
      <c r="T608">
        <v>-0.29355149779689899</v>
      </c>
    </row>
    <row r="609" spans="12:20" x14ac:dyDescent="0.25">
      <c r="L609">
        <v>607</v>
      </c>
      <c r="M609">
        <v>76.471835482363588</v>
      </c>
      <c r="N609">
        <v>2.5281645176364123</v>
      </c>
      <c r="O609">
        <v>76.464268829965789</v>
      </c>
      <c r="P609">
        <v>36.299999999999997</v>
      </c>
      <c r="Q609">
        <v>67.8</v>
      </c>
      <c r="R609" t="e">
        <v>#NUM!</v>
      </c>
      <c r="S609">
        <v>0.70308401408115517</v>
      </c>
      <c r="T609">
        <v>-0.28798356851393631</v>
      </c>
    </row>
    <row r="610" spans="12:20" x14ac:dyDescent="0.25">
      <c r="L610">
        <v>608</v>
      </c>
      <c r="M610">
        <v>76.333442968279343</v>
      </c>
      <c r="N610">
        <v>2.3665570317206601</v>
      </c>
      <c r="O610">
        <v>76.28093093175822</v>
      </c>
      <c r="P610">
        <v>36.299999999999997</v>
      </c>
      <c r="Q610">
        <v>67.8</v>
      </c>
      <c r="R610" t="e">
        <v>#NUM!</v>
      </c>
      <c r="S610">
        <v>0.65814087881026007</v>
      </c>
      <c r="T610">
        <v>-0.28768831620276553</v>
      </c>
    </row>
    <row r="611" spans="12:20" x14ac:dyDescent="0.25">
      <c r="L611">
        <v>609</v>
      </c>
      <c r="M611">
        <v>75.414843974549967</v>
      </c>
      <c r="N611">
        <v>2.7851560254500356</v>
      </c>
      <c r="O611">
        <v>75.407387136390412</v>
      </c>
      <c r="P611">
        <v>36.299999999999997</v>
      </c>
      <c r="Q611">
        <v>67.8</v>
      </c>
      <c r="R611" t="e">
        <v>#NUM!</v>
      </c>
      <c r="S611">
        <v>0.77455350099069198</v>
      </c>
      <c r="T611">
        <v>-0.2867700600407696</v>
      </c>
    </row>
    <row r="612" spans="12:20" x14ac:dyDescent="0.25">
      <c r="L612">
        <v>610</v>
      </c>
      <c r="M612">
        <v>68.831653530212932</v>
      </c>
      <c r="N612">
        <v>2.8683464697870704</v>
      </c>
      <c r="O612">
        <v>68.823572055298911</v>
      </c>
      <c r="P612">
        <v>36.299999999999997</v>
      </c>
      <c r="Q612">
        <v>67.8</v>
      </c>
      <c r="R612" t="e">
        <v>#NUM!</v>
      </c>
      <c r="S612">
        <v>0.79768881165961936</v>
      </c>
      <c r="T612">
        <v>-0.28611366362713436</v>
      </c>
    </row>
    <row r="613" spans="12:20" x14ac:dyDescent="0.25">
      <c r="L613">
        <v>611</v>
      </c>
      <c r="M613">
        <v>69.070331464394471</v>
      </c>
      <c r="N613">
        <v>2.3296685356055349</v>
      </c>
      <c r="O613">
        <v>69.064349192857719</v>
      </c>
      <c r="P613">
        <v>36.299999999999997</v>
      </c>
      <c r="Q613">
        <v>67.8</v>
      </c>
      <c r="R613" t="e">
        <v>#NUM!</v>
      </c>
      <c r="S613">
        <v>0.64788216671256527</v>
      </c>
      <c r="T613">
        <v>-0.28602102966264581</v>
      </c>
    </row>
    <row r="614" spans="12:20" x14ac:dyDescent="0.25">
      <c r="L614">
        <v>612</v>
      </c>
      <c r="M614">
        <v>69.151720780768528</v>
      </c>
      <c r="N614">
        <v>2.148279219231469</v>
      </c>
      <c r="O614">
        <v>69.145281134697925</v>
      </c>
      <c r="P614">
        <v>36.299999999999997</v>
      </c>
      <c r="Q614">
        <v>67.8</v>
      </c>
      <c r="R614" t="e">
        <v>#NUM!</v>
      </c>
      <c r="S614">
        <v>0.59743769295381444</v>
      </c>
      <c r="T614">
        <v>-0.28471300822857781</v>
      </c>
    </row>
    <row r="615" spans="12:20" x14ac:dyDescent="0.25">
      <c r="L615">
        <v>613</v>
      </c>
      <c r="M615">
        <v>68.68357315675992</v>
      </c>
      <c r="N615">
        <v>2.4164268432400746</v>
      </c>
      <c r="O615">
        <v>68.677229004996946</v>
      </c>
      <c r="P615">
        <v>36.299999999999997</v>
      </c>
      <c r="Q615">
        <v>67.8</v>
      </c>
      <c r="R615" t="e">
        <v>#NUM!</v>
      </c>
      <c r="S615">
        <v>0.6720097022273851</v>
      </c>
      <c r="T615">
        <v>-0.28191056096389616</v>
      </c>
    </row>
    <row r="616" spans="12:20" x14ac:dyDescent="0.25">
      <c r="L616">
        <v>614</v>
      </c>
      <c r="M616">
        <v>68.756906454536491</v>
      </c>
      <c r="N616">
        <v>8.243093545463509</v>
      </c>
      <c r="O616">
        <v>68.732709645205091</v>
      </c>
      <c r="P616">
        <v>36.299999999999997</v>
      </c>
      <c r="Q616">
        <v>67.8</v>
      </c>
      <c r="R616" t="e">
        <v>#NUM!</v>
      </c>
      <c r="S616">
        <v>2.2924090809601485</v>
      </c>
      <c r="T616">
        <v>-0.27965083042399747</v>
      </c>
    </row>
    <row r="617" spans="12:20" x14ac:dyDescent="0.25">
      <c r="L617">
        <v>615</v>
      </c>
      <c r="M617">
        <v>68.459306095821461</v>
      </c>
      <c r="N617">
        <v>7.5406939041785392</v>
      </c>
      <c r="O617">
        <v>68.437446069459867</v>
      </c>
      <c r="P617">
        <v>36.299999999999997</v>
      </c>
      <c r="Q617">
        <v>67.8</v>
      </c>
      <c r="R617" t="e">
        <v>#NUM!</v>
      </c>
      <c r="S617">
        <v>2.0970713346075112</v>
      </c>
      <c r="T617">
        <v>-0.27936747561821701</v>
      </c>
    </row>
    <row r="618" spans="12:20" x14ac:dyDescent="0.25">
      <c r="L618">
        <v>616</v>
      </c>
      <c r="M618">
        <v>71.543169840567288</v>
      </c>
      <c r="N618">
        <v>7.4568301594327124</v>
      </c>
      <c r="O618">
        <v>71.512167910037121</v>
      </c>
      <c r="P618">
        <v>36.299999999999997</v>
      </c>
      <c r="Q618">
        <v>67.8</v>
      </c>
      <c r="R618" t="e">
        <v>#NUM!</v>
      </c>
      <c r="S618">
        <v>2.0737487787056117</v>
      </c>
      <c r="T618">
        <v>-0.27834217071115847</v>
      </c>
    </row>
    <row r="619" spans="12:20" x14ac:dyDescent="0.25">
      <c r="L619">
        <v>617</v>
      </c>
      <c r="M619">
        <v>67.949456634375323</v>
      </c>
      <c r="N619">
        <v>7.0505433656246765</v>
      </c>
      <c r="O619">
        <v>67.930560813872617</v>
      </c>
      <c r="P619">
        <v>36.299999999999997</v>
      </c>
      <c r="Q619">
        <v>67.900000000000006</v>
      </c>
      <c r="R619" t="e">
        <v>#NUM!</v>
      </c>
      <c r="S619">
        <v>1.9607601864419346</v>
      </c>
      <c r="T619">
        <v>-0.27821187796514424</v>
      </c>
    </row>
    <row r="620" spans="12:20" x14ac:dyDescent="0.25">
      <c r="L620">
        <v>618</v>
      </c>
      <c r="M620">
        <v>69.932005174774829</v>
      </c>
      <c r="N620">
        <v>-0.23200517477482663</v>
      </c>
      <c r="O620">
        <v>69.935866449236329</v>
      </c>
      <c r="P620">
        <v>36.299999999999997</v>
      </c>
      <c r="Q620">
        <v>67.900000000000006</v>
      </c>
      <c r="R620" t="e">
        <v>#NUM!</v>
      </c>
      <c r="S620">
        <v>-6.4520773244925375E-2</v>
      </c>
      <c r="T620">
        <v>-0.27777709184514243</v>
      </c>
    </row>
    <row r="621" spans="12:20" x14ac:dyDescent="0.25">
      <c r="L621">
        <v>619</v>
      </c>
      <c r="M621">
        <v>69.943421713498026</v>
      </c>
      <c r="N621">
        <v>-0.743421713498023</v>
      </c>
      <c r="O621">
        <v>69.946651160947368</v>
      </c>
      <c r="P621">
        <v>36.299999999999997</v>
      </c>
      <c r="Q621">
        <v>67.900000000000006</v>
      </c>
      <c r="R621" t="e">
        <v>#NUM!</v>
      </c>
      <c r="S621">
        <v>-0.20674600835310467</v>
      </c>
      <c r="T621">
        <v>-0.27693566156341537</v>
      </c>
    </row>
    <row r="622" spans="12:20" x14ac:dyDescent="0.25">
      <c r="L622">
        <v>620</v>
      </c>
      <c r="M622">
        <v>60.823518821625925</v>
      </c>
      <c r="N622">
        <v>-2.7235188216259232</v>
      </c>
      <c r="O622">
        <v>60.834898190963131</v>
      </c>
      <c r="P622">
        <v>36.299999999999997</v>
      </c>
      <c r="Q622">
        <v>67.900000000000006</v>
      </c>
      <c r="R622" t="e">
        <v>#NUM!</v>
      </c>
      <c r="S622">
        <v>-0.75741215896999536</v>
      </c>
      <c r="T622">
        <v>-0.27573788523975018</v>
      </c>
    </row>
    <row r="623" spans="12:20" x14ac:dyDescent="0.25">
      <c r="L623">
        <v>621</v>
      </c>
      <c r="M623">
        <v>60.909436664228565</v>
      </c>
      <c r="N623">
        <v>-2.1094366642285678</v>
      </c>
      <c r="O623">
        <v>60.91500236766921</v>
      </c>
      <c r="P623">
        <v>36.299999999999997</v>
      </c>
      <c r="Q623">
        <v>67.900000000000006</v>
      </c>
      <c r="R623" t="e">
        <v>#NUM!</v>
      </c>
      <c r="S623">
        <v>-0.58663555594963734</v>
      </c>
      <c r="T623">
        <v>-0.27476997497567351</v>
      </c>
    </row>
    <row r="624" spans="12:20" x14ac:dyDescent="0.25">
      <c r="L624">
        <v>622</v>
      </c>
      <c r="M624">
        <v>60.328008981383483</v>
      </c>
      <c r="N624">
        <v>-1.9280089813834849</v>
      </c>
      <c r="O624">
        <v>60.33294524378833</v>
      </c>
      <c r="P624">
        <v>36.299999999999997</v>
      </c>
      <c r="Q624">
        <v>67.900000000000006</v>
      </c>
      <c r="R624" t="e">
        <v>#NUM!</v>
      </c>
      <c r="S624">
        <v>-0.5361804124531141</v>
      </c>
      <c r="T624">
        <v>-0.27439982697742049</v>
      </c>
    </row>
    <row r="625" spans="12:20" x14ac:dyDescent="0.25">
      <c r="L625">
        <v>623</v>
      </c>
      <c r="M625">
        <v>64.335595635047824</v>
      </c>
      <c r="N625">
        <v>-6.2355956350478223</v>
      </c>
      <c r="O625">
        <v>64.36818138010608</v>
      </c>
      <c r="P625">
        <v>36.299999999999997</v>
      </c>
      <c r="Q625">
        <v>68</v>
      </c>
      <c r="R625" t="e">
        <v>#NUM!</v>
      </c>
      <c r="S625">
        <v>-1.7341227513845121</v>
      </c>
      <c r="T625">
        <v>-0.2735104134292905</v>
      </c>
    </row>
    <row r="626" spans="12:20" x14ac:dyDescent="0.25">
      <c r="L626">
        <v>624</v>
      </c>
      <c r="M626">
        <v>59.063421682016561</v>
      </c>
      <c r="N626">
        <v>-1.2634216820165634</v>
      </c>
      <c r="O626">
        <v>59.067980870898779</v>
      </c>
      <c r="P626">
        <v>36.299999999999997</v>
      </c>
      <c r="Q626">
        <v>68</v>
      </c>
      <c r="R626" t="e">
        <v>#NUM!</v>
      </c>
      <c r="S626">
        <v>-0.35135830025011044</v>
      </c>
      <c r="T626">
        <v>-0.26781730718082791</v>
      </c>
    </row>
    <row r="627" spans="12:20" x14ac:dyDescent="0.25">
      <c r="L627">
        <v>625</v>
      </c>
      <c r="M627">
        <v>57.973687617001609</v>
      </c>
      <c r="N627">
        <v>-0.67368761700161173</v>
      </c>
      <c r="O627">
        <v>57.980850389724267</v>
      </c>
      <c r="P627">
        <v>36.299999999999997</v>
      </c>
      <c r="Q627">
        <v>68</v>
      </c>
      <c r="R627" t="e">
        <v>#NUM!</v>
      </c>
      <c r="S627">
        <v>-0.18735291579880495</v>
      </c>
      <c r="T627">
        <v>-0.26659076208038912</v>
      </c>
    </row>
    <row r="628" spans="12:20" x14ac:dyDescent="0.25">
      <c r="L628">
        <v>626</v>
      </c>
      <c r="M628">
        <v>62.433483429043207</v>
      </c>
      <c r="N628">
        <v>-5.6334834290432099</v>
      </c>
      <c r="O628">
        <v>62.519197354473036</v>
      </c>
      <c r="P628">
        <v>36.299999999999997</v>
      </c>
      <c r="Q628">
        <v>68</v>
      </c>
      <c r="R628" t="e">
        <v>#NUM!</v>
      </c>
      <c r="S628">
        <v>-1.5666749987672259</v>
      </c>
      <c r="T628">
        <v>-0.26583215715949565</v>
      </c>
    </row>
    <row r="629" spans="12:20" x14ac:dyDescent="0.25">
      <c r="L629">
        <v>627</v>
      </c>
      <c r="M629">
        <v>62.759379630178351</v>
      </c>
      <c r="N629">
        <v>-6.3593796301783527</v>
      </c>
      <c r="O629">
        <v>62.803657417526985</v>
      </c>
      <c r="P629">
        <v>89</v>
      </c>
      <c r="Q629">
        <v>68</v>
      </c>
      <c r="R629" t="e">
        <v>#NUM!</v>
      </c>
      <c r="S629">
        <v>-1.7685471519993663</v>
      </c>
      <c r="T629">
        <v>-0.26439063307300109</v>
      </c>
    </row>
    <row r="630" spans="12:20" x14ac:dyDescent="0.25">
      <c r="L630">
        <v>628</v>
      </c>
      <c r="M630">
        <v>61.52806238857751</v>
      </c>
      <c r="N630">
        <v>-3.1280623885775114</v>
      </c>
      <c r="O630">
        <v>61.535235512961442</v>
      </c>
      <c r="P630">
        <v>89</v>
      </c>
      <c r="Q630">
        <v>68</v>
      </c>
      <c r="R630" t="e">
        <v>#NUM!</v>
      </c>
      <c r="S630">
        <v>-0.86991595883700068</v>
      </c>
      <c r="T630">
        <v>-0.26358530718669571</v>
      </c>
    </row>
    <row r="631" spans="12:20" x14ac:dyDescent="0.25">
      <c r="L631">
        <v>629</v>
      </c>
      <c r="M631">
        <v>60.957447143866069</v>
      </c>
      <c r="N631">
        <v>-2.857447143866068</v>
      </c>
      <c r="O631">
        <v>60.964043693061811</v>
      </c>
      <c r="P631">
        <v>89</v>
      </c>
      <c r="Q631">
        <v>68</v>
      </c>
      <c r="R631" t="e">
        <v>#NUM!</v>
      </c>
      <c r="S631">
        <v>-0.79465770281924952</v>
      </c>
      <c r="T631">
        <v>-0.26048516860261117</v>
      </c>
    </row>
    <row r="632" spans="12:20" x14ac:dyDescent="0.25">
      <c r="L632">
        <v>630</v>
      </c>
      <c r="M632">
        <v>60.462894573203847</v>
      </c>
      <c r="N632">
        <v>-2.862894573203846</v>
      </c>
      <c r="O632">
        <v>60.469528824112096</v>
      </c>
      <c r="P632">
        <v>89</v>
      </c>
      <c r="Q632">
        <v>68</v>
      </c>
      <c r="R632" t="e">
        <v>#NUM!</v>
      </c>
      <c r="S632">
        <v>-0.79617263606766364</v>
      </c>
      <c r="T632">
        <v>-0.26032127610804362</v>
      </c>
    </row>
    <row r="633" spans="12:20" x14ac:dyDescent="0.25">
      <c r="L633">
        <v>631</v>
      </c>
      <c r="M633">
        <v>59.737320032725421</v>
      </c>
      <c r="N633">
        <v>-2.6373200327254196</v>
      </c>
      <c r="O633">
        <v>59.743527676953434</v>
      </c>
      <c r="P633">
        <v>89</v>
      </c>
      <c r="Q633">
        <v>68</v>
      </c>
      <c r="R633" t="e">
        <v>#NUM!</v>
      </c>
      <c r="S633">
        <v>-0.7334402259386118</v>
      </c>
      <c r="T633">
        <v>-0.25948378490449836</v>
      </c>
    </row>
    <row r="634" spans="12:20" x14ac:dyDescent="0.25">
      <c r="L634">
        <v>632</v>
      </c>
      <c r="M634">
        <v>59.586504167583385</v>
      </c>
      <c r="N634">
        <v>-2.8865041675833822</v>
      </c>
      <c r="O634">
        <v>59.593454344231098</v>
      </c>
      <c r="P634">
        <v>89</v>
      </c>
      <c r="Q634">
        <v>68</v>
      </c>
      <c r="R634" t="e">
        <v>#NUM!</v>
      </c>
      <c r="S634">
        <v>-0.80273847791513608</v>
      </c>
      <c r="T634">
        <v>-0.25760760013143996</v>
      </c>
    </row>
    <row r="635" spans="12:20" x14ac:dyDescent="0.25">
      <c r="L635">
        <v>633</v>
      </c>
      <c r="M635">
        <v>58.803311902560615</v>
      </c>
      <c r="N635">
        <v>-2.5033119025606183</v>
      </c>
      <c r="O635">
        <v>58.839792972987425</v>
      </c>
      <c r="P635">
        <v>89</v>
      </c>
      <c r="Q635">
        <v>68</v>
      </c>
      <c r="R635" t="e">
        <v>#NUM!</v>
      </c>
      <c r="S635">
        <v>-0.69617248745936755</v>
      </c>
      <c r="T635">
        <v>-0.25754611242968584</v>
      </c>
    </row>
    <row r="636" spans="12:20" x14ac:dyDescent="0.25">
      <c r="L636">
        <v>634</v>
      </c>
      <c r="M636">
        <v>67.556440847682609</v>
      </c>
      <c r="N636">
        <v>-1.5564408476826088</v>
      </c>
      <c r="O636">
        <v>67.563107063504219</v>
      </c>
      <c r="P636">
        <v>89</v>
      </c>
      <c r="Q636">
        <v>68</v>
      </c>
      <c r="R636" t="e">
        <v>#NUM!</v>
      </c>
      <c r="S636">
        <v>-0.43284709963876739</v>
      </c>
      <c r="T636">
        <v>-0.25725087168064326</v>
      </c>
    </row>
    <row r="637" spans="12:20" x14ac:dyDescent="0.25">
      <c r="L637">
        <v>635</v>
      </c>
      <c r="M637">
        <v>67.66365915077553</v>
      </c>
      <c r="N637">
        <v>-1.7636591507755242</v>
      </c>
      <c r="O637">
        <v>67.670818031754962</v>
      </c>
      <c r="P637">
        <v>89</v>
      </c>
      <c r="Q637">
        <v>68.099999999999994</v>
      </c>
      <c r="R637" t="e">
        <v>#NUM!</v>
      </c>
      <c r="S637">
        <v>-0.49047462953775517</v>
      </c>
      <c r="T637">
        <v>-0.25689483868854746</v>
      </c>
    </row>
    <row r="638" spans="12:20" x14ac:dyDescent="0.25">
      <c r="L638">
        <v>636</v>
      </c>
      <c r="M638">
        <v>71.331929153292222</v>
      </c>
      <c r="N638">
        <v>-5.531929153292225</v>
      </c>
      <c r="O638">
        <v>71.359088331514357</v>
      </c>
      <c r="P638">
        <v>89</v>
      </c>
      <c r="Q638">
        <v>68.099999999999994</v>
      </c>
      <c r="R638" t="e">
        <v>#NUM!</v>
      </c>
      <c r="S638">
        <v>-1.5384326959645349</v>
      </c>
      <c r="T638">
        <v>-0.25486555144864753</v>
      </c>
    </row>
    <row r="639" spans="12:20" x14ac:dyDescent="0.25">
      <c r="L639">
        <v>637</v>
      </c>
      <c r="M639">
        <v>67.401790908295169</v>
      </c>
      <c r="N639">
        <v>-1.8017909082951746</v>
      </c>
      <c r="O639">
        <v>67.408536034021282</v>
      </c>
      <c r="P639">
        <v>89</v>
      </c>
      <c r="Q639">
        <v>68.099999999999994</v>
      </c>
      <c r="R639" t="e">
        <v>#NUM!</v>
      </c>
      <c r="S639">
        <v>-0.50107909335087353</v>
      </c>
      <c r="T639">
        <v>-0.25318337270976915</v>
      </c>
    </row>
    <row r="640" spans="12:20" x14ac:dyDescent="0.25">
      <c r="L640">
        <v>638</v>
      </c>
      <c r="M640">
        <v>67.154868122767951</v>
      </c>
      <c r="N640">
        <v>-1.2548681227679452</v>
      </c>
      <c r="O640">
        <v>67.159748286926941</v>
      </c>
      <c r="P640">
        <v>89</v>
      </c>
      <c r="Q640">
        <v>68.099999999999994</v>
      </c>
      <c r="R640" t="e">
        <v>#NUM!</v>
      </c>
      <c r="S640">
        <v>-0.34897955047759888</v>
      </c>
      <c r="T640">
        <v>-0.25146798252551189</v>
      </c>
    </row>
    <row r="641" spans="12:20" x14ac:dyDescent="0.25">
      <c r="L641">
        <v>639</v>
      </c>
      <c r="M641">
        <v>67.773262018828305</v>
      </c>
      <c r="N641">
        <v>-1.6732620188283107</v>
      </c>
      <c r="O641">
        <v>67.779493310122476</v>
      </c>
      <c r="P641">
        <v>89</v>
      </c>
      <c r="Q641">
        <v>68.099999999999994</v>
      </c>
      <c r="R641" t="e">
        <v>#NUM!</v>
      </c>
      <c r="S641">
        <v>-0.4653351348776964</v>
      </c>
      <c r="T641">
        <v>-0.25070679457255324</v>
      </c>
    </row>
    <row r="642" spans="12:20" x14ac:dyDescent="0.25">
      <c r="L642">
        <v>640</v>
      </c>
      <c r="M642">
        <v>66.547250257545073</v>
      </c>
      <c r="N642">
        <v>-0.24725025754507612</v>
      </c>
      <c r="O642">
        <v>66.548592534606428</v>
      </c>
      <c r="P642">
        <v>89</v>
      </c>
      <c r="Q642">
        <v>68.099999999999994</v>
      </c>
      <c r="R642" t="e">
        <v>#NUM!</v>
      </c>
      <c r="S642">
        <v>-6.8760439577687321E-2</v>
      </c>
      <c r="T642">
        <v>-0.25019288262771888</v>
      </c>
    </row>
    <row r="643" spans="12:20" x14ac:dyDescent="0.25">
      <c r="L643">
        <v>641</v>
      </c>
      <c r="M643">
        <v>66.151314272435826</v>
      </c>
      <c r="N643">
        <v>-0.45131427243582323</v>
      </c>
      <c r="O643">
        <v>66.153478766909018</v>
      </c>
      <c r="P643">
        <v>89</v>
      </c>
      <c r="Q643">
        <v>68.099999999999994</v>
      </c>
      <c r="R643" t="e">
        <v>#NUM!</v>
      </c>
      <c r="S643">
        <v>-0.12551076010391538</v>
      </c>
      <c r="T643">
        <v>-0.24818602956046804</v>
      </c>
    </row>
    <row r="644" spans="12:20" x14ac:dyDescent="0.25">
      <c r="L644">
        <v>642</v>
      </c>
      <c r="M644">
        <v>71.420899155136951</v>
      </c>
      <c r="N644">
        <v>-6.2208991551369479</v>
      </c>
      <c r="O644">
        <v>71.443518745606838</v>
      </c>
      <c r="P644">
        <v>36.299999999999997</v>
      </c>
      <c r="Q644">
        <v>68.099999999999994</v>
      </c>
      <c r="R644" t="e">
        <v>#NUM!</v>
      </c>
      <c r="S644">
        <v>-1.7300356518241318</v>
      </c>
      <c r="T644">
        <v>-0.24449595723357537</v>
      </c>
    </row>
    <row r="645" spans="12:20" x14ac:dyDescent="0.25">
      <c r="L645">
        <v>643</v>
      </c>
      <c r="M645">
        <v>67.188356146222844</v>
      </c>
      <c r="N645">
        <v>-2.1883561462228442</v>
      </c>
      <c r="O645">
        <v>67.193598289288886</v>
      </c>
      <c r="P645">
        <v>89</v>
      </c>
      <c r="Q645">
        <v>68.2</v>
      </c>
      <c r="R645" t="e">
        <v>#NUM!</v>
      </c>
      <c r="S645">
        <v>-0.60858310952167161</v>
      </c>
      <c r="T645">
        <v>-0.24222772077155594</v>
      </c>
    </row>
    <row r="646" spans="12:20" x14ac:dyDescent="0.25">
      <c r="L646">
        <v>644</v>
      </c>
      <c r="M646">
        <v>66.825699169645304</v>
      </c>
      <c r="N646">
        <v>-1.7256991696453099</v>
      </c>
      <c r="O646">
        <v>66.830363744203609</v>
      </c>
      <c r="P646">
        <v>89</v>
      </c>
      <c r="Q646">
        <v>68.2</v>
      </c>
      <c r="R646" t="e">
        <v>#NUM!</v>
      </c>
      <c r="S646">
        <v>-0.47991793683785622</v>
      </c>
      <c r="T646">
        <v>-0.24060457260304913</v>
      </c>
    </row>
    <row r="647" spans="12:20" x14ac:dyDescent="0.25">
      <c r="L647">
        <v>645</v>
      </c>
      <c r="M647">
        <v>65.919771003603486</v>
      </c>
      <c r="N647">
        <v>-0.61977100360348913</v>
      </c>
      <c r="O647">
        <v>65.931183725918572</v>
      </c>
      <c r="P647">
        <v>89</v>
      </c>
      <c r="Q647">
        <v>68.2</v>
      </c>
      <c r="R647" t="e">
        <v>#NUM!</v>
      </c>
      <c r="S647">
        <v>-0.17235867443944355</v>
      </c>
      <c r="T647">
        <v>-0.23991032095584516</v>
      </c>
    </row>
    <row r="648" spans="12:20" x14ac:dyDescent="0.25">
      <c r="L648">
        <v>646</v>
      </c>
      <c r="M648">
        <v>66.300868723595556</v>
      </c>
      <c r="N648">
        <v>-1.0008687235955591</v>
      </c>
      <c r="O648">
        <v>66.3036607902458</v>
      </c>
      <c r="P648">
        <v>89</v>
      </c>
      <c r="Q648">
        <v>68.2</v>
      </c>
      <c r="R648" t="e">
        <v>#NUM!</v>
      </c>
      <c r="S648">
        <v>-0.27834217071115847</v>
      </c>
      <c r="T648">
        <v>-0.23970707336400063</v>
      </c>
    </row>
    <row r="649" spans="12:20" x14ac:dyDescent="0.25">
      <c r="L649">
        <v>647</v>
      </c>
      <c r="M649">
        <v>65.728378868020158</v>
      </c>
      <c r="N649">
        <v>-0.32837886802015248</v>
      </c>
      <c r="O649">
        <v>65.732973484778938</v>
      </c>
      <c r="P649">
        <v>89</v>
      </c>
      <c r="Q649">
        <v>68.3</v>
      </c>
      <c r="R649" t="e">
        <v>#NUM!</v>
      </c>
      <c r="S649">
        <v>-9.1322353057499236E-2</v>
      </c>
      <c r="T649">
        <v>-0.23723583228823691</v>
      </c>
    </row>
    <row r="650" spans="12:20" x14ac:dyDescent="0.25">
      <c r="L650">
        <v>648</v>
      </c>
      <c r="M650">
        <v>64.533892342912139</v>
      </c>
      <c r="N650">
        <v>-1.433892342912138</v>
      </c>
      <c r="O650">
        <v>64.541325955041131</v>
      </c>
      <c r="P650">
        <v>89</v>
      </c>
      <c r="Q650">
        <v>68.3</v>
      </c>
      <c r="R650" t="e">
        <v>#NUM!</v>
      </c>
      <c r="S650">
        <v>-0.39876628960737781</v>
      </c>
      <c r="T650">
        <v>-0.23666355982684206</v>
      </c>
    </row>
    <row r="651" spans="12:20" x14ac:dyDescent="0.25">
      <c r="L651">
        <v>649</v>
      </c>
      <c r="M651">
        <v>64.327744506972181</v>
      </c>
      <c r="N651">
        <v>-1.6277445069721779</v>
      </c>
      <c r="O651">
        <v>64.335790152638054</v>
      </c>
      <c r="P651">
        <v>89</v>
      </c>
      <c r="Q651">
        <v>68.3</v>
      </c>
      <c r="R651" t="e">
        <v>#NUM!</v>
      </c>
      <c r="S651">
        <v>-0.45267668851332937</v>
      </c>
      <c r="T651">
        <v>-0.2366610023050876</v>
      </c>
    </row>
    <row r="652" spans="12:20" x14ac:dyDescent="0.25">
      <c r="L652">
        <v>650</v>
      </c>
      <c r="M652">
        <v>69.080286468596853</v>
      </c>
      <c r="N652">
        <v>5.419713531403147</v>
      </c>
      <c r="O652">
        <v>69.044193832484524</v>
      </c>
      <c r="P652">
        <v>89</v>
      </c>
      <c r="Q652">
        <v>68.3</v>
      </c>
      <c r="R652" t="e">
        <v>#NUM!</v>
      </c>
      <c r="S652">
        <v>1.5072254666366955</v>
      </c>
      <c r="T652">
        <v>-0.23538429594632718</v>
      </c>
    </row>
    <row r="653" spans="12:20" x14ac:dyDescent="0.25">
      <c r="L653">
        <v>651</v>
      </c>
      <c r="M653">
        <v>73.007694097385979</v>
      </c>
      <c r="N653">
        <v>1.292305902614018</v>
      </c>
      <c r="O653">
        <v>73.002283667798196</v>
      </c>
      <c r="P653">
        <v>36.299999999999997</v>
      </c>
      <c r="Q653">
        <v>68.3</v>
      </c>
      <c r="R653" t="e">
        <v>#NUM!</v>
      </c>
      <c r="S653">
        <v>0.35939101869845341</v>
      </c>
      <c r="T653">
        <v>-0.23325044782652965</v>
      </c>
    </row>
    <row r="654" spans="12:20" x14ac:dyDescent="0.25">
      <c r="L654">
        <v>652</v>
      </c>
      <c r="M654">
        <v>70.756491896843741</v>
      </c>
      <c r="N654">
        <v>3.3435081031562532</v>
      </c>
      <c r="O654">
        <v>70.744460389244196</v>
      </c>
      <c r="P654">
        <v>36.299999999999997</v>
      </c>
      <c r="Q654">
        <v>68.3</v>
      </c>
      <c r="R654" t="e">
        <v>#NUM!</v>
      </c>
      <c r="S654">
        <v>0.92983153662709661</v>
      </c>
      <c r="T654">
        <v>-0.23105972392811194</v>
      </c>
    </row>
    <row r="655" spans="12:20" x14ac:dyDescent="0.25">
      <c r="L655">
        <v>653</v>
      </c>
      <c r="M655">
        <v>70.43090235234672</v>
      </c>
      <c r="N655">
        <v>3.4690976476532853</v>
      </c>
      <c r="O655">
        <v>70.421710192615706</v>
      </c>
      <c r="P655">
        <v>36.299999999999997</v>
      </c>
      <c r="Q655">
        <v>68.3</v>
      </c>
      <c r="R655" t="e">
        <v>#NUM!</v>
      </c>
      <c r="S655">
        <v>0.96475806156470201</v>
      </c>
      <c r="T655">
        <v>-0.22859410448331161</v>
      </c>
    </row>
    <row r="656" spans="12:20" x14ac:dyDescent="0.25">
      <c r="L656">
        <v>654</v>
      </c>
      <c r="M656">
        <v>70.238351500778435</v>
      </c>
      <c r="N656">
        <v>3.361648499221559</v>
      </c>
      <c r="O656">
        <v>70.229795229238462</v>
      </c>
      <c r="P656">
        <v>36.299999999999997</v>
      </c>
      <c r="Q656">
        <v>68.400000000000006</v>
      </c>
      <c r="R656" t="e">
        <v>#NUM!</v>
      </c>
      <c r="S656">
        <v>0.93487639126121713</v>
      </c>
      <c r="T656">
        <v>-0.22827535476731253</v>
      </c>
    </row>
    <row r="657" spans="12:20" x14ac:dyDescent="0.25">
      <c r="L657">
        <v>655</v>
      </c>
      <c r="M657">
        <v>69.972485344624474</v>
      </c>
      <c r="N657">
        <v>3.427514655375532</v>
      </c>
      <c r="O657">
        <v>69.962664838922876</v>
      </c>
      <c r="P657">
        <v>36.299999999999997</v>
      </c>
      <c r="Q657">
        <v>68.400000000000006</v>
      </c>
      <c r="R657" t="e">
        <v>#NUM!</v>
      </c>
      <c r="S657">
        <v>0.95319380736993076</v>
      </c>
      <c r="T657">
        <v>-0.22766866375905745</v>
      </c>
    </row>
    <row r="658" spans="12:20" x14ac:dyDescent="0.25">
      <c r="L658">
        <v>656</v>
      </c>
      <c r="M658">
        <v>69.502259488737934</v>
      </c>
      <c r="N658">
        <v>3.6977405112620687</v>
      </c>
      <c r="O658">
        <v>69.493414229854167</v>
      </c>
      <c r="P658">
        <v>36.299999999999997</v>
      </c>
      <c r="Q658">
        <v>68.400000000000006</v>
      </c>
      <c r="R658" t="e">
        <v>#NUM!</v>
      </c>
      <c r="S658">
        <v>1.0283437741303398</v>
      </c>
      <c r="T658">
        <v>-0.22605560673509167</v>
      </c>
    </row>
    <row r="659" spans="12:20" x14ac:dyDescent="0.25">
      <c r="L659">
        <v>657</v>
      </c>
      <c r="M659">
        <v>71.598640023893552</v>
      </c>
      <c r="N659">
        <v>1.4013599761064484</v>
      </c>
      <c r="O659">
        <v>71.593543168371781</v>
      </c>
      <c r="P659">
        <v>36.299999999999997</v>
      </c>
      <c r="Q659">
        <v>68.400000000000006</v>
      </c>
      <c r="R659" t="e">
        <v>#NUM!</v>
      </c>
      <c r="S659">
        <v>0.3897190195892507</v>
      </c>
      <c r="T659">
        <v>-0.22221324884027507</v>
      </c>
    </row>
    <row r="660" spans="12:20" x14ac:dyDescent="0.25">
      <c r="L660">
        <v>658</v>
      </c>
      <c r="M660">
        <v>68.888427747348544</v>
      </c>
      <c r="N660">
        <v>3.9115722526514531</v>
      </c>
      <c r="O660">
        <v>68.879929096831816</v>
      </c>
      <c r="P660">
        <v>36.299999999999997</v>
      </c>
      <c r="Q660">
        <v>68.400000000000006</v>
      </c>
      <c r="R660" t="e">
        <v>#NUM!</v>
      </c>
      <c r="S660">
        <v>1.0878105050433133</v>
      </c>
      <c r="T660">
        <v>-0.22140785084623973</v>
      </c>
    </row>
    <row r="661" spans="12:20" x14ac:dyDescent="0.25">
      <c r="L661">
        <v>659</v>
      </c>
      <c r="M661">
        <v>68.626356595121777</v>
      </c>
      <c r="N661">
        <v>3.8736434048782229</v>
      </c>
      <c r="O661">
        <v>68.616374067625458</v>
      </c>
      <c r="P661">
        <v>36.299999999999997</v>
      </c>
      <c r="Q661">
        <v>68.400000000000006</v>
      </c>
      <c r="R661" t="e">
        <v>#NUM!</v>
      </c>
      <c r="S661">
        <v>1.0772624705479923</v>
      </c>
      <c r="T661">
        <v>-0.22056728886941765</v>
      </c>
    </row>
    <row r="662" spans="12:20" x14ac:dyDescent="0.25">
      <c r="L662">
        <v>660</v>
      </c>
      <c r="M662">
        <v>68.067309304590836</v>
      </c>
      <c r="N662">
        <v>4.1326906954091669</v>
      </c>
      <c r="O662">
        <v>68.057149754629052</v>
      </c>
      <c r="P662">
        <v>36.299999999999997</v>
      </c>
      <c r="Q662">
        <v>68.400000000000006</v>
      </c>
      <c r="R662" t="e">
        <v>#NUM!</v>
      </c>
      <c r="S662">
        <v>1.149303671819822</v>
      </c>
      <c r="T662">
        <v>-0.2204713918346608</v>
      </c>
    </row>
    <row r="663" spans="12:20" x14ac:dyDescent="0.25">
      <c r="L663">
        <v>661</v>
      </c>
      <c r="M663">
        <v>67.891725097371477</v>
      </c>
      <c r="N663">
        <v>4.0082749026285285</v>
      </c>
      <c r="O663">
        <v>67.881095953285239</v>
      </c>
      <c r="P663">
        <v>36.299999999999997</v>
      </c>
      <c r="Q663">
        <v>68.5</v>
      </c>
      <c r="R663" t="e">
        <v>#NUM!</v>
      </c>
      <c r="S663">
        <v>1.114703567913182</v>
      </c>
      <c r="T663">
        <v>-0.217571149091838</v>
      </c>
    </row>
    <row r="664" spans="12:20" x14ac:dyDescent="0.25">
      <c r="L664">
        <v>662</v>
      </c>
      <c r="M664">
        <v>66.280862049762106</v>
      </c>
      <c r="N664">
        <v>5.3191379502378879</v>
      </c>
      <c r="O664">
        <v>66.251371774637931</v>
      </c>
      <c r="P664">
        <v>36.299999999999997</v>
      </c>
      <c r="Q664">
        <v>68.5</v>
      </c>
      <c r="R664" t="e">
        <v>#NUM!</v>
      </c>
      <c r="S664">
        <v>1.4792553393641534</v>
      </c>
      <c r="T664">
        <v>-0.21580433364297549</v>
      </c>
    </row>
    <row r="665" spans="12:20" x14ac:dyDescent="0.25">
      <c r="L665">
        <v>663</v>
      </c>
      <c r="M665">
        <v>67.056598490633576</v>
      </c>
      <c r="N665">
        <v>4.2434015093664215</v>
      </c>
      <c r="O665">
        <v>67.045335701041409</v>
      </c>
      <c r="P665">
        <v>36.299999999999997</v>
      </c>
      <c r="Q665">
        <v>68.5</v>
      </c>
      <c r="R665" t="e">
        <v>#NUM!</v>
      </c>
      <c r="S665">
        <v>1.180092413191776</v>
      </c>
      <c r="T665">
        <v>-0.21418595618383662</v>
      </c>
    </row>
    <row r="666" spans="12:20" x14ac:dyDescent="0.25">
      <c r="L666">
        <v>664</v>
      </c>
      <c r="M666">
        <v>66.673044433084925</v>
      </c>
      <c r="N666">
        <v>4.3269555669150748</v>
      </c>
      <c r="O666">
        <v>66.663064930225147</v>
      </c>
      <c r="P666">
        <v>36.299999999999997</v>
      </c>
      <c r="Q666">
        <v>68.5</v>
      </c>
      <c r="R666" t="e">
        <v>#NUM!</v>
      </c>
      <c r="S666">
        <v>1.2033288449050874</v>
      </c>
      <c r="T666">
        <v>-0.21374866218581443</v>
      </c>
    </row>
    <row r="667" spans="12:20" x14ac:dyDescent="0.25">
      <c r="L667">
        <v>665</v>
      </c>
      <c r="M667">
        <v>70.430831208955453</v>
      </c>
      <c r="N667">
        <v>-2.4308312089554533</v>
      </c>
      <c r="O667">
        <v>71.25225009431459</v>
      </c>
      <c r="P667">
        <v>36.299999999999997</v>
      </c>
      <c r="Q667">
        <v>68.5</v>
      </c>
      <c r="R667" t="e">
        <v>#NUM!</v>
      </c>
      <c r="S667">
        <v>-0.67601556466110424</v>
      </c>
      <c r="T667">
        <v>-0.21282550122920929</v>
      </c>
    </row>
    <row r="668" spans="12:20" x14ac:dyDescent="0.25">
      <c r="L668">
        <v>666</v>
      </c>
      <c r="M668">
        <v>68.877077425830862</v>
      </c>
      <c r="N668">
        <v>-1.2770774258308677</v>
      </c>
      <c r="O668">
        <v>69.006199733943987</v>
      </c>
      <c r="P668">
        <v>36.299999999999997</v>
      </c>
      <c r="Q668">
        <v>68.5</v>
      </c>
      <c r="R668" t="e">
        <v>#NUM!</v>
      </c>
      <c r="S668">
        <v>-0.3551559705003049</v>
      </c>
      <c r="T668">
        <v>-0.21017018431711293</v>
      </c>
    </row>
    <row r="669" spans="12:20" x14ac:dyDescent="0.25">
      <c r="L669">
        <v>667</v>
      </c>
      <c r="M669">
        <v>73.291105046146001</v>
      </c>
      <c r="N669">
        <v>-5.9911050461460036</v>
      </c>
      <c r="O669">
        <v>74.156494452440356</v>
      </c>
      <c r="P669">
        <v>36.299999999999997</v>
      </c>
      <c r="Q669">
        <v>68.599999999999994</v>
      </c>
      <c r="R669" t="e">
        <v>#NUM!</v>
      </c>
      <c r="S669">
        <v>-1.6661297772520915</v>
      </c>
      <c r="T669">
        <v>-0.20918959741199886</v>
      </c>
    </row>
    <row r="670" spans="12:20" x14ac:dyDescent="0.25">
      <c r="L670">
        <v>668</v>
      </c>
      <c r="M670">
        <v>62.777627348708975</v>
      </c>
      <c r="N670">
        <v>4.0223726512910218</v>
      </c>
      <c r="O670">
        <v>62.428289729243126</v>
      </c>
      <c r="P670">
        <v>36.299999999999997</v>
      </c>
      <c r="Q670">
        <v>68.599999999999994</v>
      </c>
      <c r="R670" t="e">
        <v>#NUM!</v>
      </c>
      <c r="S670">
        <v>1.1186241599672149</v>
      </c>
      <c r="T670">
        <v>-0.20894839194537476</v>
      </c>
    </row>
    <row r="671" spans="12:20" x14ac:dyDescent="0.25">
      <c r="L671">
        <v>669</v>
      </c>
      <c r="M671">
        <v>64.634761490382431</v>
      </c>
      <c r="N671">
        <v>1.7652385096175749</v>
      </c>
      <c r="O671">
        <v>64.384878069685683</v>
      </c>
      <c r="P671">
        <v>36.299999999999997</v>
      </c>
      <c r="Q671">
        <v>68.599999999999994</v>
      </c>
      <c r="R671" t="e">
        <v>#NUM!</v>
      </c>
      <c r="S671">
        <v>0.49091385014487837</v>
      </c>
      <c r="T671">
        <v>-0.20674600835310467</v>
      </c>
    </row>
    <row r="672" spans="12:20" x14ac:dyDescent="0.25">
      <c r="L672">
        <v>670</v>
      </c>
      <c r="M672">
        <v>69.850066954532025</v>
      </c>
      <c r="N672">
        <v>-3.850066954532025</v>
      </c>
      <c r="O672">
        <v>70.397309331136483</v>
      </c>
      <c r="P672">
        <v>36.299999999999997</v>
      </c>
      <c r="Q672">
        <v>68.7</v>
      </c>
      <c r="R672" t="e">
        <v>#NUM!</v>
      </c>
      <c r="S672">
        <v>-1.0707058460753542</v>
      </c>
      <c r="T672">
        <v>-0.20657339789112952</v>
      </c>
    </row>
    <row r="673" spans="12:20" x14ac:dyDescent="0.25">
      <c r="L673">
        <v>671</v>
      </c>
      <c r="M673">
        <v>61.26083247558843</v>
      </c>
      <c r="N673">
        <v>4.2391675244115703</v>
      </c>
      <c r="O673">
        <v>60.660925959923503</v>
      </c>
      <c r="P673">
        <v>36.299999999999997</v>
      </c>
      <c r="Q673">
        <v>68.7</v>
      </c>
      <c r="R673" t="e">
        <v>#NUM!</v>
      </c>
      <c r="S673">
        <v>1.1789149395278395</v>
      </c>
      <c r="T673">
        <v>-0.20583784656198825</v>
      </c>
    </row>
    <row r="674" spans="12:20" x14ac:dyDescent="0.25">
      <c r="L674">
        <v>672</v>
      </c>
      <c r="M674">
        <v>63.357999840429315</v>
      </c>
      <c r="N674">
        <v>1.8420001595706879</v>
      </c>
      <c r="O674">
        <v>62.95384354020495</v>
      </c>
      <c r="P674">
        <v>36.299999999999997</v>
      </c>
      <c r="Q674">
        <v>68.7</v>
      </c>
      <c r="R674" t="e">
        <v>#NUM!</v>
      </c>
      <c r="S674">
        <v>0.51226130937865633</v>
      </c>
      <c r="T674">
        <v>-0.20578730531504558</v>
      </c>
    </row>
    <row r="675" spans="12:20" x14ac:dyDescent="0.25">
      <c r="L675">
        <v>673</v>
      </c>
      <c r="M675">
        <v>65.210239552965163</v>
      </c>
      <c r="N675">
        <v>-0.4102395529651659</v>
      </c>
      <c r="O675">
        <v>65.292000819658028</v>
      </c>
      <c r="P675">
        <v>36.299999999999997</v>
      </c>
      <c r="Q675">
        <v>68.7</v>
      </c>
      <c r="R675" t="e">
        <v>#NUM!</v>
      </c>
      <c r="S675">
        <v>-0.11408785687066923</v>
      </c>
      <c r="T675">
        <v>-0.20554338855934681</v>
      </c>
    </row>
    <row r="676" spans="12:20" x14ac:dyDescent="0.25">
      <c r="L676">
        <v>674</v>
      </c>
      <c r="M676">
        <v>61.954715625386434</v>
      </c>
      <c r="N676">
        <v>2.4452843746135713</v>
      </c>
      <c r="O676">
        <v>61.469999433806379</v>
      </c>
      <c r="P676">
        <v>36.299999999999997</v>
      </c>
      <c r="Q676">
        <v>68.7</v>
      </c>
      <c r="R676" t="e">
        <v>#NUM!</v>
      </c>
      <c r="S676">
        <v>0.68003499838711423</v>
      </c>
      <c r="T676">
        <v>-0.20370213891110889</v>
      </c>
    </row>
    <row r="677" spans="12:20" x14ac:dyDescent="0.25">
      <c r="L677">
        <v>675</v>
      </c>
      <c r="M677">
        <v>63.74436957341608</v>
      </c>
      <c r="N677">
        <v>0.25563042658392021</v>
      </c>
      <c r="O677">
        <v>63.693735117157217</v>
      </c>
      <c r="P677">
        <v>89</v>
      </c>
      <c r="Q677">
        <v>68.8</v>
      </c>
      <c r="R677" t="e">
        <v>#NUM!</v>
      </c>
      <c r="S677">
        <v>7.1090969432610507E-2</v>
      </c>
      <c r="T677">
        <v>-0.20358023677766088</v>
      </c>
    </row>
    <row r="678" spans="12:20" x14ac:dyDescent="0.25">
      <c r="L678">
        <v>676</v>
      </c>
      <c r="M678">
        <v>70.922356054409576</v>
      </c>
      <c r="N678">
        <v>-2.0223560544095704</v>
      </c>
      <c r="O678">
        <v>70.980315231766696</v>
      </c>
      <c r="P678">
        <v>89</v>
      </c>
      <c r="Q678">
        <v>68.8</v>
      </c>
      <c r="R678" t="e">
        <v>#NUM!</v>
      </c>
      <c r="S678">
        <v>-0.5624183880109721</v>
      </c>
      <c r="T678">
        <v>-0.20211084292528742</v>
      </c>
    </row>
    <row r="679" spans="12:20" x14ac:dyDescent="0.25">
      <c r="L679">
        <v>677</v>
      </c>
      <c r="M679">
        <v>71.616010973097076</v>
      </c>
      <c r="N679">
        <v>-2.9160109730970731</v>
      </c>
      <c r="O679">
        <v>71.640936358751475</v>
      </c>
      <c r="P679">
        <v>89</v>
      </c>
      <c r="Q679">
        <v>68.8</v>
      </c>
      <c r="R679" t="e">
        <v>#NUM!</v>
      </c>
      <c r="S679">
        <v>-0.81094433758864859</v>
      </c>
      <c r="T679">
        <v>-0.20128060287014188</v>
      </c>
    </row>
    <row r="680" spans="12:20" x14ac:dyDescent="0.25">
      <c r="L680">
        <v>678</v>
      </c>
      <c r="M680">
        <v>71.133246325513099</v>
      </c>
      <c r="N680">
        <v>-2.6332463255130989</v>
      </c>
      <c r="O680">
        <v>71.176650077820625</v>
      </c>
      <c r="P680">
        <v>89</v>
      </c>
      <c r="Q680">
        <v>68.8</v>
      </c>
      <c r="R680" t="e">
        <v>#NUM!</v>
      </c>
      <c r="S680">
        <v>-0.73230732560754175</v>
      </c>
      <c r="T680">
        <v>-0.19993049882303263</v>
      </c>
    </row>
    <row r="681" spans="12:20" x14ac:dyDescent="0.25">
      <c r="L681">
        <v>679</v>
      </c>
      <c r="M681">
        <v>70.733092592851463</v>
      </c>
      <c r="N681">
        <v>-2.433092592851466</v>
      </c>
      <c r="O681">
        <v>70.755461753947841</v>
      </c>
      <c r="P681">
        <v>89</v>
      </c>
      <c r="Q681">
        <v>68.900000000000006</v>
      </c>
      <c r="R681" t="e">
        <v>#NUM!</v>
      </c>
      <c r="S681">
        <v>-0.67664445683006547</v>
      </c>
      <c r="T681">
        <v>-0.19960772757550474</v>
      </c>
    </row>
    <row r="682" spans="12:20" x14ac:dyDescent="0.25">
      <c r="L682">
        <v>680</v>
      </c>
      <c r="M682">
        <v>70.245627995094907</v>
      </c>
      <c r="N682">
        <v>-2.1456279950949124</v>
      </c>
      <c r="O682">
        <v>70.280465066348555</v>
      </c>
      <c r="P682">
        <v>89</v>
      </c>
      <c r="Q682">
        <v>68.900000000000006</v>
      </c>
      <c r="R682" t="e">
        <v>#NUM!</v>
      </c>
      <c r="S682">
        <v>-0.59670038598856134</v>
      </c>
      <c r="T682">
        <v>-0.19877679716477842</v>
      </c>
    </row>
    <row r="683" spans="12:20" x14ac:dyDescent="0.25">
      <c r="L683">
        <v>681</v>
      </c>
      <c r="M683">
        <v>69.785999539011385</v>
      </c>
      <c r="N683">
        <v>-1.8859995390113795</v>
      </c>
      <c r="O683">
        <v>69.80279279580671</v>
      </c>
      <c r="P683">
        <v>89</v>
      </c>
      <c r="Q683">
        <v>68.900000000000006</v>
      </c>
      <c r="R683" t="e">
        <v>#NUM!</v>
      </c>
      <c r="S683">
        <v>-0.52449756224054001</v>
      </c>
      <c r="T683">
        <v>-0.19848449486075267</v>
      </c>
    </row>
    <row r="684" spans="12:20" x14ac:dyDescent="0.25">
      <c r="L684">
        <v>682</v>
      </c>
      <c r="M684">
        <v>69.62471459344944</v>
      </c>
      <c r="N684">
        <v>-1.924714593449437</v>
      </c>
      <c r="O684">
        <v>69.653919494929127</v>
      </c>
      <c r="P684">
        <v>89</v>
      </c>
      <c r="Q684">
        <v>68.900000000000006</v>
      </c>
      <c r="R684" t="e">
        <v>#NUM!</v>
      </c>
      <c r="S684">
        <v>-0.53526424126391614</v>
      </c>
      <c r="T684">
        <v>-0.19585889485694591</v>
      </c>
    </row>
    <row r="685" spans="12:20" x14ac:dyDescent="0.25">
      <c r="L685">
        <v>683</v>
      </c>
      <c r="M685">
        <v>71.17313544071726</v>
      </c>
      <c r="N685">
        <v>-3.6731354407172603</v>
      </c>
      <c r="O685">
        <v>71.244735325308469</v>
      </c>
      <c r="P685">
        <v>89</v>
      </c>
      <c r="Q685">
        <v>68.900000000000006</v>
      </c>
      <c r="R685" t="e">
        <v>#NUM!</v>
      </c>
      <c r="S685">
        <v>-1.0215010897857437</v>
      </c>
      <c r="T685">
        <v>-0.19429460015763522</v>
      </c>
    </row>
    <row r="686" spans="12:20" x14ac:dyDescent="0.25">
      <c r="L686">
        <v>684</v>
      </c>
      <c r="M686">
        <v>68.937803233397176</v>
      </c>
      <c r="N686">
        <v>-1.6378032333971788</v>
      </c>
      <c r="O686">
        <v>68.952714801359392</v>
      </c>
      <c r="P686">
        <v>89</v>
      </c>
      <c r="Q686">
        <v>68.900000000000006</v>
      </c>
      <c r="R686" t="e">
        <v>#NUM!</v>
      </c>
      <c r="S686">
        <v>-0.45547402614784593</v>
      </c>
      <c r="T686">
        <v>-0.19422034057347912</v>
      </c>
    </row>
    <row r="687" spans="12:20" x14ac:dyDescent="0.25">
      <c r="L687">
        <v>685</v>
      </c>
      <c r="M687">
        <v>71.838954889151793</v>
      </c>
      <c r="N687">
        <v>-4.6389548891517904</v>
      </c>
      <c r="O687">
        <v>71.882747294913827</v>
      </c>
      <c r="P687">
        <v>89</v>
      </c>
      <c r="Q687">
        <v>69</v>
      </c>
      <c r="R687" t="e">
        <v>#NUM!</v>
      </c>
      <c r="S687">
        <v>-1.2900960368099368</v>
      </c>
      <c r="T687">
        <v>-0.1937975287767558</v>
      </c>
    </row>
    <row r="688" spans="12:20" x14ac:dyDescent="0.25">
      <c r="L688">
        <v>686</v>
      </c>
      <c r="M688">
        <v>66.62948987337893</v>
      </c>
      <c r="N688">
        <v>-1.3294898733789324</v>
      </c>
      <c r="O688">
        <v>66.653087775233303</v>
      </c>
      <c r="P688">
        <v>89</v>
      </c>
      <c r="Q688">
        <v>69</v>
      </c>
      <c r="R688" t="e">
        <v>#NUM!</v>
      </c>
      <c r="S688">
        <v>-0.3697319024670912</v>
      </c>
      <c r="T688">
        <v>-0.1914524235922575</v>
      </c>
    </row>
    <row r="689" spans="12:20" x14ac:dyDescent="0.25">
      <c r="L689">
        <v>687</v>
      </c>
      <c r="M689">
        <v>67.323399143858808</v>
      </c>
      <c r="N689">
        <v>-0.42339914385880206</v>
      </c>
      <c r="O689">
        <v>67.336759532469884</v>
      </c>
      <c r="P689">
        <v>89</v>
      </c>
      <c r="Q689">
        <v>69</v>
      </c>
      <c r="R689" t="e">
        <v>#NUM!</v>
      </c>
      <c r="S689">
        <v>-0.11774754670676167</v>
      </c>
      <c r="T689">
        <v>-0.1887066857677229</v>
      </c>
    </row>
    <row r="690" spans="12:20" x14ac:dyDescent="0.25">
      <c r="L690">
        <v>688</v>
      </c>
      <c r="M690">
        <v>66.056470610494799</v>
      </c>
      <c r="N690">
        <v>0.64352938950520411</v>
      </c>
      <c r="O690">
        <v>66.043245999491859</v>
      </c>
      <c r="P690">
        <v>89</v>
      </c>
      <c r="Q690">
        <v>69</v>
      </c>
      <c r="R690" t="e">
        <v>#NUM!</v>
      </c>
      <c r="S690">
        <v>0.17896589529526177</v>
      </c>
      <c r="T690">
        <v>-0.18815616567660995</v>
      </c>
    </row>
    <row r="691" spans="12:20" x14ac:dyDescent="0.25">
      <c r="L691">
        <v>689</v>
      </c>
      <c r="M691">
        <v>67.607549198087696</v>
      </c>
      <c r="N691">
        <v>-1.1075491980876961</v>
      </c>
      <c r="O691">
        <v>67.615437196811612</v>
      </c>
      <c r="P691">
        <v>89</v>
      </c>
      <c r="Q691">
        <v>69</v>
      </c>
      <c r="R691" t="e">
        <v>#NUM!</v>
      </c>
      <c r="S691">
        <v>-0.30801007234761396</v>
      </c>
      <c r="T691">
        <v>-0.18765080205013163</v>
      </c>
    </row>
    <row r="692" spans="12:20" x14ac:dyDescent="0.25">
      <c r="L692">
        <v>690</v>
      </c>
      <c r="M692">
        <v>67.386057146311842</v>
      </c>
      <c r="N692">
        <v>-1.0860571463118447</v>
      </c>
      <c r="O692">
        <v>67.393297522609046</v>
      </c>
      <c r="P692">
        <v>36.299999999999997</v>
      </c>
      <c r="Q692">
        <v>69</v>
      </c>
      <c r="R692" t="e">
        <v>#NUM!</v>
      </c>
      <c r="S692">
        <v>-0.30203312032254059</v>
      </c>
      <c r="T692">
        <v>-0.18756791681340232</v>
      </c>
    </row>
    <row r="693" spans="12:20" x14ac:dyDescent="0.25">
      <c r="L693">
        <v>691</v>
      </c>
      <c r="M693">
        <v>68.670174436845471</v>
      </c>
      <c r="N693">
        <v>-0.77017443684546549</v>
      </c>
      <c r="O693">
        <v>68.673849496633935</v>
      </c>
      <c r="P693">
        <v>36.299999999999997</v>
      </c>
      <c r="Q693">
        <v>69</v>
      </c>
      <c r="R693" t="e">
        <v>#NUM!</v>
      </c>
      <c r="S693">
        <v>-0.21418595618383662</v>
      </c>
      <c r="T693">
        <v>-0.18735291579880495</v>
      </c>
    </row>
    <row r="694" spans="12:20" x14ac:dyDescent="0.25">
      <c r="L694">
        <v>692</v>
      </c>
      <c r="M694">
        <v>71.722429816188637</v>
      </c>
      <c r="N694">
        <v>-2.2224298161886367</v>
      </c>
      <c r="O694">
        <v>71.756092402738886</v>
      </c>
      <c r="P694">
        <v>36.299999999999997</v>
      </c>
      <c r="Q694">
        <v>69</v>
      </c>
      <c r="R694" t="e">
        <v>#NUM!</v>
      </c>
      <c r="S694">
        <v>-0.61805901683976927</v>
      </c>
      <c r="T694">
        <v>-0.185623242667143</v>
      </c>
    </row>
    <row r="695" spans="12:20" x14ac:dyDescent="0.25">
      <c r="L695">
        <v>693</v>
      </c>
      <c r="M695">
        <v>69.638603454742579</v>
      </c>
      <c r="N695">
        <v>6.3613965452574206</v>
      </c>
      <c r="O695">
        <v>69.552653854227742</v>
      </c>
      <c r="P695">
        <v>36.299999999999997</v>
      </c>
      <c r="Q695">
        <v>69</v>
      </c>
      <c r="R695" t="e">
        <v>#NUM!</v>
      </c>
      <c r="S695">
        <v>1.7691080572489888</v>
      </c>
      <c r="T695">
        <v>-0.18180978056788374</v>
      </c>
    </row>
    <row r="696" spans="12:20" x14ac:dyDescent="0.25">
      <c r="L696">
        <v>694</v>
      </c>
      <c r="M696">
        <v>69.363074776083423</v>
      </c>
      <c r="N696">
        <v>7.6369252239165775</v>
      </c>
      <c r="O696">
        <v>69.246791574387146</v>
      </c>
      <c r="P696">
        <v>36.299999999999997</v>
      </c>
      <c r="Q696">
        <v>69</v>
      </c>
      <c r="R696" t="e">
        <v>#NUM!</v>
      </c>
      <c r="S696">
        <v>2.123833320265391</v>
      </c>
      <c r="T696">
        <v>-0.17918584170189994</v>
      </c>
    </row>
    <row r="697" spans="12:20" x14ac:dyDescent="0.25">
      <c r="L697">
        <v>695</v>
      </c>
      <c r="M697">
        <v>69.628881567842171</v>
      </c>
      <c r="N697">
        <v>6.3711184321578287</v>
      </c>
      <c r="O697">
        <v>69.605084847238473</v>
      </c>
      <c r="P697">
        <v>36.299999999999997</v>
      </c>
      <c r="Q697">
        <v>69.099999999999994</v>
      </c>
      <c r="R697" t="e">
        <v>#NUM!</v>
      </c>
      <c r="S697">
        <v>1.7718117196169634</v>
      </c>
      <c r="T697">
        <v>-0.17826300341534612</v>
      </c>
    </row>
    <row r="698" spans="12:20" x14ac:dyDescent="0.25">
      <c r="L698">
        <v>696</v>
      </c>
      <c r="M698">
        <v>69.407499660222669</v>
      </c>
      <c r="N698">
        <v>4.592500339777331</v>
      </c>
      <c r="O698">
        <v>69.356820195981925</v>
      </c>
      <c r="P698">
        <v>36.299999999999997</v>
      </c>
      <c r="Q698">
        <v>69.099999999999994</v>
      </c>
      <c r="R698" t="e">
        <v>#NUM!</v>
      </c>
      <c r="S698">
        <v>1.2771769997699496</v>
      </c>
      <c r="T698">
        <v>-0.17629111591655672</v>
      </c>
    </row>
    <row r="699" spans="12:20" x14ac:dyDescent="0.25">
      <c r="L699">
        <v>697</v>
      </c>
      <c r="M699">
        <v>69.122496901062945</v>
      </c>
      <c r="N699">
        <v>0.17750309893705207</v>
      </c>
      <c r="O699">
        <v>69.121745510803848</v>
      </c>
      <c r="P699">
        <v>36.299999999999997</v>
      </c>
      <c r="Q699">
        <v>69.099999999999994</v>
      </c>
      <c r="R699" t="e">
        <v>#NUM!</v>
      </c>
      <c r="S699">
        <v>4.936371444259588E-2</v>
      </c>
      <c r="T699">
        <v>-0.17601198377489569</v>
      </c>
    </row>
    <row r="700" spans="12:20" x14ac:dyDescent="0.25">
      <c r="L700">
        <v>698</v>
      </c>
      <c r="M700">
        <v>67.800848894096418</v>
      </c>
      <c r="N700">
        <v>-1.9008488940964128</v>
      </c>
      <c r="O700">
        <v>67.810714351272594</v>
      </c>
      <c r="P700">
        <v>36.299999999999997</v>
      </c>
      <c r="Q700">
        <v>69.099999999999994</v>
      </c>
      <c r="R700" t="e">
        <v>#NUM!</v>
      </c>
      <c r="S700">
        <v>-0.52862717647524271</v>
      </c>
      <c r="T700">
        <v>-0.17386188351154638</v>
      </c>
    </row>
    <row r="701" spans="12:20" x14ac:dyDescent="0.25">
      <c r="L701">
        <v>699</v>
      </c>
      <c r="M701">
        <v>67.17980600328103</v>
      </c>
      <c r="N701">
        <v>-2.479806003281027</v>
      </c>
      <c r="O701">
        <v>67.193002378407527</v>
      </c>
      <c r="P701">
        <v>36.299999999999997</v>
      </c>
      <c r="Q701">
        <v>69.099999999999994</v>
      </c>
      <c r="R701" t="e">
        <v>#NUM!</v>
      </c>
      <c r="S701">
        <v>-0.68963548327914381</v>
      </c>
      <c r="T701">
        <v>-0.17323777444910937</v>
      </c>
    </row>
    <row r="702" spans="12:20" x14ac:dyDescent="0.25">
      <c r="L702">
        <v>700</v>
      </c>
      <c r="M702">
        <v>71.003909237291666</v>
      </c>
      <c r="N702">
        <v>-4.2039092372916684</v>
      </c>
      <c r="O702">
        <v>71.023335798811928</v>
      </c>
      <c r="P702">
        <v>36.299999999999997</v>
      </c>
      <c r="Q702">
        <v>69.099999999999994</v>
      </c>
      <c r="R702" t="e">
        <v>#NUM!</v>
      </c>
      <c r="S702">
        <v>-1.1691095894942656</v>
      </c>
      <c r="T702">
        <v>-0.17253091267459214</v>
      </c>
    </row>
    <row r="703" spans="12:20" x14ac:dyDescent="0.25">
      <c r="L703">
        <v>701</v>
      </c>
      <c r="M703">
        <v>70.688712002644479</v>
      </c>
      <c r="N703">
        <v>-3.4887120026444762</v>
      </c>
      <c r="O703">
        <v>70.705684378225385</v>
      </c>
      <c r="P703">
        <v>36.299999999999997</v>
      </c>
      <c r="Q703">
        <v>69.099999999999994</v>
      </c>
      <c r="R703" t="e">
        <v>#NUM!</v>
      </c>
      <c r="S703">
        <v>-0.97021282502832029</v>
      </c>
      <c r="T703">
        <v>-0.17235867443944355</v>
      </c>
    </row>
    <row r="704" spans="12:20" x14ac:dyDescent="0.25">
      <c r="L704">
        <v>702</v>
      </c>
      <c r="M704">
        <v>81.462221155946381</v>
      </c>
      <c r="N704">
        <v>-0.26222115594637785</v>
      </c>
      <c r="O704">
        <v>81.463630481649801</v>
      </c>
      <c r="P704">
        <v>36.299999999999997</v>
      </c>
      <c r="Q704">
        <v>69.2</v>
      </c>
      <c r="R704" t="e">
        <v>#NUM!</v>
      </c>
      <c r="S704">
        <v>-7.2923855078917826E-2</v>
      </c>
      <c r="T704">
        <v>-0.17158733637551291</v>
      </c>
    </row>
    <row r="705" spans="12:20" x14ac:dyDescent="0.25">
      <c r="L705">
        <v>703</v>
      </c>
      <c r="M705">
        <v>81.35887350216484</v>
      </c>
      <c r="N705">
        <v>-0.35887350216484037</v>
      </c>
      <c r="O705">
        <v>81.36084242270104</v>
      </c>
      <c r="P705">
        <v>36.299999999999997</v>
      </c>
      <c r="Q705">
        <v>69.2</v>
      </c>
      <c r="R705" t="e">
        <v>#NUM!</v>
      </c>
      <c r="S705">
        <v>-9.9802928444431727E-2</v>
      </c>
      <c r="T705">
        <v>-0.17120756470809687</v>
      </c>
    </row>
    <row r="706" spans="12:20" x14ac:dyDescent="0.25">
      <c r="L706">
        <v>704</v>
      </c>
      <c r="M706">
        <v>82.115182011383666</v>
      </c>
      <c r="N706">
        <v>2.8848179886163337</v>
      </c>
      <c r="O706">
        <v>82.058526159335997</v>
      </c>
      <c r="P706">
        <v>36.299999999999997</v>
      </c>
      <c r="Q706">
        <v>69.2</v>
      </c>
      <c r="R706" t="e">
        <v>#NUM!</v>
      </c>
      <c r="S706">
        <v>0.80226955056949012</v>
      </c>
      <c r="T706">
        <v>-0.17101531423456626</v>
      </c>
    </row>
    <row r="707" spans="12:20" x14ac:dyDescent="0.25">
      <c r="L707">
        <v>705</v>
      </c>
      <c r="M707">
        <v>85.013700017496959</v>
      </c>
      <c r="N707">
        <v>-1.0137000174969586</v>
      </c>
      <c r="O707">
        <v>85.029840813297966</v>
      </c>
      <c r="P707">
        <v>36.299999999999997</v>
      </c>
      <c r="Q707">
        <v>69.2</v>
      </c>
      <c r="R707" t="e">
        <v>#NUM!</v>
      </c>
      <c r="S707">
        <v>-0.28191056096389616</v>
      </c>
      <c r="T707">
        <v>-0.16970975249994463</v>
      </c>
    </row>
    <row r="708" spans="12:20" x14ac:dyDescent="0.25">
      <c r="L708">
        <v>706</v>
      </c>
      <c r="M708">
        <v>83.201397960607352</v>
      </c>
      <c r="N708">
        <v>2.7986020393926481</v>
      </c>
      <c r="O708">
        <v>83.119704928869325</v>
      </c>
      <c r="P708">
        <v>36.299999999999997</v>
      </c>
      <c r="Q708">
        <v>69.2</v>
      </c>
      <c r="R708" t="e">
        <v>#NUM!</v>
      </c>
      <c r="S708">
        <v>0.77829284524230791</v>
      </c>
      <c r="T708">
        <v>-0.16766168221021729</v>
      </c>
    </row>
    <row r="709" spans="12:20" x14ac:dyDescent="0.25">
      <c r="L709">
        <v>707</v>
      </c>
      <c r="M709">
        <v>82.315240967051196</v>
      </c>
      <c r="N709">
        <v>-0.11524096705119291</v>
      </c>
      <c r="O709">
        <v>82.316682303501267</v>
      </c>
      <c r="P709">
        <v>36.299999999999997</v>
      </c>
      <c r="Q709">
        <v>69.2</v>
      </c>
      <c r="R709" t="e">
        <v>#NUM!</v>
      </c>
      <c r="S709">
        <v>-3.2048579566608462E-2</v>
      </c>
      <c r="T709">
        <v>-0.16693222882872133</v>
      </c>
    </row>
    <row r="710" spans="12:20" x14ac:dyDescent="0.25">
      <c r="L710">
        <v>708</v>
      </c>
      <c r="M710">
        <v>81.228017209039123</v>
      </c>
      <c r="N710">
        <v>0.87198279096087106</v>
      </c>
      <c r="O710">
        <v>81.218181143297983</v>
      </c>
      <c r="P710">
        <v>36.299999999999997</v>
      </c>
      <c r="Q710">
        <v>69.3</v>
      </c>
      <c r="R710" t="e">
        <v>#NUM!</v>
      </c>
      <c r="S710">
        <v>0.24249891832657533</v>
      </c>
      <c r="T710">
        <v>-0.16638009734049286</v>
      </c>
    </row>
    <row r="711" spans="12:20" x14ac:dyDescent="0.25">
      <c r="L711">
        <v>709</v>
      </c>
      <c r="M711">
        <v>81.837604225371265</v>
      </c>
      <c r="N711">
        <v>-3.7604225371268285E-2</v>
      </c>
      <c r="O711">
        <v>81.837964930357458</v>
      </c>
      <c r="P711">
        <v>36.299999999999997</v>
      </c>
      <c r="Q711">
        <v>69.3</v>
      </c>
      <c r="R711" t="e">
        <v>#NUM!</v>
      </c>
      <c r="S711">
        <v>-1.0457756817646326E-2</v>
      </c>
      <c r="T711">
        <v>-0.16557616996595526</v>
      </c>
    </row>
    <row r="712" spans="12:20" x14ac:dyDescent="0.25">
      <c r="L712">
        <v>710</v>
      </c>
      <c r="M712">
        <v>80.7240653460277</v>
      </c>
      <c r="N712">
        <v>1.0759346539722969</v>
      </c>
      <c r="O712">
        <v>80.712655201378482</v>
      </c>
      <c r="P712">
        <v>36.299999999999997</v>
      </c>
      <c r="Q712">
        <v>69.3</v>
      </c>
      <c r="R712" t="e">
        <v>#NUM!</v>
      </c>
      <c r="S712">
        <v>0.29921804935032054</v>
      </c>
      <c r="T712">
        <v>-0.1654630656423815</v>
      </c>
    </row>
    <row r="713" spans="12:20" x14ac:dyDescent="0.25">
      <c r="L713">
        <v>711</v>
      </c>
      <c r="M713">
        <v>78.90880790535239</v>
      </c>
      <c r="N713">
        <v>2.791192094647613</v>
      </c>
      <c r="O713">
        <v>78.895909246166184</v>
      </c>
      <c r="P713">
        <v>36.299999999999997</v>
      </c>
      <c r="Q713">
        <v>69.3</v>
      </c>
      <c r="R713" t="e">
        <v>#NUM!</v>
      </c>
      <c r="S713">
        <v>0.77623213532445434</v>
      </c>
      <c r="T713">
        <v>-0.162337522249725</v>
      </c>
    </row>
    <row r="714" spans="12:20" x14ac:dyDescent="0.25">
      <c r="L714">
        <v>712</v>
      </c>
      <c r="M714">
        <v>79.154595889459216</v>
      </c>
      <c r="N714">
        <v>2.3454041105407839</v>
      </c>
      <c r="O714">
        <v>79.068447550047694</v>
      </c>
      <c r="P714">
        <v>36.299999999999997</v>
      </c>
      <c r="Q714">
        <v>69.3</v>
      </c>
      <c r="R714" t="e">
        <v>#NUM!</v>
      </c>
      <c r="S714">
        <v>0.65225823920000481</v>
      </c>
      <c r="T714">
        <v>-0.16184910078312767</v>
      </c>
    </row>
    <row r="715" spans="12:20" x14ac:dyDescent="0.25">
      <c r="L715">
        <v>713</v>
      </c>
      <c r="M715">
        <v>79.238176243126418</v>
      </c>
      <c r="N715">
        <v>1.7618237568735822</v>
      </c>
      <c r="O715">
        <v>79.161756274076424</v>
      </c>
      <c r="P715">
        <v>36.299999999999997</v>
      </c>
      <c r="Q715">
        <v>69.3</v>
      </c>
      <c r="R715" t="e">
        <v>#NUM!</v>
      </c>
      <c r="S715">
        <v>0.48996420543244268</v>
      </c>
      <c r="T715">
        <v>-0.16103506341984361</v>
      </c>
    </row>
    <row r="716" spans="12:20" x14ac:dyDescent="0.25">
      <c r="L716">
        <v>714</v>
      </c>
      <c r="M716">
        <v>78.487087215682735</v>
      </c>
      <c r="N716">
        <v>5.5129127843172654</v>
      </c>
      <c r="O716">
        <v>78.458423507891922</v>
      </c>
      <c r="P716">
        <v>36.299999999999997</v>
      </c>
      <c r="Q716">
        <v>69.3</v>
      </c>
      <c r="R716" t="e">
        <v>#NUM!</v>
      </c>
      <c r="S716">
        <v>1.5331442327577722</v>
      </c>
      <c r="T716">
        <v>-0.16089503762485194</v>
      </c>
    </row>
    <row r="717" spans="12:20" x14ac:dyDescent="0.25">
      <c r="L717">
        <v>715</v>
      </c>
      <c r="M717">
        <v>78.508231823466915</v>
      </c>
      <c r="N717">
        <v>5.4917681765330855</v>
      </c>
      <c r="O717">
        <v>78.481547856457723</v>
      </c>
      <c r="P717">
        <v>36.299999999999997</v>
      </c>
      <c r="Q717">
        <v>69.400000000000006</v>
      </c>
      <c r="R717" t="e">
        <v>#NUM!</v>
      </c>
      <c r="S717">
        <v>1.5272639051076669</v>
      </c>
      <c r="T717">
        <v>-0.15998587548905019</v>
      </c>
    </row>
    <row r="718" spans="12:20" x14ac:dyDescent="0.25">
      <c r="L718">
        <v>716</v>
      </c>
      <c r="M718">
        <v>76.742423653332395</v>
      </c>
      <c r="N718">
        <v>3.2575763466676051</v>
      </c>
      <c r="O718">
        <v>76.703833195751344</v>
      </c>
      <c r="P718">
        <v>36.299999999999997</v>
      </c>
      <c r="Q718">
        <v>69.400000000000006</v>
      </c>
      <c r="R718" t="e">
        <v>#NUM!</v>
      </c>
      <c r="S718">
        <v>0.90593386546384203</v>
      </c>
      <c r="T718">
        <v>-0.15857950784399899</v>
      </c>
    </row>
    <row r="719" spans="12:20" x14ac:dyDescent="0.25">
      <c r="L719">
        <v>717</v>
      </c>
      <c r="M719">
        <v>77.69152267883436</v>
      </c>
      <c r="N719">
        <v>3.3084773211656398</v>
      </c>
      <c r="O719">
        <v>77.645190122794133</v>
      </c>
      <c r="P719">
        <v>36.299999999999997</v>
      </c>
      <c r="Q719">
        <v>69.400000000000006</v>
      </c>
      <c r="R719" t="e">
        <v>#NUM!</v>
      </c>
      <c r="S719">
        <v>0.92008945590151603</v>
      </c>
      <c r="T719">
        <v>-0.15787920075361189</v>
      </c>
    </row>
    <row r="720" spans="12:20" x14ac:dyDescent="0.25">
      <c r="L720">
        <v>718</v>
      </c>
      <c r="M720">
        <v>79.426225860172607</v>
      </c>
      <c r="N720">
        <v>0.2737741398273954</v>
      </c>
      <c r="O720">
        <v>79.424295265927938</v>
      </c>
      <c r="P720">
        <v>36.299999999999997</v>
      </c>
      <c r="Q720">
        <v>69.400000000000006</v>
      </c>
      <c r="R720" t="e">
        <v>#NUM!</v>
      </c>
      <c r="S720">
        <v>7.6136746575897876E-2</v>
      </c>
      <c r="T720">
        <v>-0.15697039852649577</v>
      </c>
    </row>
    <row r="721" spans="12:20" x14ac:dyDescent="0.25">
      <c r="L721">
        <v>719</v>
      </c>
      <c r="M721">
        <v>77.422646483896315</v>
      </c>
      <c r="N721">
        <v>1.8773535161036818</v>
      </c>
      <c r="O721">
        <v>77.371953674622631</v>
      </c>
      <c r="P721">
        <v>36.299999999999997</v>
      </c>
      <c r="Q721">
        <v>69.400000000000006</v>
      </c>
      <c r="R721" t="e">
        <v>#NUM!</v>
      </c>
      <c r="S721">
        <v>0.52209309827097805</v>
      </c>
      <c r="T721">
        <v>-0.15607365595211517</v>
      </c>
    </row>
    <row r="722" spans="12:20" x14ac:dyDescent="0.25">
      <c r="L722">
        <v>720</v>
      </c>
      <c r="M722">
        <v>77.52260060291313</v>
      </c>
      <c r="N722">
        <v>1.7773993970868673</v>
      </c>
      <c r="O722">
        <v>77.514769833710943</v>
      </c>
      <c r="P722">
        <v>36.299999999999997</v>
      </c>
      <c r="Q722">
        <v>69.400000000000006</v>
      </c>
      <c r="R722" t="e">
        <v>#NUM!</v>
      </c>
      <c r="S722">
        <v>0.49429579998123352</v>
      </c>
      <c r="T722">
        <v>-0.15487950279536911</v>
      </c>
    </row>
    <row r="723" spans="12:20" x14ac:dyDescent="0.25">
      <c r="L723">
        <v>721</v>
      </c>
      <c r="M723">
        <v>77.572535725135211</v>
      </c>
      <c r="N723">
        <v>1.3274642748647949</v>
      </c>
      <c r="O723">
        <v>77.567159173614755</v>
      </c>
      <c r="P723">
        <v>36.299999999999997</v>
      </c>
      <c r="Q723">
        <v>69.400000000000006</v>
      </c>
      <c r="R723" t="e">
        <v>#NUM!</v>
      </c>
      <c r="S723">
        <v>0.36916858234915512</v>
      </c>
      <c r="T723">
        <v>-0.15421777781977308</v>
      </c>
    </row>
    <row r="724" spans="12:20" x14ac:dyDescent="0.25">
      <c r="L724">
        <v>722</v>
      </c>
      <c r="M724">
        <v>81.553847420569653</v>
      </c>
      <c r="N724">
        <v>0.94615257943034692</v>
      </c>
      <c r="O724">
        <v>81.547946247728248</v>
      </c>
      <c r="P724">
        <v>36.299999999999997</v>
      </c>
      <c r="Q724">
        <v>69.400000000000006</v>
      </c>
      <c r="R724" t="e">
        <v>#NUM!</v>
      </c>
      <c r="S724">
        <v>0.26312557938319919</v>
      </c>
      <c r="T724">
        <v>-0.15332321739729307</v>
      </c>
    </row>
    <row r="725" spans="12:20" x14ac:dyDescent="0.25">
      <c r="L725">
        <v>723</v>
      </c>
      <c r="M725">
        <v>79.625703093078442</v>
      </c>
      <c r="N725">
        <v>2.6742969069215548</v>
      </c>
      <c r="O725">
        <v>79.615029292052867</v>
      </c>
      <c r="P725">
        <v>36.299999999999997</v>
      </c>
      <c r="Q725">
        <v>69.5</v>
      </c>
      <c r="R725" t="e">
        <v>#NUM!</v>
      </c>
      <c r="S725">
        <v>0.74372351603173359</v>
      </c>
      <c r="T725">
        <v>-0.15250234847328392</v>
      </c>
    </row>
    <row r="726" spans="12:20" x14ac:dyDescent="0.25">
      <c r="L726">
        <v>724</v>
      </c>
      <c r="M726">
        <v>82.61699740971531</v>
      </c>
      <c r="N726">
        <v>-0.61699740971531014</v>
      </c>
      <c r="O726">
        <v>82.621223179136109</v>
      </c>
      <c r="P726">
        <v>36.299999999999997</v>
      </c>
      <c r="Q726">
        <v>69.5</v>
      </c>
      <c r="R726" t="e">
        <v>#NUM!</v>
      </c>
      <c r="S726">
        <v>-0.17158733637551291</v>
      </c>
      <c r="T726">
        <v>-0.1453969984490433</v>
      </c>
    </row>
    <row r="727" spans="12:20" x14ac:dyDescent="0.25">
      <c r="L727">
        <v>725</v>
      </c>
      <c r="M727">
        <v>82.641001915867704</v>
      </c>
      <c r="N727">
        <v>-0.6410019158677045</v>
      </c>
      <c r="O727">
        <v>82.646299358220432</v>
      </c>
      <c r="P727">
        <v>36.299999999999997</v>
      </c>
      <c r="Q727">
        <v>69.5</v>
      </c>
      <c r="R727" t="e">
        <v>#NUM!</v>
      </c>
      <c r="S727">
        <v>-0.17826300341534612</v>
      </c>
      <c r="T727">
        <v>-0.14108593962234026</v>
      </c>
    </row>
    <row r="728" spans="12:20" x14ac:dyDescent="0.25">
      <c r="L728">
        <v>726</v>
      </c>
      <c r="M728">
        <v>82.53247650273309</v>
      </c>
      <c r="N728">
        <v>-0.73247650273309262</v>
      </c>
      <c r="O728">
        <v>82.537790756111406</v>
      </c>
      <c r="P728">
        <v>36.299999999999997</v>
      </c>
      <c r="Q728">
        <v>69.5</v>
      </c>
      <c r="R728" t="e">
        <v>#NUM!</v>
      </c>
      <c r="S728">
        <v>-0.20370213891110889</v>
      </c>
      <c r="T728">
        <v>-0.14064720384921811</v>
      </c>
    </row>
    <row r="729" spans="12:20" x14ac:dyDescent="0.25">
      <c r="L729">
        <v>727</v>
      </c>
      <c r="M729">
        <v>79.724764432404157</v>
      </c>
      <c r="N729">
        <v>1.875235567595837</v>
      </c>
      <c r="O729">
        <v>79.698924793454722</v>
      </c>
      <c r="P729">
        <v>36.299999999999997</v>
      </c>
      <c r="Q729">
        <v>69.5</v>
      </c>
      <c r="R729" t="e">
        <v>#NUM!</v>
      </c>
      <c r="S729">
        <v>0.52150409556639743</v>
      </c>
      <c r="T729">
        <v>-0.13753649425672329</v>
      </c>
    </row>
    <row r="730" spans="12:20" x14ac:dyDescent="0.25">
      <c r="L730">
        <v>728</v>
      </c>
      <c r="M730">
        <v>78.906093791678614</v>
      </c>
      <c r="N730">
        <v>2.5939062083213855</v>
      </c>
      <c r="O730">
        <v>78.894096321164824</v>
      </c>
      <c r="P730">
        <v>36.299999999999997</v>
      </c>
      <c r="Q730">
        <v>69.5</v>
      </c>
      <c r="R730" t="e">
        <v>#NUM!</v>
      </c>
      <c r="S730">
        <v>0.72136681627097698</v>
      </c>
      <c r="T730">
        <v>-0.13721659946698872</v>
      </c>
    </row>
    <row r="731" spans="12:20" x14ac:dyDescent="0.25">
      <c r="L731">
        <v>729</v>
      </c>
      <c r="M731">
        <v>81.114901170455781</v>
      </c>
      <c r="N731">
        <v>0.18509882954421641</v>
      </c>
      <c r="O731">
        <v>81.113757022801735</v>
      </c>
      <c r="P731">
        <v>36.299999999999997</v>
      </c>
      <c r="Q731">
        <v>69.5</v>
      </c>
      <c r="R731" t="e">
        <v>#NUM!</v>
      </c>
      <c r="S731">
        <v>5.1476091516124693E-2</v>
      </c>
      <c r="T731">
        <v>-0.13221360511520322</v>
      </c>
    </row>
    <row r="732" spans="12:20" x14ac:dyDescent="0.25">
      <c r="L732">
        <v>730</v>
      </c>
      <c r="M732">
        <v>78.620190664554386</v>
      </c>
      <c r="N732">
        <v>2.5798093354456171</v>
      </c>
      <c r="O732">
        <v>78.610128110947286</v>
      </c>
      <c r="P732">
        <v>36.299999999999997</v>
      </c>
      <c r="Q732">
        <v>69.5</v>
      </c>
      <c r="R732" t="e">
        <v>#NUM!</v>
      </c>
      <c r="S732">
        <v>0.71744646777373866</v>
      </c>
      <c r="T732">
        <v>-0.13152800839503787</v>
      </c>
    </row>
    <row r="733" spans="12:20" x14ac:dyDescent="0.25">
      <c r="L733">
        <v>731</v>
      </c>
      <c r="M733">
        <v>80.245658114301818</v>
      </c>
      <c r="N733">
        <v>7.7543418856981816</v>
      </c>
      <c r="O733">
        <v>80.206285856314452</v>
      </c>
      <c r="P733">
        <v>36.299999999999997</v>
      </c>
      <c r="Q733">
        <v>69.599999999999994</v>
      </c>
      <c r="R733" t="e">
        <v>#NUM!</v>
      </c>
      <c r="S733">
        <v>2.1564869617944633</v>
      </c>
      <c r="T733">
        <v>-0.13079608492825259</v>
      </c>
    </row>
    <row r="734" spans="12:20" x14ac:dyDescent="0.25">
      <c r="L734">
        <v>732</v>
      </c>
      <c r="M734">
        <v>79.776891287573079</v>
      </c>
      <c r="N734">
        <v>9.2231087124269209</v>
      </c>
      <c r="O734">
        <v>79.73134563392901</v>
      </c>
      <c r="P734">
        <v>36.299999999999997</v>
      </c>
      <c r="Q734">
        <v>69.599999999999994</v>
      </c>
      <c r="R734" t="e">
        <v>#NUM!</v>
      </c>
      <c r="S734">
        <v>2.5649518655148609</v>
      </c>
      <c r="T734">
        <v>-0.12931103561168059</v>
      </c>
    </row>
    <row r="735" spans="12:20" x14ac:dyDescent="0.25">
      <c r="L735">
        <v>733</v>
      </c>
      <c r="M735">
        <v>79.03230521719577</v>
      </c>
      <c r="N735">
        <v>0.86769478280423584</v>
      </c>
      <c r="O735">
        <v>79.028208677789081</v>
      </c>
      <c r="P735">
        <v>36.299999999999997</v>
      </c>
      <c r="Q735">
        <v>69.599999999999994</v>
      </c>
      <c r="R735" t="e">
        <v>#NUM!</v>
      </c>
      <c r="S735">
        <v>0.24130642077898759</v>
      </c>
      <c r="T735">
        <v>-0.12691503531781032</v>
      </c>
    </row>
    <row r="736" spans="12:20" x14ac:dyDescent="0.25">
      <c r="L736">
        <v>734</v>
      </c>
      <c r="M736">
        <v>78.44962596763466</v>
      </c>
      <c r="N736">
        <v>1.5503740323653403</v>
      </c>
      <c r="O736">
        <v>78.444121169139862</v>
      </c>
      <c r="P736">
        <v>36.299999999999997</v>
      </c>
      <c r="Q736">
        <v>69.599999999999994</v>
      </c>
      <c r="R736" t="e">
        <v>#NUM!</v>
      </c>
      <c r="S736">
        <v>0.43115991479134225</v>
      </c>
      <c r="T736">
        <v>-0.12636286551027021</v>
      </c>
    </row>
    <row r="737" spans="12:20" x14ac:dyDescent="0.25">
      <c r="L737">
        <v>735</v>
      </c>
      <c r="M737">
        <v>76.685951619915372</v>
      </c>
      <c r="N737">
        <v>3.1140483800846255</v>
      </c>
      <c r="O737">
        <v>76.674760680220515</v>
      </c>
      <c r="P737">
        <v>36.299999999999997</v>
      </c>
      <c r="Q737">
        <v>69.599999999999994</v>
      </c>
      <c r="R737" t="e">
        <v>#NUM!</v>
      </c>
      <c r="S737">
        <v>0.86601865497255237</v>
      </c>
      <c r="T737">
        <v>-0.12551076010391538</v>
      </c>
    </row>
    <row r="738" spans="12:20" x14ac:dyDescent="0.25">
      <c r="L738">
        <v>736</v>
      </c>
      <c r="M738">
        <v>76.489461326895494</v>
      </c>
      <c r="N738">
        <v>2.9105386731045115</v>
      </c>
      <c r="O738">
        <v>76.478653861581449</v>
      </c>
      <c r="P738">
        <v>36.299999999999997</v>
      </c>
      <c r="Q738">
        <v>69.599999999999994</v>
      </c>
      <c r="R738" t="e">
        <v>#NUM!</v>
      </c>
      <c r="S738">
        <v>0.80942248779675952</v>
      </c>
      <c r="T738">
        <v>-0.12322331801646859</v>
      </c>
    </row>
    <row r="739" spans="12:20" x14ac:dyDescent="0.25">
      <c r="L739">
        <v>737</v>
      </c>
      <c r="M739">
        <v>72.900401314165137</v>
      </c>
      <c r="N739">
        <v>2.8995986858348601</v>
      </c>
      <c r="O739">
        <v>72.895501597849389</v>
      </c>
      <c r="P739">
        <v>36.299999999999997</v>
      </c>
      <c r="Q739">
        <v>69.599999999999994</v>
      </c>
      <c r="R739" t="e">
        <v>#NUM!</v>
      </c>
      <c r="S739">
        <v>0.80638007101182085</v>
      </c>
      <c r="T739">
        <v>-0.12281188816534318</v>
      </c>
    </row>
    <row r="740" spans="12:20" x14ac:dyDescent="0.25">
      <c r="L740">
        <v>738</v>
      </c>
      <c r="M740">
        <v>72.553381327122693</v>
      </c>
      <c r="N740">
        <v>3.046618672877301</v>
      </c>
      <c r="O740">
        <v>72.547606053933734</v>
      </c>
      <c r="P740">
        <v>36.299999999999997</v>
      </c>
      <c r="Q740">
        <v>69.599999999999994</v>
      </c>
      <c r="R740" t="e">
        <v>#NUM!</v>
      </c>
      <c r="S740">
        <v>0.84726641441189243</v>
      </c>
      <c r="T740">
        <v>-0.12241762217166732</v>
      </c>
    </row>
    <row r="741" spans="12:20" x14ac:dyDescent="0.25">
      <c r="L741">
        <v>739</v>
      </c>
      <c r="M741">
        <v>72.631203614811454</v>
      </c>
      <c r="N741">
        <v>2.6687963851885428</v>
      </c>
      <c r="O741">
        <v>72.625952810526499</v>
      </c>
      <c r="P741">
        <v>36.299999999999997</v>
      </c>
      <c r="Q741">
        <v>69.599999999999994</v>
      </c>
      <c r="R741" t="e">
        <v>#NUM!</v>
      </c>
      <c r="S741">
        <v>0.74219381775750803</v>
      </c>
      <c r="T741">
        <v>-0.12142175349559423</v>
      </c>
    </row>
    <row r="742" spans="12:20" x14ac:dyDescent="0.25">
      <c r="L742">
        <v>740</v>
      </c>
      <c r="M742">
        <v>72.420010119232899</v>
      </c>
      <c r="N742">
        <v>2.7799898807671042</v>
      </c>
      <c r="O742">
        <v>72.41476282136415</v>
      </c>
      <c r="P742">
        <v>36.299999999999997</v>
      </c>
      <c r="Q742">
        <v>69.7</v>
      </c>
      <c r="R742" t="e">
        <v>#NUM!</v>
      </c>
      <c r="S742">
        <v>0.77311679316742288</v>
      </c>
      <c r="T742">
        <v>-0.1208793221231696</v>
      </c>
    </row>
    <row r="743" spans="12:20" x14ac:dyDescent="0.25">
      <c r="L743">
        <v>741</v>
      </c>
      <c r="M743">
        <v>71.083178231597032</v>
      </c>
      <c r="N743">
        <v>3.9168217684029685</v>
      </c>
      <c r="O743">
        <v>71.058582180651399</v>
      </c>
      <c r="P743">
        <v>36.299999999999997</v>
      </c>
      <c r="Q743">
        <v>69.7</v>
      </c>
      <c r="R743" t="e">
        <v>#NUM!</v>
      </c>
      <c r="S743">
        <v>1.0892703984089589</v>
      </c>
      <c r="T743">
        <v>-0.12084917702486786</v>
      </c>
    </row>
    <row r="744" spans="12:20" x14ac:dyDescent="0.25">
      <c r="L744">
        <v>742</v>
      </c>
      <c r="M744">
        <v>70.971707656635971</v>
      </c>
      <c r="N744">
        <v>3.728292343364032</v>
      </c>
      <c r="O744">
        <v>70.92032977426976</v>
      </c>
      <c r="P744">
        <v>36.299999999999997</v>
      </c>
      <c r="Q744">
        <v>69.7</v>
      </c>
      <c r="R744" t="e">
        <v>#NUM!</v>
      </c>
      <c r="S744">
        <v>1.0368402563022612</v>
      </c>
      <c r="T744">
        <v>-0.11977755287319404</v>
      </c>
    </row>
    <row r="745" spans="12:20" x14ac:dyDescent="0.25">
      <c r="L745">
        <v>743</v>
      </c>
      <c r="M745">
        <v>72.103289755999072</v>
      </c>
      <c r="N745">
        <v>2.3967102440009285</v>
      </c>
      <c r="O745">
        <v>72.098994718342581</v>
      </c>
      <c r="P745">
        <v>36.299999999999997</v>
      </c>
      <c r="Q745">
        <v>69.7</v>
      </c>
      <c r="R745" t="e">
        <v>#NUM!</v>
      </c>
      <c r="S745">
        <v>0.66652650457929519</v>
      </c>
      <c r="T745">
        <v>-0.11971725198519315</v>
      </c>
    </row>
    <row r="746" spans="12:20" x14ac:dyDescent="0.25">
      <c r="L746">
        <v>744</v>
      </c>
      <c r="M746">
        <v>71.663666879991268</v>
      </c>
      <c r="N746">
        <v>2.5363331200087345</v>
      </c>
      <c r="O746">
        <v>71.658761699546488</v>
      </c>
      <c r="P746">
        <v>36.299999999999997</v>
      </c>
      <c r="Q746">
        <v>69.8</v>
      </c>
      <c r="R746" t="e">
        <v>#NUM!</v>
      </c>
      <c r="S746">
        <v>0.70535570712379569</v>
      </c>
      <c r="T746">
        <v>-0.11962417554700684</v>
      </c>
    </row>
    <row r="747" spans="12:20" x14ac:dyDescent="0.25">
      <c r="L747">
        <v>745</v>
      </c>
      <c r="M747">
        <v>73.689355730874951</v>
      </c>
      <c r="N747">
        <v>0.31064426912504928</v>
      </c>
      <c r="O747">
        <v>73.688246431051411</v>
      </c>
      <c r="P747">
        <v>36.299999999999997</v>
      </c>
      <c r="Q747">
        <v>69.8</v>
      </c>
      <c r="R747" t="e">
        <v>#NUM!</v>
      </c>
      <c r="S747">
        <v>8.6390350851034609E-2</v>
      </c>
      <c r="T747">
        <v>-0.11786525424991595</v>
      </c>
    </row>
    <row r="748" spans="12:20" x14ac:dyDescent="0.25">
      <c r="L748">
        <v>746</v>
      </c>
      <c r="M748">
        <v>70.866109002956719</v>
      </c>
      <c r="N748">
        <v>2.6338909970432809</v>
      </c>
      <c r="O748">
        <v>70.860027143714618</v>
      </c>
      <c r="P748">
        <v>36.299999999999997</v>
      </c>
      <c r="Q748">
        <v>69.8</v>
      </c>
      <c r="R748" t="e">
        <v>#NUM!</v>
      </c>
      <c r="S748">
        <v>0.7324866091328196</v>
      </c>
      <c r="T748">
        <v>-0.11774754670676167</v>
      </c>
    </row>
    <row r="749" spans="12:20" x14ac:dyDescent="0.25">
      <c r="L749">
        <v>747</v>
      </c>
      <c r="M749">
        <v>69.369290194696049</v>
      </c>
      <c r="N749">
        <v>3.9307098053039482</v>
      </c>
      <c r="O749">
        <v>69.358738215909455</v>
      </c>
      <c r="P749">
        <v>36.299999999999997</v>
      </c>
      <c r="Q749">
        <v>69.8</v>
      </c>
      <c r="R749" t="e">
        <v>#NUM!</v>
      </c>
      <c r="S749">
        <v>1.0931326695008643</v>
      </c>
      <c r="T749">
        <v>-0.11659611792495846</v>
      </c>
    </row>
    <row r="750" spans="12:20" x14ac:dyDescent="0.25">
      <c r="L750">
        <v>748</v>
      </c>
      <c r="M750">
        <v>70.380851146735196</v>
      </c>
      <c r="N750">
        <v>2.719148853264798</v>
      </c>
      <c r="O750">
        <v>70.362885416375235</v>
      </c>
      <c r="P750">
        <v>36.299999999999997</v>
      </c>
      <c r="Q750">
        <v>69.900000000000006</v>
      </c>
      <c r="R750" t="e">
        <v>#NUM!</v>
      </c>
      <c r="S750">
        <v>0.75619686824215138</v>
      </c>
      <c r="T750">
        <v>-0.11408785687066923</v>
      </c>
    </row>
    <row r="751" spans="12:20" x14ac:dyDescent="0.25">
      <c r="L751">
        <v>749</v>
      </c>
      <c r="M751">
        <v>74.339092305469435</v>
      </c>
      <c r="N751">
        <v>-0.33909230546943547</v>
      </c>
      <c r="O751">
        <v>74.340647961113007</v>
      </c>
      <c r="P751">
        <v>36.299999999999997</v>
      </c>
      <c r="Q751">
        <v>69.900000000000006</v>
      </c>
      <c r="R751" t="e">
        <v>#NUM!</v>
      </c>
      <c r="S751">
        <v>-9.4301766206407511E-2</v>
      </c>
      <c r="T751">
        <v>-0.11378994190914249</v>
      </c>
    </row>
    <row r="752" spans="12:20" x14ac:dyDescent="0.25">
      <c r="L752">
        <v>750</v>
      </c>
      <c r="M752">
        <v>74.502881458605003</v>
      </c>
      <c r="N752">
        <v>-0.60288145860499753</v>
      </c>
      <c r="O752">
        <v>74.505466641724468</v>
      </c>
      <c r="P752">
        <v>36.299999999999997</v>
      </c>
      <c r="Q752">
        <v>69.900000000000006</v>
      </c>
      <c r="R752" t="e">
        <v>#NUM!</v>
      </c>
      <c r="S752">
        <v>-0.16766168221021729</v>
      </c>
      <c r="T752">
        <v>-0.11292679182758833</v>
      </c>
    </row>
    <row r="753" spans="12:20" x14ac:dyDescent="0.25">
      <c r="L753">
        <v>751</v>
      </c>
      <c r="M753">
        <v>74.095295211931102</v>
      </c>
      <c r="N753">
        <v>-0.39529521193109929</v>
      </c>
      <c r="O753">
        <v>74.097127417078411</v>
      </c>
      <c r="P753">
        <v>36.299999999999997</v>
      </c>
      <c r="Q753">
        <v>69.900000000000006</v>
      </c>
      <c r="R753" t="e">
        <v>#NUM!</v>
      </c>
      <c r="S753">
        <v>-0.10993182698862168</v>
      </c>
      <c r="T753">
        <v>-0.11107372755177466</v>
      </c>
    </row>
    <row r="754" spans="12:20" x14ac:dyDescent="0.25">
      <c r="L754">
        <v>752</v>
      </c>
      <c r="M754">
        <v>74.278555531976082</v>
      </c>
      <c r="N754">
        <v>-0.67855553197608742</v>
      </c>
      <c r="O754">
        <v>74.281792679457453</v>
      </c>
      <c r="P754">
        <v>36.299999999999997</v>
      </c>
      <c r="Q754">
        <v>69.900000000000006</v>
      </c>
      <c r="R754" t="e">
        <v>#NUM!</v>
      </c>
      <c r="S754">
        <v>-0.1887066857677229</v>
      </c>
      <c r="T754">
        <v>-0.10993182698862168</v>
      </c>
    </row>
    <row r="755" spans="12:20" x14ac:dyDescent="0.25">
      <c r="L755">
        <v>753</v>
      </c>
      <c r="M755">
        <v>74.643545842295865</v>
      </c>
      <c r="N755">
        <v>-1.243545842295859</v>
      </c>
      <c r="O755">
        <v>74.64948930078387</v>
      </c>
      <c r="P755">
        <v>36.299999999999997</v>
      </c>
      <c r="Q755">
        <v>69.900000000000006</v>
      </c>
      <c r="R755" t="e">
        <v>#NUM!</v>
      </c>
      <c r="S755">
        <v>-0.34583081773203006</v>
      </c>
      <c r="T755">
        <v>-0.10885731792754216</v>
      </c>
    </row>
    <row r="756" spans="12:20" x14ac:dyDescent="0.25">
      <c r="L756">
        <v>754</v>
      </c>
      <c r="M756">
        <v>73.232099637969881</v>
      </c>
      <c r="N756">
        <v>6.7900362030115957E-2</v>
      </c>
      <c r="O756">
        <v>73.231468317189695</v>
      </c>
      <c r="P756">
        <v>36.299999999999997</v>
      </c>
      <c r="Q756">
        <v>69.900000000000006</v>
      </c>
      <c r="R756" t="e">
        <v>#NUM!</v>
      </c>
      <c r="S756">
        <v>1.888312993899998E-2</v>
      </c>
      <c r="T756">
        <v>-0.10766079450322708</v>
      </c>
    </row>
    <row r="757" spans="12:20" x14ac:dyDescent="0.25">
      <c r="L757">
        <v>755</v>
      </c>
      <c r="M757">
        <v>73.036766829540895</v>
      </c>
      <c r="N757">
        <v>6.3233170459099597E-2</v>
      </c>
      <c r="O757">
        <v>73.036222095708183</v>
      </c>
      <c r="P757">
        <v>89</v>
      </c>
      <c r="Q757">
        <v>70</v>
      </c>
      <c r="R757" t="e">
        <v>#NUM!</v>
      </c>
      <c r="S757">
        <v>1.7585181264637709E-2</v>
      </c>
      <c r="T757">
        <v>-0.10417542718280506</v>
      </c>
    </row>
    <row r="758" spans="12:20" x14ac:dyDescent="0.25">
      <c r="L758">
        <v>756</v>
      </c>
      <c r="M758">
        <v>76.501583412256693</v>
      </c>
      <c r="N758">
        <v>-3.5015834122566929</v>
      </c>
      <c r="O758">
        <v>76.518574858619203</v>
      </c>
      <c r="P758">
        <v>89</v>
      </c>
      <c r="Q758">
        <v>70</v>
      </c>
      <c r="R758" t="e">
        <v>#NUM!</v>
      </c>
      <c r="S758">
        <v>-0.97379237148343012</v>
      </c>
      <c r="T758">
        <v>-0.10183239456757787</v>
      </c>
    </row>
    <row r="759" spans="12:20" x14ac:dyDescent="0.25">
      <c r="L759">
        <v>757</v>
      </c>
      <c r="M759">
        <v>74.705992024596512</v>
      </c>
      <c r="N759">
        <v>-1.9059920245965145</v>
      </c>
      <c r="O759">
        <v>74.714638347928741</v>
      </c>
      <c r="P759">
        <v>89</v>
      </c>
      <c r="Q759">
        <v>70</v>
      </c>
      <c r="R759" t="e">
        <v>#NUM!</v>
      </c>
      <c r="S759">
        <v>-0.53005748404096054</v>
      </c>
      <c r="T759">
        <v>-0.10011766941150133</v>
      </c>
    </row>
    <row r="760" spans="12:20" x14ac:dyDescent="0.25">
      <c r="L760">
        <v>758</v>
      </c>
      <c r="M760">
        <v>74.454779503150064</v>
      </c>
      <c r="N760">
        <v>-2.0547795031500584</v>
      </c>
      <c r="O760">
        <v>74.464353419411239</v>
      </c>
      <c r="P760">
        <v>89</v>
      </c>
      <c r="Q760">
        <v>70</v>
      </c>
      <c r="R760" t="e">
        <v>#NUM!</v>
      </c>
      <c r="S760">
        <v>-0.57143536785219273</v>
      </c>
      <c r="T760">
        <v>-9.9802928444431727E-2</v>
      </c>
    </row>
    <row r="761" spans="12:20" x14ac:dyDescent="0.25">
      <c r="L761">
        <v>759</v>
      </c>
      <c r="M761">
        <v>74.182102281471984</v>
      </c>
      <c r="N761">
        <v>-1.6821022814719839</v>
      </c>
      <c r="O761">
        <v>74.190408921851514</v>
      </c>
      <c r="P761">
        <v>89</v>
      </c>
      <c r="Q761">
        <v>70</v>
      </c>
      <c r="R761" t="e">
        <v>#NUM!</v>
      </c>
      <c r="S761">
        <v>-0.46779361703013811</v>
      </c>
      <c r="T761">
        <v>-9.9442719864015289E-2</v>
      </c>
    </row>
    <row r="762" spans="12:20" x14ac:dyDescent="0.25">
      <c r="L762">
        <v>760</v>
      </c>
      <c r="M762">
        <v>73.898942605426697</v>
      </c>
      <c r="N762">
        <v>-1.5989426054267</v>
      </c>
      <c r="O762">
        <v>73.906075224708388</v>
      </c>
      <c r="P762">
        <v>89</v>
      </c>
      <c r="Q762">
        <v>70</v>
      </c>
      <c r="R762" t="e">
        <v>#NUM!</v>
      </c>
      <c r="S762">
        <v>-0.44466686304093617</v>
      </c>
      <c r="T762">
        <v>-9.8537097163385462E-2</v>
      </c>
    </row>
    <row r="763" spans="12:20" x14ac:dyDescent="0.25">
      <c r="L763">
        <v>761</v>
      </c>
      <c r="M763">
        <v>73.633536653869115</v>
      </c>
      <c r="N763">
        <v>-1.5335366538691204</v>
      </c>
      <c r="O763">
        <v>73.640837141719601</v>
      </c>
      <c r="P763">
        <v>89</v>
      </c>
      <c r="Q763">
        <v>71</v>
      </c>
      <c r="R763" t="e">
        <v>#NUM!</v>
      </c>
      <c r="S763">
        <v>-0.4264774300965592</v>
      </c>
      <c r="T763">
        <v>-9.6140662763184087E-2</v>
      </c>
    </row>
    <row r="764" spans="12:20" x14ac:dyDescent="0.25">
      <c r="L764">
        <v>762</v>
      </c>
      <c r="M764">
        <v>73.326654355275565</v>
      </c>
      <c r="N764">
        <v>-1.4266543552755593</v>
      </c>
      <c r="O764">
        <v>73.33379273590181</v>
      </c>
      <c r="P764">
        <v>89</v>
      </c>
      <c r="Q764">
        <v>71</v>
      </c>
      <c r="R764" t="e">
        <v>#NUM!</v>
      </c>
      <c r="S764">
        <v>-0.39675340106080764</v>
      </c>
      <c r="T764">
        <v>-9.609887024588612E-2</v>
      </c>
    </row>
    <row r="765" spans="12:20" x14ac:dyDescent="0.25">
      <c r="L765">
        <v>763</v>
      </c>
      <c r="M765">
        <v>72.975960313986405</v>
      </c>
      <c r="N765">
        <v>-1.2759603139864026</v>
      </c>
      <c r="O765">
        <v>72.981772520256783</v>
      </c>
      <c r="P765">
        <v>36.299999999999997</v>
      </c>
      <c r="Q765">
        <v>71</v>
      </c>
      <c r="R765" t="e">
        <v>#NUM!</v>
      </c>
      <c r="S765">
        <v>-0.35484530105047085</v>
      </c>
      <c r="T765">
        <v>-9.6006533289577173E-2</v>
      </c>
    </row>
    <row r="766" spans="12:20" x14ac:dyDescent="0.25">
      <c r="L766">
        <v>764</v>
      </c>
      <c r="M766">
        <v>77.110885444566307</v>
      </c>
      <c r="N766">
        <v>-7.2108854445663013</v>
      </c>
      <c r="O766">
        <v>77.133370340163708</v>
      </c>
      <c r="P766">
        <v>36.299999999999997</v>
      </c>
      <c r="Q766">
        <v>71</v>
      </c>
      <c r="R766" t="e">
        <v>#NUM!</v>
      </c>
      <c r="S766">
        <v>-2.0053514113016959</v>
      </c>
      <c r="T766">
        <v>-9.4301766206407511E-2</v>
      </c>
    </row>
    <row r="767" spans="12:20" x14ac:dyDescent="0.25">
      <c r="L767">
        <v>765</v>
      </c>
      <c r="M767">
        <v>76.884466398798622</v>
      </c>
      <c r="N767">
        <v>-7.3844663987986223</v>
      </c>
      <c r="O767">
        <v>76.908094772089527</v>
      </c>
      <c r="P767">
        <v>36.299999999999997</v>
      </c>
      <c r="Q767">
        <v>71</v>
      </c>
      <c r="R767" t="e">
        <v>#NUM!</v>
      </c>
      <c r="S767">
        <v>-2.0536243750342122</v>
      </c>
      <c r="T767">
        <v>-9.4292280283725244E-2</v>
      </c>
    </row>
    <row r="768" spans="12:20" x14ac:dyDescent="0.25">
      <c r="L768">
        <v>766</v>
      </c>
      <c r="M768">
        <v>72.130735432138692</v>
      </c>
      <c r="N768">
        <v>-3.0307354321386981</v>
      </c>
      <c r="O768">
        <v>72.167913292770351</v>
      </c>
      <c r="P768">
        <v>36.299999999999997</v>
      </c>
      <c r="Q768">
        <v>71</v>
      </c>
      <c r="R768" t="e">
        <v>#NUM!</v>
      </c>
      <c r="S768">
        <v>-0.84284927597916315</v>
      </c>
      <c r="T768">
        <v>-9.2679449866181332E-2</v>
      </c>
    </row>
    <row r="769" spans="12:20" x14ac:dyDescent="0.25">
      <c r="L769">
        <v>767</v>
      </c>
      <c r="M769">
        <v>73.1956899737377</v>
      </c>
      <c r="N769">
        <v>-4.6956899737377</v>
      </c>
      <c r="O769">
        <v>73.228874066030485</v>
      </c>
      <c r="P769">
        <v>36.299999999999997</v>
      </c>
      <c r="Q769">
        <v>71</v>
      </c>
      <c r="R769" t="e">
        <v>#NUM!</v>
      </c>
      <c r="S769">
        <v>-1.305874096636197</v>
      </c>
      <c r="T769">
        <v>-9.1322353057499236E-2</v>
      </c>
    </row>
    <row r="770" spans="12:20" x14ac:dyDescent="0.25">
      <c r="L770">
        <v>768</v>
      </c>
      <c r="M770">
        <v>72.691251091045075</v>
      </c>
      <c r="N770">
        <v>-4.8912510910450777</v>
      </c>
      <c r="O770">
        <v>72.708171906048889</v>
      </c>
      <c r="P770">
        <v>36.299999999999997</v>
      </c>
      <c r="Q770">
        <v>71</v>
      </c>
      <c r="R770" t="e">
        <v>#NUM!</v>
      </c>
      <c r="S770">
        <v>-1.3602597564283105</v>
      </c>
      <c r="T770">
        <v>-9.0823243496100742E-2</v>
      </c>
    </row>
    <row r="771" spans="12:20" x14ac:dyDescent="0.25">
      <c r="L771">
        <v>769</v>
      </c>
      <c r="M771">
        <v>73.114067829926398</v>
      </c>
      <c r="N771">
        <v>-5.314067829926401</v>
      </c>
      <c r="O771">
        <v>73.130591289787603</v>
      </c>
      <c r="P771">
        <v>36.299999999999997</v>
      </c>
      <c r="Q771">
        <v>71</v>
      </c>
      <c r="R771" t="e">
        <v>#NUM!</v>
      </c>
      <c r="S771">
        <v>-1.4778453359741022</v>
      </c>
      <c r="T771">
        <v>-8.8864519501880027E-2</v>
      </c>
    </row>
    <row r="772" spans="12:20" x14ac:dyDescent="0.25">
      <c r="L772">
        <v>770</v>
      </c>
      <c r="M772">
        <v>72.632671199910291</v>
      </c>
      <c r="N772">
        <v>-6.0326711999102969</v>
      </c>
      <c r="O772">
        <v>72.657366484360551</v>
      </c>
      <c r="P772">
        <v>36.299999999999997</v>
      </c>
      <c r="Q772">
        <v>71</v>
      </c>
      <c r="R772" t="e">
        <v>#NUM!</v>
      </c>
      <c r="S772">
        <v>-1.6776893486465339</v>
      </c>
      <c r="T772">
        <v>-8.6462800002057374E-2</v>
      </c>
    </row>
    <row r="773" spans="12:20" x14ac:dyDescent="0.25">
      <c r="L773">
        <v>771</v>
      </c>
      <c r="M773">
        <v>71.915339045287311</v>
      </c>
      <c r="N773">
        <v>-6.615339045287314</v>
      </c>
      <c r="O773">
        <v>71.947326729158249</v>
      </c>
      <c r="P773">
        <v>36.299999999999997</v>
      </c>
      <c r="Q773">
        <v>71</v>
      </c>
      <c r="R773" t="e">
        <v>#NUM!</v>
      </c>
      <c r="S773">
        <v>-1.8397296133310044</v>
      </c>
      <c r="T773">
        <v>-8.5959477206010798E-2</v>
      </c>
    </row>
    <row r="774" spans="12:20" x14ac:dyDescent="0.25">
      <c r="L774">
        <v>772</v>
      </c>
      <c r="M774">
        <v>71.349846984187522</v>
      </c>
      <c r="N774">
        <v>-6.349846984187522</v>
      </c>
      <c r="O774">
        <v>71.381294987258144</v>
      </c>
      <c r="P774">
        <v>89</v>
      </c>
      <c r="Q774">
        <v>71</v>
      </c>
      <c r="R774" t="e">
        <v>#NUM!</v>
      </c>
      <c r="S774">
        <v>-1.7658961176377601</v>
      </c>
      <c r="T774">
        <v>-8.5021504391976685E-2</v>
      </c>
    </row>
    <row r="775" spans="12:20" x14ac:dyDescent="0.25">
      <c r="L775">
        <v>773</v>
      </c>
      <c r="M775">
        <v>70.94308957908234</v>
      </c>
      <c r="N775">
        <v>-6.3430895790823456</v>
      </c>
      <c r="O775">
        <v>70.977602167323539</v>
      </c>
      <c r="P775">
        <v>89</v>
      </c>
      <c r="Q775">
        <v>71</v>
      </c>
      <c r="R775" t="e">
        <v>#NUM!</v>
      </c>
      <c r="S775">
        <v>-1.7640168793710345</v>
      </c>
      <c r="T775">
        <v>-8.494132095985997E-2</v>
      </c>
    </row>
    <row r="776" spans="12:20" x14ac:dyDescent="0.25">
      <c r="L776">
        <v>774</v>
      </c>
      <c r="M776">
        <v>70.260006394790821</v>
      </c>
      <c r="N776">
        <v>-5.5600063947908183</v>
      </c>
      <c r="O776">
        <v>70.28491620310362</v>
      </c>
      <c r="P776">
        <v>89</v>
      </c>
      <c r="Q776">
        <v>71</v>
      </c>
      <c r="R776" t="e">
        <v>#NUM!</v>
      </c>
      <c r="S776">
        <v>-1.5462409930589078</v>
      </c>
      <c r="T776">
        <v>-8.4035203302720934E-2</v>
      </c>
    </row>
    <row r="777" spans="12:20" x14ac:dyDescent="0.25">
      <c r="L777">
        <v>775</v>
      </c>
      <c r="M777">
        <v>70.071062605162666</v>
      </c>
      <c r="N777">
        <v>-5.6710626051626605</v>
      </c>
      <c r="O777">
        <v>70.09405009958526</v>
      </c>
      <c r="P777">
        <v>89</v>
      </c>
      <c r="Q777">
        <v>71.099999999999994</v>
      </c>
      <c r="R777" t="e">
        <v>#NUM!</v>
      </c>
      <c r="S777">
        <v>-1.5771257893734589</v>
      </c>
      <c r="T777">
        <v>-8.1971448437009736E-2</v>
      </c>
    </row>
    <row r="778" spans="12:20" x14ac:dyDescent="0.25">
      <c r="L778">
        <v>776</v>
      </c>
      <c r="M778">
        <v>69.679282586048302</v>
      </c>
      <c r="N778">
        <v>-4.9792825860482992</v>
      </c>
      <c r="O778">
        <v>69.69646163941654</v>
      </c>
      <c r="P778">
        <v>89</v>
      </c>
      <c r="Q778">
        <v>71.099999999999994</v>
      </c>
      <c r="R778" t="e">
        <v>#NUM!</v>
      </c>
      <c r="S778">
        <v>-1.3847413660864882</v>
      </c>
      <c r="T778">
        <v>-8.0859451356801046E-2</v>
      </c>
    </row>
    <row r="779" spans="12:20" x14ac:dyDescent="0.25">
      <c r="L779">
        <v>777</v>
      </c>
      <c r="M779">
        <v>68.88680420326034</v>
      </c>
      <c r="N779">
        <v>-4.4868042032603341</v>
      </c>
      <c r="O779">
        <v>68.903601554431759</v>
      </c>
      <c r="P779">
        <v>89</v>
      </c>
      <c r="Q779">
        <v>71.099999999999994</v>
      </c>
      <c r="R779" t="e">
        <v>#NUM!</v>
      </c>
      <c r="S779">
        <v>-1.2477828430935023</v>
      </c>
      <c r="T779">
        <v>-7.7402345498928576E-2</v>
      </c>
    </row>
    <row r="780" spans="12:20" x14ac:dyDescent="0.25">
      <c r="L780">
        <v>778</v>
      </c>
      <c r="M780">
        <v>68.670779380030496</v>
      </c>
      <c r="N780">
        <v>-4.770779380030497</v>
      </c>
      <c r="O780">
        <v>68.687878763675258</v>
      </c>
      <c r="P780">
        <v>89</v>
      </c>
      <c r="Q780">
        <v>71.099999999999994</v>
      </c>
      <c r="R780" t="e">
        <v>#NUM!</v>
      </c>
      <c r="S780">
        <v>-1.3267565039411882</v>
      </c>
      <c r="T780">
        <v>-7.5655760019594231E-2</v>
      </c>
    </row>
    <row r="781" spans="12:20" x14ac:dyDescent="0.25">
      <c r="L781">
        <v>779</v>
      </c>
      <c r="M781">
        <v>64.822845577099969</v>
      </c>
      <c r="N781">
        <v>-1.9228455770999702</v>
      </c>
      <c r="O781">
        <v>64.828252057875716</v>
      </c>
      <c r="P781">
        <v>89</v>
      </c>
      <c r="Q781">
        <v>71.099999999999994</v>
      </c>
      <c r="R781" t="e">
        <v>#NUM!</v>
      </c>
      <c r="S781">
        <v>-0.53474446673650733</v>
      </c>
      <c r="T781">
        <v>-7.4723383723984377E-2</v>
      </c>
    </row>
    <row r="782" spans="12:20" x14ac:dyDescent="0.25">
      <c r="L782">
        <v>780</v>
      </c>
      <c r="M782">
        <v>63.887989079341004</v>
      </c>
      <c r="N782">
        <v>-1.2879890793410027</v>
      </c>
      <c r="O782">
        <v>63.893330792898993</v>
      </c>
      <c r="P782">
        <v>89</v>
      </c>
      <c r="Q782">
        <v>71.099999999999994</v>
      </c>
      <c r="R782" t="e">
        <v>#NUM!</v>
      </c>
      <c r="S782">
        <v>-0.35819050765034011</v>
      </c>
      <c r="T782">
        <v>-7.2923855078917826E-2</v>
      </c>
    </row>
    <row r="783" spans="12:20" x14ac:dyDescent="0.25">
      <c r="L783">
        <v>781</v>
      </c>
      <c r="M783">
        <v>63.698022245003123</v>
      </c>
      <c r="N783">
        <v>-1.5980222450031221</v>
      </c>
      <c r="O783">
        <v>63.704868319537752</v>
      </c>
      <c r="P783">
        <v>89</v>
      </c>
      <c r="Q783">
        <v>71.099999999999994</v>
      </c>
      <c r="R783" t="e">
        <v>#NUM!</v>
      </c>
      <c r="S783">
        <v>-0.44441091027500795</v>
      </c>
      <c r="T783">
        <v>-7.0937759798654326E-2</v>
      </c>
    </row>
    <row r="784" spans="12:20" x14ac:dyDescent="0.25">
      <c r="L784">
        <v>782</v>
      </c>
      <c r="M784">
        <v>63.722017186700114</v>
      </c>
      <c r="N784">
        <v>-2.5220171867001113</v>
      </c>
      <c r="O784">
        <v>63.728800844387109</v>
      </c>
      <c r="P784">
        <v>89</v>
      </c>
      <c r="Q784">
        <v>71.099999999999994</v>
      </c>
      <c r="R784" t="e">
        <v>#NUM!</v>
      </c>
      <c r="S784">
        <v>-0.70137443779352482</v>
      </c>
      <c r="T784">
        <v>-6.8760439577687321E-2</v>
      </c>
    </row>
    <row r="785" spans="12:20" x14ac:dyDescent="0.25">
      <c r="L785">
        <v>783</v>
      </c>
      <c r="M785">
        <v>61.318322001985351</v>
      </c>
      <c r="N785">
        <v>1.6816779980146492</v>
      </c>
      <c r="O785">
        <v>61.297770103649754</v>
      </c>
      <c r="P785">
        <v>89</v>
      </c>
      <c r="Q785">
        <v>71.2</v>
      </c>
      <c r="R785" t="e">
        <v>#NUM!</v>
      </c>
      <c r="S785">
        <v>0.46767562355534242</v>
      </c>
      <c r="T785">
        <v>-6.6360239568467386E-2</v>
      </c>
    </row>
    <row r="786" spans="12:20" x14ac:dyDescent="0.25">
      <c r="L786">
        <v>784</v>
      </c>
      <c r="M786">
        <v>61.407828897909177</v>
      </c>
      <c r="N786">
        <v>-2.3078288979091752</v>
      </c>
      <c r="O786">
        <v>61.414336772873177</v>
      </c>
      <c r="P786">
        <v>89</v>
      </c>
      <c r="Q786">
        <v>71.2</v>
      </c>
      <c r="R786" t="e">
        <v>#NUM!</v>
      </c>
      <c r="S786">
        <v>-0.64180855084203237</v>
      </c>
      <c r="T786">
        <v>-6.4831496613242875E-2</v>
      </c>
    </row>
    <row r="787" spans="12:20" x14ac:dyDescent="0.25">
      <c r="L787">
        <v>785</v>
      </c>
      <c r="M787">
        <v>59.946341278942697</v>
      </c>
      <c r="N787">
        <v>-2.0463412789426982</v>
      </c>
      <c r="O787">
        <v>59.952784769073702</v>
      </c>
      <c r="P787">
        <v>89</v>
      </c>
      <c r="Q787">
        <v>71.2</v>
      </c>
      <c r="R787" t="e">
        <v>#NUM!</v>
      </c>
      <c r="S787">
        <v>-0.56908869282133911</v>
      </c>
      <c r="T787">
        <v>-6.4520773244925375E-2</v>
      </c>
    </row>
    <row r="788" spans="12:20" x14ac:dyDescent="0.25">
      <c r="L788">
        <v>786</v>
      </c>
      <c r="M788">
        <v>57.828813623843232</v>
      </c>
      <c r="N788">
        <v>-1.0288136238432344</v>
      </c>
      <c r="O788">
        <v>57.831835841062613</v>
      </c>
      <c r="P788">
        <v>89</v>
      </c>
      <c r="Q788">
        <v>71.2</v>
      </c>
      <c r="R788" t="e">
        <v>#NUM!</v>
      </c>
      <c r="S788">
        <v>-0.28611366362713436</v>
      </c>
      <c r="T788">
        <v>-6.3353991994132247E-2</v>
      </c>
    </row>
    <row r="789" spans="12:20" x14ac:dyDescent="0.25">
      <c r="L789">
        <v>787</v>
      </c>
      <c r="M789">
        <v>55.513563323798152</v>
      </c>
      <c r="N789">
        <v>-0.21356332379815512</v>
      </c>
      <c r="O789">
        <v>55.516718297065118</v>
      </c>
      <c r="P789">
        <v>36.299999999999997</v>
      </c>
      <c r="Q789">
        <v>71.2</v>
      </c>
      <c r="R789" t="e">
        <v>#NUM!</v>
      </c>
      <c r="S789">
        <v>-5.9392083825659733E-2</v>
      </c>
      <c r="T789">
        <v>-5.993648697818052E-2</v>
      </c>
    </row>
    <row r="790" spans="12:20" x14ac:dyDescent="0.25">
      <c r="L790">
        <v>788</v>
      </c>
      <c r="M790">
        <v>54.306280089221609</v>
      </c>
      <c r="N790">
        <v>-0.20628008922160745</v>
      </c>
      <c r="O790">
        <v>54.309069972594543</v>
      </c>
      <c r="P790">
        <v>89</v>
      </c>
      <c r="Q790">
        <v>71.2</v>
      </c>
      <c r="R790" t="e">
        <v>#NUM!</v>
      </c>
      <c r="S790">
        <v>-5.7366612078923421E-2</v>
      </c>
      <c r="T790">
        <v>-5.9392083825659733E-2</v>
      </c>
    </row>
    <row r="791" spans="12:20" x14ac:dyDescent="0.25">
      <c r="L791">
        <v>789</v>
      </c>
      <c r="M791">
        <v>52.91297057617674</v>
      </c>
      <c r="N791">
        <v>8.7029423823260288E-2</v>
      </c>
      <c r="O791">
        <v>52.912550691654033</v>
      </c>
      <c r="P791">
        <v>89</v>
      </c>
      <c r="Q791">
        <v>71.2</v>
      </c>
      <c r="R791" t="e">
        <v>#NUM!</v>
      </c>
      <c r="S791">
        <v>2.4202933083656168E-2</v>
      </c>
      <c r="T791">
        <v>-5.7366612078923421E-2</v>
      </c>
    </row>
    <row r="792" spans="12:20" x14ac:dyDescent="0.25">
      <c r="L792">
        <v>790</v>
      </c>
      <c r="M792">
        <v>51.511726121491385</v>
      </c>
      <c r="N792">
        <v>0.88827387850861328</v>
      </c>
      <c r="O792">
        <v>51.506997527602095</v>
      </c>
      <c r="P792">
        <v>89</v>
      </c>
      <c r="Q792">
        <v>71.2</v>
      </c>
      <c r="R792" t="e">
        <v>#NUM!</v>
      </c>
      <c r="S792">
        <v>0.24702947919273388</v>
      </c>
      <c r="T792">
        <v>-5.5153829769836599E-2</v>
      </c>
    </row>
    <row r="793" spans="12:20" x14ac:dyDescent="0.25">
      <c r="L793">
        <v>791</v>
      </c>
      <c r="M793">
        <v>51.367530489732026</v>
      </c>
      <c r="N793">
        <v>0.73246951026797547</v>
      </c>
      <c r="O793">
        <v>51.363139094105563</v>
      </c>
      <c r="P793">
        <v>89</v>
      </c>
      <c r="Q793">
        <v>71.3</v>
      </c>
      <c r="R793" t="e">
        <v>#NUM!</v>
      </c>
      <c r="S793">
        <v>0.2037001943025169</v>
      </c>
      <c r="T793">
        <v>-5.448476553375748E-2</v>
      </c>
    </row>
    <row r="794" spans="12:20" x14ac:dyDescent="0.25">
      <c r="L794">
        <v>792</v>
      </c>
      <c r="M794">
        <v>73.533634834341441</v>
      </c>
      <c r="N794">
        <v>-7.4336348343414471</v>
      </c>
      <c r="O794">
        <v>73.608812844802316</v>
      </c>
      <c r="P794">
        <v>89</v>
      </c>
      <c r="Q794">
        <v>71.3</v>
      </c>
      <c r="R794" t="e">
        <v>#NUM!</v>
      </c>
      <c r="S794">
        <v>-2.0672981453867285</v>
      </c>
      <c r="T794">
        <v>-5.4108313833031628E-2</v>
      </c>
    </row>
    <row r="795" spans="12:20" x14ac:dyDescent="0.25">
      <c r="L795">
        <v>793</v>
      </c>
      <c r="M795">
        <v>73.384673420993664</v>
      </c>
      <c r="N795">
        <v>-7.584673420993667</v>
      </c>
      <c r="O795">
        <v>73.46432403466936</v>
      </c>
      <c r="P795">
        <v>89</v>
      </c>
      <c r="Q795">
        <v>71.3</v>
      </c>
      <c r="R795" t="e">
        <v>#NUM!</v>
      </c>
      <c r="S795">
        <v>-2.1093020636617412</v>
      </c>
      <c r="T795">
        <v>-5.3515124552756199E-2</v>
      </c>
    </row>
    <row r="796" spans="12:20" x14ac:dyDescent="0.25">
      <c r="L796">
        <v>794</v>
      </c>
      <c r="M796">
        <v>73.276527457766477</v>
      </c>
      <c r="N796">
        <v>-7.5765274577664741</v>
      </c>
      <c r="O796">
        <v>73.353184547734813</v>
      </c>
      <c r="P796">
        <v>89</v>
      </c>
      <c r="Q796">
        <v>71.400000000000006</v>
      </c>
      <c r="R796" t="e">
        <v>#NUM!</v>
      </c>
      <c r="S796">
        <v>-2.1070366665784506</v>
      </c>
      <c r="T796">
        <v>-5.3140260866137053E-2</v>
      </c>
    </row>
    <row r="797" spans="12:20" x14ac:dyDescent="0.25">
      <c r="L797">
        <v>795</v>
      </c>
      <c r="M797">
        <v>73.285727777346125</v>
      </c>
      <c r="N797">
        <v>-7.7857277773461249</v>
      </c>
      <c r="O797">
        <v>73.3629040355233</v>
      </c>
      <c r="P797">
        <v>89</v>
      </c>
      <c r="Q797">
        <v>71.400000000000006</v>
      </c>
      <c r="R797" t="e">
        <v>#NUM!</v>
      </c>
      <c r="S797">
        <v>-2.1652153964083558</v>
      </c>
      <c r="T797">
        <v>-5.1259277201458633E-2</v>
      </c>
    </row>
    <row r="798" spans="12:20" x14ac:dyDescent="0.25">
      <c r="L798">
        <v>796</v>
      </c>
      <c r="M798">
        <v>73.152793057707186</v>
      </c>
      <c r="N798">
        <v>-7.8527930577071885</v>
      </c>
      <c r="O798">
        <v>73.226431494944109</v>
      </c>
      <c r="P798">
        <v>89</v>
      </c>
      <c r="Q798">
        <v>71.400000000000006</v>
      </c>
      <c r="R798" t="e">
        <v>#NUM!</v>
      </c>
      <c r="S798">
        <v>-2.1838662896523675</v>
      </c>
      <c r="T798">
        <v>-4.9761845839195559E-2</v>
      </c>
    </row>
    <row r="799" spans="12:20" x14ac:dyDescent="0.25">
      <c r="L799">
        <v>797</v>
      </c>
      <c r="M799">
        <v>73.810375428345324</v>
      </c>
      <c r="N799">
        <v>-8.6103754283453213</v>
      </c>
      <c r="O799">
        <v>73.902187257904728</v>
      </c>
      <c r="P799">
        <v>89</v>
      </c>
      <c r="Q799">
        <v>71.400000000000006</v>
      </c>
      <c r="R799" t="e">
        <v>#NUM!</v>
      </c>
      <c r="S799">
        <v>-2.3945503849435021</v>
      </c>
      <c r="T799">
        <v>-4.9676126802664186E-2</v>
      </c>
    </row>
    <row r="800" spans="12:20" x14ac:dyDescent="0.25">
      <c r="L800">
        <v>798</v>
      </c>
      <c r="M800">
        <v>73.496172764166303</v>
      </c>
      <c r="N800">
        <v>-8.3961727641663089</v>
      </c>
      <c r="O800">
        <v>73.587826086880796</v>
      </c>
      <c r="P800">
        <v>89</v>
      </c>
      <c r="Q800">
        <v>71.400000000000006</v>
      </c>
      <c r="R800" t="e">
        <v>#NUM!</v>
      </c>
      <c r="S800">
        <v>-2.3349805001882742</v>
      </c>
      <c r="T800">
        <v>-4.9262232158050152E-2</v>
      </c>
    </row>
    <row r="801" spans="12:20" x14ac:dyDescent="0.25">
      <c r="L801">
        <v>799</v>
      </c>
      <c r="M801">
        <v>70.817428868496023</v>
      </c>
      <c r="N801">
        <v>-5.8174288684960231</v>
      </c>
      <c r="O801">
        <v>70.894460404437069</v>
      </c>
      <c r="P801">
        <v>89</v>
      </c>
      <c r="Q801">
        <v>71.400000000000006</v>
      </c>
      <c r="R801" t="e">
        <v>#NUM!</v>
      </c>
      <c r="S801">
        <v>-1.6178303318320679</v>
      </c>
      <c r="T801">
        <v>-4.7708906023178559E-2</v>
      </c>
    </row>
    <row r="802" spans="12:20" x14ac:dyDescent="0.25">
      <c r="L802">
        <v>800</v>
      </c>
      <c r="M802">
        <v>69.931251304511235</v>
      </c>
      <c r="N802">
        <v>-4.9312513045112354</v>
      </c>
      <c r="O802">
        <v>69.969611265221005</v>
      </c>
      <c r="P802">
        <v>89</v>
      </c>
      <c r="Q802">
        <v>71.400000000000006</v>
      </c>
      <c r="R802" t="e">
        <v>#NUM!</v>
      </c>
      <c r="S802">
        <v>-1.3713838389204507</v>
      </c>
      <c r="T802">
        <v>-4.7495560154984462E-2</v>
      </c>
    </row>
    <row r="803" spans="12:20" x14ac:dyDescent="0.25">
      <c r="L803">
        <v>801</v>
      </c>
      <c r="M803">
        <v>64.602026656030731</v>
      </c>
      <c r="N803">
        <v>0.29797334396927511</v>
      </c>
      <c r="O803">
        <v>64.590216540005002</v>
      </c>
      <c r="P803">
        <v>89</v>
      </c>
      <c r="Q803">
        <v>71.400000000000006</v>
      </c>
      <c r="R803" t="e">
        <v>#NUM!</v>
      </c>
      <c r="S803">
        <v>8.2866559239176851E-2</v>
      </c>
      <c r="T803">
        <v>-4.3079771084381616E-2</v>
      </c>
    </row>
    <row r="804" spans="12:20" x14ac:dyDescent="0.25">
      <c r="L804">
        <v>802</v>
      </c>
      <c r="M804">
        <v>63.981169833943071</v>
      </c>
      <c r="N804">
        <v>0.8188301660569266</v>
      </c>
      <c r="O804">
        <v>63.955656624296367</v>
      </c>
      <c r="P804">
        <v>89</v>
      </c>
      <c r="Q804">
        <v>71.400000000000006</v>
      </c>
      <c r="R804" t="e">
        <v>#NUM!</v>
      </c>
      <c r="S804">
        <v>0.22771714260916545</v>
      </c>
      <c r="T804">
        <v>-4.2665526111970005E-2</v>
      </c>
    </row>
    <row r="805" spans="12:20" x14ac:dyDescent="0.25">
      <c r="L805">
        <v>803</v>
      </c>
      <c r="M805">
        <v>61.121214617628105</v>
      </c>
      <c r="N805">
        <v>3.5787853823718976</v>
      </c>
      <c r="O805">
        <v>60.977798676558677</v>
      </c>
      <c r="P805">
        <v>36.299999999999997</v>
      </c>
      <c r="Q805">
        <v>71.400000000000006</v>
      </c>
      <c r="R805" t="e">
        <v>#NUM!</v>
      </c>
      <c r="S805">
        <v>0.99526228400886874</v>
      </c>
      <c r="T805">
        <v>-4.1161692804604029E-2</v>
      </c>
    </row>
    <row r="806" spans="12:20" x14ac:dyDescent="0.25">
      <c r="L806">
        <v>804</v>
      </c>
      <c r="M806">
        <v>64.328705199431937</v>
      </c>
      <c r="N806">
        <v>0.27129480056805733</v>
      </c>
      <c r="O806">
        <v>64.321293811744184</v>
      </c>
      <c r="P806">
        <v>36.299999999999997</v>
      </c>
      <c r="Q806">
        <v>71.400000000000006</v>
      </c>
      <c r="R806" t="e">
        <v>#NUM!</v>
      </c>
      <c r="S806">
        <v>7.5447240894379125E-2</v>
      </c>
      <c r="T806">
        <v>-3.7676282812817034E-2</v>
      </c>
    </row>
    <row r="807" spans="12:20" x14ac:dyDescent="0.25">
      <c r="L807">
        <v>805</v>
      </c>
      <c r="M807">
        <v>63.122576791760309</v>
      </c>
      <c r="N807">
        <v>1.1774232082396878</v>
      </c>
      <c r="O807">
        <v>63.093993950044499</v>
      </c>
      <c r="P807">
        <v>36.299999999999997</v>
      </c>
      <c r="Q807">
        <v>71.400000000000006</v>
      </c>
      <c r="R807" t="e">
        <v>#NUM!</v>
      </c>
      <c r="S807">
        <v>0.32744207497042543</v>
      </c>
      <c r="T807">
        <v>-3.6104828958335271E-2</v>
      </c>
    </row>
    <row r="808" spans="12:20" x14ac:dyDescent="0.25">
      <c r="L808">
        <v>806</v>
      </c>
      <c r="M808">
        <v>61.321935694405866</v>
      </c>
      <c r="N808">
        <v>2.7780643055941283</v>
      </c>
      <c r="O808">
        <v>61.237510575715049</v>
      </c>
      <c r="P808">
        <v>36.299999999999997</v>
      </c>
      <c r="Q808">
        <v>71.400000000000006</v>
      </c>
      <c r="R808" t="e">
        <v>#NUM!</v>
      </c>
      <c r="S808">
        <v>0.77258128959849515</v>
      </c>
      <c r="T808">
        <v>-3.2763054448653496E-2</v>
      </c>
    </row>
    <row r="809" spans="12:20" x14ac:dyDescent="0.25">
      <c r="L809">
        <v>807</v>
      </c>
      <c r="M809">
        <v>75.622583983001221</v>
      </c>
      <c r="N809">
        <v>-1.2225839830012148</v>
      </c>
      <c r="O809">
        <v>75.639584670499872</v>
      </c>
      <c r="P809">
        <v>36.299999999999997</v>
      </c>
      <c r="Q809">
        <v>71.5</v>
      </c>
      <c r="R809" t="e">
        <v>#NUM!</v>
      </c>
      <c r="S809">
        <v>-0.34000131254252547</v>
      </c>
      <c r="T809">
        <v>-3.2048579566608462E-2</v>
      </c>
    </row>
    <row r="810" spans="12:20" x14ac:dyDescent="0.25">
      <c r="L810">
        <v>808</v>
      </c>
      <c r="M810">
        <v>73.648645573657234</v>
      </c>
      <c r="N810">
        <v>0.45135442634276046</v>
      </c>
      <c r="O810">
        <v>73.644587258263698</v>
      </c>
      <c r="P810">
        <v>36.299999999999997</v>
      </c>
      <c r="Q810">
        <v>71.5</v>
      </c>
      <c r="R810" t="e">
        <v>#NUM!</v>
      </c>
      <c r="S810">
        <v>0.12552192692865069</v>
      </c>
      <c r="T810">
        <v>-3.0089078736284636E-2</v>
      </c>
    </row>
    <row r="811" spans="12:20" x14ac:dyDescent="0.25">
      <c r="L811">
        <v>809</v>
      </c>
      <c r="M811">
        <v>76.53957068036587</v>
      </c>
      <c r="N811">
        <v>-2.7395706803658726</v>
      </c>
      <c r="O811">
        <v>76.573154139593484</v>
      </c>
      <c r="P811">
        <v>36.299999999999997</v>
      </c>
      <c r="Q811">
        <v>71.5</v>
      </c>
      <c r="R811" t="e">
        <v>#NUM!</v>
      </c>
      <c r="S811">
        <v>-0.76187619016639008</v>
      </c>
      <c r="T811">
        <v>-3.0049938326275404E-2</v>
      </c>
    </row>
    <row r="812" spans="12:20" x14ac:dyDescent="0.25">
      <c r="L812">
        <v>810</v>
      </c>
      <c r="M812">
        <v>75.583279653933005</v>
      </c>
      <c r="N812">
        <v>-1.9832796539330104</v>
      </c>
      <c r="O812">
        <v>75.590327801402879</v>
      </c>
      <c r="P812">
        <v>36.299999999999997</v>
      </c>
      <c r="Q812">
        <v>71.5</v>
      </c>
      <c r="R812" t="e">
        <v>#NUM!</v>
      </c>
      <c r="S812">
        <v>-0.55155121844536648</v>
      </c>
      <c r="T812">
        <v>-2.9788217221415347E-2</v>
      </c>
    </row>
    <row r="813" spans="12:20" x14ac:dyDescent="0.25">
      <c r="L813">
        <v>811</v>
      </c>
      <c r="M813">
        <v>78.932077983672912</v>
      </c>
      <c r="N813">
        <v>-6.1320779836729145</v>
      </c>
      <c r="O813">
        <v>78.951713214302913</v>
      </c>
      <c r="P813">
        <v>36.299999999999997</v>
      </c>
      <c r="Q813">
        <v>71.599999999999994</v>
      </c>
      <c r="R813" t="e">
        <v>#NUM!</v>
      </c>
      <c r="S813">
        <v>-1.7053344326856295</v>
      </c>
      <c r="T813">
        <v>-2.9018007096405483E-2</v>
      </c>
    </row>
    <row r="814" spans="12:20" x14ac:dyDescent="0.25">
      <c r="L814">
        <v>812</v>
      </c>
      <c r="M814">
        <v>76.605397202164497</v>
      </c>
      <c r="N814">
        <v>-4.0053972021645023</v>
      </c>
      <c r="O814">
        <v>76.619590737340985</v>
      </c>
      <c r="P814">
        <v>36.299999999999997</v>
      </c>
      <c r="Q814">
        <v>71.599999999999994</v>
      </c>
      <c r="R814" t="e">
        <v>#NUM!</v>
      </c>
      <c r="S814">
        <v>-1.1139032777503162</v>
      </c>
      <c r="T814">
        <v>-2.8275769096832812E-2</v>
      </c>
    </row>
    <row r="815" spans="12:20" x14ac:dyDescent="0.25">
      <c r="L815">
        <v>813</v>
      </c>
      <c r="M815">
        <v>75.818693749904227</v>
      </c>
      <c r="N815">
        <v>-3.9186937499042216</v>
      </c>
      <c r="O815">
        <v>75.872581902504209</v>
      </c>
      <c r="P815">
        <v>36.299999999999997</v>
      </c>
      <c r="Q815">
        <v>71.599999999999994</v>
      </c>
      <c r="R815" t="e">
        <v>#NUM!</v>
      </c>
      <c r="S815">
        <v>-1.0897909975467939</v>
      </c>
      <c r="T815">
        <v>-2.6980734120749691E-2</v>
      </c>
    </row>
    <row r="816" spans="12:20" x14ac:dyDescent="0.25">
      <c r="L816">
        <v>814</v>
      </c>
      <c r="M816">
        <v>75.093578394449452</v>
      </c>
      <c r="N816">
        <v>2.9064216055505483</v>
      </c>
      <c r="O816">
        <v>75.077768859275707</v>
      </c>
      <c r="P816">
        <v>36.299999999999997</v>
      </c>
      <c r="Q816">
        <v>71.599999999999994</v>
      </c>
      <c r="R816" t="e">
        <v>#NUM!</v>
      </c>
      <c r="S816">
        <v>0.80827752892960869</v>
      </c>
      <c r="T816">
        <v>-2.5989257658330978E-2</v>
      </c>
    </row>
    <row r="817" spans="12:20" x14ac:dyDescent="0.25">
      <c r="L817">
        <v>815</v>
      </c>
      <c r="M817">
        <v>75.434552052415981</v>
      </c>
      <c r="N817">
        <v>-0.43455205241598094</v>
      </c>
      <c r="O817">
        <v>75.436199425898565</v>
      </c>
      <c r="P817">
        <v>36.299999999999997</v>
      </c>
      <c r="Q817">
        <v>71.599999999999994</v>
      </c>
      <c r="R817" t="e">
        <v>#NUM!</v>
      </c>
      <c r="S817">
        <v>-0.12084917702486786</v>
      </c>
      <c r="T817">
        <v>-2.4605313205047965E-2</v>
      </c>
    </row>
    <row r="818" spans="12:20" x14ac:dyDescent="0.25">
      <c r="L818">
        <v>816</v>
      </c>
      <c r="M818">
        <v>74.838222563967847</v>
      </c>
      <c r="N818">
        <v>1.1617774360321533</v>
      </c>
      <c r="O818">
        <v>74.8322944444174</v>
      </c>
      <c r="P818">
        <v>36.299999999999997</v>
      </c>
      <c r="Q818">
        <v>71.599999999999994</v>
      </c>
      <c r="R818" t="e">
        <v>#NUM!</v>
      </c>
      <c r="S818">
        <v>0.32309097667348513</v>
      </c>
      <c r="T818">
        <v>-2.1729737716661077E-2</v>
      </c>
    </row>
    <row r="819" spans="12:20" x14ac:dyDescent="0.25">
      <c r="L819">
        <v>817</v>
      </c>
      <c r="M819">
        <v>77.587601593255044</v>
      </c>
      <c r="N819">
        <v>-6.5876015932550445</v>
      </c>
      <c r="O819">
        <v>77.613100041279495</v>
      </c>
      <c r="P819">
        <v>36.299999999999997</v>
      </c>
      <c r="Q819">
        <v>71.599999999999994</v>
      </c>
      <c r="R819" t="e">
        <v>#NUM!</v>
      </c>
      <c r="S819">
        <v>-1.8320158118836745</v>
      </c>
      <c r="T819">
        <v>-2.066740740223515E-2</v>
      </c>
    </row>
    <row r="820" spans="12:20" x14ac:dyDescent="0.25">
      <c r="L820">
        <v>818</v>
      </c>
      <c r="M820">
        <v>77.228679350061228</v>
      </c>
      <c r="N820">
        <v>0.77132064993877236</v>
      </c>
      <c r="O820">
        <v>77.226651845994155</v>
      </c>
      <c r="P820">
        <v>36.299999999999997</v>
      </c>
      <c r="Q820">
        <v>71.599999999999994</v>
      </c>
      <c r="R820" t="e">
        <v>#NUM!</v>
      </c>
      <c r="S820">
        <v>0.21450471870779927</v>
      </c>
      <c r="T820">
        <v>-1.9535989111088423E-2</v>
      </c>
    </row>
    <row r="821" spans="12:20" x14ac:dyDescent="0.25">
      <c r="L821">
        <v>819</v>
      </c>
      <c r="M821">
        <v>73.494556664205163</v>
      </c>
      <c r="N821">
        <v>-0.49455666420516309</v>
      </c>
      <c r="O821">
        <v>73.495831406417537</v>
      </c>
      <c r="P821">
        <v>36.299999999999997</v>
      </c>
      <c r="Q821">
        <v>71.599999999999994</v>
      </c>
      <c r="R821" t="e">
        <v>#NUM!</v>
      </c>
      <c r="S821">
        <v>-0.13753649425672329</v>
      </c>
      <c r="T821">
        <v>-1.6882693376054549E-2</v>
      </c>
    </row>
    <row r="822" spans="12:20" x14ac:dyDescent="0.25">
      <c r="L822">
        <v>820</v>
      </c>
      <c r="M822">
        <v>72.633311668233119</v>
      </c>
      <c r="N822">
        <v>-2.7333116682331138</v>
      </c>
      <c r="O822">
        <v>72.639812833253103</v>
      </c>
      <c r="P822">
        <v>89</v>
      </c>
      <c r="Q822">
        <v>71.599999999999994</v>
      </c>
      <c r="R822" t="e">
        <v>#NUM!</v>
      </c>
      <c r="S822">
        <v>-0.76013555527345333</v>
      </c>
      <c r="T822">
        <v>-1.0457756817646326E-2</v>
      </c>
    </row>
    <row r="823" spans="12:20" x14ac:dyDescent="0.25">
      <c r="L823">
        <v>821</v>
      </c>
      <c r="M823">
        <v>72.161812071178915</v>
      </c>
      <c r="N823">
        <v>-1.1618120711789146</v>
      </c>
      <c r="O823">
        <v>72.164322478092018</v>
      </c>
      <c r="P823">
        <v>89</v>
      </c>
      <c r="Q823">
        <v>71.599999999999994</v>
      </c>
      <c r="R823" t="e">
        <v>#NUM!</v>
      </c>
      <c r="S823">
        <v>-0.3231006087278247</v>
      </c>
      <c r="T823">
        <v>-9.9535386569762161E-3</v>
      </c>
    </row>
    <row r="824" spans="12:20" x14ac:dyDescent="0.25">
      <c r="L824">
        <v>822</v>
      </c>
      <c r="M824">
        <v>74.568290789866438</v>
      </c>
      <c r="N824">
        <v>0.23170921013355894</v>
      </c>
      <c r="O824">
        <v>74.566872239369445</v>
      </c>
      <c r="P824">
        <v>89</v>
      </c>
      <c r="Q824">
        <v>71.7</v>
      </c>
      <c r="R824" t="e">
        <v>#NUM!</v>
      </c>
      <c r="S824">
        <v>6.4438465307068885E-2</v>
      </c>
      <c r="T824">
        <v>-9.0187077845236673E-3</v>
      </c>
    </row>
    <row r="825" spans="12:20" x14ac:dyDescent="0.25">
      <c r="L825">
        <v>823</v>
      </c>
      <c r="M825">
        <v>74.477790352305675</v>
      </c>
      <c r="N825">
        <v>0.42220964769433067</v>
      </c>
      <c r="O825">
        <v>74.47602362150954</v>
      </c>
      <c r="P825">
        <v>89</v>
      </c>
      <c r="Q825">
        <v>71.7</v>
      </c>
      <c r="R825" t="e">
        <v>#NUM!</v>
      </c>
      <c r="S825">
        <v>0.11741674713568291</v>
      </c>
      <c r="T825">
        <v>-8.6845544391156264E-3</v>
      </c>
    </row>
    <row r="826" spans="12:20" x14ac:dyDescent="0.25">
      <c r="L826">
        <v>824</v>
      </c>
      <c r="M826">
        <v>74.691357751060039</v>
      </c>
      <c r="N826">
        <v>0.30864224893996095</v>
      </c>
      <c r="O826">
        <v>74.689369267597627</v>
      </c>
      <c r="P826">
        <v>89</v>
      </c>
      <c r="Q826">
        <v>71.7</v>
      </c>
      <c r="R826" t="e">
        <v>#NUM!</v>
      </c>
      <c r="S826">
        <v>8.58335878800396E-2</v>
      </c>
      <c r="T826">
        <v>-7.1787735521076203E-3</v>
      </c>
    </row>
    <row r="827" spans="12:20" x14ac:dyDescent="0.25">
      <c r="L827">
        <v>825</v>
      </c>
      <c r="M827">
        <v>74.809922494060061</v>
      </c>
      <c r="N827">
        <v>0.19007750593993933</v>
      </c>
      <c r="O827">
        <v>74.809157760472502</v>
      </c>
      <c r="P827">
        <v>89</v>
      </c>
      <c r="Q827">
        <v>71.7</v>
      </c>
      <c r="R827" t="e">
        <v>#NUM!</v>
      </c>
      <c r="S827">
        <v>5.2860664300331206E-2</v>
      </c>
      <c r="T827">
        <v>-5.1342356061593007E-3</v>
      </c>
    </row>
    <row r="828" spans="12:20" x14ac:dyDescent="0.25">
      <c r="L828">
        <v>826</v>
      </c>
      <c r="M828">
        <v>74.799555128662433</v>
      </c>
      <c r="N828">
        <v>0.10044487133757229</v>
      </c>
      <c r="O828">
        <v>74.799154342227482</v>
      </c>
      <c r="P828">
        <v>89</v>
      </c>
      <c r="Q828">
        <v>71.7</v>
      </c>
      <c r="R828" t="e">
        <v>#NUM!</v>
      </c>
      <c r="S828">
        <v>2.7933776793888965E-2</v>
      </c>
      <c r="T828">
        <v>-3.151242440912313E-3</v>
      </c>
    </row>
    <row r="829" spans="12:20" x14ac:dyDescent="0.25">
      <c r="L829">
        <v>827</v>
      </c>
      <c r="M829">
        <v>74.214157076445844</v>
      </c>
      <c r="N829">
        <v>0.48584292355415926</v>
      </c>
      <c r="O829">
        <v>74.212285825384186</v>
      </c>
      <c r="P829">
        <v>89</v>
      </c>
      <c r="Q829">
        <v>71.7</v>
      </c>
      <c r="R829" t="e">
        <v>#NUM!</v>
      </c>
      <c r="S829">
        <v>0.13511319794359508</v>
      </c>
      <c r="T829">
        <v>-2.5315213398536601E-3</v>
      </c>
    </row>
    <row r="830" spans="12:20" x14ac:dyDescent="0.25">
      <c r="L830">
        <v>828</v>
      </c>
      <c r="M830">
        <v>74.133653378139641</v>
      </c>
      <c r="N830">
        <v>0.36634662186035882</v>
      </c>
      <c r="O830">
        <v>74.132060608036781</v>
      </c>
      <c r="P830">
        <v>89</v>
      </c>
      <c r="Q830">
        <v>71.7</v>
      </c>
      <c r="R830" t="e">
        <v>#NUM!</v>
      </c>
      <c r="S830">
        <v>0.10188120735254103</v>
      </c>
      <c r="T830">
        <v>3.3270477241193852E-4</v>
      </c>
    </row>
    <row r="831" spans="12:20" x14ac:dyDescent="0.25">
      <c r="L831">
        <v>829</v>
      </c>
      <c r="M831">
        <v>73.197786619099517</v>
      </c>
      <c r="N831">
        <v>1.2022133809004885</v>
      </c>
      <c r="O831">
        <v>73.176294848951144</v>
      </c>
      <c r="P831">
        <v>89</v>
      </c>
      <c r="Q831">
        <v>71.7</v>
      </c>
      <c r="R831" t="e">
        <v>#NUM!</v>
      </c>
      <c r="S831">
        <v>0.33433623632050075</v>
      </c>
      <c r="T831">
        <v>5.8090085480072247E-3</v>
      </c>
    </row>
    <row r="832" spans="12:20" x14ac:dyDescent="0.25">
      <c r="L832">
        <v>830</v>
      </c>
      <c r="M832">
        <v>75.967445528320127</v>
      </c>
      <c r="N832">
        <v>-1.8674455283201326</v>
      </c>
      <c r="O832">
        <v>75.976660323476622</v>
      </c>
      <c r="P832">
        <v>89</v>
      </c>
      <c r="Q832">
        <v>71.7</v>
      </c>
      <c r="R832" t="e">
        <v>#NUM!</v>
      </c>
      <c r="S832">
        <v>-0.51933768113980283</v>
      </c>
      <c r="T832">
        <v>6.0194641554889659E-3</v>
      </c>
    </row>
    <row r="833" spans="12:20" x14ac:dyDescent="0.25">
      <c r="L833">
        <v>831</v>
      </c>
      <c r="M833">
        <v>67.187557420763952</v>
      </c>
      <c r="N833">
        <v>6.712442579236054</v>
      </c>
      <c r="O833">
        <v>66.96724628201568</v>
      </c>
      <c r="P833">
        <v>89</v>
      </c>
      <c r="Q833">
        <v>71.7</v>
      </c>
      <c r="R833" t="e">
        <v>#NUM!</v>
      </c>
      <c r="S833">
        <v>1.8667341622651747</v>
      </c>
      <c r="T833">
        <v>6.0937305752812769E-3</v>
      </c>
    </row>
    <row r="834" spans="12:20" x14ac:dyDescent="0.25">
      <c r="L834">
        <v>832</v>
      </c>
      <c r="M834">
        <v>67.585951201320469</v>
      </c>
      <c r="N834">
        <v>6.1140487986795335</v>
      </c>
      <c r="O834">
        <v>67.370762656542638</v>
      </c>
      <c r="P834">
        <v>89</v>
      </c>
      <c r="Q834">
        <v>71.8</v>
      </c>
      <c r="R834" t="e">
        <v>#NUM!</v>
      </c>
      <c r="S834">
        <v>1.7003205059149109</v>
      </c>
      <c r="T834">
        <v>8.2409401003528757E-3</v>
      </c>
    </row>
    <row r="835" spans="12:20" x14ac:dyDescent="0.25">
      <c r="L835">
        <v>833</v>
      </c>
      <c r="M835">
        <v>69.848315940547877</v>
      </c>
      <c r="N835">
        <v>3.6516840594521227</v>
      </c>
      <c r="O835">
        <v>69.71602624976785</v>
      </c>
      <c r="P835">
        <v>89</v>
      </c>
      <c r="Q835">
        <v>71.8</v>
      </c>
      <c r="R835" t="e">
        <v>#NUM!</v>
      </c>
      <c r="S835">
        <v>1.0155354482532146</v>
      </c>
      <c r="T835">
        <v>8.3971253521408096E-3</v>
      </c>
    </row>
    <row r="836" spans="12:20" x14ac:dyDescent="0.25">
      <c r="L836">
        <v>834</v>
      </c>
      <c r="M836">
        <v>69.414344558580709</v>
      </c>
      <c r="N836">
        <v>3.7856554414192942</v>
      </c>
      <c r="O836">
        <v>69.257017601355145</v>
      </c>
      <c r="P836">
        <v>89</v>
      </c>
      <c r="Q836">
        <v>71.8</v>
      </c>
      <c r="R836" t="e">
        <v>#NUM!</v>
      </c>
      <c r="S836">
        <v>1.0527929670374512</v>
      </c>
      <c r="T836">
        <v>8.8129964568708762E-3</v>
      </c>
    </row>
    <row r="837" spans="12:20" x14ac:dyDescent="0.25">
      <c r="L837">
        <v>835</v>
      </c>
      <c r="M837">
        <v>68.358701866725568</v>
      </c>
      <c r="N837">
        <v>4.6412981332744323</v>
      </c>
      <c r="O837">
        <v>68.127683351712719</v>
      </c>
      <c r="P837">
        <v>36.299999999999997</v>
      </c>
      <c r="Q837">
        <v>71.8</v>
      </c>
      <c r="R837" t="e">
        <v>#NUM!</v>
      </c>
      <c r="S837">
        <v>1.2907476943552534</v>
      </c>
      <c r="T837">
        <v>1.1430297059148923E-2</v>
      </c>
    </row>
    <row r="838" spans="12:20" x14ac:dyDescent="0.25">
      <c r="L838">
        <v>836</v>
      </c>
      <c r="M838">
        <v>67.73889861275309</v>
      </c>
      <c r="N838">
        <v>4.961101387246913</v>
      </c>
      <c r="O838">
        <v>67.555423315024854</v>
      </c>
      <c r="P838">
        <v>89</v>
      </c>
      <c r="Q838">
        <v>71.8</v>
      </c>
      <c r="R838" t="e">
        <v>#NUM!</v>
      </c>
      <c r="S838">
        <v>1.3796851641878727</v>
      </c>
      <c r="T838">
        <v>1.6233825396436991E-2</v>
      </c>
    </row>
    <row r="839" spans="12:20" x14ac:dyDescent="0.25">
      <c r="L839">
        <v>837</v>
      </c>
      <c r="M839">
        <v>56.43632657996104</v>
      </c>
      <c r="N839">
        <v>-4.3363265799610389</v>
      </c>
      <c r="O839">
        <v>56.534502518910294</v>
      </c>
      <c r="P839">
        <v>36.299999999999997</v>
      </c>
      <c r="Q839">
        <v>71.8</v>
      </c>
      <c r="R839" t="e">
        <v>#NUM!</v>
      </c>
      <c r="S839">
        <v>-1.2059349290512738</v>
      </c>
      <c r="T839">
        <v>1.7466260198354691E-2</v>
      </c>
    </row>
    <row r="840" spans="12:20" x14ac:dyDescent="0.25">
      <c r="L840">
        <v>838</v>
      </c>
      <c r="M840">
        <v>57.36933698509926</v>
      </c>
      <c r="N840">
        <v>-5.2693369850992582</v>
      </c>
      <c r="O840">
        <v>57.501583501239722</v>
      </c>
      <c r="P840">
        <v>36.299999999999997</v>
      </c>
      <c r="Q840">
        <v>71.8</v>
      </c>
      <c r="R840" t="e">
        <v>#NUM!</v>
      </c>
      <c r="S840">
        <v>-1.46540566216533</v>
      </c>
      <c r="T840">
        <v>1.7585181264637709E-2</v>
      </c>
    </row>
    <row r="841" spans="12:20" x14ac:dyDescent="0.25">
      <c r="L841">
        <v>839</v>
      </c>
      <c r="M841">
        <v>57.279431000257084</v>
      </c>
      <c r="N841">
        <v>-5.0794310002570811</v>
      </c>
      <c r="O841">
        <v>57.347824861127194</v>
      </c>
      <c r="P841">
        <v>36.299999999999997</v>
      </c>
      <c r="Q841">
        <v>71.8</v>
      </c>
      <c r="R841" t="e">
        <v>#NUM!</v>
      </c>
      <c r="S841">
        <v>-1.412592697981456</v>
      </c>
      <c r="T841">
        <v>1.780022801209075E-2</v>
      </c>
    </row>
    <row r="842" spans="12:20" x14ac:dyDescent="0.25">
      <c r="L842">
        <v>840</v>
      </c>
      <c r="M842">
        <v>64.223782494156822</v>
      </c>
      <c r="N842">
        <v>-11.923782494156825</v>
      </c>
      <c r="O842">
        <v>64.377033703647399</v>
      </c>
      <c r="P842">
        <v>36.299999999999997</v>
      </c>
      <c r="Q842">
        <v>71.8</v>
      </c>
      <c r="R842" t="e">
        <v>#NUM!</v>
      </c>
      <c r="S842">
        <v>-3.316010805681298</v>
      </c>
      <c r="T842">
        <v>1.7851278473089368E-2</v>
      </c>
    </row>
    <row r="843" spans="12:20" x14ac:dyDescent="0.25">
      <c r="L843">
        <v>841</v>
      </c>
      <c r="M843">
        <v>54.761251915724642</v>
      </c>
      <c r="N843">
        <v>-3.661251915724641</v>
      </c>
      <c r="O843">
        <v>54.796211182700389</v>
      </c>
      <c r="P843">
        <v>36.299999999999997</v>
      </c>
      <c r="Q843">
        <v>71.8</v>
      </c>
      <c r="R843" t="e">
        <v>#NUM!</v>
      </c>
      <c r="S843">
        <v>-1.0181962746145161</v>
      </c>
      <c r="T843">
        <v>1.888312993899998E-2</v>
      </c>
    </row>
    <row r="844" spans="12:20" x14ac:dyDescent="0.25">
      <c r="L844">
        <v>842</v>
      </c>
      <c r="M844">
        <v>52.350188117690436</v>
      </c>
      <c r="N844">
        <v>-2.9501881176904377</v>
      </c>
      <c r="O844">
        <v>52.382345550196121</v>
      </c>
      <c r="P844">
        <v>36.299999999999997</v>
      </c>
      <c r="Q844">
        <v>71.8</v>
      </c>
      <c r="R844" t="e">
        <v>#NUM!</v>
      </c>
      <c r="S844">
        <v>-0.82044902126050079</v>
      </c>
      <c r="T844">
        <v>1.9003124522269089E-2</v>
      </c>
    </row>
    <row r="845" spans="12:20" x14ac:dyDescent="0.25">
      <c r="L845">
        <v>843</v>
      </c>
      <c r="M845">
        <v>47.701765168193624</v>
      </c>
      <c r="N845">
        <v>9.8234831806372824E-2</v>
      </c>
      <c r="O845">
        <v>47.700284764367339</v>
      </c>
      <c r="P845">
        <v>36.299999999999997</v>
      </c>
      <c r="Q845">
        <v>71.900000000000006</v>
      </c>
      <c r="R845" t="e">
        <v>#NUM!</v>
      </c>
      <c r="S845">
        <v>2.7319163522468461E-2</v>
      </c>
      <c r="T845">
        <v>1.9271711007681425E-2</v>
      </c>
    </row>
    <row r="846" spans="12:20" x14ac:dyDescent="0.25">
      <c r="L846">
        <v>844</v>
      </c>
      <c r="M846">
        <v>45.918917968847893</v>
      </c>
      <c r="N846">
        <v>0.28108203115210983</v>
      </c>
      <c r="O846">
        <v>45.91148516910981</v>
      </c>
      <c r="P846">
        <v>36.299999999999997</v>
      </c>
      <c r="Q846">
        <v>71.900000000000006</v>
      </c>
      <c r="R846" t="e">
        <v>#NUM!</v>
      </c>
      <c r="S846">
        <v>7.8169075378555331E-2</v>
      </c>
      <c r="T846">
        <v>1.9465340143251124E-2</v>
      </c>
    </row>
    <row r="847" spans="12:20" x14ac:dyDescent="0.25">
      <c r="L847">
        <v>845</v>
      </c>
      <c r="M847">
        <v>43.366464881360962</v>
      </c>
      <c r="N847">
        <v>1.9335351186390355</v>
      </c>
      <c r="O847">
        <v>43.324470906321139</v>
      </c>
      <c r="P847">
        <v>36.299999999999997</v>
      </c>
      <c r="Q847">
        <v>71.900000000000006</v>
      </c>
      <c r="R847" t="e">
        <v>#NUM!</v>
      </c>
      <c r="S847">
        <v>0.5377172344189679</v>
      </c>
      <c r="T847">
        <v>1.9729991638473034E-2</v>
      </c>
    </row>
    <row r="848" spans="12:20" x14ac:dyDescent="0.25">
      <c r="L848">
        <v>846</v>
      </c>
      <c r="M848">
        <v>42.606255245476483</v>
      </c>
      <c r="N848">
        <v>1.8937447545235173</v>
      </c>
      <c r="O848">
        <v>42.563025662559177</v>
      </c>
      <c r="P848">
        <v>36.299999999999997</v>
      </c>
      <c r="Q848">
        <v>71.900000000000006</v>
      </c>
      <c r="R848" t="e">
        <v>#NUM!</v>
      </c>
      <c r="S848">
        <v>0.52665151115257069</v>
      </c>
      <c r="T848">
        <v>2.2766945873805351E-2</v>
      </c>
    </row>
    <row r="849" spans="12:20" x14ac:dyDescent="0.25">
      <c r="L849">
        <v>847</v>
      </c>
      <c r="M849">
        <v>42.160481527230239</v>
      </c>
      <c r="N849">
        <v>2.6395184727697583</v>
      </c>
      <c r="O849">
        <v>42.063237578067181</v>
      </c>
      <c r="P849">
        <v>36.299999999999997</v>
      </c>
      <c r="Q849">
        <v>71.900000000000006</v>
      </c>
      <c r="R849" t="e">
        <v>#NUM!</v>
      </c>
      <c r="S849">
        <v>0.73405161338602976</v>
      </c>
      <c r="T849">
        <v>2.3351570587946936E-2</v>
      </c>
    </row>
    <row r="850" spans="12:20" x14ac:dyDescent="0.25">
      <c r="L850">
        <v>848</v>
      </c>
      <c r="M850">
        <v>42.429577037385215</v>
      </c>
      <c r="N850">
        <v>3.070422962614785</v>
      </c>
      <c r="O850">
        <v>42.32865019876553</v>
      </c>
      <c r="P850">
        <v>36.299999999999997</v>
      </c>
      <c r="Q850">
        <v>71.900000000000006</v>
      </c>
      <c r="R850" t="e">
        <v>#NUM!</v>
      </c>
      <c r="S850">
        <v>0.85388640115097858</v>
      </c>
      <c r="T850">
        <v>2.4202933083656168E-2</v>
      </c>
    </row>
    <row r="851" spans="12:20" x14ac:dyDescent="0.25">
      <c r="L851">
        <v>849</v>
      </c>
      <c r="M851">
        <v>61.254477353000169</v>
      </c>
      <c r="N851">
        <v>-3.1544773530001677</v>
      </c>
      <c r="O851">
        <v>61.299633717309078</v>
      </c>
      <c r="P851">
        <v>36.299999999999997</v>
      </c>
      <c r="Q851">
        <v>71.900000000000006</v>
      </c>
      <c r="R851" t="e">
        <v>#NUM!</v>
      </c>
      <c r="S851">
        <v>-0.87726197571546527</v>
      </c>
      <c r="T851">
        <v>2.6107422619480812E-2</v>
      </c>
    </row>
    <row r="852" spans="12:20" x14ac:dyDescent="0.25">
      <c r="L852">
        <v>850</v>
      </c>
      <c r="M852">
        <v>63.720890343241372</v>
      </c>
      <c r="N852">
        <v>-2.6208903432413706</v>
      </c>
      <c r="O852">
        <v>63.731638030353722</v>
      </c>
      <c r="P852">
        <v>36.299999999999997</v>
      </c>
      <c r="Q852">
        <v>71.900000000000006</v>
      </c>
      <c r="R852" t="e">
        <v>#NUM!</v>
      </c>
      <c r="S852">
        <v>-0.7288711197938299</v>
      </c>
      <c r="T852">
        <v>2.7319163522468461E-2</v>
      </c>
    </row>
    <row r="853" spans="12:20" x14ac:dyDescent="0.25">
      <c r="L853">
        <v>851</v>
      </c>
      <c r="M853">
        <v>61.55569755879025</v>
      </c>
      <c r="N853">
        <v>5.44430244120975</v>
      </c>
      <c r="O853">
        <v>61.481685102891994</v>
      </c>
      <c r="P853">
        <v>36.299999999999997</v>
      </c>
      <c r="Q853">
        <v>71.900000000000006</v>
      </c>
      <c r="R853" t="e">
        <v>#NUM!</v>
      </c>
      <c r="S853">
        <v>1.5140636566706529</v>
      </c>
      <c r="T853">
        <v>2.7933776793888965E-2</v>
      </c>
    </row>
    <row r="854" spans="12:20" x14ac:dyDescent="0.25">
      <c r="L854">
        <v>852</v>
      </c>
      <c r="M854">
        <v>62.879163786124892</v>
      </c>
      <c r="N854">
        <v>-0.87916378612489154</v>
      </c>
      <c r="O854">
        <v>62.884974353117855</v>
      </c>
      <c r="P854">
        <v>36.299999999999997</v>
      </c>
      <c r="Q854">
        <v>72</v>
      </c>
      <c r="R854" t="e">
        <v>#NUM!</v>
      </c>
      <c r="S854">
        <v>-0.24449595723357537</v>
      </c>
      <c r="T854">
        <v>2.897424438009295E-2</v>
      </c>
    </row>
    <row r="855" spans="12:20" x14ac:dyDescent="0.25">
      <c r="L855">
        <v>853</v>
      </c>
      <c r="M855">
        <v>61.747151398161847</v>
      </c>
      <c r="N855">
        <v>-2.0471513981618443</v>
      </c>
      <c r="O855">
        <v>61.785759488399023</v>
      </c>
      <c r="P855">
        <v>36.299999999999997</v>
      </c>
      <c r="Q855">
        <v>72</v>
      </c>
      <c r="R855" t="e">
        <v>#NUM!</v>
      </c>
      <c r="S855">
        <v>-0.56931398744457595</v>
      </c>
      <c r="T855">
        <v>3.07315455453827E-2</v>
      </c>
    </row>
    <row r="856" spans="12:20" x14ac:dyDescent="0.25">
      <c r="L856">
        <v>854</v>
      </c>
      <c r="M856">
        <v>62.922513900839895</v>
      </c>
      <c r="N856">
        <v>-3.7225139008398926</v>
      </c>
      <c r="O856">
        <v>62.971871915219999</v>
      </c>
      <c r="P856">
        <v>36.299999999999997</v>
      </c>
      <c r="Q856">
        <v>72</v>
      </c>
      <c r="R856" t="e">
        <v>#NUM!</v>
      </c>
      <c r="S856">
        <v>-1.0352332680953358</v>
      </c>
      <c r="T856">
        <v>3.1092005148172355E-2</v>
      </c>
    </row>
    <row r="857" spans="12:20" x14ac:dyDescent="0.25">
      <c r="L857">
        <v>855</v>
      </c>
      <c r="M857">
        <v>62.329836696113105</v>
      </c>
      <c r="N857">
        <v>-3.7298366961131038</v>
      </c>
      <c r="O857">
        <v>62.359561922276356</v>
      </c>
      <c r="P857">
        <v>89</v>
      </c>
      <c r="Q857">
        <v>72</v>
      </c>
      <c r="R857" t="e">
        <v>#NUM!</v>
      </c>
      <c r="S857">
        <v>-1.0372697416946872</v>
      </c>
      <c r="T857">
        <v>3.1881841592288233E-2</v>
      </c>
    </row>
    <row r="858" spans="12:20" x14ac:dyDescent="0.25">
      <c r="L858">
        <v>856</v>
      </c>
      <c r="M858">
        <v>77.35211234540624</v>
      </c>
      <c r="N858">
        <v>-3.9521123454062348</v>
      </c>
      <c r="O858">
        <v>77.376877985471339</v>
      </c>
      <c r="P858">
        <v>89</v>
      </c>
      <c r="Q858">
        <v>72</v>
      </c>
      <c r="R858" t="e">
        <v>#NUM!</v>
      </c>
      <c r="S858">
        <v>-1.0990847282777656</v>
      </c>
      <c r="T858">
        <v>3.5422821873573596E-2</v>
      </c>
    </row>
    <row r="859" spans="12:20" x14ac:dyDescent="0.25">
      <c r="L859">
        <v>857</v>
      </c>
      <c r="M859">
        <v>76.939198855708113</v>
      </c>
      <c r="N859">
        <v>-3.9391988557081135</v>
      </c>
      <c r="O859">
        <v>76.963842642269341</v>
      </c>
      <c r="P859">
        <v>89</v>
      </c>
      <c r="Q859">
        <v>72</v>
      </c>
      <c r="R859" t="e">
        <v>#NUM!</v>
      </c>
      <c r="S859">
        <v>-1.0954934793264359</v>
      </c>
      <c r="T859">
        <v>3.6197905673581804E-2</v>
      </c>
    </row>
    <row r="860" spans="12:20" x14ac:dyDescent="0.25">
      <c r="L860">
        <v>858</v>
      </c>
      <c r="M860">
        <v>75.117041726684178</v>
      </c>
      <c r="N860">
        <v>-2.1170417266841781</v>
      </c>
      <c r="O860">
        <v>75.141650019466539</v>
      </c>
      <c r="P860">
        <v>89</v>
      </c>
      <c r="Q860">
        <v>72</v>
      </c>
      <c r="R860" t="e">
        <v>#NUM!</v>
      </c>
      <c r="S860">
        <v>-0.58875052821561447</v>
      </c>
      <c r="T860">
        <v>3.6458872283874497E-2</v>
      </c>
    </row>
    <row r="861" spans="12:20" x14ac:dyDescent="0.25">
      <c r="L861">
        <v>859</v>
      </c>
      <c r="M861">
        <v>78.003600956088775</v>
      </c>
      <c r="N861">
        <v>-5.2036009560887777</v>
      </c>
      <c r="O861">
        <v>78.060533207451073</v>
      </c>
      <c r="P861">
        <v>89</v>
      </c>
      <c r="Q861">
        <v>72</v>
      </c>
      <c r="R861" t="e">
        <v>#NUM!</v>
      </c>
      <c r="S861">
        <v>-1.4471244344904581</v>
      </c>
      <c r="T861">
        <v>3.8060220890975993E-2</v>
      </c>
    </row>
    <row r="862" spans="12:20" x14ac:dyDescent="0.25">
      <c r="L862">
        <v>860</v>
      </c>
      <c r="M862">
        <v>75.165917675074127</v>
      </c>
      <c r="N862">
        <v>-2.765917675074121</v>
      </c>
      <c r="O862">
        <v>75.19576515427093</v>
      </c>
      <c r="P862">
        <v>89</v>
      </c>
      <c r="Q862">
        <v>72</v>
      </c>
      <c r="R862" t="e">
        <v>#NUM!</v>
      </c>
      <c r="S862">
        <v>-0.76920330462797926</v>
      </c>
      <c r="T862">
        <v>3.8244320733970195E-2</v>
      </c>
    </row>
    <row r="863" spans="12:20" x14ac:dyDescent="0.25">
      <c r="L863">
        <v>861</v>
      </c>
      <c r="M863">
        <v>76.789650879899057</v>
      </c>
      <c r="N863">
        <v>-4.5896508798990538</v>
      </c>
      <c r="O863">
        <v>76.810235031607434</v>
      </c>
      <c r="P863">
        <v>89</v>
      </c>
      <c r="Q863">
        <v>72</v>
      </c>
      <c r="R863" t="e">
        <v>#NUM!</v>
      </c>
      <c r="S863">
        <v>-1.2763845633303088</v>
      </c>
      <c r="T863">
        <v>3.9325294131810802E-2</v>
      </c>
    </row>
    <row r="864" spans="12:20" x14ac:dyDescent="0.25">
      <c r="L864">
        <v>862</v>
      </c>
      <c r="M864">
        <v>76.135654133519623</v>
      </c>
      <c r="N864">
        <v>-5.0356541335196283</v>
      </c>
      <c r="O864">
        <v>76.162950126539783</v>
      </c>
      <c r="P864">
        <v>89</v>
      </c>
      <c r="Q864">
        <v>72</v>
      </c>
      <c r="R864" t="e">
        <v>#NUM!</v>
      </c>
      <c r="S864">
        <v>-1.4004183260309948</v>
      </c>
      <c r="T864">
        <v>4.0991781315607788E-2</v>
      </c>
    </row>
    <row r="865" spans="12:20" x14ac:dyDescent="0.25">
      <c r="L865">
        <v>863</v>
      </c>
      <c r="M865">
        <v>79.120326095874901</v>
      </c>
      <c r="N865">
        <v>-7.1203260958749013</v>
      </c>
      <c r="O865">
        <v>79.157400991143476</v>
      </c>
      <c r="P865">
        <v>89</v>
      </c>
      <c r="Q865">
        <v>72</v>
      </c>
      <c r="R865" t="e">
        <v>#NUM!</v>
      </c>
      <c r="S865">
        <v>-1.9801668040712888</v>
      </c>
      <c r="T865">
        <v>4.4513625649119662E-2</v>
      </c>
    </row>
    <row r="866" spans="12:20" x14ac:dyDescent="0.25">
      <c r="L866">
        <v>864</v>
      </c>
      <c r="M866">
        <v>74.90931517399504</v>
      </c>
      <c r="N866">
        <v>1.09068482600496</v>
      </c>
      <c r="O866">
        <v>74.902254342598383</v>
      </c>
      <c r="P866">
        <v>89</v>
      </c>
      <c r="Q866">
        <v>72</v>
      </c>
      <c r="R866" t="e">
        <v>#NUM!</v>
      </c>
      <c r="S866">
        <v>0.30332008072081368</v>
      </c>
      <c r="T866">
        <v>4.5256260551781689E-2</v>
      </c>
    </row>
    <row r="867" spans="12:20" x14ac:dyDescent="0.25">
      <c r="L867">
        <v>865</v>
      </c>
      <c r="M867">
        <v>75.127666433599529</v>
      </c>
      <c r="N867">
        <v>2.8723335664004708</v>
      </c>
      <c r="O867">
        <v>75.113215976023284</v>
      </c>
      <c r="P867">
        <v>36.299999999999997</v>
      </c>
      <c r="Q867">
        <v>72</v>
      </c>
      <c r="R867" t="e">
        <v>#NUM!</v>
      </c>
      <c r="S867">
        <v>0.79879762553305333</v>
      </c>
      <c r="T867">
        <v>4.8296371958943783E-2</v>
      </c>
    </row>
    <row r="868" spans="12:20" x14ac:dyDescent="0.25">
      <c r="L868">
        <v>866</v>
      </c>
      <c r="M868">
        <v>77.421415321200655</v>
      </c>
      <c r="N868">
        <v>-5.8214153212006607</v>
      </c>
      <c r="O868">
        <v>77.551413412128198</v>
      </c>
      <c r="P868">
        <v>36.299999999999997</v>
      </c>
      <c r="Q868">
        <v>72</v>
      </c>
      <c r="R868" t="e">
        <v>#NUM!</v>
      </c>
      <c r="S868">
        <v>-1.6189389666341027</v>
      </c>
      <c r="T868">
        <v>4.9004857230843087E-2</v>
      </c>
    </row>
    <row r="869" spans="12:20" x14ac:dyDescent="0.25">
      <c r="L869">
        <v>867</v>
      </c>
      <c r="M869">
        <v>77.624065301569757</v>
      </c>
      <c r="N869">
        <v>-6.0240653015697632</v>
      </c>
      <c r="O869">
        <v>77.654910004022938</v>
      </c>
      <c r="P869">
        <v>36.299999999999997</v>
      </c>
      <c r="Q869">
        <v>72.099999999999994</v>
      </c>
      <c r="R869" t="e">
        <v>#NUM!</v>
      </c>
      <c r="S869">
        <v>-1.6752960433422992</v>
      </c>
      <c r="T869">
        <v>4.936371444259588E-2</v>
      </c>
    </row>
    <row r="870" spans="12:20" x14ac:dyDescent="0.25">
      <c r="L870">
        <v>868</v>
      </c>
      <c r="M870">
        <v>77.381142367234844</v>
      </c>
      <c r="N870">
        <v>-5.9811423672348383</v>
      </c>
      <c r="O870">
        <v>77.405918769911636</v>
      </c>
      <c r="P870">
        <v>89</v>
      </c>
      <c r="Q870">
        <v>72.099999999999994</v>
      </c>
      <c r="R870" t="e">
        <v>#NUM!</v>
      </c>
      <c r="S870">
        <v>-1.6633591504867049</v>
      </c>
      <c r="T870">
        <v>5.0598646262832669E-2</v>
      </c>
    </row>
    <row r="871" spans="12:20" x14ac:dyDescent="0.25">
      <c r="L871">
        <v>869</v>
      </c>
      <c r="M871">
        <v>76.512308936184354</v>
      </c>
      <c r="N871">
        <v>-5.3123089361843512</v>
      </c>
      <c r="O871">
        <v>76.534685671932607</v>
      </c>
      <c r="P871">
        <v>89</v>
      </c>
      <c r="Q871">
        <v>72.099999999999994</v>
      </c>
      <c r="R871" t="e">
        <v>#NUM!</v>
      </c>
      <c r="S871">
        <v>-1.4773561866074862</v>
      </c>
      <c r="T871">
        <v>5.1476091516124693E-2</v>
      </c>
    </row>
    <row r="872" spans="12:20" x14ac:dyDescent="0.25">
      <c r="L872">
        <v>870</v>
      </c>
      <c r="M872">
        <v>76.21121978139999</v>
      </c>
      <c r="N872">
        <v>-4.6112197813999956</v>
      </c>
      <c r="O872">
        <v>76.230011914848319</v>
      </c>
      <c r="P872">
        <v>89</v>
      </c>
      <c r="Q872">
        <v>72.099999999999994</v>
      </c>
      <c r="R872" t="e">
        <v>#NUM!</v>
      </c>
      <c r="S872">
        <v>-1.2823828873083625</v>
      </c>
      <c r="T872">
        <v>5.1781491654472454E-2</v>
      </c>
    </row>
    <row r="873" spans="12:20" x14ac:dyDescent="0.25">
      <c r="L873">
        <v>871</v>
      </c>
      <c r="M873">
        <v>82.700400214156033</v>
      </c>
      <c r="N873">
        <v>-1.0004002141560306</v>
      </c>
      <c r="O873">
        <v>82.790544727404082</v>
      </c>
      <c r="P873">
        <v>89</v>
      </c>
      <c r="Q873">
        <v>72.099999999999994</v>
      </c>
      <c r="R873" t="e">
        <v>#NUM!</v>
      </c>
      <c r="S873">
        <v>-0.27821187796514424</v>
      </c>
      <c r="T873">
        <v>5.2860664300331206E-2</v>
      </c>
    </row>
    <row r="874" spans="12:20" x14ac:dyDescent="0.25">
      <c r="L874">
        <v>872</v>
      </c>
      <c r="M874">
        <v>82.301496847708918</v>
      </c>
      <c r="N874">
        <v>-0.9014968477089127</v>
      </c>
      <c r="O874">
        <v>82.374925533928405</v>
      </c>
      <c r="P874">
        <v>89</v>
      </c>
      <c r="Q874">
        <v>72.099999999999994</v>
      </c>
      <c r="R874" t="e">
        <v>#NUM!</v>
      </c>
      <c r="S874">
        <v>-0.25070679457255324</v>
      </c>
      <c r="T874">
        <v>5.469857251721745E-2</v>
      </c>
    </row>
    <row r="875" spans="12:20" x14ac:dyDescent="0.25">
      <c r="L875">
        <v>873</v>
      </c>
      <c r="M875">
        <v>76.968273265127166</v>
      </c>
      <c r="N875">
        <v>4.1317267348728279</v>
      </c>
      <c r="O875">
        <v>76.924966418051042</v>
      </c>
      <c r="P875">
        <v>89</v>
      </c>
      <c r="Q875">
        <v>72.099999999999994</v>
      </c>
      <c r="R875" t="e">
        <v>#NUM!</v>
      </c>
      <c r="S875">
        <v>1.1490355938373265</v>
      </c>
      <c r="T875">
        <v>5.4957027162680049E-2</v>
      </c>
    </row>
    <row r="876" spans="12:20" x14ac:dyDescent="0.25">
      <c r="L876">
        <v>874</v>
      </c>
      <c r="M876">
        <v>84.595076158560289</v>
      </c>
      <c r="N876">
        <v>3.4049238414397109</v>
      </c>
      <c r="O876">
        <v>84.338622922938015</v>
      </c>
      <c r="P876">
        <v>89</v>
      </c>
      <c r="Q876">
        <v>72.099999999999994</v>
      </c>
      <c r="R876" t="e">
        <v>#NUM!</v>
      </c>
      <c r="S876">
        <v>0.94691128895289089</v>
      </c>
      <c r="T876">
        <v>5.622278534323031E-2</v>
      </c>
    </row>
    <row r="877" spans="12:20" x14ac:dyDescent="0.25">
      <c r="L877">
        <v>875</v>
      </c>
      <c r="M877">
        <v>77.362192529183773</v>
      </c>
      <c r="N877">
        <v>8.6378074708162274</v>
      </c>
      <c r="O877">
        <v>77.324762211802394</v>
      </c>
      <c r="P877">
        <v>89</v>
      </c>
      <c r="Q877">
        <v>72.099999999999994</v>
      </c>
      <c r="R877" t="e">
        <v>#NUM!</v>
      </c>
      <c r="S877">
        <v>2.4021792518152361</v>
      </c>
      <c r="T877">
        <v>5.6539020420803977E-2</v>
      </c>
    </row>
    <row r="878" spans="12:20" x14ac:dyDescent="0.25">
      <c r="L878">
        <v>876</v>
      </c>
      <c r="M878">
        <v>77.081315721505774</v>
      </c>
      <c r="N878">
        <v>5.9186842784942257</v>
      </c>
      <c r="O878">
        <v>77.052632458230789</v>
      </c>
      <c r="P878">
        <v>89</v>
      </c>
      <c r="Q878">
        <v>72.099999999999994</v>
      </c>
      <c r="R878" t="e">
        <v>#NUM!</v>
      </c>
      <c r="S878">
        <v>1.645989519896113</v>
      </c>
      <c r="T878">
        <v>5.8219125062445178E-2</v>
      </c>
    </row>
    <row r="879" spans="12:20" x14ac:dyDescent="0.25">
      <c r="L879">
        <v>877</v>
      </c>
      <c r="M879">
        <v>85.929651247791114</v>
      </c>
      <c r="N879">
        <v>-5.9296512477911136</v>
      </c>
      <c r="O879">
        <v>86.443819693611033</v>
      </c>
      <c r="P879">
        <v>89</v>
      </c>
      <c r="Q879">
        <v>72.2</v>
      </c>
      <c r="R879" t="e">
        <v>#NUM!</v>
      </c>
      <c r="S879">
        <v>-1.6490394403984263</v>
      </c>
      <c r="T879">
        <v>6.2363430391416945E-2</v>
      </c>
    </row>
    <row r="880" spans="12:20" x14ac:dyDescent="0.25">
      <c r="L880">
        <v>878</v>
      </c>
      <c r="M880">
        <v>75.92955447297858</v>
      </c>
      <c r="N880">
        <v>3.7704455270214225</v>
      </c>
      <c r="O880">
        <v>75.908861697042127</v>
      </c>
      <c r="P880">
        <v>89</v>
      </c>
      <c r="Q880">
        <v>72.2</v>
      </c>
      <c r="R880" t="e">
        <v>#NUM!</v>
      </c>
      <c r="S880">
        <v>1.0485630810493809</v>
      </c>
      <c r="T880">
        <v>6.3432675020031401E-2</v>
      </c>
    </row>
    <row r="881" spans="12:20" x14ac:dyDescent="0.25">
      <c r="L881">
        <v>879</v>
      </c>
      <c r="M881">
        <v>82.850834380155746</v>
      </c>
      <c r="N881">
        <v>-3.4508343801557402</v>
      </c>
      <c r="O881">
        <v>83.042705774946057</v>
      </c>
      <c r="P881">
        <v>36.299999999999997</v>
      </c>
      <c r="Q881">
        <v>72.2</v>
      </c>
      <c r="R881" t="e">
        <v>#NUM!</v>
      </c>
      <c r="S881">
        <v>-0.95967903631423424</v>
      </c>
      <c r="T881">
        <v>6.4438465307068885E-2</v>
      </c>
    </row>
    <row r="882" spans="12:20" x14ac:dyDescent="0.25">
      <c r="L882">
        <v>880</v>
      </c>
      <c r="M882">
        <v>77.66748693634031</v>
      </c>
      <c r="N882">
        <v>1.1325130636596867</v>
      </c>
      <c r="O882">
        <v>77.660929727883996</v>
      </c>
      <c r="P882">
        <v>36.299999999999997</v>
      </c>
      <c r="Q882">
        <v>72.2</v>
      </c>
      <c r="R882" t="e">
        <v>#NUM!</v>
      </c>
      <c r="S882">
        <v>0.31495253779671639</v>
      </c>
      <c r="T882">
        <v>6.4709306604933944E-2</v>
      </c>
    </row>
    <row r="883" spans="12:20" x14ac:dyDescent="0.25">
      <c r="L883">
        <v>881</v>
      </c>
      <c r="M883">
        <v>81.268110022596488</v>
      </c>
      <c r="N883">
        <v>-2.5681100225964855</v>
      </c>
      <c r="O883">
        <v>81.355142836810217</v>
      </c>
      <c r="P883">
        <v>36.299999999999997</v>
      </c>
      <c r="Q883">
        <v>72.2</v>
      </c>
      <c r="R883" t="e">
        <v>#NUM!</v>
      </c>
      <c r="S883">
        <v>-0.71419288210612208</v>
      </c>
      <c r="T883">
        <v>6.6381997846636523E-2</v>
      </c>
    </row>
    <row r="884" spans="12:20" x14ac:dyDescent="0.25">
      <c r="L884">
        <v>882</v>
      </c>
      <c r="M884">
        <v>80.24774031669412</v>
      </c>
      <c r="N884">
        <v>-1.6477403166941258</v>
      </c>
      <c r="O884">
        <v>80.284919544111787</v>
      </c>
      <c r="P884">
        <v>36.299999999999997</v>
      </c>
      <c r="Q884">
        <v>72.2</v>
      </c>
      <c r="R884" t="e">
        <v>#NUM!</v>
      </c>
      <c r="S884">
        <v>-0.45823753475811951</v>
      </c>
      <c r="T884">
        <v>6.848013399912195E-2</v>
      </c>
    </row>
    <row r="885" spans="12:20" x14ac:dyDescent="0.25">
      <c r="L885">
        <v>883</v>
      </c>
      <c r="M885">
        <v>75.778604648675014</v>
      </c>
      <c r="N885">
        <v>2.5213953513249834</v>
      </c>
      <c r="O885">
        <v>75.763172375448249</v>
      </c>
      <c r="P885">
        <v>36.299999999999997</v>
      </c>
      <c r="Q885">
        <v>72.2</v>
      </c>
      <c r="R885" t="e">
        <v>#NUM!</v>
      </c>
      <c r="S885">
        <v>0.70120150501617085</v>
      </c>
      <c r="T885">
        <v>6.8666691248302325E-2</v>
      </c>
    </row>
    <row r="886" spans="12:20" x14ac:dyDescent="0.25">
      <c r="L886">
        <v>884</v>
      </c>
      <c r="M886">
        <v>78.796143079952017</v>
      </c>
      <c r="N886">
        <v>-0.79614307995201727</v>
      </c>
      <c r="O886">
        <v>78.807441825863009</v>
      </c>
      <c r="P886">
        <v>89</v>
      </c>
      <c r="Q886">
        <v>72.2</v>
      </c>
      <c r="R886" t="e">
        <v>#NUM!</v>
      </c>
      <c r="S886">
        <v>-0.22140785084623973</v>
      </c>
      <c r="T886">
        <v>6.9750127337855947E-2</v>
      </c>
    </row>
    <row r="887" spans="12:20" x14ac:dyDescent="0.25">
      <c r="L887">
        <v>885</v>
      </c>
      <c r="M887">
        <v>78.961479637466354</v>
      </c>
      <c r="N887">
        <v>-1.161479637466357</v>
      </c>
      <c r="O887">
        <v>78.979853795053828</v>
      </c>
      <c r="P887">
        <v>89</v>
      </c>
      <c r="Q887">
        <v>72.2</v>
      </c>
      <c r="R887" t="e">
        <v>#NUM!</v>
      </c>
      <c r="S887">
        <v>-0.32300815872015692</v>
      </c>
      <c r="T887">
        <v>7.1090969432610507E-2</v>
      </c>
    </row>
    <row r="888" spans="12:20" x14ac:dyDescent="0.25">
      <c r="L888">
        <v>886</v>
      </c>
      <c r="M888">
        <v>64.499283757891135</v>
      </c>
      <c r="N888">
        <v>0.60071624210885943</v>
      </c>
      <c r="O888">
        <v>64.496643329211253</v>
      </c>
      <c r="P888">
        <v>89</v>
      </c>
      <c r="Q888">
        <v>72.2</v>
      </c>
      <c r="R888" t="e">
        <v>#NUM!</v>
      </c>
      <c r="S888">
        <v>0.167059534250763</v>
      </c>
      <c r="T888">
        <v>7.1869822305991718E-2</v>
      </c>
    </row>
    <row r="889" spans="12:20" x14ac:dyDescent="0.25">
      <c r="L889">
        <v>887</v>
      </c>
      <c r="M889">
        <v>68.402615299634448</v>
      </c>
      <c r="N889">
        <v>-3.702615299634445</v>
      </c>
      <c r="O889">
        <v>68.417042595953262</v>
      </c>
      <c r="P889">
        <v>89</v>
      </c>
      <c r="Q889">
        <v>72.2</v>
      </c>
      <c r="R889" t="e">
        <v>#NUM!</v>
      </c>
      <c r="S889">
        <v>-1.0296994555951879</v>
      </c>
      <c r="T889">
        <v>7.1887417384171495E-2</v>
      </c>
    </row>
    <row r="890" spans="12:20" x14ac:dyDescent="0.25">
      <c r="L890">
        <v>888</v>
      </c>
      <c r="M890">
        <v>63.976885669834076</v>
      </c>
      <c r="N890">
        <v>0.32311433016592161</v>
      </c>
      <c r="O890">
        <v>63.972399538523376</v>
      </c>
      <c r="P890">
        <v>89</v>
      </c>
      <c r="Q890">
        <v>72.2</v>
      </c>
      <c r="R890" t="e">
        <v>#NUM!</v>
      </c>
      <c r="S890">
        <v>8.9858282036403156E-2</v>
      </c>
      <c r="T890">
        <v>7.2397497909682071E-2</v>
      </c>
    </row>
    <row r="891" spans="12:20" x14ac:dyDescent="0.25">
      <c r="L891">
        <v>889</v>
      </c>
      <c r="M891">
        <v>64.517753730984666</v>
      </c>
      <c r="N891">
        <v>-0.71775373098466844</v>
      </c>
      <c r="O891">
        <v>64.519265143182054</v>
      </c>
      <c r="P891">
        <v>89</v>
      </c>
      <c r="Q891">
        <v>72.2</v>
      </c>
      <c r="R891" t="e">
        <v>#NUM!</v>
      </c>
      <c r="S891">
        <v>-0.19960772757550474</v>
      </c>
      <c r="T891">
        <v>7.4061426599090263E-2</v>
      </c>
    </row>
    <row r="892" spans="12:20" x14ac:dyDescent="0.25">
      <c r="L892">
        <v>890</v>
      </c>
      <c r="M892">
        <v>63.235809991514181</v>
      </c>
      <c r="N892">
        <v>6.4190008485816463E-2</v>
      </c>
      <c r="O892">
        <v>63.235005035497259</v>
      </c>
      <c r="P892">
        <v>89</v>
      </c>
      <c r="Q892">
        <v>72.3</v>
      </c>
      <c r="R892" t="e">
        <v>#NUM!</v>
      </c>
      <c r="S892">
        <v>1.7851278473089368E-2</v>
      </c>
      <c r="T892">
        <v>7.5447240894379125E-2</v>
      </c>
    </row>
    <row r="893" spans="12:20" x14ac:dyDescent="0.25">
      <c r="L893">
        <v>891</v>
      </c>
      <c r="M893">
        <v>63.747805678487204</v>
      </c>
      <c r="N893">
        <v>-0.94780567848720665</v>
      </c>
      <c r="O893">
        <v>63.749731001524694</v>
      </c>
      <c r="P893">
        <v>89</v>
      </c>
      <c r="Q893">
        <v>72.3</v>
      </c>
      <c r="R893" t="e">
        <v>#NUM!</v>
      </c>
      <c r="S893">
        <v>-0.26358530718669571</v>
      </c>
      <c r="T893">
        <v>7.6136746575897876E-2</v>
      </c>
    </row>
    <row r="894" spans="12:20" x14ac:dyDescent="0.25">
      <c r="L894">
        <v>892</v>
      </c>
      <c r="M894">
        <v>63.204233943611221</v>
      </c>
      <c r="N894">
        <v>-0.90423394361122433</v>
      </c>
      <c r="O894">
        <v>63.206212665827252</v>
      </c>
      <c r="P894">
        <v>36.299999999999997</v>
      </c>
      <c r="Q894">
        <v>72.3</v>
      </c>
      <c r="R894" t="e">
        <v>#NUM!</v>
      </c>
      <c r="S894">
        <v>-0.25146798252551189</v>
      </c>
      <c r="T894">
        <v>7.8169075378555331E-2</v>
      </c>
    </row>
    <row r="895" spans="12:20" x14ac:dyDescent="0.25">
      <c r="L895">
        <v>893</v>
      </c>
      <c r="M895">
        <v>62.886692759778505</v>
      </c>
      <c r="N895">
        <v>-0.98669275977850646</v>
      </c>
      <c r="O895">
        <v>62.888982056476934</v>
      </c>
      <c r="P895">
        <v>36.299999999999997</v>
      </c>
      <c r="Q895">
        <v>72.3</v>
      </c>
      <c r="R895" t="e">
        <v>#NUM!</v>
      </c>
      <c r="S895">
        <v>-0.27439982697742049</v>
      </c>
      <c r="T895">
        <v>7.9750613665407796E-2</v>
      </c>
    </row>
    <row r="896" spans="12:20" x14ac:dyDescent="0.25">
      <c r="L896">
        <v>894</v>
      </c>
      <c r="M896">
        <v>62.620915491494387</v>
      </c>
      <c r="N896">
        <v>-1.220915491494388</v>
      </c>
      <c r="O896">
        <v>62.623826968435878</v>
      </c>
      <c r="P896">
        <v>36.299999999999997</v>
      </c>
      <c r="Q896">
        <v>72.3</v>
      </c>
      <c r="R896" t="e">
        <v>#NUM!</v>
      </c>
      <c r="S896">
        <v>-0.3395373040897936</v>
      </c>
      <c r="T896">
        <v>8.2866559239176851E-2</v>
      </c>
    </row>
    <row r="897" spans="12:20" x14ac:dyDescent="0.25">
      <c r="L897">
        <v>895</v>
      </c>
      <c r="M897">
        <v>61.797668579204476</v>
      </c>
      <c r="N897">
        <v>7.2023314207955238</v>
      </c>
      <c r="O897">
        <v>61.703063483555283</v>
      </c>
      <c r="P897">
        <v>36.299999999999997</v>
      </c>
      <c r="Q897">
        <v>72.3</v>
      </c>
      <c r="R897" t="e">
        <v>#NUM!</v>
      </c>
      <c r="S897">
        <v>2.0029725323453031</v>
      </c>
      <c r="T897">
        <v>8.58335878800396E-2</v>
      </c>
    </row>
    <row r="898" spans="12:20" x14ac:dyDescent="0.25">
      <c r="L898">
        <v>896</v>
      </c>
      <c r="M898">
        <v>61.588372721588577</v>
      </c>
      <c r="N898">
        <v>2.411627278411423</v>
      </c>
      <c r="O898">
        <v>61.557704533300601</v>
      </c>
      <c r="P898">
        <v>36.299999999999997</v>
      </c>
      <c r="Q898">
        <v>72.3</v>
      </c>
      <c r="R898" t="e">
        <v>#NUM!</v>
      </c>
      <c r="S898">
        <v>0.67067494047353926</v>
      </c>
      <c r="T898">
        <v>8.6390350851034609E-2</v>
      </c>
    </row>
    <row r="899" spans="12:20" x14ac:dyDescent="0.25">
      <c r="L899">
        <v>897</v>
      </c>
      <c r="M899">
        <v>60.850701486513152</v>
      </c>
      <c r="N899">
        <v>-0.95070148651315378</v>
      </c>
      <c r="O899">
        <v>60.885548287104712</v>
      </c>
      <c r="P899">
        <v>36.299999999999997</v>
      </c>
      <c r="Q899">
        <v>72.3</v>
      </c>
      <c r="R899" t="e">
        <v>#NUM!</v>
      </c>
      <c r="S899">
        <v>-0.26439063307300109</v>
      </c>
      <c r="T899">
        <v>8.7485838980400951E-2</v>
      </c>
    </row>
    <row r="900" spans="12:20" x14ac:dyDescent="0.25">
      <c r="L900">
        <v>898</v>
      </c>
      <c r="M900">
        <v>60.992488923959215</v>
      </c>
      <c r="N900">
        <v>-1.6924889239592176</v>
      </c>
      <c r="O900">
        <v>60.999103820259826</v>
      </c>
      <c r="P900">
        <v>36.299999999999997</v>
      </c>
      <c r="Q900">
        <v>72.3</v>
      </c>
      <c r="R900" t="e">
        <v>#NUM!</v>
      </c>
      <c r="S900">
        <v>-0.47068214831115512</v>
      </c>
      <c r="T900">
        <v>8.8795694588597346E-2</v>
      </c>
    </row>
    <row r="901" spans="12:20" x14ac:dyDescent="0.25">
      <c r="L901">
        <v>899</v>
      </c>
      <c r="M901">
        <v>61.046807054547337</v>
      </c>
      <c r="N901">
        <v>-3.4468070545473353</v>
      </c>
      <c r="O901">
        <v>61.076040193615917</v>
      </c>
      <c r="P901">
        <v>36.299999999999997</v>
      </c>
      <c r="Q901">
        <v>72.3</v>
      </c>
      <c r="R901" t="e">
        <v>#NUM!</v>
      </c>
      <c r="S901">
        <v>-0.95855903473402992</v>
      </c>
      <c r="T901">
        <v>8.9400204222390631E-2</v>
      </c>
    </row>
    <row r="902" spans="12:20" x14ac:dyDescent="0.25">
      <c r="L902">
        <v>900</v>
      </c>
      <c r="M902">
        <v>59.427787118330222</v>
      </c>
      <c r="N902">
        <v>-2.7277871183302196</v>
      </c>
      <c r="O902">
        <v>59.444926756435727</v>
      </c>
      <c r="P902">
        <v>89</v>
      </c>
      <c r="Q902">
        <v>72.3</v>
      </c>
      <c r="R902" t="e">
        <v>#NUM!</v>
      </c>
      <c r="S902">
        <v>-0.75859917475129091</v>
      </c>
      <c r="T902">
        <v>8.9858282036403156E-2</v>
      </c>
    </row>
    <row r="903" spans="12:20" x14ac:dyDescent="0.25">
      <c r="L903">
        <v>901</v>
      </c>
      <c r="M903">
        <v>65.312188924151485</v>
      </c>
      <c r="N903">
        <v>-10.012188924151488</v>
      </c>
      <c r="O903">
        <v>65.437467402563243</v>
      </c>
      <c r="P903">
        <v>89</v>
      </c>
      <c r="Q903">
        <v>72.400000000000006</v>
      </c>
      <c r="R903" t="e">
        <v>#NUM!</v>
      </c>
      <c r="S903">
        <v>-2.7843955286234592</v>
      </c>
      <c r="T903">
        <v>9.0485504186481769E-2</v>
      </c>
    </row>
    <row r="904" spans="12:20" x14ac:dyDescent="0.25">
      <c r="L904">
        <v>902</v>
      </c>
      <c r="M904">
        <v>56.757980199507386</v>
      </c>
      <c r="N904">
        <v>-2.6579801995073851</v>
      </c>
      <c r="O904">
        <v>56.784400686528386</v>
      </c>
      <c r="P904">
        <v>89</v>
      </c>
      <c r="Q904">
        <v>72.400000000000006</v>
      </c>
      <c r="R904" t="e">
        <v>#NUM!</v>
      </c>
      <c r="S904">
        <v>-0.73918583026590878</v>
      </c>
      <c r="T904">
        <v>9.1669977149739929E-2</v>
      </c>
    </row>
    <row r="905" spans="12:20" x14ac:dyDescent="0.25">
      <c r="L905">
        <v>903</v>
      </c>
      <c r="M905">
        <v>52.858898693652208</v>
      </c>
      <c r="N905">
        <v>4.1101306347790967E-2</v>
      </c>
      <c r="O905">
        <v>52.852785790370284</v>
      </c>
      <c r="P905">
        <v>89</v>
      </c>
      <c r="Q905">
        <v>72.400000000000006</v>
      </c>
      <c r="R905" t="e">
        <v>#NUM!</v>
      </c>
      <c r="S905">
        <v>1.1430297059148923E-2</v>
      </c>
      <c r="T905">
        <v>9.2263405522245753E-2</v>
      </c>
    </row>
    <row r="906" spans="12:20" x14ac:dyDescent="0.25">
      <c r="L906">
        <v>904</v>
      </c>
      <c r="M906">
        <v>52.410402180281217</v>
      </c>
      <c r="N906">
        <v>-0.910402180281217</v>
      </c>
      <c r="O906">
        <v>52.419456684507786</v>
      </c>
      <c r="P906">
        <v>89</v>
      </c>
      <c r="Q906">
        <v>72.400000000000006</v>
      </c>
      <c r="R906" t="e">
        <v>#NUM!</v>
      </c>
      <c r="S906">
        <v>-0.25318337270976915</v>
      </c>
      <c r="T906">
        <v>9.4569271511692282E-2</v>
      </c>
    </row>
    <row r="907" spans="12:20" x14ac:dyDescent="0.25">
      <c r="L907">
        <v>905</v>
      </c>
      <c r="M907">
        <v>50.419258811647516</v>
      </c>
      <c r="N907">
        <v>-0.41925881164751644</v>
      </c>
      <c r="O907">
        <v>50.423644307081716</v>
      </c>
      <c r="P907">
        <v>89</v>
      </c>
      <c r="Q907">
        <v>72.400000000000006</v>
      </c>
      <c r="R907" t="e">
        <v>#NUM!</v>
      </c>
      <c r="S907">
        <v>-0.11659611792495846</v>
      </c>
      <c r="T907">
        <v>0.10037827740836608</v>
      </c>
    </row>
    <row r="908" spans="12:20" x14ac:dyDescent="0.25">
      <c r="L908">
        <v>906</v>
      </c>
      <c r="M908">
        <v>49.282346985821064</v>
      </c>
      <c r="N908">
        <v>-0.78234698582106432</v>
      </c>
      <c r="O908">
        <v>49.290762134481412</v>
      </c>
      <c r="P908">
        <v>89</v>
      </c>
      <c r="Q908">
        <v>72.400000000000006</v>
      </c>
      <c r="R908" t="e">
        <v>#NUM!</v>
      </c>
      <c r="S908">
        <v>-0.217571149091838</v>
      </c>
      <c r="T908">
        <v>0.1012238371115087</v>
      </c>
    </row>
    <row r="909" spans="12:20" x14ac:dyDescent="0.25">
      <c r="L909">
        <v>907</v>
      </c>
      <c r="M909">
        <v>47.930849491370303</v>
      </c>
      <c r="N909">
        <v>-0.83084949137030151</v>
      </c>
      <c r="O909">
        <v>47.941581332866051</v>
      </c>
      <c r="P909">
        <v>89</v>
      </c>
      <c r="Q909">
        <v>72.400000000000006</v>
      </c>
      <c r="R909" t="e">
        <v>#NUM!</v>
      </c>
      <c r="S909">
        <v>-0.23105972392811194</v>
      </c>
      <c r="T909">
        <v>0.10188120735254103</v>
      </c>
    </row>
    <row r="910" spans="12:20" x14ac:dyDescent="0.25">
      <c r="L910">
        <v>908</v>
      </c>
      <c r="M910">
        <v>56.05125832543947</v>
      </c>
      <c r="N910">
        <v>-10.05125832543947</v>
      </c>
      <c r="O910">
        <v>56.238358105940407</v>
      </c>
      <c r="P910">
        <v>89</v>
      </c>
      <c r="Q910">
        <v>72.400000000000006</v>
      </c>
      <c r="R910" t="e">
        <v>#NUM!</v>
      </c>
      <c r="S910">
        <v>-2.7952607517106745</v>
      </c>
      <c r="T910">
        <v>0.10412279710137906</v>
      </c>
    </row>
    <row r="911" spans="12:20" x14ac:dyDescent="0.25">
      <c r="L911">
        <v>909</v>
      </c>
      <c r="M911">
        <v>46.359207060536008</v>
      </c>
      <c r="N911">
        <v>-1.2592070605360064</v>
      </c>
      <c r="O911">
        <v>46.376402058413859</v>
      </c>
      <c r="P911">
        <v>89</v>
      </c>
      <c r="Q911">
        <v>72.400000000000006</v>
      </c>
      <c r="R911" t="e">
        <v>#NUM!</v>
      </c>
      <c r="S911">
        <v>-0.35018621157957053</v>
      </c>
      <c r="T911">
        <v>0.10451413637280121</v>
      </c>
    </row>
    <row r="912" spans="12:20" x14ac:dyDescent="0.25">
      <c r="L912">
        <v>910</v>
      </c>
      <c r="M912">
        <v>45.925862047484607</v>
      </c>
      <c r="N912">
        <v>-1.3258620474846055</v>
      </c>
      <c r="O912">
        <v>45.943778424320023</v>
      </c>
      <c r="P912">
        <v>89</v>
      </c>
      <c r="Q912">
        <v>72.5</v>
      </c>
      <c r="R912" t="e">
        <v>#NUM!</v>
      </c>
      <c r="S912">
        <v>-0.3687230019883535</v>
      </c>
      <c r="T912">
        <v>0.10649081250993313</v>
      </c>
    </row>
    <row r="913" spans="12:20" x14ac:dyDescent="0.25">
      <c r="L913">
        <v>911</v>
      </c>
      <c r="M913">
        <v>54.842406250962135</v>
      </c>
      <c r="N913">
        <v>-10.842406250962135</v>
      </c>
      <c r="O913">
        <v>55.071636005750392</v>
      </c>
      <c r="P913">
        <v>89</v>
      </c>
      <c r="Q913">
        <v>72.5</v>
      </c>
      <c r="R913" t="e">
        <v>#NUM!</v>
      </c>
      <c r="S913">
        <v>-3.0152794472220283</v>
      </c>
      <c r="T913">
        <v>0.1106786653278511</v>
      </c>
    </row>
    <row r="914" spans="12:20" x14ac:dyDescent="0.25">
      <c r="L914">
        <v>912</v>
      </c>
      <c r="M914">
        <v>73.540787901592751</v>
      </c>
      <c r="N914">
        <v>1.2592120984072466</v>
      </c>
      <c r="O914">
        <v>73.533566951066007</v>
      </c>
      <c r="P914">
        <v>89</v>
      </c>
      <c r="Q914">
        <v>72.5</v>
      </c>
      <c r="R914" t="e">
        <v>#NUM!</v>
      </c>
      <c r="S914">
        <v>0.35018761261447523</v>
      </c>
      <c r="T914">
        <v>0.11089339213447715</v>
      </c>
    </row>
    <row r="915" spans="12:20" x14ac:dyDescent="0.25">
      <c r="L915">
        <v>913</v>
      </c>
      <c r="M915">
        <v>72.881632944888622</v>
      </c>
      <c r="N915">
        <v>1.7183670551113721</v>
      </c>
      <c r="O915">
        <v>72.874378315845902</v>
      </c>
      <c r="P915">
        <v>89</v>
      </c>
      <c r="Q915">
        <v>72.5</v>
      </c>
      <c r="R915" t="e">
        <v>#NUM!</v>
      </c>
      <c r="S915">
        <v>0.47787887154670844</v>
      </c>
      <c r="T915">
        <v>0.11345423192863124</v>
      </c>
    </row>
    <row r="916" spans="12:20" x14ac:dyDescent="0.25">
      <c r="L916">
        <v>914</v>
      </c>
      <c r="M916">
        <v>72.759653910576262</v>
      </c>
      <c r="N916">
        <v>1.7403460894237384</v>
      </c>
      <c r="O916">
        <v>72.752150651445902</v>
      </c>
      <c r="P916">
        <v>89</v>
      </c>
      <c r="Q916">
        <v>72.5</v>
      </c>
      <c r="R916" t="e">
        <v>#NUM!</v>
      </c>
      <c r="S916">
        <v>0.48399125369674867</v>
      </c>
      <c r="T916">
        <v>0.11351002471959198</v>
      </c>
    </row>
    <row r="917" spans="12:20" x14ac:dyDescent="0.25">
      <c r="L917">
        <v>915</v>
      </c>
      <c r="M917">
        <v>74.639058195786006</v>
      </c>
      <c r="N917">
        <v>-0.33905819578600926</v>
      </c>
      <c r="O917">
        <v>74.64098655600796</v>
      </c>
      <c r="P917">
        <v>36.299999999999997</v>
      </c>
      <c r="Q917">
        <v>72.5</v>
      </c>
      <c r="R917" t="e">
        <v>#NUM!</v>
      </c>
      <c r="S917">
        <v>-9.4292280283725244E-2</v>
      </c>
      <c r="T917">
        <v>0.11669753182878961</v>
      </c>
    </row>
    <row r="918" spans="12:20" x14ac:dyDescent="0.25">
      <c r="L918">
        <v>916</v>
      </c>
      <c r="M918">
        <v>72.381847233493687</v>
      </c>
      <c r="N918">
        <v>1.7181527665063072</v>
      </c>
      <c r="O918">
        <v>72.374269474905219</v>
      </c>
      <c r="P918">
        <v>36.299999999999997</v>
      </c>
      <c r="Q918">
        <v>72.5</v>
      </c>
      <c r="R918" t="e">
        <v>#NUM!</v>
      </c>
      <c r="S918">
        <v>0.47781927776174316</v>
      </c>
      <c r="T918">
        <v>0.11741674713568291</v>
      </c>
    </row>
    <row r="919" spans="12:20" x14ac:dyDescent="0.25">
      <c r="L919">
        <v>917</v>
      </c>
      <c r="M919">
        <v>72.351021512707902</v>
      </c>
      <c r="N919">
        <v>1.6489784872920978</v>
      </c>
      <c r="O919">
        <v>72.343282183591725</v>
      </c>
      <c r="P919">
        <v>36.299999999999997</v>
      </c>
      <c r="Q919">
        <v>72.5</v>
      </c>
      <c r="R919" t="e">
        <v>#NUM!</v>
      </c>
      <c r="S919">
        <v>0.45858187071729722</v>
      </c>
      <c r="T919">
        <v>0.11957837372429563</v>
      </c>
    </row>
    <row r="920" spans="12:20" x14ac:dyDescent="0.25">
      <c r="L920">
        <v>918</v>
      </c>
      <c r="M920">
        <v>72.089572831947223</v>
      </c>
      <c r="N920">
        <v>1.7104271680527745</v>
      </c>
      <c r="O920">
        <v>72.080306177181001</v>
      </c>
      <c r="P920">
        <v>36.299999999999997</v>
      </c>
      <c r="Q920">
        <v>72.5</v>
      </c>
      <c r="R920" t="e">
        <v>#NUM!</v>
      </c>
      <c r="S920">
        <v>0.47567078436505272</v>
      </c>
      <c r="T920">
        <v>0.12016712076868515</v>
      </c>
    </row>
    <row r="921" spans="12:20" x14ac:dyDescent="0.25">
      <c r="L921">
        <v>919</v>
      </c>
      <c r="M921">
        <v>71.720720745252038</v>
      </c>
      <c r="N921">
        <v>1.979279254747965</v>
      </c>
      <c r="O921">
        <v>71.710949875472764</v>
      </c>
      <c r="P921">
        <v>36.299999999999997</v>
      </c>
      <c r="Q921">
        <v>72.5</v>
      </c>
      <c r="R921" t="e">
        <v>#NUM!</v>
      </c>
      <c r="S921">
        <v>0.55043870511906667</v>
      </c>
      <c r="T921">
        <v>0.12188403836602189</v>
      </c>
    </row>
    <row r="922" spans="12:20" x14ac:dyDescent="0.25">
      <c r="L922">
        <v>920</v>
      </c>
      <c r="M922">
        <v>71.912349581956335</v>
      </c>
      <c r="N922">
        <v>1.6876504180436598</v>
      </c>
      <c r="O922">
        <v>71.904547735659378</v>
      </c>
      <c r="P922">
        <v>36.299999999999997</v>
      </c>
      <c r="Q922">
        <v>72.5</v>
      </c>
      <c r="R922" t="e">
        <v>#NUM!</v>
      </c>
      <c r="S922">
        <v>0.46933655701852589</v>
      </c>
      <c r="T922">
        <v>0.12476458634847085</v>
      </c>
    </row>
    <row r="923" spans="12:20" x14ac:dyDescent="0.25">
      <c r="L923">
        <v>921</v>
      </c>
      <c r="M923">
        <v>71.088523093675107</v>
      </c>
      <c r="N923">
        <v>2.3114769063248986</v>
      </c>
      <c r="O923">
        <v>71.070887468044489</v>
      </c>
      <c r="P923">
        <v>36.299999999999997</v>
      </c>
      <c r="Q923">
        <v>72.5</v>
      </c>
      <c r="R923" t="e">
        <v>#NUM!</v>
      </c>
      <c r="S923">
        <v>0.64282306409163936</v>
      </c>
      <c r="T923">
        <v>0.12552192692865069</v>
      </c>
    </row>
    <row r="924" spans="12:20" x14ac:dyDescent="0.25">
      <c r="L924">
        <v>922</v>
      </c>
      <c r="M924">
        <v>71.717004579397837</v>
      </c>
      <c r="N924">
        <v>1.4829954206021654</v>
      </c>
      <c r="O924">
        <v>71.710064769632098</v>
      </c>
      <c r="P924">
        <v>36.299999999999997</v>
      </c>
      <c r="Q924">
        <v>72.599999999999994</v>
      </c>
      <c r="R924" t="e">
        <v>#NUM!</v>
      </c>
      <c r="S924">
        <v>0.41242188390324253</v>
      </c>
      <c r="T924">
        <v>0.12654792303198523</v>
      </c>
    </row>
    <row r="925" spans="12:20" x14ac:dyDescent="0.25">
      <c r="L925">
        <v>923</v>
      </c>
      <c r="M925">
        <v>71.111404537098792</v>
      </c>
      <c r="N925">
        <v>1.9885954629012019</v>
      </c>
      <c r="O925">
        <v>71.103147708733758</v>
      </c>
      <c r="P925">
        <v>36.299999999999997</v>
      </c>
      <c r="Q925">
        <v>72.599999999999994</v>
      </c>
      <c r="R925" t="e">
        <v>#NUM!</v>
      </c>
      <c r="S925">
        <v>0.55302954799289872</v>
      </c>
      <c r="T925">
        <v>0.12790355973029863</v>
      </c>
    </row>
    <row r="926" spans="12:20" x14ac:dyDescent="0.25">
      <c r="L926">
        <v>924</v>
      </c>
      <c r="M926">
        <v>73.035477182607096</v>
      </c>
      <c r="N926">
        <v>-0.13547718260709019</v>
      </c>
      <c r="O926">
        <v>73.036253345108832</v>
      </c>
      <c r="P926">
        <v>36.299999999999997</v>
      </c>
      <c r="Q926">
        <v>72.599999999999994</v>
      </c>
      <c r="R926" t="e">
        <v>#NUM!</v>
      </c>
      <c r="S926">
        <v>-3.7676282812817034E-2</v>
      </c>
      <c r="T926">
        <v>0.12825163859120908</v>
      </c>
    </row>
    <row r="927" spans="12:20" x14ac:dyDescent="0.25">
      <c r="L927">
        <v>925</v>
      </c>
      <c r="M927">
        <v>70.692491450620537</v>
      </c>
      <c r="N927">
        <v>2.007508549379466</v>
      </c>
      <c r="O927">
        <v>70.683338930204798</v>
      </c>
      <c r="P927">
        <v>36.299999999999997</v>
      </c>
      <c r="Q927">
        <v>72.599999999999994</v>
      </c>
      <c r="R927" t="e">
        <v>#NUM!</v>
      </c>
      <c r="S927">
        <v>0.55828928827761481</v>
      </c>
      <c r="T927">
        <v>0.13158798836362173</v>
      </c>
    </row>
    <row r="928" spans="12:20" x14ac:dyDescent="0.25">
      <c r="L928">
        <v>926</v>
      </c>
      <c r="M928">
        <v>70.089359277026745</v>
      </c>
      <c r="N928">
        <v>2.3106407229732611</v>
      </c>
      <c r="O928">
        <v>70.077934612198788</v>
      </c>
      <c r="P928">
        <v>36.299999999999997</v>
      </c>
      <c r="Q928">
        <v>72.599999999999994</v>
      </c>
      <c r="R928" t="e">
        <v>#NUM!</v>
      </c>
      <c r="S928">
        <v>0.64259052101808711</v>
      </c>
      <c r="T928">
        <v>0.1334262234576713</v>
      </c>
    </row>
    <row r="929" spans="12:20" x14ac:dyDescent="0.25">
      <c r="L929">
        <v>927</v>
      </c>
      <c r="M929">
        <v>73.835278884161397</v>
      </c>
      <c r="N929">
        <v>4.3647211158386057</v>
      </c>
      <c r="O929">
        <v>73.753175861191281</v>
      </c>
      <c r="P929">
        <v>36.299999999999997</v>
      </c>
      <c r="Q929">
        <v>72.599999999999994</v>
      </c>
      <c r="R929" t="e">
        <v>#NUM!</v>
      </c>
      <c r="S929">
        <v>1.2138314658958915</v>
      </c>
      <c r="T929">
        <v>0.13511319794359508</v>
      </c>
    </row>
    <row r="930" spans="12:20" x14ac:dyDescent="0.25">
      <c r="L930">
        <v>928</v>
      </c>
      <c r="M930">
        <v>73.023030502659878</v>
      </c>
      <c r="N930">
        <v>4.8769694973401272</v>
      </c>
      <c r="O930">
        <v>72.960912489265283</v>
      </c>
      <c r="P930">
        <v>36.299999999999997</v>
      </c>
      <c r="Q930">
        <v>72.599999999999994</v>
      </c>
      <c r="R930" t="e">
        <v>#NUM!</v>
      </c>
      <c r="S930">
        <v>1.3562880369616754</v>
      </c>
      <c r="T930">
        <v>0.13606939215657121</v>
      </c>
    </row>
    <row r="931" spans="12:20" x14ac:dyDescent="0.25">
      <c r="L931">
        <v>929</v>
      </c>
      <c r="M931">
        <v>72.318685557658398</v>
      </c>
      <c r="N931">
        <v>5.2813144423415963</v>
      </c>
      <c r="O931">
        <v>72.268322903101591</v>
      </c>
      <c r="P931">
        <v>36.299999999999997</v>
      </c>
      <c r="Q931">
        <v>72.599999999999994</v>
      </c>
      <c r="R931" t="e">
        <v>#NUM!</v>
      </c>
      <c r="S931">
        <v>1.4687365999495141</v>
      </c>
      <c r="T931">
        <v>0.14206303482421381</v>
      </c>
    </row>
    <row r="932" spans="12:20" x14ac:dyDescent="0.25">
      <c r="L932">
        <v>930</v>
      </c>
      <c r="M932">
        <v>71.557944969232324</v>
      </c>
      <c r="N932">
        <v>5.7420550307676734</v>
      </c>
      <c r="O932">
        <v>71.514306717673861</v>
      </c>
      <c r="P932">
        <v>36.299999999999997</v>
      </c>
      <c r="Q932">
        <v>72.599999999999994</v>
      </c>
      <c r="R932" t="e">
        <v>#NUM!</v>
      </c>
      <c r="S932">
        <v>1.5968688239803976</v>
      </c>
      <c r="T932">
        <v>0.14237243892004914</v>
      </c>
    </row>
    <row r="933" spans="12:20" x14ac:dyDescent="0.25">
      <c r="L933">
        <v>931</v>
      </c>
      <c r="M933">
        <v>70.681460299415534</v>
      </c>
      <c r="N933">
        <v>6.0185397005844692</v>
      </c>
      <c r="O933">
        <v>70.63653528082537</v>
      </c>
      <c r="P933">
        <v>36.299999999999997</v>
      </c>
      <c r="Q933">
        <v>72.599999999999994</v>
      </c>
      <c r="R933" t="e">
        <v>#NUM!</v>
      </c>
      <c r="S933">
        <v>1.6737593705135139</v>
      </c>
      <c r="T933">
        <v>0.14337840556854356</v>
      </c>
    </row>
    <row r="934" spans="12:20" x14ac:dyDescent="0.25">
      <c r="L934">
        <v>932</v>
      </c>
      <c r="M934">
        <v>70.917497763280551</v>
      </c>
      <c r="N934">
        <v>5.3825022367194464</v>
      </c>
      <c r="O934">
        <v>70.870705672285425</v>
      </c>
      <c r="P934">
        <v>89</v>
      </c>
      <c r="Q934">
        <v>72.7</v>
      </c>
      <c r="R934" t="e">
        <v>#NUM!</v>
      </c>
      <c r="S934">
        <v>1.4968769840704452</v>
      </c>
      <c r="T934">
        <v>0.14404692887464335</v>
      </c>
    </row>
    <row r="935" spans="12:20" x14ac:dyDescent="0.25">
      <c r="L935">
        <v>933</v>
      </c>
      <c r="M935">
        <v>70.51745466693562</v>
      </c>
      <c r="N935">
        <v>5.3825453330643853</v>
      </c>
      <c r="O935">
        <v>70.462803112432027</v>
      </c>
      <c r="P935">
        <v>89</v>
      </c>
      <c r="Q935">
        <v>72.7</v>
      </c>
      <c r="R935" t="e">
        <v>#NUM!</v>
      </c>
      <c r="S935">
        <v>1.49688896918889</v>
      </c>
      <c r="T935">
        <v>0.1480254202266445</v>
      </c>
    </row>
    <row r="936" spans="12:20" x14ac:dyDescent="0.25">
      <c r="L936">
        <v>934</v>
      </c>
      <c r="M936">
        <v>70.372282939556655</v>
      </c>
      <c r="N936">
        <v>5.0277170604433508</v>
      </c>
      <c r="O936">
        <v>70.336977775834242</v>
      </c>
      <c r="P936">
        <v>89</v>
      </c>
      <c r="Q936">
        <v>72.7</v>
      </c>
      <c r="R936" t="e">
        <v>#NUM!</v>
      </c>
      <c r="S936">
        <v>1.3982110214194492</v>
      </c>
      <c r="T936">
        <v>0.15120322480230247</v>
      </c>
    </row>
    <row r="937" spans="12:20" x14ac:dyDescent="0.25">
      <c r="L937">
        <v>935</v>
      </c>
      <c r="M937">
        <v>70.602594257275072</v>
      </c>
      <c r="N937">
        <v>4.3974057427249278</v>
      </c>
      <c r="O937">
        <v>70.570790140850519</v>
      </c>
      <c r="P937">
        <v>89</v>
      </c>
      <c r="Q937">
        <v>72.7</v>
      </c>
      <c r="R937" t="e">
        <v>#NUM!</v>
      </c>
      <c r="S937">
        <v>1.2229210795304759</v>
      </c>
      <c r="T937">
        <v>0.15244087499962192</v>
      </c>
    </row>
    <row r="938" spans="12:20" x14ac:dyDescent="0.25">
      <c r="L938">
        <v>936</v>
      </c>
      <c r="M938">
        <v>70.751450954979703</v>
      </c>
      <c r="N938">
        <v>3.5485490450202946</v>
      </c>
      <c r="O938">
        <v>70.718932104579537</v>
      </c>
      <c r="P938">
        <v>89</v>
      </c>
      <c r="Q938">
        <v>72.7</v>
      </c>
      <c r="R938" t="e">
        <v>#NUM!</v>
      </c>
      <c r="S938">
        <v>0.98685354110943446</v>
      </c>
      <c r="T938">
        <v>0.15329176478141424</v>
      </c>
    </row>
    <row r="939" spans="12:20" x14ac:dyDescent="0.25">
      <c r="L939">
        <v>937</v>
      </c>
      <c r="M939">
        <v>71.70956958870714</v>
      </c>
      <c r="N939">
        <v>1.6904304112928656</v>
      </c>
      <c r="O939">
        <v>71.695738371345143</v>
      </c>
      <c r="P939">
        <v>89</v>
      </c>
      <c r="Q939">
        <v>72.7</v>
      </c>
      <c r="R939" t="e">
        <v>#NUM!</v>
      </c>
      <c r="S939">
        <v>0.47010967474845805</v>
      </c>
      <c r="T939">
        <v>0.15534043875879594</v>
      </c>
    </row>
    <row r="940" spans="12:20" x14ac:dyDescent="0.25">
      <c r="L940">
        <v>938</v>
      </c>
      <c r="M940">
        <v>69.533545731557183</v>
      </c>
      <c r="N940">
        <v>3.1664542684428199</v>
      </c>
      <c r="O940">
        <v>69.512437112304312</v>
      </c>
      <c r="P940">
        <v>89</v>
      </c>
      <c r="Q940">
        <v>72.7</v>
      </c>
      <c r="R940" t="e">
        <v>#NUM!</v>
      </c>
      <c r="S940">
        <v>0.88059276282484333</v>
      </c>
      <c r="T940">
        <v>0.16056449010583243</v>
      </c>
    </row>
    <row r="941" spans="12:20" x14ac:dyDescent="0.25">
      <c r="L941">
        <v>939</v>
      </c>
      <c r="M941">
        <v>69.191695141019466</v>
      </c>
      <c r="N941">
        <v>2.6083048589805315</v>
      </c>
      <c r="O941">
        <v>69.174110555721967</v>
      </c>
      <c r="P941">
        <v>89</v>
      </c>
      <c r="Q941">
        <v>72.7</v>
      </c>
      <c r="R941" t="e">
        <v>#NUM!</v>
      </c>
      <c r="S941">
        <v>0.72537108934425354</v>
      </c>
      <c r="T941">
        <v>0.16444391046147561</v>
      </c>
    </row>
    <row r="942" spans="12:20" x14ac:dyDescent="0.25">
      <c r="L942">
        <v>940</v>
      </c>
      <c r="M942">
        <v>68.828214277937079</v>
      </c>
      <c r="N942">
        <v>9.1717857220629213</v>
      </c>
      <c r="O942">
        <v>68.767271421277101</v>
      </c>
      <c r="P942">
        <v>89</v>
      </c>
      <c r="Q942">
        <v>72.7</v>
      </c>
      <c r="R942" t="e">
        <v>#NUM!</v>
      </c>
      <c r="S942">
        <v>2.5506789122208624</v>
      </c>
      <c r="T942">
        <v>0.16468281252325417</v>
      </c>
    </row>
    <row r="943" spans="12:20" x14ac:dyDescent="0.25">
      <c r="L943">
        <v>941</v>
      </c>
      <c r="M943">
        <v>68.430730311139271</v>
      </c>
      <c r="N943">
        <v>1.169269688860723</v>
      </c>
      <c r="O943">
        <v>68.422180851018823</v>
      </c>
      <c r="P943">
        <v>89</v>
      </c>
      <c r="Q943">
        <v>72.7</v>
      </c>
      <c r="R943" t="e">
        <v>#NUM!</v>
      </c>
      <c r="S943">
        <v>0.3251745765169583</v>
      </c>
      <c r="T943">
        <v>0.1656760744007961</v>
      </c>
    </row>
    <row r="944" spans="12:20" x14ac:dyDescent="0.25">
      <c r="L944">
        <v>942</v>
      </c>
      <c r="M944">
        <v>60.393742170459149</v>
      </c>
      <c r="N944">
        <v>-2.5937421704591515</v>
      </c>
      <c r="O944">
        <v>60.40224719488743</v>
      </c>
      <c r="P944">
        <v>89</v>
      </c>
      <c r="Q944">
        <v>72.7</v>
      </c>
      <c r="R944" t="e">
        <v>#NUM!</v>
      </c>
      <c r="S944">
        <v>-0.72132119724664678</v>
      </c>
      <c r="T944">
        <v>0.16696485916809614</v>
      </c>
    </row>
    <row r="945" spans="12:20" x14ac:dyDescent="0.25">
      <c r="L945">
        <v>943</v>
      </c>
      <c r="M945">
        <v>59.480797259055038</v>
      </c>
      <c r="N945">
        <v>-2.1807972590550406</v>
      </c>
      <c r="O945">
        <v>59.505109819723678</v>
      </c>
      <c r="P945">
        <v>89</v>
      </c>
      <c r="Q945">
        <v>72.7</v>
      </c>
      <c r="R945" t="e">
        <v>#NUM!</v>
      </c>
      <c r="S945">
        <v>-0.606480978629931</v>
      </c>
      <c r="T945">
        <v>0.167059534250763</v>
      </c>
    </row>
    <row r="946" spans="12:20" x14ac:dyDescent="0.25">
      <c r="L946">
        <v>944</v>
      </c>
      <c r="M946">
        <v>63.685283585778691</v>
      </c>
      <c r="N946">
        <v>-6.4852835857786886</v>
      </c>
      <c r="O946">
        <v>63.727257225155284</v>
      </c>
      <c r="P946">
        <v>89</v>
      </c>
      <c r="Q946">
        <v>72.7</v>
      </c>
      <c r="R946" t="e">
        <v>#NUM!</v>
      </c>
      <c r="S946">
        <v>-1.8035611148465858</v>
      </c>
      <c r="T946">
        <v>0.16733546819748379</v>
      </c>
    </row>
    <row r="947" spans="12:20" x14ac:dyDescent="0.25">
      <c r="L947">
        <v>945</v>
      </c>
      <c r="M947">
        <v>59.222148400169289</v>
      </c>
      <c r="N947">
        <v>-2.4221484001692914</v>
      </c>
      <c r="O947">
        <v>59.231298205213434</v>
      </c>
      <c r="P947">
        <v>89</v>
      </c>
      <c r="Q947">
        <v>72.8</v>
      </c>
      <c r="R947" t="e">
        <v>#NUM!</v>
      </c>
      <c r="S947">
        <v>-0.67360087051747264</v>
      </c>
      <c r="T947">
        <v>0.16887801106423206</v>
      </c>
    </row>
    <row r="948" spans="12:20" x14ac:dyDescent="0.25">
      <c r="L948">
        <v>946</v>
      </c>
      <c r="M948">
        <v>58.256592279059547</v>
      </c>
      <c r="N948">
        <v>-1.7565922790595465</v>
      </c>
      <c r="O948">
        <v>58.264897231021223</v>
      </c>
      <c r="P948">
        <v>89</v>
      </c>
      <c r="Q948">
        <v>72.8</v>
      </c>
      <c r="R948" t="e">
        <v>#NUM!</v>
      </c>
      <c r="S948">
        <v>-0.48850932842763944</v>
      </c>
      <c r="T948">
        <v>0.16894946368221994</v>
      </c>
    </row>
    <row r="949" spans="12:20" x14ac:dyDescent="0.25">
      <c r="L949">
        <v>947</v>
      </c>
      <c r="M949">
        <v>57.868753851963682</v>
      </c>
      <c r="N949">
        <v>-1.8687538519636817</v>
      </c>
      <c r="O949">
        <v>57.878474333619373</v>
      </c>
      <c r="P949">
        <v>36.299999999999997</v>
      </c>
      <c r="Q949">
        <v>72.8</v>
      </c>
      <c r="R949" t="e">
        <v>#NUM!</v>
      </c>
      <c r="S949">
        <v>-0.51970152670151637</v>
      </c>
      <c r="T949">
        <v>0.17073666262354806</v>
      </c>
    </row>
    <row r="950" spans="12:20" x14ac:dyDescent="0.25">
      <c r="L950">
        <v>948</v>
      </c>
      <c r="M950">
        <v>56.936626813370218</v>
      </c>
      <c r="N950">
        <v>-1.4366268133702178</v>
      </c>
      <c r="O950">
        <v>56.945427563288476</v>
      </c>
      <c r="P950">
        <v>89</v>
      </c>
      <c r="Q950">
        <v>72.8</v>
      </c>
      <c r="R950" t="e">
        <v>#NUM!</v>
      </c>
      <c r="S950">
        <v>-0.39952674742277766</v>
      </c>
      <c r="T950">
        <v>0.17107819440552693</v>
      </c>
    </row>
    <row r="951" spans="12:20" x14ac:dyDescent="0.25">
      <c r="L951">
        <v>949</v>
      </c>
      <c r="M951">
        <v>57.333063229493881</v>
      </c>
      <c r="N951">
        <v>-2.3330632294938809</v>
      </c>
      <c r="O951">
        <v>57.345876156151135</v>
      </c>
      <c r="P951">
        <v>89</v>
      </c>
      <c r="Q951">
        <v>72.8</v>
      </c>
      <c r="R951" t="e">
        <v>#NUM!</v>
      </c>
      <c r="S951">
        <v>-0.64882623304564802</v>
      </c>
      <c r="T951">
        <v>0.17111291753514096</v>
      </c>
    </row>
    <row r="952" spans="12:20" x14ac:dyDescent="0.25">
      <c r="L952">
        <v>950</v>
      </c>
      <c r="M952">
        <v>57.124745996104622</v>
      </c>
      <c r="N952">
        <v>-2.8247459961046246</v>
      </c>
      <c r="O952">
        <v>57.161964343442882</v>
      </c>
      <c r="P952">
        <v>89</v>
      </c>
      <c r="Q952">
        <v>72.8</v>
      </c>
      <c r="R952" t="e">
        <v>#NUM!</v>
      </c>
      <c r="S952">
        <v>-0.78556349471974196</v>
      </c>
      <c r="T952">
        <v>0.17267880074055655</v>
      </c>
    </row>
    <row r="953" spans="12:20" x14ac:dyDescent="0.25">
      <c r="L953">
        <v>951</v>
      </c>
      <c r="M953">
        <v>60.369136863920424</v>
      </c>
      <c r="N953">
        <v>-6.7691368639204228</v>
      </c>
      <c r="O953">
        <v>60.443108929044563</v>
      </c>
      <c r="P953">
        <v>89</v>
      </c>
      <c r="Q953">
        <v>72.8</v>
      </c>
      <c r="R953" t="e">
        <v>#NUM!</v>
      </c>
      <c r="S953">
        <v>-1.8825008756152266</v>
      </c>
      <c r="T953">
        <v>0.17567928398878135</v>
      </c>
    </row>
    <row r="954" spans="12:20" x14ac:dyDescent="0.25">
      <c r="L954">
        <v>952</v>
      </c>
      <c r="M954">
        <v>55.349195419370105</v>
      </c>
      <c r="N954">
        <v>-2.5491954193701076</v>
      </c>
      <c r="O954">
        <v>55.392330474932606</v>
      </c>
      <c r="P954">
        <v>89</v>
      </c>
      <c r="Q954">
        <v>72.8</v>
      </c>
      <c r="R954" t="e">
        <v>#NUM!</v>
      </c>
      <c r="S954">
        <v>-0.70893272001287866</v>
      </c>
      <c r="T954">
        <v>0.17805145530595629</v>
      </c>
    </row>
    <row r="955" spans="12:20" x14ac:dyDescent="0.25">
      <c r="L955">
        <v>953</v>
      </c>
      <c r="M955">
        <v>54.979345566718408</v>
      </c>
      <c r="N955">
        <v>-2.9793455667184077</v>
      </c>
      <c r="O955">
        <v>55.011594106724239</v>
      </c>
      <c r="P955">
        <v>89</v>
      </c>
      <c r="Q955">
        <v>72.8</v>
      </c>
      <c r="R955" t="e">
        <v>#NUM!</v>
      </c>
      <c r="S955">
        <v>-0.82855772469334443</v>
      </c>
      <c r="T955">
        <v>0.17896589529526177</v>
      </c>
    </row>
    <row r="956" spans="12:20" x14ac:dyDescent="0.25">
      <c r="L956">
        <v>954</v>
      </c>
      <c r="M956">
        <v>78.117108308987625</v>
      </c>
      <c r="N956">
        <v>3.2828916910123809</v>
      </c>
      <c r="O956">
        <v>78.065869426139614</v>
      </c>
      <c r="P956">
        <v>89</v>
      </c>
      <c r="Q956">
        <v>72.8</v>
      </c>
      <c r="R956" t="e">
        <v>#NUM!</v>
      </c>
      <c r="S956">
        <v>0.91297407736287295</v>
      </c>
      <c r="T956">
        <v>0.17973906689004812</v>
      </c>
    </row>
    <row r="957" spans="12:20" x14ac:dyDescent="0.25">
      <c r="L957">
        <v>955</v>
      </c>
      <c r="M957">
        <v>77.315870007273077</v>
      </c>
      <c r="N957">
        <v>3.7841299927269176</v>
      </c>
      <c r="O957">
        <v>77.297599612256136</v>
      </c>
      <c r="P957">
        <v>89</v>
      </c>
      <c r="Q957">
        <v>72.8</v>
      </c>
      <c r="R957" t="e">
        <v>#NUM!</v>
      </c>
      <c r="S957">
        <v>1.0523687388741219</v>
      </c>
      <c r="T957">
        <v>0.18099803849855658</v>
      </c>
    </row>
    <row r="958" spans="12:20" x14ac:dyDescent="0.25">
      <c r="L958">
        <v>956</v>
      </c>
      <c r="M958">
        <v>77.174277260029356</v>
      </c>
      <c r="N958">
        <v>3.8257227399706437</v>
      </c>
      <c r="O958">
        <v>77.156395829970933</v>
      </c>
      <c r="P958">
        <v>89</v>
      </c>
      <c r="Q958">
        <v>72.8</v>
      </c>
      <c r="R958" t="e">
        <v>#NUM!</v>
      </c>
      <c r="S958">
        <v>1.0639357059305703</v>
      </c>
      <c r="T958">
        <v>0.18106569141442058</v>
      </c>
    </row>
    <row r="959" spans="12:20" x14ac:dyDescent="0.25">
      <c r="L959">
        <v>957</v>
      </c>
      <c r="M959">
        <v>79.331937345311673</v>
      </c>
      <c r="N959">
        <v>7.6680626546883275</v>
      </c>
      <c r="O959">
        <v>79.298084877361447</v>
      </c>
      <c r="P959">
        <v>89</v>
      </c>
      <c r="Q959">
        <v>72.8</v>
      </c>
      <c r="R959" t="e">
        <v>#NUM!</v>
      </c>
      <c r="S959">
        <v>2.13249265776596</v>
      </c>
      <c r="T959">
        <v>0.18256566271806965</v>
      </c>
    </row>
    <row r="960" spans="12:20" x14ac:dyDescent="0.25">
      <c r="L960">
        <v>958</v>
      </c>
      <c r="M960">
        <v>76.919719448248912</v>
      </c>
      <c r="N960">
        <v>6.0802805517510876</v>
      </c>
      <c r="O960">
        <v>76.897031270376658</v>
      </c>
      <c r="P960">
        <v>36.299999999999997</v>
      </c>
      <c r="Q960">
        <v>72.8</v>
      </c>
      <c r="R960" t="e">
        <v>#NUM!</v>
      </c>
      <c r="S960">
        <v>1.6909295369200879</v>
      </c>
      <c r="T960">
        <v>0.18269913503047006</v>
      </c>
    </row>
    <row r="961" spans="12:20" x14ac:dyDescent="0.25">
      <c r="L961">
        <v>959</v>
      </c>
      <c r="M961">
        <v>76.602411941957854</v>
      </c>
      <c r="N961">
        <v>5.397588058042146</v>
      </c>
      <c r="O961">
        <v>76.580695452848886</v>
      </c>
      <c r="P961">
        <v>36.299999999999997</v>
      </c>
      <c r="Q961">
        <v>72.8</v>
      </c>
      <c r="R961" t="e">
        <v>#NUM!</v>
      </c>
      <c r="S961">
        <v>1.5010723597025621</v>
      </c>
      <c r="T961">
        <v>0.18520532834556733</v>
      </c>
    </row>
    <row r="962" spans="12:20" x14ac:dyDescent="0.25">
      <c r="L962">
        <v>960</v>
      </c>
      <c r="M962">
        <v>77.844943145633394</v>
      </c>
      <c r="N962">
        <v>2.155056854366606</v>
      </c>
      <c r="O962">
        <v>77.834968262881063</v>
      </c>
      <c r="P962">
        <v>36.299999999999997</v>
      </c>
      <c r="Q962">
        <v>72.900000000000006</v>
      </c>
      <c r="R962" t="e">
        <v>#NUM!</v>
      </c>
      <c r="S962">
        <v>0.59932255720356853</v>
      </c>
      <c r="T962">
        <v>0.19099246437694059</v>
      </c>
    </row>
    <row r="963" spans="12:20" x14ac:dyDescent="0.25">
      <c r="L963">
        <v>961</v>
      </c>
      <c r="M963">
        <v>77.604583962199001</v>
      </c>
      <c r="N963">
        <v>1.9954160378009931</v>
      </c>
      <c r="O963">
        <v>77.597574596152029</v>
      </c>
      <c r="P963">
        <v>36.299999999999997</v>
      </c>
      <c r="Q963">
        <v>72.900000000000006</v>
      </c>
      <c r="R963" t="e">
        <v>#NUM!</v>
      </c>
      <c r="S963">
        <v>0.55492635381602995</v>
      </c>
      <c r="T963">
        <v>0.19901667049620314</v>
      </c>
    </row>
    <row r="964" spans="12:20" x14ac:dyDescent="0.25">
      <c r="L964">
        <v>962</v>
      </c>
      <c r="M964">
        <v>77.980603528633694</v>
      </c>
      <c r="N964">
        <v>1.3193964713663036</v>
      </c>
      <c r="O964">
        <v>77.976621058661962</v>
      </c>
      <c r="P964">
        <v>36.299999999999997</v>
      </c>
      <c r="Q964">
        <v>72.900000000000006</v>
      </c>
      <c r="R964" t="e">
        <v>#NUM!</v>
      </c>
      <c r="S964">
        <v>0.36692492153160661</v>
      </c>
      <c r="T964">
        <v>0.19920034883696347</v>
      </c>
    </row>
    <row r="965" spans="12:20" x14ac:dyDescent="0.25">
      <c r="L965">
        <v>963</v>
      </c>
      <c r="M965">
        <v>78.158795833385938</v>
      </c>
      <c r="N965">
        <v>0.84120416661406239</v>
      </c>
      <c r="O965">
        <v>78.156532753890346</v>
      </c>
      <c r="P965">
        <v>36.299999999999997</v>
      </c>
      <c r="Q965">
        <v>72.900000000000006</v>
      </c>
      <c r="R965" t="e">
        <v>#NUM!</v>
      </c>
      <c r="S965">
        <v>0.23393936510023647</v>
      </c>
      <c r="T965">
        <v>0.20021676900882251</v>
      </c>
    </row>
    <row r="966" spans="12:20" x14ac:dyDescent="0.25">
      <c r="L966">
        <v>964</v>
      </c>
      <c r="M966">
        <v>76.414411617472908</v>
      </c>
      <c r="N966">
        <v>2.2855883825270951</v>
      </c>
      <c r="O966">
        <v>76.407619425560384</v>
      </c>
      <c r="P966">
        <v>36.299999999999997</v>
      </c>
      <c r="Q966">
        <v>72.900000000000006</v>
      </c>
      <c r="R966" t="e">
        <v>#NUM!</v>
      </c>
      <c r="S966">
        <v>0.63562345065532233</v>
      </c>
      <c r="T966">
        <v>0.20120330612585</v>
      </c>
    </row>
    <row r="967" spans="12:20" x14ac:dyDescent="0.25">
      <c r="L967">
        <v>965</v>
      </c>
      <c r="M967">
        <v>76.756369659020237</v>
      </c>
      <c r="N967">
        <v>1.7436303409797631</v>
      </c>
      <c r="O967">
        <v>76.751653557184454</v>
      </c>
      <c r="P967">
        <v>36.299999999999997</v>
      </c>
      <c r="Q967">
        <v>72.900000000000006</v>
      </c>
      <c r="R967" t="e">
        <v>#NUM!</v>
      </c>
      <c r="S967">
        <v>0.48490460595335771</v>
      </c>
      <c r="T967">
        <v>0.20131081208640136</v>
      </c>
    </row>
    <row r="968" spans="12:20" x14ac:dyDescent="0.25">
      <c r="L968">
        <v>966</v>
      </c>
      <c r="M968">
        <v>66.20514385839121</v>
      </c>
      <c r="N968">
        <v>-3.2051438583912102</v>
      </c>
      <c r="O968">
        <v>66.226019926019077</v>
      </c>
      <c r="P968">
        <v>36.299999999999997</v>
      </c>
      <c r="Q968">
        <v>72.900000000000006</v>
      </c>
      <c r="R968" t="e">
        <v>#NUM!</v>
      </c>
      <c r="S968">
        <v>-0.89135236015892005</v>
      </c>
      <c r="T968">
        <v>0.20144058365275908</v>
      </c>
    </row>
    <row r="969" spans="12:20" x14ac:dyDescent="0.25">
      <c r="L969">
        <v>967</v>
      </c>
      <c r="M969">
        <v>65.291279048224624</v>
      </c>
      <c r="N969">
        <v>-2.5912790482246209</v>
      </c>
      <c r="O969">
        <v>65.329361197498685</v>
      </c>
      <c r="P969">
        <v>36.299999999999997</v>
      </c>
      <c r="Q969">
        <v>72.900000000000006</v>
      </c>
      <c r="R969" t="e">
        <v>#NUM!</v>
      </c>
      <c r="S969">
        <v>-0.72063620152910324</v>
      </c>
      <c r="T969">
        <v>0.20295473837820019</v>
      </c>
    </row>
    <row r="970" spans="12:20" x14ac:dyDescent="0.25">
      <c r="L970">
        <v>968</v>
      </c>
      <c r="M970">
        <v>64.764717558012705</v>
      </c>
      <c r="N970">
        <v>-2.2647175580127055</v>
      </c>
      <c r="O970">
        <v>64.799050798793431</v>
      </c>
      <c r="P970">
        <v>36.299999999999997</v>
      </c>
      <c r="Q970">
        <v>72.900000000000006</v>
      </c>
      <c r="R970" t="e">
        <v>#NUM!</v>
      </c>
      <c r="S970">
        <v>-0.62981926229084073</v>
      </c>
      <c r="T970">
        <v>0.2029886748433439</v>
      </c>
    </row>
    <row r="971" spans="12:20" x14ac:dyDescent="0.25">
      <c r="L971">
        <v>969</v>
      </c>
      <c r="M971">
        <v>62.574596226536855</v>
      </c>
      <c r="N971">
        <v>-0.37459622653685187</v>
      </c>
      <c r="O971">
        <v>62.575998039074918</v>
      </c>
      <c r="P971">
        <v>36.299999999999997</v>
      </c>
      <c r="Q971">
        <v>72.900000000000006</v>
      </c>
      <c r="R971" t="e">
        <v>#NUM!</v>
      </c>
      <c r="S971">
        <v>-0.10417542718280506</v>
      </c>
      <c r="T971">
        <v>0.2037001943025169</v>
      </c>
    </row>
    <row r="972" spans="12:20" x14ac:dyDescent="0.25">
      <c r="L972">
        <v>970</v>
      </c>
      <c r="M972">
        <v>62.108194952105201</v>
      </c>
      <c r="N972">
        <v>-0.10819495210520103</v>
      </c>
      <c r="O972">
        <v>62.108650187768148</v>
      </c>
      <c r="P972">
        <v>36.299999999999997</v>
      </c>
      <c r="Q972">
        <v>73</v>
      </c>
      <c r="R972" t="e">
        <v>#NUM!</v>
      </c>
      <c r="S972">
        <v>-3.0089078736284636E-2</v>
      </c>
      <c r="T972">
        <v>0.20635571123005109</v>
      </c>
    </row>
    <row r="973" spans="12:20" x14ac:dyDescent="0.25">
      <c r="L973">
        <v>971</v>
      </c>
      <c r="M973">
        <v>61.678088033418604</v>
      </c>
      <c r="N973">
        <v>2.1911966581399156E-2</v>
      </c>
      <c r="O973">
        <v>61.677996955371135</v>
      </c>
      <c r="P973">
        <v>36.299999999999997</v>
      </c>
      <c r="Q973">
        <v>73</v>
      </c>
      <c r="R973" t="e">
        <v>#NUM!</v>
      </c>
      <c r="S973">
        <v>6.0937305752812769E-3</v>
      </c>
      <c r="T973">
        <v>0.21052775040759619</v>
      </c>
    </row>
    <row r="974" spans="12:20" x14ac:dyDescent="0.25">
      <c r="L974">
        <v>972</v>
      </c>
      <c r="M974">
        <v>61.799401282370212</v>
      </c>
      <c r="N974">
        <v>-0.39940128237021355</v>
      </c>
      <c r="O974">
        <v>61.801044981525322</v>
      </c>
      <c r="P974">
        <v>36.299999999999997</v>
      </c>
      <c r="Q974">
        <v>73</v>
      </c>
      <c r="R974" t="e">
        <v>#NUM!</v>
      </c>
      <c r="S974">
        <v>-0.11107372755177466</v>
      </c>
      <c r="T974">
        <v>0.21363872847082643</v>
      </c>
    </row>
    <row r="975" spans="12:20" x14ac:dyDescent="0.25">
      <c r="L975">
        <v>973</v>
      </c>
      <c r="M975">
        <v>61.926754486632831</v>
      </c>
      <c r="N975">
        <v>-0.72675448663282793</v>
      </c>
      <c r="O975">
        <v>61.929459876357839</v>
      </c>
      <c r="P975">
        <v>36.299999999999997</v>
      </c>
      <c r="Q975">
        <v>73</v>
      </c>
      <c r="R975" t="e">
        <v>#NUM!</v>
      </c>
      <c r="S975">
        <v>-0.20211084292528742</v>
      </c>
      <c r="T975">
        <v>0.21450471870779927</v>
      </c>
    </row>
    <row r="976" spans="12:20" x14ac:dyDescent="0.25">
      <c r="L976">
        <v>974</v>
      </c>
      <c r="M976">
        <v>61.472247646585544</v>
      </c>
      <c r="N976">
        <v>7.5277523534144564</v>
      </c>
      <c r="O976">
        <v>61.441004543462498</v>
      </c>
      <c r="P976">
        <v>36.299999999999997</v>
      </c>
      <c r="Q976">
        <v>73</v>
      </c>
      <c r="R976" t="e">
        <v>#NUM!</v>
      </c>
      <c r="S976">
        <v>2.0934722818575131</v>
      </c>
      <c r="T976">
        <v>0.21905876645456421</v>
      </c>
    </row>
    <row r="977" spans="12:20" x14ac:dyDescent="0.25">
      <c r="L977">
        <v>975</v>
      </c>
      <c r="M977">
        <v>61.644477411258791</v>
      </c>
      <c r="N977">
        <v>4.3555225887412092</v>
      </c>
      <c r="O977">
        <v>61.622106033093857</v>
      </c>
      <c r="P977">
        <v>36.299999999999997</v>
      </c>
      <c r="Q977">
        <v>73</v>
      </c>
      <c r="R977" t="e">
        <v>#NUM!</v>
      </c>
      <c r="S977">
        <v>1.2112733501917292</v>
      </c>
      <c r="T977">
        <v>0.22312826410711972</v>
      </c>
    </row>
    <row r="978" spans="12:20" x14ac:dyDescent="0.25">
      <c r="L978">
        <v>976</v>
      </c>
      <c r="M978">
        <v>73.953757671242428</v>
      </c>
      <c r="N978">
        <v>0.24624232875757457</v>
      </c>
      <c r="O978">
        <v>73.952347139322399</v>
      </c>
      <c r="P978">
        <v>36.299999999999997</v>
      </c>
      <c r="Q978">
        <v>73</v>
      </c>
      <c r="R978" t="e">
        <v>#NUM!</v>
      </c>
      <c r="S978">
        <v>6.848013399912195E-2</v>
      </c>
      <c r="T978">
        <v>0.22417859394311876</v>
      </c>
    </row>
    <row r="979" spans="12:20" x14ac:dyDescent="0.25">
      <c r="L979">
        <v>977</v>
      </c>
      <c r="M979">
        <v>74.33861956707706</v>
      </c>
      <c r="N979">
        <v>-0.23861956707706611</v>
      </c>
      <c r="O979">
        <v>74.340006543214713</v>
      </c>
      <c r="P979">
        <v>36.299999999999997</v>
      </c>
      <c r="Q979">
        <v>73</v>
      </c>
      <c r="R979" t="e">
        <v>#NUM!</v>
      </c>
      <c r="S979">
        <v>-6.6360239568467386E-2</v>
      </c>
      <c r="T979">
        <v>0.22662353661105644</v>
      </c>
    </row>
    <row r="980" spans="12:20" x14ac:dyDescent="0.25">
      <c r="L980">
        <v>978</v>
      </c>
      <c r="M980">
        <v>73.752600877048437</v>
      </c>
      <c r="N980">
        <v>0.14739912295156898</v>
      </c>
      <c r="O980">
        <v>73.751815817851593</v>
      </c>
      <c r="P980">
        <v>36.299999999999997</v>
      </c>
      <c r="Q980">
        <v>73</v>
      </c>
      <c r="R980" t="e">
        <v>#NUM!</v>
      </c>
      <c r="S980">
        <v>4.0991781315607788E-2</v>
      </c>
      <c r="T980">
        <v>0.22771714260916545</v>
      </c>
    </row>
    <row r="981" spans="12:20" x14ac:dyDescent="0.25">
      <c r="L981">
        <v>979</v>
      </c>
      <c r="M981">
        <v>73.280706544478676</v>
      </c>
      <c r="N981">
        <v>0.31929345552131849</v>
      </c>
      <c r="O981">
        <v>73.279721130588257</v>
      </c>
      <c r="P981">
        <v>36.299999999999997</v>
      </c>
      <c r="Q981">
        <v>73</v>
      </c>
      <c r="R981" t="e">
        <v>#NUM!</v>
      </c>
      <c r="S981">
        <v>8.8795694588597346E-2</v>
      </c>
      <c r="T981">
        <v>0.23371756006798375</v>
      </c>
    </row>
    <row r="982" spans="12:20" x14ac:dyDescent="0.25">
      <c r="L982">
        <v>980</v>
      </c>
      <c r="M982">
        <v>71.609554814354979</v>
      </c>
      <c r="N982">
        <v>1.690445185645018</v>
      </c>
      <c r="O982">
        <v>71.598172205123916</v>
      </c>
      <c r="P982">
        <v>89</v>
      </c>
      <c r="Q982">
        <v>73</v>
      </c>
      <c r="R982" t="e">
        <v>#NUM!</v>
      </c>
      <c r="S982">
        <v>0.4701137835043338</v>
      </c>
      <c r="T982">
        <v>0.23393936510023647</v>
      </c>
    </row>
    <row r="983" spans="12:20" x14ac:dyDescent="0.25">
      <c r="L983">
        <v>981</v>
      </c>
      <c r="M983">
        <v>71.662317863919895</v>
      </c>
      <c r="N983">
        <v>1.1376821360801017</v>
      </c>
      <c r="O983">
        <v>71.655049182549561</v>
      </c>
      <c r="P983">
        <v>89</v>
      </c>
      <c r="Q983">
        <v>73</v>
      </c>
      <c r="R983" t="e">
        <v>#NUM!</v>
      </c>
      <c r="S983">
        <v>0.31639005982547236</v>
      </c>
      <c r="T983">
        <v>0.23445089663206584</v>
      </c>
    </row>
    <row r="984" spans="12:20" x14ac:dyDescent="0.25">
      <c r="L984">
        <v>982</v>
      </c>
      <c r="M984">
        <v>71.970211016069669</v>
      </c>
      <c r="N984">
        <v>0.72978898393033376</v>
      </c>
      <c r="O984">
        <v>71.967753817195614</v>
      </c>
      <c r="P984">
        <v>89</v>
      </c>
      <c r="Q984">
        <v>73</v>
      </c>
      <c r="R984" t="e">
        <v>#NUM!</v>
      </c>
      <c r="S984">
        <v>0.20295473837820019</v>
      </c>
      <c r="T984">
        <v>0.23542393957967214</v>
      </c>
    </row>
    <row r="985" spans="12:20" x14ac:dyDescent="0.25">
      <c r="L985">
        <v>983</v>
      </c>
      <c r="M985">
        <v>72.059593404659282</v>
      </c>
      <c r="N985">
        <v>0.84040659534072404</v>
      </c>
      <c r="O985">
        <v>72.057202045259714</v>
      </c>
      <c r="P985">
        <v>89</v>
      </c>
      <c r="Q985">
        <v>73</v>
      </c>
      <c r="R985" t="e">
        <v>#NUM!</v>
      </c>
      <c r="S985">
        <v>0.23371756006798375</v>
      </c>
      <c r="T985">
        <v>0.23749200255863961</v>
      </c>
    </row>
    <row r="986" spans="12:20" x14ac:dyDescent="0.25">
      <c r="L986">
        <v>984</v>
      </c>
      <c r="M986">
        <v>71.769805437273135</v>
      </c>
      <c r="N986">
        <v>3.0194562726862273E-2</v>
      </c>
      <c r="O986">
        <v>71.769725975172491</v>
      </c>
      <c r="P986">
        <v>89</v>
      </c>
      <c r="Q986">
        <v>73</v>
      </c>
      <c r="R986" t="e">
        <v>#NUM!</v>
      </c>
      <c r="S986">
        <v>8.3971253521408096E-3</v>
      </c>
      <c r="T986">
        <v>0.23750448429444926</v>
      </c>
    </row>
    <row r="987" spans="12:20" x14ac:dyDescent="0.25">
      <c r="L987">
        <v>985</v>
      </c>
      <c r="M987">
        <v>71.224698129690296</v>
      </c>
      <c r="N987">
        <v>0.87530187030969842</v>
      </c>
      <c r="O987">
        <v>71.222618031937728</v>
      </c>
      <c r="P987">
        <v>89</v>
      </c>
      <c r="Q987">
        <v>73</v>
      </c>
      <c r="R987" t="e">
        <v>#NUM!</v>
      </c>
      <c r="S987">
        <v>0.24342195621249943</v>
      </c>
      <c r="T987">
        <v>0.23931820038288312</v>
      </c>
    </row>
    <row r="988" spans="12:20" x14ac:dyDescent="0.25">
      <c r="L988">
        <v>986</v>
      </c>
      <c r="M988">
        <v>70.951387967372199</v>
      </c>
      <c r="N988">
        <v>0.94861203262780691</v>
      </c>
      <c r="O988">
        <v>70.949094630748135</v>
      </c>
      <c r="P988">
        <v>89</v>
      </c>
      <c r="Q988">
        <v>73</v>
      </c>
      <c r="R988" t="e">
        <v>#NUM!</v>
      </c>
      <c r="S988">
        <v>0.26380955473941203</v>
      </c>
      <c r="T988">
        <v>0.23954345788935091</v>
      </c>
    </row>
    <row r="989" spans="12:20" x14ac:dyDescent="0.25">
      <c r="L989">
        <v>987</v>
      </c>
      <c r="M989">
        <v>70.527577757777777</v>
      </c>
      <c r="N989">
        <v>0.97242224222222262</v>
      </c>
      <c r="O989">
        <v>70.525163668473255</v>
      </c>
      <c r="P989">
        <v>89</v>
      </c>
      <c r="Q989">
        <v>73</v>
      </c>
      <c r="R989" t="e">
        <v>#NUM!</v>
      </c>
      <c r="S989">
        <v>0.27043118779413355</v>
      </c>
      <c r="T989">
        <v>0.24043241357029971</v>
      </c>
    </row>
    <row r="990" spans="12:20" x14ac:dyDescent="0.25">
      <c r="L990">
        <v>988</v>
      </c>
      <c r="M990">
        <v>70.086889649941526</v>
      </c>
      <c r="N990">
        <v>1.4131103500584743</v>
      </c>
      <c r="O990">
        <v>70.083864538405237</v>
      </c>
      <c r="P990">
        <v>89</v>
      </c>
      <c r="Q990">
        <v>73</v>
      </c>
      <c r="R990" t="e">
        <v>#NUM!</v>
      </c>
      <c r="S990">
        <v>0.39298680537910458</v>
      </c>
      <c r="T990">
        <v>0.24130642077898759</v>
      </c>
    </row>
    <row r="991" spans="12:20" x14ac:dyDescent="0.25">
      <c r="L991">
        <v>989</v>
      </c>
      <c r="M991">
        <v>69.648556552748801</v>
      </c>
      <c r="N991">
        <v>1.8514434472511994</v>
      </c>
      <c r="O991">
        <v>69.643790086719662</v>
      </c>
      <c r="P991">
        <v>89</v>
      </c>
      <c r="Q991">
        <v>73</v>
      </c>
      <c r="R991" t="e">
        <v>#NUM!</v>
      </c>
      <c r="S991">
        <v>0.51488749314249793</v>
      </c>
      <c r="T991">
        <v>0.24152685714612718</v>
      </c>
    </row>
    <row r="992" spans="12:20" x14ac:dyDescent="0.25">
      <c r="L992">
        <v>990</v>
      </c>
      <c r="M992">
        <v>69.486986629111684</v>
      </c>
      <c r="N992">
        <v>1.5130133708883164</v>
      </c>
      <c r="O992">
        <v>69.483461999324533</v>
      </c>
      <c r="P992">
        <v>89</v>
      </c>
      <c r="Q992">
        <v>73</v>
      </c>
      <c r="R992" t="e">
        <v>#NUM!</v>
      </c>
      <c r="S992">
        <v>0.42076989323350827</v>
      </c>
      <c r="T992">
        <v>0.24249891832657533</v>
      </c>
    </row>
    <row r="993" spans="12:20" x14ac:dyDescent="0.25">
      <c r="L993">
        <v>991</v>
      </c>
      <c r="M993">
        <v>74.235426910011626</v>
      </c>
      <c r="N993">
        <v>2.3645730899883688</v>
      </c>
      <c r="O993">
        <v>74.229653558789664</v>
      </c>
      <c r="P993">
        <v>89</v>
      </c>
      <c r="Q993">
        <v>73</v>
      </c>
      <c r="R993" t="e">
        <v>#NUM!</v>
      </c>
      <c r="S993">
        <v>0.65758914346744035</v>
      </c>
      <c r="T993">
        <v>0.24342195621249943</v>
      </c>
    </row>
    <row r="994" spans="12:20" x14ac:dyDescent="0.25">
      <c r="L994">
        <v>992</v>
      </c>
      <c r="M994">
        <v>75.738644516816038</v>
      </c>
      <c r="N994">
        <v>0.86135548318395649</v>
      </c>
      <c r="O994">
        <v>75.733786143138218</v>
      </c>
      <c r="P994">
        <v>89</v>
      </c>
      <c r="Q994">
        <v>73</v>
      </c>
      <c r="R994" t="e">
        <v>#NUM!</v>
      </c>
      <c r="S994">
        <v>0.23954345788935091</v>
      </c>
      <c r="T994">
        <v>0.24702947919273388</v>
      </c>
    </row>
    <row r="995" spans="12:20" x14ac:dyDescent="0.25">
      <c r="L995">
        <v>993</v>
      </c>
      <c r="M995">
        <v>73.957864342981267</v>
      </c>
      <c r="N995">
        <v>2.3421356570187299</v>
      </c>
      <c r="O995">
        <v>73.950950494807003</v>
      </c>
      <c r="P995">
        <v>89</v>
      </c>
      <c r="Q995">
        <v>73</v>
      </c>
      <c r="R995" t="e">
        <v>#NUM!</v>
      </c>
      <c r="S995">
        <v>0.65134928038577711</v>
      </c>
      <c r="T995">
        <v>0.24798381168467845</v>
      </c>
    </row>
    <row r="996" spans="12:20" x14ac:dyDescent="0.25">
      <c r="L996">
        <v>994</v>
      </c>
      <c r="M996">
        <v>72.487775326578685</v>
      </c>
      <c r="N996">
        <v>3.6122246734213093</v>
      </c>
      <c r="O996">
        <v>72.463686917179132</v>
      </c>
      <c r="P996">
        <v>89</v>
      </c>
      <c r="Q996">
        <v>73</v>
      </c>
      <c r="R996" t="e">
        <v>#NUM!</v>
      </c>
      <c r="S996">
        <v>1.0045617701835377</v>
      </c>
      <c r="T996">
        <v>0.25039940105590425</v>
      </c>
    </row>
    <row r="997" spans="12:20" x14ac:dyDescent="0.25">
      <c r="L997">
        <v>995</v>
      </c>
      <c r="M997">
        <v>72.152740412511449</v>
      </c>
      <c r="N997">
        <v>3.4472595874885457</v>
      </c>
      <c r="O997">
        <v>72.122033894469041</v>
      </c>
      <c r="P997">
        <v>36.299999999999997</v>
      </c>
      <c r="Q997">
        <v>73</v>
      </c>
      <c r="R997" t="e">
        <v>#NUM!</v>
      </c>
      <c r="S997">
        <v>0.95868488440662469</v>
      </c>
      <c r="T997">
        <v>0.25944366397903318</v>
      </c>
    </row>
    <row r="998" spans="12:20" x14ac:dyDescent="0.25">
      <c r="L998">
        <v>996</v>
      </c>
      <c r="M998">
        <v>75.80711310784281</v>
      </c>
      <c r="N998">
        <v>-0.1071131078428067</v>
      </c>
      <c r="O998">
        <v>75.807443452068469</v>
      </c>
      <c r="P998">
        <v>89</v>
      </c>
      <c r="Q998">
        <v>73</v>
      </c>
      <c r="R998" t="e">
        <v>#NUM!</v>
      </c>
      <c r="S998">
        <v>-2.9788217221415347E-2</v>
      </c>
      <c r="T998">
        <v>0.26002130518397809</v>
      </c>
    </row>
    <row r="999" spans="12:20" x14ac:dyDescent="0.25">
      <c r="L999">
        <v>997</v>
      </c>
      <c r="M999">
        <v>73.436977210678805</v>
      </c>
      <c r="N999">
        <v>2.1630227893211895</v>
      </c>
      <c r="O999">
        <v>73.424517372428625</v>
      </c>
      <c r="P999">
        <v>89</v>
      </c>
      <c r="Q999">
        <v>73</v>
      </c>
      <c r="R999" t="e">
        <v>#NUM!</v>
      </c>
      <c r="S999">
        <v>0.6015378883201582</v>
      </c>
      <c r="T999">
        <v>0.26057974287260821</v>
      </c>
    </row>
    <row r="1000" spans="12:20" x14ac:dyDescent="0.25">
      <c r="L1000">
        <v>998</v>
      </c>
      <c r="M1000">
        <v>73.160190717989707</v>
      </c>
      <c r="N1000">
        <v>2.8398092820102931</v>
      </c>
      <c r="O1000">
        <v>73.147375476959922</v>
      </c>
      <c r="P1000">
        <v>89</v>
      </c>
      <c r="Q1000">
        <v>73</v>
      </c>
      <c r="R1000" t="e">
        <v>#NUM!</v>
      </c>
      <c r="S1000">
        <v>0.78975260323935315</v>
      </c>
      <c r="T1000">
        <v>0.26122874754533593</v>
      </c>
    </row>
    <row r="1001" spans="12:20" x14ac:dyDescent="0.25">
      <c r="L1001">
        <v>999</v>
      </c>
      <c r="M1001">
        <v>73.502972977918191</v>
      </c>
      <c r="N1001">
        <v>2.2970270220818065</v>
      </c>
      <c r="O1001">
        <v>73.496734978096072</v>
      </c>
      <c r="P1001">
        <v>89</v>
      </c>
      <c r="Q1001">
        <v>73</v>
      </c>
      <c r="R1001" t="e">
        <v>#NUM!</v>
      </c>
      <c r="S1001">
        <v>0.63880454292904543</v>
      </c>
      <c r="T1001">
        <v>0.26181489143791786</v>
      </c>
    </row>
    <row r="1002" spans="12:20" x14ac:dyDescent="0.25">
      <c r="L1002">
        <v>1000</v>
      </c>
      <c r="M1002">
        <v>73.505902488547733</v>
      </c>
      <c r="N1002">
        <v>1.7940975114522644</v>
      </c>
      <c r="O1002">
        <v>73.501456997678218</v>
      </c>
      <c r="P1002">
        <v>89</v>
      </c>
      <c r="Q1002">
        <v>73</v>
      </c>
      <c r="R1002" t="e">
        <v>#NUM!</v>
      </c>
      <c r="S1002">
        <v>0.49893955524071543</v>
      </c>
      <c r="T1002">
        <v>0.26212530762817637</v>
      </c>
    </row>
    <row r="1003" spans="12:20" x14ac:dyDescent="0.25">
      <c r="L1003">
        <v>1001</v>
      </c>
      <c r="M1003">
        <v>73.288987167405594</v>
      </c>
      <c r="N1003">
        <v>2.1110128325944117</v>
      </c>
      <c r="O1003">
        <v>73.28377232715232</v>
      </c>
      <c r="P1003">
        <v>89</v>
      </c>
      <c r="Q1003">
        <v>73</v>
      </c>
      <c r="R1003" t="e">
        <v>#NUM!</v>
      </c>
      <c r="S1003">
        <v>0.58707388928348281</v>
      </c>
      <c r="T1003">
        <v>0.26312557938319919</v>
      </c>
    </row>
    <row r="1004" spans="12:20" x14ac:dyDescent="0.25">
      <c r="L1004">
        <v>1002</v>
      </c>
      <c r="M1004">
        <v>72.912206960314521</v>
      </c>
      <c r="N1004">
        <v>2.0877930396854794</v>
      </c>
      <c r="O1004">
        <v>72.906596371503966</v>
      </c>
      <c r="P1004">
        <v>89</v>
      </c>
      <c r="Q1004">
        <v>73</v>
      </c>
      <c r="R1004" t="e">
        <v>#NUM!</v>
      </c>
      <c r="S1004">
        <v>0.58061645145035945</v>
      </c>
      <c r="T1004">
        <v>0.26380955473941203</v>
      </c>
    </row>
    <row r="1005" spans="12:20" x14ac:dyDescent="0.25">
      <c r="L1005">
        <v>1003</v>
      </c>
      <c r="M1005">
        <v>72.211938265438846</v>
      </c>
      <c r="N1005">
        <v>2.788061734561154</v>
      </c>
      <c r="O1005">
        <v>72.203152441360103</v>
      </c>
      <c r="P1005">
        <v>89</v>
      </c>
      <c r="Q1005">
        <v>73</v>
      </c>
      <c r="R1005" t="e">
        <v>#NUM!</v>
      </c>
      <c r="S1005">
        <v>0.77536158037450809</v>
      </c>
      <c r="T1005">
        <v>0.26415814406384375</v>
      </c>
    </row>
    <row r="1006" spans="12:20" x14ac:dyDescent="0.25">
      <c r="L1006">
        <v>1004</v>
      </c>
      <c r="M1006">
        <v>72.138497209141576</v>
      </c>
      <c r="N1006">
        <v>2.8615027908584239</v>
      </c>
      <c r="O1006">
        <v>72.12947163570874</v>
      </c>
      <c r="P1006">
        <v>89</v>
      </c>
      <c r="Q1006">
        <v>73</v>
      </c>
      <c r="R1006" t="e">
        <v>#NUM!</v>
      </c>
      <c r="S1006">
        <v>0.79578558059270532</v>
      </c>
      <c r="T1006">
        <v>0.26416144906412631</v>
      </c>
    </row>
    <row r="1007" spans="12:20" x14ac:dyDescent="0.25">
      <c r="L1007">
        <v>1005</v>
      </c>
      <c r="M1007">
        <v>71.777964475284151</v>
      </c>
      <c r="N1007">
        <v>3.0220355247158466</v>
      </c>
      <c r="O1007">
        <v>71.768120783222599</v>
      </c>
      <c r="P1007">
        <v>89</v>
      </c>
      <c r="Q1007">
        <v>73</v>
      </c>
      <c r="R1007" t="e">
        <v>#NUM!</v>
      </c>
      <c r="S1007">
        <v>0.84042982669478217</v>
      </c>
      <c r="T1007">
        <v>0.26920079100964184</v>
      </c>
    </row>
    <row r="1008" spans="12:20" x14ac:dyDescent="0.25">
      <c r="L1008">
        <v>1006</v>
      </c>
      <c r="M1008">
        <v>73.396717121853129</v>
      </c>
      <c r="N1008">
        <v>-4.9967171218531234</v>
      </c>
      <c r="O1008">
        <v>73.427549299711359</v>
      </c>
      <c r="P1008">
        <v>89</v>
      </c>
      <c r="Q1008">
        <v>73.099999999999994</v>
      </c>
      <c r="R1008" t="e">
        <v>#NUM!</v>
      </c>
      <c r="S1008">
        <v>-1.3895899205740567</v>
      </c>
      <c r="T1008">
        <v>0.27043118779413355</v>
      </c>
    </row>
    <row r="1009" spans="12:20" x14ac:dyDescent="0.25">
      <c r="L1009">
        <v>1007</v>
      </c>
      <c r="M1009">
        <v>71.573923425183395</v>
      </c>
      <c r="N1009">
        <v>-3.4739234251834006</v>
      </c>
      <c r="O1009">
        <v>71.613501740796096</v>
      </c>
      <c r="P1009">
        <v>89</v>
      </c>
      <c r="Q1009">
        <v>73.099999999999994</v>
      </c>
      <c r="R1009" t="e">
        <v>#NUM!</v>
      </c>
      <c r="S1009">
        <v>-0.96610011308598043</v>
      </c>
      <c r="T1009">
        <v>0.27153528633931984</v>
      </c>
    </row>
    <row r="1010" spans="12:20" x14ac:dyDescent="0.25">
      <c r="L1010">
        <v>1008</v>
      </c>
      <c r="M1010">
        <v>72.844755391414694</v>
      </c>
      <c r="N1010">
        <v>-5.0447553914146965</v>
      </c>
      <c r="O1010">
        <v>72.877087252374139</v>
      </c>
      <c r="P1010">
        <v>89</v>
      </c>
      <c r="Q1010">
        <v>73.099999999999994</v>
      </c>
      <c r="R1010" t="e">
        <v>#NUM!</v>
      </c>
      <c r="S1010">
        <v>-1.4029493911137507</v>
      </c>
      <c r="T1010">
        <v>0.27188083259141682</v>
      </c>
    </row>
    <row r="1011" spans="12:20" x14ac:dyDescent="0.25">
      <c r="L1011">
        <v>1009</v>
      </c>
      <c r="M1011">
        <v>72.552710162835339</v>
      </c>
      <c r="N1011">
        <v>-5.2527101628353421</v>
      </c>
      <c r="O1011">
        <v>72.585248425529855</v>
      </c>
      <c r="P1011">
        <v>89</v>
      </c>
      <c r="Q1011">
        <v>73.099999999999994</v>
      </c>
      <c r="R1011" t="e">
        <v>#NUM!</v>
      </c>
      <c r="S1011">
        <v>-1.4607817332804893</v>
      </c>
      <c r="T1011">
        <v>0.27364083692799035</v>
      </c>
    </row>
    <row r="1012" spans="12:20" x14ac:dyDescent="0.25">
      <c r="L1012">
        <v>1010</v>
      </c>
      <c r="M1012">
        <v>75.239928174807432</v>
      </c>
      <c r="N1012">
        <v>-8.9399281748074344</v>
      </c>
      <c r="O1012">
        <v>75.267596962322671</v>
      </c>
      <c r="P1012">
        <v>89</v>
      </c>
      <c r="Q1012">
        <v>73.099999999999994</v>
      </c>
      <c r="R1012" t="e">
        <v>#NUM!</v>
      </c>
      <c r="S1012">
        <v>-2.4861991942744202</v>
      </c>
      <c r="T1012">
        <v>0.27431412065521293</v>
      </c>
    </row>
    <row r="1013" spans="12:20" x14ac:dyDescent="0.25">
      <c r="L1013">
        <v>1011</v>
      </c>
      <c r="M1013">
        <v>71.304329770446586</v>
      </c>
      <c r="N1013">
        <v>-4.40432977044658</v>
      </c>
      <c r="O1013">
        <v>71.315166176844855</v>
      </c>
      <c r="P1013">
        <v>36.299999999999997</v>
      </c>
      <c r="Q1013">
        <v>73.099999999999994</v>
      </c>
      <c r="R1013" t="e">
        <v>#NUM!</v>
      </c>
      <c r="S1013">
        <v>-1.2248466556431805</v>
      </c>
      <c r="T1013">
        <v>0.27563484693170615</v>
      </c>
    </row>
    <row r="1014" spans="12:20" x14ac:dyDescent="0.25">
      <c r="L1014">
        <v>1012</v>
      </c>
      <c r="M1014">
        <v>71.132003609483505</v>
      </c>
      <c r="N1014">
        <v>-3.732003609483499</v>
      </c>
      <c r="O1014">
        <v>71.139706874456039</v>
      </c>
      <c r="P1014">
        <v>89</v>
      </c>
      <c r="Q1014">
        <v>73.099999999999994</v>
      </c>
      <c r="R1014" t="e">
        <v>#NUM!</v>
      </c>
      <c r="S1014">
        <v>-1.0378723615558536</v>
      </c>
      <c r="T1014">
        <v>0.2758209533918885</v>
      </c>
    </row>
    <row r="1015" spans="12:20" x14ac:dyDescent="0.25">
      <c r="L1015">
        <v>1013</v>
      </c>
      <c r="M1015">
        <v>73.992212666727056</v>
      </c>
      <c r="N1015">
        <v>-8.0922126667270504</v>
      </c>
      <c r="O1015">
        <v>74.012221115114983</v>
      </c>
      <c r="P1015">
        <v>89</v>
      </c>
      <c r="Q1015">
        <v>73.099999999999994</v>
      </c>
      <c r="R1015" t="e">
        <v>#NUM!</v>
      </c>
      <c r="S1015">
        <v>-2.2504490213476922</v>
      </c>
      <c r="T1015">
        <v>0.27710768496295812</v>
      </c>
    </row>
    <row r="1016" spans="12:20" x14ac:dyDescent="0.25">
      <c r="L1016">
        <v>1014</v>
      </c>
      <c r="M1016">
        <v>69.461158844506656</v>
      </c>
      <c r="N1016">
        <v>-4.4611588445066559</v>
      </c>
      <c r="O1016">
        <v>69.475699167935574</v>
      </c>
      <c r="P1016">
        <v>89</v>
      </c>
      <c r="Q1016">
        <v>73.099999999999994</v>
      </c>
      <c r="R1016" t="e">
        <v>#NUM!</v>
      </c>
      <c r="S1016">
        <v>-1.2406508539965488</v>
      </c>
      <c r="T1016">
        <v>0.27881151146959554</v>
      </c>
    </row>
    <row r="1017" spans="12:20" x14ac:dyDescent="0.25">
      <c r="L1017">
        <v>1015</v>
      </c>
      <c r="M1017">
        <v>68.570072967397849</v>
      </c>
      <c r="N1017">
        <v>-4.0700729673978486</v>
      </c>
      <c r="O1017">
        <v>68.582292083154272</v>
      </c>
      <c r="P1017">
        <v>89</v>
      </c>
      <c r="Q1017">
        <v>73.2</v>
      </c>
      <c r="R1017" t="e">
        <v>#NUM!</v>
      </c>
      <c r="S1017">
        <v>-1.131889645455747</v>
      </c>
      <c r="T1017">
        <v>0.27930401275193656</v>
      </c>
    </row>
    <row r="1018" spans="12:20" x14ac:dyDescent="0.25">
      <c r="L1018">
        <v>1016</v>
      </c>
      <c r="M1018">
        <v>67.739359184821637</v>
      </c>
      <c r="N1018">
        <v>-3.7393591848216374</v>
      </c>
      <c r="O1018">
        <v>67.752601961635733</v>
      </c>
      <c r="P1018">
        <v>89</v>
      </c>
      <c r="Q1018">
        <v>73.2</v>
      </c>
      <c r="R1018" t="e">
        <v>#NUM!</v>
      </c>
      <c r="S1018">
        <v>-1.0399179513102139</v>
      </c>
      <c r="T1018">
        <v>0.28199666204810253</v>
      </c>
    </row>
    <row r="1019" spans="12:20" x14ac:dyDescent="0.25">
      <c r="L1019">
        <v>1017</v>
      </c>
      <c r="M1019">
        <v>65.99558936701267</v>
      </c>
      <c r="N1019">
        <v>-1.9955893670126699</v>
      </c>
      <c r="O1019">
        <v>66.009061176110848</v>
      </c>
      <c r="P1019">
        <v>89</v>
      </c>
      <c r="Q1019">
        <v>73.2</v>
      </c>
      <c r="R1019" t="e">
        <v>#NUM!</v>
      </c>
      <c r="S1019">
        <v>-0.55497455677001217</v>
      </c>
      <c r="T1019">
        <v>0.28266277445443955</v>
      </c>
    </row>
    <row r="1020" spans="12:20" x14ac:dyDescent="0.25">
      <c r="L1020">
        <v>1018</v>
      </c>
      <c r="M1020">
        <v>66.761806874484165</v>
      </c>
      <c r="N1020">
        <v>-2.9618068744841679</v>
      </c>
      <c r="O1020">
        <v>66.771687372191408</v>
      </c>
      <c r="P1020">
        <v>89</v>
      </c>
      <c r="Q1020">
        <v>73.2</v>
      </c>
      <c r="R1020" t="e">
        <v>#NUM!</v>
      </c>
      <c r="S1020">
        <v>-0.82368020424253463</v>
      </c>
      <c r="T1020">
        <v>0.28321288887953422</v>
      </c>
    </row>
    <row r="1021" spans="12:20" x14ac:dyDescent="0.25">
      <c r="L1021">
        <v>1019</v>
      </c>
      <c r="M1021">
        <v>65.705874791739873</v>
      </c>
      <c r="N1021">
        <v>-2.5058747917398705</v>
      </c>
      <c r="O1021">
        <v>65.716861285364089</v>
      </c>
      <c r="P1021">
        <v>89</v>
      </c>
      <c r="Q1021">
        <v>73.2</v>
      </c>
      <c r="R1021" t="e">
        <v>#NUM!</v>
      </c>
      <c r="S1021">
        <v>-0.69688522842192102</v>
      </c>
      <c r="T1021">
        <v>0.28455899709557014</v>
      </c>
    </row>
    <row r="1022" spans="12:20" x14ac:dyDescent="0.25">
      <c r="L1022">
        <v>1020</v>
      </c>
      <c r="M1022">
        <v>65.084022034015902</v>
      </c>
      <c r="N1022">
        <v>-2.284022034015905</v>
      </c>
      <c r="O1022">
        <v>65.093822494925462</v>
      </c>
      <c r="P1022">
        <v>89</v>
      </c>
      <c r="Q1022">
        <v>73.2</v>
      </c>
      <c r="R1022" t="e">
        <v>#NUM!</v>
      </c>
      <c r="S1022">
        <v>-0.63518784822873375</v>
      </c>
      <c r="T1022">
        <v>0.28734849145080193</v>
      </c>
    </row>
    <row r="1023" spans="12:20" x14ac:dyDescent="0.25">
      <c r="L1023">
        <v>1021</v>
      </c>
      <c r="M1023">
        <v>78.467282354391969</v>
      </c>
      <c r="N1023">
        <v>-2.5672823543919634</v>
      </c>
      <c r="O1023">
        <v>78.481874370816698</v>
      </c>
      <c r="P1023">
        <v>89</v>
      </c>
      <c r="Q1023">
        <v>73.2</v>
      </c>
      <c r="R1023" t="e">
        <v>#NUM!</v>
      </c>
      <c r="S1023">
        <v>-0.71396270709990584</v>
      </c>
      <c r="T1023">
        <v>0.28847361444757413</v>
      </c>
    </row>
    <row r="1024" spans="12:20" x14ac:dyDescent="0.25">
      <c r="L1024">
        <v>1022</v>
      </c>
      <c r="M1024">
        <v>77.058336006292862</v>
      </c>
      <c r="N1024">
        <v>-1.2583360062928648</v>
      </c>
      <c r="O1024">
        <v>77.084664732364061</v>
      </c>
      <c r="P1024">
        <v>89</v>
      </c>
      <c r="Q1024">
        <v>73.2</v>
      </c>
      <c r="R1024" t="e">
        <v>#NUM!</v>
      </c>
      <c r="S1024">
        <v>-0.34994397089092938</v>
      </c>
      <c r="T1024">
        <v>0.29084635275356147</v>
      </c>
    </row>
    <row r="1025" spans="12:20" x14ac:dyDescent="0.25">
      <c r="L1025">
        <v>1023</v>
      </c>
      <c r="M1025">
        <v>77.19103210005207</v>
      </c>
      <c r="N1025">
        <v>-1.5910321000520753</v>
      </c>
      <c r="O1025">
        <v>77.225011123348281</v>
      </c>
      <c r="P1025">
        <v>89</v>
      </c>
      <c r="Q1025">
        <v>73.2</v>
      </c>
      <c r="R1025" t="e">
        <v>#NUM!</v>
      </c>
      <c r="S1025">
        <v>-0.44246694692258109</v>
      </c>
      <c r="T1025">
        <v>0.29514434799312034</v>
      </c>
    </row>
    <row r="1026" spans="12:20" x14ac:dyDescent="0.25">
      <c r="L1026">
        <v>1024</v>
      </c>
      <c r="M1026">
        <v>76.405574430147553</v>
      </c>
      <c r="N1026">
        <v>-1.0055744301475471</v>
      </c>
      <c r="O1026">
        <v>76.407447564047132</v>
      </c>
      <c r="P1026">
        <v>89</v>
      </c>
      <c r="Q1026">
        <v>73.2</v>
      </c>
      <c r="R1026" t="e">
        <v>#NUM!</v>
      </c>
      <c r="S1026">
        <v>-0.27965083042399747</v>
      </c>
      <c r="T1026">
        <v>0.29533306957422811</v>
      </c>
    </row>
    <row r="1027" spans="12:20" x14ac:dyDescent="0.25">
      <c r="L1027">
        <v>1025</v>
      </c>
      <c r="M1027">
        <v>76.618953921018829</v>
      </c>
      <c r="N1027">
        <v>-1.3189539210188315</v>
      </c>
      <c r="O1027">
        <v>76.634130206362457</v>
      </c>
      <c r="P1027">
        <v>36.299999999999997</v>
      </c>
      <c r="Q1027">
        <v>73.2</v>
      </c>
      <c r="R1027" t="e">
        <v>#NUM!</v>
      </c>
      <c r="S1027">
        <v>-0.36680184802410221</v>
      </c>
      <c r="T1027">
        <v>0.29551546925012617</v>
      </c>
    </row>
    <row r="1028" spans="12:20" x14ac:dyDescent="0.25">
      <c r="L1028">
        <v>1026</v>
      </c>
      <c r="M1028">
        <v>75.644320277492852</v>
      </c>
      <c r="N1028">
        <v>-0.64432027749285226</v>
      </c>
      <c r="O1028">
        <v>75.645453469058594</v>
      </c>
      <c r="P1028">
        <v>36.299999999999997</v>
      </c>
      <c r="Q1028">
        <v>73.2</v>
      </c>
      <c r="R1028" t="e">
        <v>#NUM!</v>
      </c>
      <c r="S1028">
        <v>-0.17918584170189994</v>
      </c>
      <c r="T1028">
        <v>0.29711679052425471</v>
      </c>
    </row>
    <row r="1029" spans="12:20" x14ac:dyDescent="0.25">
      <c r="L1029">
        <v>1027</v>
      </c>
      <c r="M1029">
        <v>75.195382329124811</v>
      </c>
      <c r="N1029">
        <v>-0.59538232912481703</v>
      </c>
      <c r="O1029">
        <v>75.196300028260211</v>
      </c>
      <c r="P1029">
        <v>36.299999999999997</v>
      </c>
      <c r="Q1029">
        <v>73.2</v>
      </c>
      <c r="R1029" t="e">
        <v>#NUM!</v>
      </c>
      <c r="S1029">
        <v>-0.16557616996595526</v>
      </c>
      <c r="T1029">
        <v>0.29887570148481041</v>
      </c>
    </row>
    <row r="1030" spans="12:20" x14ac:dyDescent="0.25">
      <c r="L1030">
        <v>1028</v>
      </c>
      <c r="M1030">
        <v>74.942801037111423</v>
      </c>
      <c r="N1030">
        <v>-0.74280103711141976</v>
      </c>
      <c r="O1030">
        <v>74.950864231837571</v>
      </c>
      <c r="P1030">
        <v>89</v>
      </c>
      <c r="Q1030">
        <v>73.2</v>
      </c>
      <c r="R1030" t="e">
        <v>#NUM!</v>
      </c>
      <c r="S1030">
        <v>-0.20657339789112952</v>
      </c>
      <c r="T1030">
        <v>0.29921804935032054</v>
      </c>
    </row>
    <row r="1031" spans="12:20" x14ac:dyDescent="0.25">
      <c r="L1031">
        <v>1029</v>
      </c>
      <c r="M1031">
        <v>74.53997438863324</v>
      </c>
      <c r="N1031">
        <v>-0.73997438863324305</v>
      </c>
      <c r="O1031">
        <v>74.551654435630354</v>
      </c>
      <c r="P1031">
        <v>89</v>
      </c>
      <c r="Q1031">
        <v>73.3</v>
      </c>
      <c r="R1031" t="e">
        <v>#NUM!</v>
      </c>
      <c r="S1031">
        <v>-0.20578730531504558</v>
      </c>
      <c r="T1031">
        <v>0.30262489465249132</v>
      </c>
    </row>
    <row r="1032" spans="12:20" x14ac:dyDescent="0.25">
      <c r="L1032">
        <v>1030</v>
      </c>
      <c r="M1032">
        <v>72.50322568249868</v>
      </c>
      <c r="N1032">
        <v>1.596774317501314</v>
      </c>
      <c r="O1032">
        <v>72.497558179041476</v>
      </c>
      <c r="P1032">
        <v>89</v>
      </c>
      <c r="Q1032">
        <v>73.3</v>
      </c>
      <c r="R1032" t="e">
        <v>#NUM!</v>
      </c>
      <c r="S1032">
        <v>0.4440638609152322</v>
      </c>
      <c r="T1032">
        <v>0.30332008072081368</v>
      </c>
    </row>
    <row r="1033" spans="12:20" x14ac:dyDescent="0.25">
      <c r="L1033">
        <v>1031</v>
      </c>
      <c r="M1033">
        <v>72.365751963661268</v>
      </c>
      <c r="N1033">
        <v>1.5342480363387381</v>
      </c>
      <c r="O1033">
        <v>72.360383909894409</v>
      </c>
      <c r="P1033">
        <v>89</v>
      </c>
      <c r="Q1033">
        <v>73.3</v>
      </c>
      <c r="R1033" t="e">
        <v>#NUM!</v>
      </c>
      <c r="S1033">
        <v>0.42667526597266481</v>
      </c>
      <c r="T1033">
        <v>0.30851484848351485</v>
      </c>
    </row>
    <row r="1034" spans="12:20" x14ac:dyDescent="0.25">
      <c r="L1034">
        <v>1032</v>
      </c>
      <c r="M1034">
        <v>71.682362385144884</v>
      </c>
      <c r="N1034">
        <v>1.91763761485511</v>
      </c>
      <c r="O1034">
        <v>71.675821274147452</v>
      </c>
      <c r="P1034">
        <v>89</v>
      </c>
      <c r="Q1034">
        <v>73.3</v>
      </c>
      <c r="R1034" t="e">
        <v>#NUM!</v>
      </c>
      <c r="S1034">
        <v>0.53329612942508786</v>
      </c>
      <c r="T1034">
        <v>0.31082559464770554</v>
      </c>
    </row>
    <row r="1035" spans="12:20" x14ac:dyDescent="0.25">
      <c r="L1035">
        <v>1033</v>
      </c>
      <c r="M1035">
        <v>72.613225216470383</v>
      </c>
      <c r="N1035">
        <v>0.6867747835296143</v>
      </c>
      <c r="O1035">
        <v>72.610203815598481</v>
      </c>
      <c r="P1035">
        <v>89</v>
      </c>
      <c r="Q1035">
        <v>73.3</v>
      </c>
      <c r="R1035" t="e">
        <v>#NUM!</v>
      </c>
      <c r="S1035">
        <v>0.19099246437694059</v>
      </c>
      <c r="T1035">
        <v>0.31457906142509368</v>
      </c>
    </row>
    <row r="1036" spans="12:20" x14ac:dyDescent="0.25">
      <c r="L1036">
        <v>1034</v>
      </c>
      <c r="M1036">
        <v>72.241423531813183</v>
      </c>
      <c r="N1036">
        <v>0.55857646818681417</v>
      </c>
      <c r="O1036">
        <v>72.23888576259759</v>
      </c>
      <c r="P1036">
        <v>89</v>
      </c>
      <c r="Q1036">
        <v>73.3</v>
      </c>
      <c r="R1036" t="e">
        <v>#NUM!</v>
      </c>
      <c r="S1036">
        <v>0.15534043875879594</v>
      </c>
      <c r="T1036">
        <v>0.31495253779671639</v>
      </c>
    </row>
    <row r="1037" spans="12:20" x14ac:dyDescent="0.25">
      <c r="L1037">
        <v>1035</v>
      </c>
      <c r="M1037">
        <v>70.154779196781519</v>
      </c>
      <c r="N1037">
        <v>2.1452208032184785</v>
      </c>
      <c r="O1037">
        <v>70.147377790753112</v>
      </c>
      <c r="P1037">
        <v>89</v>
      </c>
      <c r="Q1037">
        <v>73.3</v>
      </c>
      <c r="R1037" t="e">
        <v>#NUM!</v>
      </c>
      <c r="S1037">
        <v>0.59658714569229609</v>
      </c>
      <c r="T1037">
        <v>0.31639005982547236</v>
      </c>
    </row>
    <row r="1038" spans="12:20" x14ac:dyDescent="0.25">
      <c r="L1038">
        <v>1036</v>
      </c>
      <c r="M1038">
        <v>69.75640353367578</v>
      </c>
      <c r="N1038">
        <v>2.0435964663242174</v>
      </c>
      <c r="O1038">
        <v>69.7492606121276</v>
      </c>
      <c r="P1038">
        <v>89</v>
      </c>
      <c r="Q1038">
        <v>73.3</v>
      </c>
      <c r="R1038" t="e">
        <v>#NUM!</v>
      </c>
      <c r="S1038">
        <v>0.56832535884515223</v>
      </c>
      <c r="T1038">
        <v>0.31724663196619501</v>
      </c>
    </row>
    <row r="1039" spans="12:20" x14ac:dyDescent="0.25">
      <c r="L1039">
        <v>1037</v>
      </c>
      <c r="M1039">
        <v>67.629802326309573</v>
      </c>
      <c r="N1039">
        <v>3.7701976736904328</v>
      </c>
      <c r="O1039">
        <v>67.613574802781528</v>
      </c>
      <c r="P1039">
        <v>89</v>
      </c>
      <c r="Q1039">
        <v>73.3</v>
      </c>
      <c r="R1039" t="e">
        <v>#NUM!</v>
      </c>
      <c r="S1039">
        <v>1.0484941528947296</v>
      </c>
      <c r="T1039">
        <v>0.32232679984773888</v>
      </c>
    </row>
    <row r="1040" spans="12:20" x14ac:dyDescent="0.25">
      <c r="L1040">
        <v>1038</v>
      </c>
      <c r="M1040">
        <v>69.093129611226459</v>
      </c>
      <c r="N1040">
        <v>1.906870388773541</v>
      </c>
      <c r="O1040">
        <v>69.087047187809873</v>
      </c>
      <c r="P1040">
        <v>89</v>
      </c>
      <c r="Q1040">
        <v>73.3</v>
      </c>
      <c r="R1040" t="e">
        <v>#NUM!</v>
      </c>
      <c r="S1040">
        <v>0.53030175762644149</v>
      </c>
      <c r="T1040">
        <v>0.32263545098556068</v>
      </c>
    </row>
    <row r="1041" spans="12:20" x14ac:dyDescent="0.25">
      <c r="L1041">
        <v>1039</v>
      </c>
      <c r="M1041">
        <v>68.686061722169114</v>
      </c>
      <c r="N1041">
        <v>8.3139382778308857</v>
      </c>
      <c r="O1041">
        <v>68.658256804526388</v>
      </c>
      <c r="P1041">
        <v>89</v>
      </c>
      <c r="Q1041">
        <v>73.3</v>
      </c>
      <c r="R1041" t="e">
        <v>#NUM!</v>
      </c>
      <c r="S1041">
        <v>2.3121110419923081</v>
      </c>
      <c r="T1041">
        <v>0.32309097667348513</v>
      </c>
    </row>
    <row r="1042" spans="12:20" x14ac:dyDescent="0.25">
      <c r="L1042">
        <v>1040</v>
      </c>
      <c r="M1042">
        <v>68.284484417198968</v>
      </c>
      <c r="N1042">
        <v>3.7155155828010322</v>
      </c>
      <c r="O1042">
        <v>68.271393443415235</v>
      </c>
      <c r="P1042">
        <v>89</v>
      </c>
      <c r="Q1042">
        <v>73.400000000000006</v>
      </c>
      <c r="R1042" t="e">
        <v>#NUM!</v>
      </c>
      <c r="S1042">
        <v>1.0332870318024625</v>
      </c>
      <c r="T1042">
        <v>0.32494039963594762</v>
      </c>
    </row>
    <row r="1043" spans="12:20" x14ac:dyDescent="0.25">
      <c r="L1043">
        <v>1041</v>
      </c>
      <c r="M1043">
        <v>68.130979547505632</v>
      </c>
      <c r="N1043">
        <v>1.7690204524943738</v>
      </c>
      <c r="O1043">
        <v>68.107496839327496</v>
      </c>
      <c r="P1043">
        <v>89</v>
      </c>
      <c r="Q1043">
        <v>73.400000000000006</v>
      </c>
      <c r="R1043" t="e">
        <v>#NUM!</v>
      </c>
      <c r="S1043">
        <v>0.49196561064554839</v>
      </c>
      <c r="T1043">
        <v>0.3251745765169583</v>
      </c>
    </row>
    <row r="1044" spans="12:20" x14ac:dyDescent="0.25">
      <c r="L1044">
        <v>1042</v>
      </c>
      <c r="M1044">
        <v>69.431668158883951</v>
      </c>
      <c r="N1044">
        <v>6.8331841116048508E-2</v>
      </c>
      <c r="O1044">
        <v>69.431284359430492</v>
      </c>
      <c r="P1044">
        <v>89</v>
      </c>
      <c r="Q1044">
        <v>73.400000000000006</v>
      </c>
      <c r="R1044" t="e">
        <v>#NUM!</v>
      </c>
      <c r="S1044">
        <v>1.9003124522269089E-2</v>
      </c>
      <c r="T1044">
        <v>0.32744207497042543</v>
      </c>
    </row>
    <row r="1045" spans="12:20" x14ac:dyDescent="0.25">
      <c r="L1045">
        <v>1043</v>
      </c>
      <c r="M1045">
        <v>66.72635825439167</v>
      </c>
      <c r="N1045">
        <v>2.2736417456083302</v>
      </c>
      <c r="O1045">
        <v>66.7167170045864</v>
      </c>
      <c r="P1045">
        <v>36.299999999999997</v>
      </c>
      <c r="Q1045">
        <v>73.400000000000006</v>
      </c>
      <c r="R1045" t="e">
        <v>#NUM!</v>
      </c>
      <c r="S1045">
        <v>0.63230108402094365</v>
      </c>
      <c r="T1045">
        <v>0.3296772307949874</v>
      </c>
    </row>
    <row r="1046" spans="12:20" x14ac:dyDescent="0.25">
      <c r="L1046">
        <v>1044</v>
      </c>
      <c r="M1046">
        <v>68.611331304888211</v>
      </c>
      <c r="N1046">
        <v>-1.1331304888216209E-2</v>
      </c>
      <c r="O1046">
        <v>68.611445779131856</v>
      </c>
      <c r="P1046">
        <v>36.299999999999997</v>
      </c>
      <c r="Q1046">
        <v>73.400000000000006</v>
      </c>
      <c r="R1046" t="e">
        <v>#NUM!</v>
      </c>
      <c r="S1046">
        <v>-3.151242440912313E-3</v>
      </c>
      <c r="T1046">
        <v>0.33433623632050075</v>
      </c>
    </row>
    <row r="1047" spans="12:20" x14ac:dyDescent="0.25">
      <c r="L1047">
        <v>1045</v>
      </c>
      <c r="M1047">
        <v>59.372606572596908</v>
      </c>
      <c r="N1047">
        <v>-2.672606572596905</v>
      </c>
      <c r="O1047">
        <v>59.386208322494895</v>
      </c>
      <c r="P1047">
        <v>36.299999999999997</v>
      </c>
      <c r="Q1047">
        <v>73.400000000000006</v>
      </c>
      <c r="R1047" t="e">
        <v>#NUM!</v>
      </c>
      <c r="S1047">
        <v>-0.74325343307873615</v>
      </c>
      <c r="T1047">
        <v>0.33739792341937352</v>
      </c>
    </row>
    <row r="1048" spans="12:20" x14ac:dyDescent="0.25">
      <c r="L1048">
        <v>1046</v>
      </c>
      <c r="M1048">
        <v>64.129240771341486</v>
      </c>
      <c r="N1048">
        <v>-8.8292407713414889</v>
      </c>
      <c r="O1048">
        <v>64.181151711651225</v>
      </c>
      <c r="P1048">
        <v>36.299999999999997</v>
      </c>
      <c r="Q1048">
        <v>73.400000000000006</v>
      </c>
      <c r="R1048" t="e">
        <v>#NUM!</v>
      </c>
      <c r="S1048">
        <v>-2.4554169633736347</v>
      </c>
      <c r="T1048">
        <v>0.33938320347013917</v>
      </c>
    </row>
    <row r="1049" spans="12:20" x14ac:dyDescent="0.25">
      <c r="L1049">
        <v>1047</v>
      </c>
      <c r="M1049">
        <v>63.259427212529594</v>
      </c>
      <c r="N1049">
        <v>-8.4594272125295973</v>
      </c>
      <c r="O1049">
        <v>63.315034914534046</v>
      </c>
      <c r="P1049">
        <v>36.299999999999997</v>
      </c>
      <c r="Q1049">
        <v>73.400000000000006</v>
      </c>
      <c r="R1049" t="e">
        <v>#NUM!</v>
      </c>
      <c r="S1049">
        <v>-2.352571598850369</v>
      </c>
      <c r="T1049">
        <v>0.34030769481253259</v>
      </c>
    </row>
    <row r="1050" spans="12:20" x14ac:dyDescent="0.25">
      <c r="L1050">
        <v>1048</v>
      </c>
      <c r="M1050">
        <v>61.672854182947177</v>
      </c>
      <c r="N1050">
        <v>-7.3728541829471794</v>
      </c>
      <c r="O1050">
        <v>61.748858569466051</v>
      </c>
      <c r="P1050">
        <v>36.299999999999997</v>
      </c>
      <c r="Q1050">
        <v>73.400000000000006</v>
      </c>
      <c r="R1050" t="e">
        <v>#NUM!</v>
      </c>
      <c r="S1050">
        <v>-2.0503950110920104</v>
      </c>
      <c r="T1050">
        <v>0.34287869083716027</v>
      </c>
    </row>
    <row r="1051" spans="12:20" x14ac:dyDescent="0.25">
      <c r="L1051">
        <v>1049</v>
      </c>
      <c r="M1051">
        <v>60.767067524266963</v>
      </c>
      <c r="N1051">
        <v>-6.7670675242669631</v>
      </c>
      <c r="O1051">
        <v>60.84124777100584</v>
      </c>
      <c r="P1051">
        <v>36.299999999999997</v>
      </c>
      <c r="Q1051">
        <v>73.400000000000006</v>
      </c>
      <c r="R1051" t="e">
        <v>#NUM!</v>
      </c>
      <c r="S1051">
        <v>-1.8819253910611551</v>
      </c>
      <c r="T1051">
        <v>0.34423541109286815</v>
      </c>
    </row>
    <row r="1052" spans="12:20" x14ac:dyDescent="0.25">
      <c r="L1052">
        <v>1050</v>
      </c>
      <c r="M1052">
        <v>61.009443841357609</v>
      </c>
      <c r="N1052">
        <v>-7.2094438413576114</v>
      </c>
      <c r="O1052">
        <v>61.106092318504579</v>
      </c>
      <c r="P1052">
        <v>36.299999999999997</v>
      </c>
      <c r="Q1052">
        <v>73.400000000000006</v>
      </c>
      <c r="R1052" t="e">
        <v>#NUM!</v>
      </c>
      <c r="S1052">
        <v>-2.0049505006158577</v>
      </c>
      <c r="T1052">
        <v>0.34502590631381297</v>
      </c>
    </row>
    <row r="1053" spans="12:20" x14ac:dyDescent="0.25">
      <c r="L1053">
        <v>1051</v>
      </c>
      <c r="M1053">
        <v>59.775015580036317</v>
      </c>
      <c r="N1053">
        <v>-6.5750155800363146</v>
      </c>
      <c r="O1053">
        <v>59.845025215999591</v>
      </c>
      <c r="P1053">
        <v>36.299999999999997</v>
      </c>
      <c r="Q1053">
        <v>73.400000000000006</v>
      </c>
      <c r="R1053" t="e">
        <v>#NUM!</v>
      </c>
      <c r="S1053">
        <v>-1.8285156343306028</v>
      </c>
      <c r="T1053">
        <v>0.34623181504936684</v>
      </c>
    </row>
    <row r="1054" spans="12:20" x14ac:dyDescent="0.25">
      <c r="L1054">
        <v>1052</v>
      </c>
      <c r="M1054">
        <v>52.029054474579631</v>
      </c>
      <c r="N1054">
        <v>7.0945525420370359E-2</v>
      </c>
      <c r="O1054">
        <v>52.028596851308841</v>
      </c>
      <c r="P1054">
        <v>36.299999999999997</v>
      </c>
      <c r="Q1054">
        <v>73.5</v>
      </c>
      <c r="R1054" t="e">
        <v>#NUM!</v>
      </c>
      <c r="S1054">
        <v>1.9729991638473034E-2</v>
      </c>
      <c r="T1054">
        <v>0.34810890563951141</v>
      </c>
    </row>
    <row r="1055" spans="12:20" x14ac:dyDescent="0.25">
      <c r="L1055">
        <v>1053</v>
      </c>
      <c r="M1055">
        <v>50.710718772867892</v>
      </c>
      <c r="N1055">
        <v>0.48928122713211053</v>
      </c>
      <c r="O1055">
        <v>50.707052344210553</v>
      </c>
      <c r="P1055">
        <v>36.299999999999997</v>
      </c>
      <c r="Q1055">
        <v>73.5</v>
      </c>
      <c r="R1055" t="e">
        <v>#NUM!</v>
      </c>
      <c r="S1055">
        <v>0.13606939215657121</v>
      </c>
      <c r="T1055">
        <v>0.34834556850919596</v>
      </c>
    </row>
    <row r="1056" spans="12:20" x14ac:dyDescent="0.25">
      <c r="L1056">
        <v>1054</v>
      </c>
      <c r="M1056">
        <v>48.910928157462052</v>
      </c>
      <c r="N1056">
        <v>9.0890718425379475</v>
      </c>
      <c r="O1056">
        <v>48.731509241547769</v>
      </c>
      <c r="P1056">
        <v>36.299999999999997</v>
      </c>
      <c r="Q1056">
        <v>73.5</v>
      </c>
      <c r="R1056" t="e">
        <v>#NUM!</v>
      </c>
      <c r="S1056">
        <v>2.527676134501708</v>
      </c>
      <c r="T1056">
        <v>0.34901959632450341</v>
      </c>
    </row>
    <row r="1057" spans="12:20" x14ac:dyDescent="0.25">
      <c r="L1057">
        <v>1055</v>
      </c>
      <c r="M1057">
        <v>49.721185147316426</v>
      </c>
      <c r="N1057">
        <v>4.2788148526835741</v>
      </c>
      <c r="O1057">
        <v>49.687100506802111</v>
      </c>
      <c r="P1057">
        <v>36.299999999999997</v>
      </c>
      <c r="Q1057">
        <v>73.5</v>
      </c>
      <c r="R1057" t="e">
        <v>#NUM!</v>
      </c>
      <c r="S1057">
        <v>1.1899408844434554</v>
      </c>
      <c r="T1057">
        <v>0.34941096380021813</v>
      </c>
    </row>
    <row r="1058" spans="12:20" x14ac:dyDescent="0.25">
      <c r="L1058">
        <v>1056</v>
      </c>
      <c r="M1058">
        <v>49.507367838202462</v>
      </c>
      <c r="N1058">
        <v>1.4926321617975375</v>
      </c>
      <c r="O1058">
        <v>49.488015821205416</v>
      </c>
      <c r="P1058">
        <v>36.299999999999997</v>
      </c>
      <c r="Q1058">
        <v>73.5</v>
      </c>
      <c r="R1058" t="e">
        <v>#NUM!</v>
      </c>
      <c r="S1058">
        <v>0.41510186720141723</v>
      </c>
      <c r="T1058">
        <v>0.35018761261447523</v>
      </c>
    </row>
    <row r="1059" spans="12:20" x14ac:dyDescent="0.25">
      <c r="L1059">
        <v>1057</v>
      </c>
      <c r="M1059">
        <v>49.549191002064461</v>
      </c>
      <c r="N1059">
        <v>0.25080899793553613</v>
      </c>
      <c r="O1059">
        <v>49.547220923310327</v>
      </c>
      <c r="P1059">
        <v>36.299999999999997</v>
      </c>
      <c r="Q1059">
        <v>73.5</v>
      </c>
      <c r="R1059" t="e">
        <v>#NUM!</v>
      </c>
      <c r="S1059">
        <v>6.9750127337855947E-2</v>
      </c>
      <c r="T1059">
        <v>0.35044741568487192</v>
      </c>
    </row>
    <row r="1060" spans="12:20" x14ac:dyDescent="0.25">
      <c r="L1060">
        <v>1058</v>
      </c>
      <c r="M1060">
        <v>55.830876413375044</v>
      </c>
      <c r="N1060">
        <v>-6.3308764133750444</v>
      </c>
      <c r="O1060">
        <v>55.939570572909503</v>
      </c>
      <c r="P1060">
        <v>36.299999999999997</v>
      </c>
      <c r="Q1060">
        <v>73.5</v>
      </c>
      <c r="R1060" t="e">
        <v>#NUM!</v>
      </c>
      <c r="S1060">
        <v>-1.7606203909264631</v>
      </c>
      <c r="T1060">
        <v>0.35183485991799607</v>
      </c>
    </row>
    <row r="1061" spans="12:20" x14ac:dyDescent="0.25">
      <c r="L1061">
        <v>1059</v>
      </c>
      <c r="M1061">
        <v>67.873030889055471</v>
      </c>
      <c r="N1061">
        <v>-1.4730308890554653</v>
      </c>
      <c r="O1061">
        <v>67.884249220244726</v>
      </c>
      <c r="P1061">
        <v>36.299999999999997</v>
      </c>
      <c r="Q1061">
        <v>73.5</v>
      </c>
      <c r="R1061" t="e">
        <v>#NUM!</v>
      </c>
      <c r="S1061">
        <v>-0.40965074191884271</v>
      </c>
      <c r="T1061">
        <v>0.35236416702194773</v>
      </c>
    </row>
    <row r="1062" spans="12:20" x14ac:dyDescent="0.25">
      <c r="L1062">
        <v>1060</v>
      </c>
      <c r="M1062">
        <v>67.420740997347849</v>
      </c>
      <c r="N1062">
        <v>-1.2207409973478462</v>
      </c>
      <c r="O1062">
        <v>67.429875386144701</v>
      </c>
      <c r="P1062">
        <v>89</v>
      </c>
      <c r="Q1062">
        <v>73.5</v>
      </c>
      <c r="R1062" t="e">
        <v>#NUM!</v>
      </c>
      <c r="S1062">
        <v>-0.33948877716675185</v>
      </c>
      <c r="T1062">
        <v>0.35472699206790065</v>
      </c>
    </row>
    <row r="1063" spans="12:20" x14ac:dyDescent="0.25">
      <c r="L1063">
        <v>1061</v>
      </c>
      <c r="M1063">
        <v>67.550804918617644</v>
      </c>
      <c r="N1063">
        <v>-1.6508049186176379</v>
      </c>
      <c r="O1063">
        <v>67.563603771045393</v>
      </c>
      <c r="P1063">
        <v>89</v>
      </c>
      <c r="Q1063">
        <v>73.5</v>
      </c>
      <c r="R1063" t="e">
        <v>#NUM!</v>
      </c>
      <c r="S1063">
        <v>-0.45908980232493041</v>
      </c>
      <c r="T1063">
        <v>0.35610939171373684</v>
      </c>
    </row>
    <row r="1064" spans="12:20" x14ac:dyDescent="0.25">
      <c r="L1064">
        <v>1062</v>
      </c>
      <c r="M1064">
        <v>66.555884949618275</v>
      </c>
      <c r="N1064">
        <v>-0.95588494961828019</v>
      </c>
      <c r="O1064">
        <v>66.579571512900841</v>
      </c>
      <c r="P1064">
        <v>89</v>
      </c>
      <c r="Q1064">
        <v>73.5</v>
      </c>
      <c r="R1064" t="e">
        <v>#NUM!</v>
      </c>
      <c r="S1064">
        <v>-0.26583215715949565</v>
      </c>
      <c r="T1064">
        <v>0.35882697904317629</v>
      </c>
    </row>
    <row r="1065" spans="12:20" x14ac:dyDescent="0.25">
      <c r="L1065">
        <v>1063</v>
      </c>
      <c r="M1065">
        <v>65.078532835823509</v>
      </c>
      <c r="N1065">
        <v>0.32146716417649657</v>
      </c>
      <c r="O1065">
        <v>65.070693327961962</v>
      </c>
      <c r="P1065">
        <v>89</v>
      </c>
      <c r="Q1065">
        <v>73.5</v>
      </c>
      <c r="R1065" t="e">
        <v>#NUM!</v>
      </c>
      <c r="S1065">
        <v>8.9400204222390631E-2</v>
      </c>
      <c r="T1065">
        <v>0.35939101869845341</v>
      </c>
    </row>
    <row r="1066" spans="12:20" x14ac:dyDescent="0.25">
      <c r="L1066">
        <v>1064</v>
      </c>
      <c r="M1066">
        <v>61.609482314119774</v>
      </c>
      <c r="N1066">
        <v>3.5905176858802292</v>
      </c>
      <c r="O1066">
        <v>61.534225210013084</v>
      </c>
      <c r="P1066">
        <v>89</v>
      </c>
      <c r="Q1066">
        <v>73.599999999999994</v>
      </c>
      <c r="R1066" t="e">
        <v>#NUM!</v>
      </c>
      <c r="S1066">
        <v>0.99852504439788337</v>
      </c>
      <c r="T1066">
        <v>0.36488266015600257</v>
      </c>
    </row>
    <row r="1067" spans="12:20" x14ac:dyDescent="0.25">
      <c r="L1067">
        <v>1065</v>
      </c>
      <c r="M1067">
        <v>60.16302319447324</v>
      </c>
      <c r="N1067">
        <v>-0.96302319447323725</v>
      </c>
      <c r="O1067">
        <v>60.170056465520389</v>
      </c>
      <c r="P1067">
        <v>89</v>
      </c>
      <c r="Q1067">
        <v>73.599999999999994</v>
      </c>
      <c r="R1067" t="e">
        <v>#NUM!</v>
      </c>
      <c r="S1067">
        <v>-0.26781730718082791</v>
      </c>
      <c r="T1067">
        <v>0.36620678290453046</v>
      </c>
    </row>
    <row r="1068" spans="12:20" x14ac:dyDescent="0.25">
      <c r="L1068">
        <v>1066</v>
      </c>
      <c r="M1068">
        <v>62.442711797285853</v>
      </c>
      <c r="N1068">
        <v>2.0572882027141475</v>
      </c>
      <c r="O1068">
        <v>62.430960586103012</v>
      </c>
      <c r="P1068">
        <v>89</v>
      </c>
      <c r="Q1068">
        <v>73.599999999999994</v>
      </c>
      <c r="R1068" t="e">
        <v>#NUM!</v>
      </c>
      <c r="S1068">
        <v>0.57213303865143827</v>
      </c>
      <c r="T1068">
        <v>0.3668693974761329</v>
      </c>
    </row>
    <row r="1069" spans="12:20" x14ac:dyDescent="0.25">
      <c r="L1069">
        <v>1067</v>
      </c>
      <c r="M1069">
        <v>65.456151989904228</v>
      </c>
      <c r="N1069">
        <v>-1.2561519899042253</v>
      </c>
      <c r="O1069">
        <v>65.466552151078702</v>
      </c>
      <c r="P1069">
        <v>89</v>
      </c>
      <c r="Q1069">
        <v>73.599999999999994</v>
      </c>
      <c r="R1069" t="e">
        <v>#NUM!</v>
      </c>
      <c r="S1069">
        <v>-0.34933659467050077</v>
      </c>
      <c r="T1069">
        <v>0.36689676878086885</v>
      </c>
    </row>
    <row r="1070" spans="12:20" x14ac:dyDescent="0.25">
      <c r="L1070">
        <v>1068</v>
      </c>
      <c r="M1070">
        <v>61.867344904838212</v>
      </c>
      <c r="N1070">
        <v>2.0326550951617861</v>
      </c>
      <c r="O1070">
        <v>61.855315476959859</v>
      </c>
      <c r="P1070">
        <v>89</v>
      </c>
      <c r="Q1070">
        <v>73.599999999999994</v>
      </c>
      <c r="R1070" t="e">
        <v>#NUM!</v>
      </c>
      <c r="S1070">
        <v>0.56528255719883136</v>
      </c>
      <c r="T1070">
        <v>0.36692492153160661</v>
      </c>
    </row>
    <row r="1071" spans="12:20" x14ac:dyDescent="0.25">
      <c r="L1071">
        <v>1069</v>
      </c>
      <c r="M1071">
        <v>61.89734679035918</v>
      </c>
      <c r="N1071">
        <v>1.6026532096408204</v>
      </c>
      <c r="O1071">
        <v>61.884043207563238</v>
      </c>
      <c r="P1071">
        <v>89</v>
      </c>
      <c r="Q1071">
        <v>73.599999999999994</v>
      </c>
      <c r="R1071" t="e">
        <v>#NUM!</v>
      </c>
      <c r="S1071">
        <v>0.44569878421826886</v>
      </c>
      <c r="T1071">
        <v>0.36916858234915512</v>
      </c>
    </row>
    <row r="1072" spans="12:20" x14ac:dyDescent="0.25">
      <c r="L1072">
        <v>1070</v>
      </c>
      <c r="M1072">
        <v>61.755757669932478</v>
      </c>
      <c r="N1072">
        <v>1.4442423300675244</v>
      </c>
      <c r="O1072">
        <v>61.737327940889848</v>
      </c>
      <c r="P1072">
        <v>36.299999999999997</v>
      </c>
      <c r="Q1072">
        <v>73.599999999999994</v>
      </c>
      <c r="R1072" t="e">
        <v>#NUM!</v>
      </c>
      <c r="S1072">
        <v>0.40164462701941489</v>
      </c>
      <c r="T1072">
        <v>0.37145418846078471</v>
      </c>
    </row>
    <row r="1073" spans="12:20" x14ac:dyDescent="0.25">
      <c r="L1073">
        <v>1071</v>
      </c>
      <c r="M1073">
        <v>67.88143473235526</v>
      </c>
      <c r="N1073">
        <v>-1.9814347323552539</v>
      </c>
      <c r="O1073">
        <v>67.890133280987968</v>
      </c>
      <c r="P1073">
        <v>36.299999999999997</v>
      </c>
      <c r="Q1073">
        <v>73.599999999999994</v>
      </c>
      <c r="R1073" t="e">
        <v>#NUM!</v>
      </c>
      <c r="S1073">
        <v>-0.55103814468790124</v>
      </c>
      <c r="T1073">
        <v>0.37446090134945537</v>
      </c>
    </row>
    <row r="1074" spans="12:20" x14ac:dyDescent="0.25">
      <c r="L1074">
        <v>1072</v>
      </c>
      <c r="M1074">
        <v>67.789582392118291</v>
      </c>
      <c r="N1074">
        <v>-1.6895823921182966</v>
      </c>
      <c r="O1074">
        <v>67.796387888140714</v>
      </c>
      <c r="P1074">
        <v>36.299999999999997</v>
      </c>
      <c r="Q1074">
        <v>73.599999999999994</v>
      </c>
      <c r="R1074" t="e">
        <v>#NUM!</v>
      </c>
      <c r="S1074">
        <v>-0.46987384012570527</v>
      </c>
      <c r="T1074">
        <v>0.37811860228241795</v>
      </c>
    </row>
    <row r="1075" spans="12:20" x14ac:dyDescent="0.25">
      <c r="L1075">
        <v>1073</v>
      </c>
      <c r="M1075">
        <v>66.907292218904118</v>
      </c>
      <c r="N1075">
        <v>-1.1072922189041208</v>
      </c>
      <c r="O1075">
        <v>66.911547657263569</v>
      </c>
      <c r="P1075">
        <v>36.299999999999997</v>
      </c>
      <c r="Q1075">
        <v>73.599999999999994</v>
      </c>
      <c r="R1075" t="e">
        <v>#NUM!</v>
      </c>
      <c r="S1075">
        <v>-0.30793860628808223</v>
      </c>
      <c r="T1075">
        <v>0.38025851417304718</v>
      </c>
    </row>
    <row r="1076" spans="12:20" x14ac:dyDescent="0.25">
      <c r="L1076">
        <v>1074</v>
      </c>
      <c r="M1076">
        <v>64.967468021404216</v>
      </c>
      <c r="N1076">
        <v>-0.66746802140421835</v>
      </c>
      <c r="O1076">
        <v>64.970856909724645</v>
      </c>
      <c r="P1076">
        <v>36.299999999999997</v>
      </c>
      <c r="Q1076">
        <v>73.599999999999994</v>
      </c>
      <c r="R1076" t="e">
        <v>#NUM!</v>
      </c>
      <c r="S1076">
        <v>-0.185623242667143</v>
      </c>
      <c r="T1076">
        <v>0.38068732902367125</v>
      </c>
    </row>
    <row r="1077" spans="12:20" x14ac:dyDescent="0.25">
      <c r="L1077">
        <v>1075</v>
      </c>
      <c r="M1077">
        <v>64.356847435333464</v>
      </c>
      <c r="N1077">
        <v>-1.3568474353334636</v>
      </c>
      <c r="O1077">
        <v>64.361370487776242</v>
      </c>
      <c r="P1077">
        <v>36.299999999999997</v>
      </c>
      <c r="Q1077">
        <v>73.599999999999994</v>
      </c>
      <c r="R1077" t="e">
        <v>#NUM!</v>
      </c>
      <c r="S1077">
        <v>-0.37734005626415823</v>
      </c>
      <c r="T1077">
        <v>0.38093058974328559</v>
      </c>
    </row>
    <row r="1078" spans="12:20" x14ac:dyDescent="0.25">
      <c r="L1078">
        <v>1076</v>
      </c>
      <c r="M1078">
        <v>68.623607616642417</v>
      </c>
      <c r="N1078">
        <v>0.97639238335757739</v>
      </c>
      <c r="O1078">
        <v>68.615564736380676</v>
      </c>
      <c r="P1078">
        <v>89</v>
      </c>
      <c r="Q1078">
        <v>73.599999999999994</v>
      </c>
      <c r="R1078" t="e">
        <v>#NUM!</v>
      </c>
      <c r="S1078">
        <v>0.27153528633931984</v>
      </c>
      <c r="T1078">
        <v>0.38339445186930909</v>
      </c>
    </row>
    <row r="1079" spans="12:20" x14ac:dyDescent="0.25">
      <c r="L1079">
        <v>1077</v>
      </c>
      <c r="M1079">
        <v>68.358560420283183</v>
      </c>
      <c r="N1079">
        <v>0.94143957971681402</v>
      </c>
      <c r="O1079">
        <v>68.350818697970155</v>
      </c>
      <c r="P1079">
        <v>89</v>
      </c>
      <c r="Q1079">
        <v>73.599999999999994</v>
      </c>
      <c r="R1079" t="e">
        <v>#NUM!</v>
      </c>
      <c r="S1079">
        <v>0.26181489143791786</v>
      </c>
      <c r="T1079">
        <v>0.3859294173399172</v>
      </c>
    </row>
    <row r="1080" spans="12:20" x14ac:dyDescent="0.25">
      <c r="L1080">
        <v>1078</v>
      </c>
      <c r="M1080">
        <v>66.757751753130108</v>
      </c>
      <c r="N1080">
        <v>2.1422482468698973</v>
      </c>
      <c r="O1080">
        <v>66.712396735282468</v>
      </c>
      <c r="P1080">
        <v>89</v>
      </c>
      <c r="Q1080">
        <v>73.599999999999994</v>
      </c>
      <c r="R1080" t="e">
        <v>#NUM!</v>
      </c>
      <c r="S1080">
        <v>0.59576047605309213</v>
      </c>
      <c r="T1080">
        <v>0.38798517566859236</v>
      </c>
    </row>
    <row r="1081" spans="12:20" x14ac:dyDescent="0.25">
      <c r="L1081">
        <v>1079</v>
      </c>
      <c r="M1081">
        <v>67.807830024652219</v>
      </c>
      <c r="N1081">
        <v>0.5921699753477867</v>
      </c>
      <c r="O1081">
        <v>67.802691979957075</v>
      </c>
      <c r="P1081">
        <v>89</v>
      </c>
      <c r="Q1081">
        <v>73.599999999999994</v>
      </c>
      <c r="R1081" t="e">
        <v>#NUM!</v>
      </c>
      <c r="S1081">
        <v>0.16468281252325417</v>
      </c>
      <c r="T1081">
        <v>0.3897190195892507</v>
      </c>
    </row>
    <row r="1082" spans="12:20" x14ac:dyDescent="0.25">
      <c r="L1082">
        <v>1080</v>
      </c>
      <c r="M1082">
        <v>66.469944196088846</v>
      </c>
      <c r="N1082">
        <v>1.5300558039111536</v>
      </c>
      <c r="O1082">
        <v>66.457828472225174</v>
      </c>
      <c r="P1082">
        <v>89</v>
      </c>
      <c r="Q1082">
        <v>73.7</v>
      </c>
      <c r="R1082" t="e">
        <v>#NUM!</v>
      </c>
      <c r="S1082">
        <v>0.42550940371070139</v>
      </c>
      <c r="T1082">
        <v>0.39298680537910458</v>
      </c>
    </row>
    <row r="1083" spans="12:20" x14ac:dyDescent="0.25">
      <c r="L1083">
        <v>1081</v>
      </c>
      <c r="M1083">
        <v>65.850909581928008</v>
      </c>
      <c r="N1083">
        <v>1.6490904180719923</v>
      </c>
      <c r="O1083">
        <v>65.837811035036779</v>
      </c>
      <c r="P1083">
        <v>89</v>
      </c>
      <c r="Q1083">
        <v>73.7</v>
      </c>
      <c r="R1083" t="e">
        <v>#NUM!</v>
      </c>
      <c r="S1083">
        <v>0.4586129987319017</v>
      </c>
      <c r="T1083">
        <v>0.39613997617564994</v>
      </c>
    </row>
    <row r="1084" spans="12:20" x14ac:dyDescent="0.25">
      <c r="L1084">
        <v>1082</v>
      </c>
      <c r="M1084">
        <v>65.100455372914752</v>
      </c>
      <c r="N1084">
        <v>1.8995446270852483</v>
      </c>
      <c r="O1084">
        <v>65.085305198943672</v>
      </c>
      <c r="P1084">
        <v>89</v>
      </c>
      <c r="Q1084">
        <v>73.7</v>
      </c>
      <c r="R1084" t="e">
        <v>#NUM!</v>
      </c>
      <c r="S1084">
        <v>0.5282644590653407</v>
      </c>
      <c r="T1084">
        <v>0.39782869248154096</v>
      </c>
    </row>
    <row r="1085" spans="12:20" x14ac:dyDescent="0.25">
      <c r="L1085">
        <v>1083</v>
      </c>
      <c r="M1085">
        <v>64.767243317204802</v>
      </c>
      <c r="N1085">
        <v>1.8327566827951927</v>
      </c>
      <c r="O1085">
        <v>64.752808539073328</v>
      </c>
      <c r="P1085">
        <v>89</v>
      </c>
      <c r="Q1085">
        <v>73.7</v>
      </c>
      <c r="R1085" t="e">
        <v>#NUM!</v>
      </c>
      <c r="S1085">
        <v>0.50969069314302584</v>
      </c>
      <c r="T1085">
        <v>0.398115285115617</v>
      </c>
    </row>
    <row r="1086" spans="12:20" x14ac:dyDescent="0.25">
      <c r="L1086">
        <v>1084</v>
      </c>
      <c r="M1086">
        <v>67.420339641697026</v>
      </c>
      <c r="N1086">
        <v>-1.4203396416970264</v>
      </c>
      <c r="O1086">
        <v>67.436056540607183</v>
      </c>
      <c r="P1086">
        <v>36.299999999999997</v>
      </c>
      <c r="Q1086">
        <v>73.7</v>
      </c>
      <c r="R1086" t="e">
        <v>#NUM!</v>
      </c>
      <c r="S1086">
        <v>-0.39499727556359576</v>
      </c>
      <c r="T1086">
        <v>0.39930062079753614</v>
      </c>
    </row>
    <row r="1087" spans="12:20" x14ac:dyDescent="0.25">
      <c r="L1087">
        <v>1085</v>
      </c>
      <c r="M1087">
        <v>66.824567285332535</v>
      </c>
      <c r="N1087">
        <v>-1.4245672853325289</v>
      </c>
      <c r="O1087">
        <v>66.842654803682095</v>
      </c>
      <c r="P1087">
        <v>36.299999999999997</v>
      </c>
      <c r="Q1087">
        <v>73.7</v>
      </c>
      <c r="R1087" t="e">
        <v>#NUM!</v>
      </c>
      <c r="S1087">
        <v>-0.39617298570295512</v>
      </c>
      <c r="T1087">
        <v>0.3998038385834814</v>
      </c>
    </row>
    <row r="1088" spans="12:20" x14ac:dyDescent="0.25">
      <c r="L1088">
        <v>1086</v>
      </c>
      <c r="M1088">
        <v>61.938485312853842</v>
      </c>
      <c r="N1088">
        <v>2.7615146871461604</v>
      </c>
      <c r="O1088">
        <v>61.882194918147896</v>
      </c>
      <c r="P1088">
        <v>36.299999999999997</v>
      </c>
      <c r="Q1088">
        <v>73.7</v>
      </c>
      <c r="R1088" t="e">
        <v>#NUM!</v>
      </c>
      <c r="S1088">
        <v>0.76797883113950727</v>
      </c>
      <c r="T1088">
        <v>0.40164462701941489</v>
      </c>
    </row>
    <row r="1089" spans="12:20" x14ac:dyDescent="0.25">
      <c r="L1089">
        <v>1087</v>
      </c>
      <c r="M1089">
        <v>66.817333473021137</v>
      </c>
      <c r="N1089">
        <v>-2.5173334730211394</v>
      </c>
      <c r="O1089">
        <v>66.871899072616273</v>
      </c>
      <c r="P1089">
        <v>36.299999999999997</v>
      </c>
      <c r="Q1089">
        <v>73.7</v>
      </c>
      <c r="R1089" t="e">
        <v>#NUM!</v>
      </c>
      <c r="S1089">
        <v>-0.70007189431138739</v>
      </c>
      <c r="T1089">
        <v>0.40173632019225541</v>
      </c>
    </row>
    <row r="1090" spans="12:20" x14ac:dyDescent="0.25">
      <c r="L1090">
        <v>1088</v>
      </c>
      <c r="M1090">
        <v>82.310245953505202</v>
      </c>
      <c r="N1090">
        <v>-0.61024595350519917</v>
      </c>
      <c r="O1090">
        <v>82.387976821523054</v>
      </c>
      <c r="P1090">
        <v>36.299999999999997</v>
      </c>
      <c r="Q1090">
        <v>73.7</v>
      </c>
      <c r="R1090" t="e">
        <v>#NUM!</v>
      </c>
      <c r="S1090">
        <v>-0.16970975249994463</v>
      </c>
      <c r="T1090">
        <v>0.40673339538637554</v>
      </c>
    </row>
    <row r="1091" spans="12:20" x14ac:dyDescent="0.25">
      <c r="L1091">
        <v>1089</v>
      </c>
      <c r="M1091">
        <v>83.659196097726166</v>
      </c>
      <c r="N1091">
        <v>-2.2591960977261607</v>
      </c>
      <c r="O1091">
        <v>83.932791341027553</v>
      </c>
      <c r="P1091">
        <v>36.299999999999997</v>
      </c>
      <c r="Q1091">
        <v>73.7</v>
      </c>
      <c r="R1091" t="e">
        <v>#NUM!</v>
      </c>
      <c r="S1091">
        <v>-0.62828374099277151</v>
      </c>
      <c r="T1091">
        <v>0.40876748015968362</v>
      </c>
    </row>
    <row r="1092" spans="12:20" x14ac:dyDescent="0.25">
      <c r="L1092">
        <v>1090</v>
      </c>
      <c r="M1092">
        <v>80.972625860378344</v>
      </c>
      <c r="N1092">
        <v>0.12737413962165078</v>
      </c>
      <c r="O1092">
        <v>80.954694308672444</v>
      </c>
      <c r="P1092">
        <v>36.299999999999997</v>
      </c>
      <c r="Q1092">
        <v>73.8</v>
      </c>
      <c r="R1092" t="e">
        <v>#NUM!</v>
      </c>
      <c r="S1092">
        <v>3.5422821873573596E-2</v>
      </c>
      <c r="T1092">
        <v>0.40950627234679721</v>
      </c>
    </row>
    <row r="1093" spans="12:20" x14ac:dyDescent="0.25">
      <c r="L1093">
        <v>1091</v>
      </c>
      <c r="M1093">
        <v>80.453690423557191</v>
      </c>
      <c r="N1093">
        <v>0.64630957644280329</v>
      </c>
      <c r="O1093">
        <v>80.441359144852498</v>
      </c>
      <c r="P1093">
        <v>36.299999999999997</v>
      </c>
      <c r="Q1093">
        <v>73.8</v>
      </c>
      <c r="R1093" t="e">
        <v>#NUM!</v>
      </c>
      <c r="S1093">
        <v>0.17973906689004812</v>
      </c>
      <c r="T1093">
        <v>0.41242188390324253</v>
      </c>
    </row>
    <row r="1094" spans="12:20" x14ac:dyDescent="0.25">
      <c r="L1094">
        <v>1092</v>
      </c>
      <c r="M1094">
        <v>71.23160659128429</v>
      </c>
      <c r="N1094">
        <v>3.2683934087157098</v>
      </c>
      <c r="O1094">
        <v>71.2193699087167</v>
      </c>
      <c r="P1094">
        <v>89</v>
      </c>
      <c r="Q1094">
        <v>73.8</v>
      </c>
      <c r="R1094" t="e">
        <v>#NUM!</v>
      </c>
      <c r="S1094">
        <v>0.90894209667359593</v>
      </c>
      <c r="T1094">
        <v>0.41510186720141723</v>
      </c>
    </row>
    <row r="1095" spans="12:20" x14ac:dyDescent="0.25">
      <c r="L1095">
        <v>1093</v>
      </c>
      <c r="M1095">
        <v>70.781304962787942</v>
      </c>
      <c r="N1095">
        <v>3.1186950372120634</v>
      </c>
      <c r="O1095">
        <v>70.772018210416647</v>
      </c>
      <c r="P1095">
        <v>89</v>
      </c>
      <c r="Q1095">
        <v>73.8</v>
      </c>
      <c r="R1095" t="e">
        <v>#NUM!</v>
      </c>
      <c r="S1095">
        <v>0.86731089300628295</v>
      </c>
      <c r="T1095">
        <v>0.42001189018415741</v>
      </c>
    </row>
    <row r="1096" spans="12:20" x14ac:dyDescent="0.25">
      <c r="L1096">
        <v>1094</v>
      </c>
      <c r="M1096">
        <v>70.694613286162124</v>
      </c>
      <c r="N1096">
        <v>3.205386713837882</v>
      </c>
      <c r="O1096">
        <v>70.685340023896956</v>
      </c>
      <c r="P1096">
        <v>89</v>
      </c>
      <c r="Q1096">
        <v>73.8</v>
      </c>
      <c r="R1096" t="e">
        <v>#NUM!</v>
      </c>
      <c r="S1096">
        <v>0.89141989839905289</v>
      </c>
      <c r="T1096">
        <v>0.42061391209952909</v>
      </c>
    </row>
    <row r="1097" spans="12:20" x14ac:dyDescent="0.25">
      <c r="L1097">
        <v>1095</v>
      </c>
      <c r="M1097">
        <v>69.215344591593862</v>
      </c>
      <c r="N1097">
        <v>5.2846554084061381</v>
      </c>
      <c r="O1097">
        <v>69.184619501437226</v>
      </c>
      <c r="P1097">
        <v>89</v>
      </c>
      <c r="Q1097">
        <v>73.8</v>
      </c>
      <c r="R1097" t="e">
        <v>#NUM!</v>
      </c>
      <c r="S1097">
        <v>1.4696657245437326</v>
      </c>
      <c r="T1097">
        <v>0.42076989323350827</v>
      </c>
    </row>
    <row r="1098" spans="12:20" x14ac:dyDescent="0.25">
      <c r="L1098">
        <v>1096</v>
      </c>
      <c r="M1098">
        <v>68.92849362682523</v>
      </c>
      <c r="N1098">
        <v>4.2715063731747733</v>
      </c>
      <c r="O1098">
        <v>68.903103816337847</v>
      </c>
      <c r="P1098">
        <v>89</v>
      </c>
      <c r="Q1098">
        <v>73.8</v>
      </c>
      <c r="R1098" t="e">
        <v>#NUM!</v>
      </c>
      <c r="S1098">
        <v>1.1879083920664635</v>
      </c>
      <c r="T1098">
        <v>0.42235458338569809</v>
      </c>
    </row>
    <row r="1099" spans="12:20" x14ac:dyDescent="0.25">
      <c r="L1099">
        <v>1097</v>
      </c>
      <c r="M1099">
        <v>70.131284242868077</v>
      </c>
      <c r="N1099">
        <v>3.0687157571319261</v>
      </c>
      <c r="O1099">
        <v>70.124168111835417</v>
      </c>
      <c r="P1099">
        <v>89</v>
      </c>
      <c r="Q1099">
        <v>73.8</v>
      </c>
      <c r="R1099" t="e">
        <v>#NUM!</v>
      </c>
      <c r="S1099">
        <v>0.8534116263191287</v>
      </c>
      <c r="T1099">
        <v>0.42550940371070139</v>
      </c>
    </row>
    <row r="1100" spans="12:20" x14ac:dyDescent="0.25">
      <c r="L1100">
        <v>1098</v>
      </c>
      <c r="M1100">
        <v>69.739209931682481</v>
      </c>
      <c r="N1100">
        <v>2.7607900683175188</v>
      </c>
      <c r="O1100">
        <v>69.732862106333741</v>
      </c>
      <c r="P1100">
        <v>36.299999999999997</v>
      </c>
      <c r="Q1100">
        <v>73.8</v>
      </c>
      <c r="R1100" t="e">
        <v>#NUM!</v>
      </c>
      <c r="S1100">
        <v>0.76777731422430406</v>
      </c>
      <c r="T1100">
        <v>0.42667526597266481</v>
      </c>
    </row>
    <row r="1101" spans="12:20" x14ac:dyDescent="0.25">
      <c r="L1101">
        <v>1099</v>
      </c>
      <c r="M1101">
        <v>69.331746409162619</v>
      </c>
      <c r="N1101">
        <v>3.1682535908373808</v>
      </c>
      <c r="O1101">
        <v>69.325200557946019</v>
      </c>
      <c r="P1101">
        <v>36.299999999999997</v>
      </c>
      <c r="Q1101">
        <v>73.8</v>
      </c>
      <c r="R1101" t="e">
        <v>#NUM!</v>
      </c>
      <c r="S1101">
        <v>0.88109315542309741</v>
      </c>
      <c r="T1101">
        <v>0.42970622766358701</v>
      </c>
    </row>
    <row r="1102" spans="12:20" x14ac:dyDescent="0.25">
      <c r="L1102">
        <v>1100</v>
      </c>
      <c r="M1102">
        <v>71.630241647678645</v>
      </c>
      <c r="N1102">
        <v>1.3697583523213552</v>
      </c>
      <c r="O1102">
        <v>71.62599439098247</v>
      </c>
      <c r="P1102">
        <v>36.299999999999997</v>
      </c>
      <c r="Q1102">
        <v>73.8</v>
      </c>
      <c r="R1102" t="e">
        <v>#NUM!</v>
      </c>
      <c r="S1102">
        <v>0.38093058974328559</v>
      </c>
      <c r="T1102">
        <v>0.43072202788730413</v>
      </c>
    </row>
    <row r="1103" spans="12:20" x14ac:dyDescent="0.25">
      <c r="L1103">
        <v>1101</v>
      </c>
      <c r="M1103">
        <v>68.610510846876423</v>
      </c>
      <c r="N1103">
        <v>2.58948915312358</v>
      </c>
      <c r="O1103">
        <v>68.606006894830386</v>
      </c>
      <c r="P1103">
        <v>36.299999999999997</v>
      </c>
      <c r="Q1103">
        <v>73.8</v>
      </c>
      <c r="R1103" t="e">
        <v>#NUM!</v>
      </c>
      <c r="S1103">
        <v>0.72013843066662775</v>
      </c>
      <c r="T1103">
        <v>0.43115991479134225</v>
      </c>
    </row>
    <row r="1104" spans="12:20" x14ac:dyDescent="0.25">
      <c r="L1104">
        <v>1102</v>
      </c>
      <c r="M1104">
        <v>67.861975406631771</v>
      </c>
      <c r="N1104">
        <v>3.1380245933682289</v>
      </c>
      <c r="O1104">
        <v>67.823362605238145</v>
      </c>
      <c r="P1104">
        <v>36.299999999999997</v>
      </c>
      <c r="Q1104">
        <v>73.900000000000006</v>
      </c>
      <c r="R1104" t="e">
        <v>#NUM!</v>
      </c>
      <c r="S1104">
        <v>0.8726864537492165</v>
      </c>
      <c r="T1104">
        <v>0.43435647738851058</v>
      </c>
    </row>
    <row r="1105" spans="12:20" x14ac:dyDescent="0.25">
      <c r="L1105">
        <v>1103</v>
      </c>
      <c r="M1105">
        <v>68.317793542398803</v>
      </c>
      <c r="N1105">
        <v>7.6822064576011968</v>
      </c>
      <c r="O1105">
        <v>68.304845620985333</v>
      </c>
      <c r="P1105">
        <v>36.299999999999997</v>
      </c>
      <c r="Q1105">
        <v>73.900000000000006</v>
      </c>
      <c r="R1105" t="e">
        <v>#NUM!</v>
      </c>
      <c r="S1105">
        <v>2.1364260575336496</v>
      </c>
      <c r="T1105">
        <v>0.43459955309198162</v>
      </c>
    </row>
    <row r="1106" spans="12:20" x14ac:dyDescent="0.25">
      <c r="L1106">
        <v>1104</v>
      </c>
      <c r="M1106">
        <v>67.899472909974989</v>
      </c>
      <c r="N1106">
        <v>7.100527090025011</v>
      </c>
      <c r="O1106">
        <v>67.887077423101559</v>
      </c>
      <c r="P1106">
        <v>36.299999999999997</v>
      </c>
      <c r="Q1106">
        <v>73.900000000000006</v>
      </c>
      <c r="R1106" t="e">
        <v>#NUM!</v>
      </c>
      <c r="S1106">
        <v>1.9746606890971055</v>
      </c>
      <c r="T1106">
        <v>0.43943245238157724</v>
      </c>
    </row>
    <row r="1107" spans="12:20" x14ac:dyDescent="0.25">
      <c r="L1107">
        <v>1105</v>
      </c>
      <c r="M1107">
        <v>67.636895155379406</v>
      </c>
      <c r="N1107">
        <v>5.3631048446205938</v>
      </c>
      <c r="O1107">
        <v>67.626116880095438</v>
      </c>
      <c r="P1107">
        <v>36.299999999999997</v>
      </c>
      <c r="Q1107">
        <v>73.900000000000006</v>
      </c>
      <c r="R1107" t="e">
        <v>#NUM!</v>
      </c>
      <c r="S1107">
        <v>1.4914825581126292</v>
      </c>
      <c r="T1107">
        <v>0.44214335018794249</v>
      </c>
    </row>
    <row r="1108" spans="12:20" x14ac:dyDescent="0.25">
      <c r="L1108">
        <v>1106</v>
      </c>
      <c r="M1108">
        <v>67.223181491707251</v>
      </c>
      <c r="N1108">
        <v>5.7768185082927488</v>
      </c>
      <c r="O1108">
        <v>67.211239207331445</v>
      </c>
      <c r="P1108">
        <v>36.299999999999997</v>
      </c>
      <c r="Q1108">
        <v>73.900000000000006</v>
      </c>
      <c r="R1108" t="e">
        <v>#NUM!</v>
      </c>
      <c r="S1108">
        <v>1.6065365671795628</v>
      </c>
      <c r="T1108">
        <v>0.44251084142947966</v>
      </c>
    </row>
    <row r="1109" spans="12:20" x14ac:dyDescent="0.25">
      <c r="L1109">
        <v>1107</v>
      </c>
      <c r="M1109">
        <v>57.353007471375285</v>
      </c>
      <c r="N1109">
        <v>4.0469925286247133</v>
      </c>
      <c r="O1109">
        <v>57.324385649218797</v>
      </c>
      <c r="P1109">
        <v>36.299999999999997</v>
      </c>
      <c r="Q1109">
        <v>73.900000000000006</v>
      </c>
      <c r="R1109" t="e">
        <v>#NUM!</v>
      </c>
      <c r="S1109">
        <v>1.1254709620883601</v>
      </c>
      <c r="T1109">
        <v>0.44382730957963862</v>
      </c>
    </row>
    <row r="1110" spans="12:20" x14ac:dyDescent="0.25">
      <c r="L1110">
        <v>1108</v>
      </c>
      <c r="M1110">
        <v>57.106356205665826</v>
      </c>
      <c r="N1110">
        <v>11.893643794334174</v>
      </c>
      <c r="O1110">
        <v>56.804359263606621</v>
      </c>
      <c r="P1110">
        <v>89</v>
      </c>
      <c r="Q1110">
        <v>73.900000000000006</v>
      </c>
      <c r="R1110" t="e">
        <v>#NUM!</v>
      </c>
      <c r="S1110">
        <v>3.3076292158351168</v>
      </c>
      <c r="T1110">
        <v>0.4440638609152322</v>
      </c>
    </row>
    <row r="1111" spans="12:20" x14ac:dyDescent="0.25">
      <c r="L1111">
        <v>1109</v>
      </c>
      <c r="M1111">
        <v>57.245712542162401</v>
      </c>
      <c r="N1111">
        <v>5.7542874578375987</v>
      </c>
      <c r="O1111">
        <v>57.184553304763227</v>
      </c>
      <c r="P1111">
        <v>89</v>
      </c>
      <c r="Q1111">
        <v>73.900000000000006</v>
      </c>
      <c r="R1111" t="e">
        <v>#NUM!</v>
      </c>
      <c r="S1111">
        <v>1.6002706690210513</v>
      </c>
      <c r="T1111">
        <v>0.44569878421826886</v>
      </c>
    </row>
    <row r="1112" spans="12:20" x14ac:dyDescent="0.25">
      <c r="L1112">
        <v>1110</v>
      </c>
      <c r="M1112">
        <v>56.162425709347758</v>
      </c>
      <c r="N1112">
        <v>3.2375742906522404</v>
      </c>
      <c r="O1112">
        <v>56.098222512849219</v>
      </c>
      <c r="P1112">
        <v>89</v>
      </c>
      <c r="Q1112">
        <v>73.900000000000006</v>
      </c>
      <c r="R1112" t="e">
        <v>#NUM!</v>
      </c>
      <c r="S1112">
        <v>0.90037128212124129</v>
      </c>
      <c r="T1112">
        <v>0.44766616185811259</v>
      </c>
    </row>
    <row r="1113" spans="12:20" x14ac:dyDescent="0.25">
      <c r="L1113">
        <v>1111</v>
      </c>
      <c r="M1113">
        <v>55.264205351635603</v>
      </c>
      <c r="N1113">
        <v>2.9357946483644</v>
      </c>
      <c r="O1113">
        <v>55.199657413815522</v>
      </c>
      <c r="P1113">
        <v>89</v>
      </c>
      <c r="Q1113">
        <v>73.900000000000006</v>
      </c>
      <c r="R1113" t="e">
        <v>#NUM!</v>
      </c>
      <c r="S1113">
        <v>0.81644618911895739</v>
      </c>
      <c r="T1113">
        <v>0.45214095411752953</v>
      </c>
    </row>
    <row r="1114" spans="12:20" x14ac:dyDescent="0.25">
      <c r="L1114">
        <v>1112</v>
      </c>
      <c r="M1114">
        <v>54.964489819786067</v>
      </c>
      <c r="N1114">
        <v>2.1355101802139345</v>
      </c>
      <c r="O1114">
        <v>54.908035017517705</v>
      </c>
      <c r="P1114">
        <v>89</v>
      </c>
      <c r="Q1114">
        <v>73.900000000000006</v>
      </c>
      <c r="R1114" t="e">
        <v>#NUM!</v>
      </c>
      <c r="S1114">
        <v>0.59388661582027391</v>
      </c>
      <c r="T1114">
        <v>0.45539857684591922</v>
      </c>
    </row>
    <row r="1115" spans="12:20" x14ac:dyDescent="0.25">
      <c r="L1115">
        <v>1113</v>
      </c>
      <c r="M1115">
        <v>53.285416551256745</v>
      </c>
      <c r="N1115">
        <v>0.31458344874325661</v>
      </c>
      <c r="O1115">
        <v>53.259367575674617</v>
      </c>
      <c r="P1115">
        <v>89</v>
      </c>
      <c r="Q1115">
        <v>73.900000000000006</v>
      </c>
      <c r="R1115" t="e">
        <v>#NUM!</v>
      </c>
      <c r="S1115">
        <v>8.7485838980400951E-2</v>
      </c>
      <c r="T1115">
        <v>0.45764153352703613</v>
      </c>
    </row>
    <row r="1116" spans="12:20" x14ac:dyDescent="0.25">
      <c r="L1116">
        <v>1114</v>
      </c>
      <c r="M1116">
        <v>52.208197123501193</v>
      </c>
      <c r="N1116">
        <v>0.99180287649880938</v>
      </c>
      <c r="O1116">
        <v>52.129375795325053</v>
      </c>
      <c r="P1116">
        <v>89</v>
      </c>
      <c r="Q1116">
        <v>73.900000000000006</v>
      </c>
      <c r="R1116" t="e">
        <v>#NUM!</v>
      </c>
      <c r="S1116">
        <v>0.2758209533918885</v>
      </c>
      <c r="T1116">
        <v>0.45796443433202422</v>
      </c>
    </row>
    <row r="1117" spans="12:20" x14ac:dyDescent="0.25">
      <c r="L1117">
        <v>1115</v>
      </c>
      <c r="M1117">
        <v>51.455012242984061</v>
      </c>
      <c r="N1117">
        <v>1.2449877570159416</v>
      </c>
      <c r="O1117">
        <v>51.372147395408334</v>
      </c>
      <c r="P1117">
        <v>89</v>
      </c>
      <c r="Q1117">
        <v>73.900000000000006</v>
      </c>
      <c r="R1117" t="e">
        <v>#NUM!</v>
      </c>
      <c r="S1117">
        <v>0.34623181504936684</v>
      </c>
      <c r="T1117">
        <v>0.45856144700050294</v>
      </c>
    </row>
    <row r="1118" spans="12:20" x14ac:dyDescent="0.25">
      <c r="L1118">
        <v>1116</v>
      </c>
      <c r="M1118">
        <v>50.912266756618003</v>
      </c>
      <c r="N1118">
        <v>1.3877332433819944</v>
      </c>
      <c r="O1118">
        <v>50.792844777697312</v>
      </c>
      <c r="P1118">
        <v>89</v>
      </c>
      <c r="Q1118">
        <v>73.900000000000006</v>
      </c>
      <c r="R1118" t="e">
        <v>#NUM!</v>
      </c>
      <c r="S1118">
        <v>0.3859294173399172</v>
      </c>
      <c r="T1118">
        <v>0.45858187071729722</v>
      </c>
    </row>
    <row r="1119" spans="12:20" x14ac:dyDescent="0.25">
      <c r="L1119">
        <v>1117</v>
      </c>
      <c r="M1119">
        <v>49.970635618972693</v>
      </c>
      <c r="N1119">
        <v>2.0293643810273068</v>
      </c>
      <c r="O1119">
        <v>49.832303625575811</v>
      </c>
      <c r="P1119">
        <v>89</v>
      </c>
      <c r="Q1119">
        <v>73.900000000000006</v>
      </c>
      <c r="R1119" t="e">
        <v>#NUM!</v>
      </c>
      <c r="S1119">
        <v>0.5643674076954176</v>
      </c>
      <c r="T1119">
        <v>0.4586129987319017</v>
      </c>
    </row>
    <row r="1120" spans="12:20" x14ac:dyDescent="0.25">
      <c r="L1120">
        <v>1118</v>
      </c>
      <c r="M1120">
        <v>49.414905384595535</v>
      </c>
      <c r="N1120">
        <v>2.1850946154044664</v>
      </c>
      <c r="O1120">
        <v>49.239695242118273</v>
      </c>
      <c r="P1120">
        <v>89</v>
      </c>
      <c r="Q1120">
        <v>73.900000000000006</v>
      </c>
      <c r="R1120" t="e">
        <v>#NUM!</v>
      </c>
      <c r="S1120">
        <v>0.60767607591533879</v>
      </c>
      <c r="T1120">
        <v>0.4637929181686809</v>
      </c>
    </row>
    <row r="1121" spans="12:20" x14ac:dyDescent="0.25">
      <c r="L1121">
        <v>1119</v>
      </c>
      <c r="M1121">
        <v>48.194618990146601</v>
      </c>
      <c r="N1121">
        <v>10.805381009853399</v>
      </c>
      <c r="O1121">
        <v>47.239376048468685</v>
      </c>
      <c r="P1121">
        <v>89</v>
      </c>
      <c r="Q1121">
        <v>73.900000000000006</v>
      </c>
      <c r="R1121" t="e">
        <v>#NUM!</v>
      </c>
      <c r="S1121">
        <v>3.0049827062625476</v>
      </c>
      <c r="T1121">
        <v>0.46648266051828818</v>
      </c>
    </row>
    <row r="1122" spans="12:20" x14ac:dyDescent="0.25">
      <c r="L1122">
        <v>1120</v>
      </c>
      <c r="M1122">
        <v>47.091595135927761</v>
      </c>
      <c r="N1122">
        <v>7.9084048640722386</v>
      </c>
      <c r="O1122">
        <v>46.366811725490038</v>
      </c>
      <c r="P1122">
        <v>89</v>
      </c>
      <c r="Q1122">
        <v>73.900000000000006</v>
      </c>
      <c r="R1122" t="e">
        <v>#NUM!</v>
      </c>
      <c r="S1122">
        <v>2.1993319651559529</v>
      </c>
      <c r="T1122">
        <v>0.46767562355534242</v>
      </c>
    </row>
    <row r="1123" spans="12:20" x14ac:dyDescent="0.25">
      <c r="L1123">
        <v>1121</v>
      </c>
      <c r="M1123">
        <v>46.184126372170802</v>
      </c>
      <c r="N1123">
        <v>3.6158736278291954</v>
      </c>
      <c r="O1123">
        <v>45.811901768484034</v>
      </c>
      <c r="P1123">
        <v>89</v>
      </c>
      <c r="Q1123">
        <v>74</v>
      </c>
      <c r="R1123" t="e">
        <v>#NUM!</v>
      </c>
      <c r="S1123">
        <v>1.0055765465141122</v>
      </c>
      <c r="T1123">
        <v>0.46871543316756192</v>
      </c>
    </row>
    <row r="1124" spans="12:20" x14ac:dyDescent="0.25">
      <c r="L1124">
        <v>1122</v>
      </c>
      <c r="M1124">
        <v>51.772531015986331</v>
      </c>
      <c r="N1124">
        <v>-2.5725310159863284</v>
      </c>
      <c r="O1124">
        <v>52.437789584667875</v>
      </c>
      <c r="P1124">
        <v>36.299999999999997</v>
      </c>
      <c r="Q1124">
        <v>74</v>
      </c>
      <c r="R1124" t="e">
        <v>#NUM!</v>
      </c>
      <c r="S1124">
        <v>-0.71542236292395389</v>
      </c>
      <c r="T1124">
        <v>0.46920392406805878</v>
      </c>
    </row>
    <row r="1125" spans="12:20" x14ac:dyDescent="0.25">
      <c r="L1125">
        <v>1123</v>
      </c>
      <c r="M1125">
        <v>66.11813412966255</v>
      </c>
      <c r="N1125">
        <v>8.1865870337452407E-2</v>
      </c>
      <c r="O1125">
        <v>66.116429655220855</v>
      </c>
      <c r="P1125">
        <v>36.299999999999997</v>
      </c>
      <c r="Q1125">
        <v>74</v>
      </c>
      <c r="R1125" t="e">
        <v>#NUM!</v>
      </c>
      <c r="S1125">
        <v>2.2766945873805351E-2</v>
      </c>
      <c r="T1125">
        <v>0.46933655701852589</v>
      </c>
    </row>
    <row r="1126" spans="12:20" x14ac:dyDescent="0.25">
      <c r="L1126">
        <v>1124</v>
      </c>
      <c r="M1126">
        <v>66.79903914726448</v>
      </c>
      <c r="N1126">
        <v>-0.79903914726448022</v>
      </c>
      <c r="O1126">
        <v>66.868538583626574</v>
      </c>
      <c r="P1126">
        <v>89</v>
      </c>
      <c r="Q1126">
        <v>74</v>
      </c>
      <c r="R1126" t="e">
        <v>#NUM!</v>
      </c>
      <c r="S1126">
        <v>-0.22221324884027507</v>
      </c>
      <c r="T1126">
        <v>0.47010967474845805</v>
      </c>
    </row>
    <row r="1127" spans="12:20" x14ac:dyDescent="0.25">
      <c r="L1127">
        <v>1125</v>
      </c>
      <c r="M1127">
        <v>66.51865584477207</v>
      </c>
      <c r="N1127">
        <v>-0.8186558447720671</v>
      </c>
      <c r="O1127">
        <v>66.589975825964785</v>
      </c>
      <c r="P1127">
        <v>89</v>
      </c>
      <c r="Q1127">
        <v>74</v>
      </c>
      <c r="R1127" t="e">
        <v>#NUM!</v>
      </c>
      <c r="S1127">
        <v>-0.22766866375905745</v>
      </c>
      <c r="T1127">
        <v>0.4701137835043338</v>
      </c>
    </row>
    <row r="1128" spans="12:20" x14ac:dyDescent="0.25">
      <c r="L1128">
        <v>1126</v>
      </c>
      <c r="M1128">
        <v>66.555558746843417</v>
      </c>
      <c r="N1128">
        <v>-1.0555587468434169</v>
      </c>
      <c r="O1128">
        <v>66.582368452257668</v>
      </c>
      <c r="P1128">
        <v>36.299999999999997</v>
      </c>
      <c r="Q1128">
        <v>74</v>
      </c>
      <c r="R1128" t="e">
        <v>#NUM!</v>
      </c>
      <c r="S1128">
        <v>-0.29355149779689899</v>
      </c>
      <c r="T1128">
        <v>0.47073355531971833</v>
      </c>
    </row>
    <row r="1129" spans="12:20" x14ac:dyDescent="0.25">
      <c r="L1129">
        <v>1127</v>
      </c>
      <c r="M1129">
        <v>66.562099929190481</v>
      </c>
      <c r="N1129">
        <v>-1.4620999291904866</v>
      </c>
      <c r="O1129">
        <v>66.610074053990445</v>
      </c>
      <c r="P1129">
        <v>36.299999999999997</v>
      </c>
      <c r="Q1129">
        <v>74</v>
      </c>
      <c r="R1129" t="e">
        <v>#NUM!</v>
      </c>
      <c r="S1129">
        <v>-0.40661083566036299</v>
      </c>
      <c r="T1129">
        <v>0.47231996579597496</v>
      </c>
    </row>
    <row r="1130" spans="12:20" x14ac:dyDescent="0.25">
      <c r="L1130">
        <v>1128</v>
      </c>
      <c r="M1130">
        <v>65.496861294022338</v>
      </c>
      <c r="N1130">
        <v>-0.69686129402234087</v>
      </c>
      <c r="O1130">
        <v>65.527242408700218</v>
      </c>
      <c r="P1130">
        <v>36.299999999999997</v>
      </c>
      <c r="Q1130">
        <v>74</v>
      </c>
      <c r="R1130" t="e">
        <v>#NUM!</v>
      </c>
      <c r="S1130">
        <v>-0.1937975287767558</v>
      </c>
      <c r="T1130">
        <v>0.47567078436505272</v>
      </c>
    </row>
    <row r="1131" spans="12:20" x14ac:dyDescent="0.25">
      <c r="L1131">
        <v>1129</v>
      </c>
      <c r="M1131">
        <v>63.66500983605102</v>
      </c>
      <c r="N1131">
        <v>0.93499016394897438</v>
      </c>
      <c r="O1131">
        <v>63.5687365489866</v>
      </c>
      <c r="P1131">
        <v>36.299999999999997</v>
      </c>
      <c r="Q1131">
        <v>74</v>
      </c>
      <c r="R1131" t="e">
        <v>#NUM!</v>
      </c>
      <c r="S1131">
        <v>0.26002130518397809</v>
      </c>
      <c r="T1131">
        <v>0.47646710293435962</v>
      </c>
    </row>
    <row r="1132" spans="12:20" x14ac:dyDescent="0.25">
      <c r="L1132">
        <v>1130</v>
      </c>
      <c r="M1132">
        <v>63.553457568758205</v>
      </c>
      <c r="N1132">
        <v>0.84654243124180084</v>
      </c>
      <c r="O1132">
        <v>63.471502352815577</v>
      </c>
      <c r="P1132">
        <v>36.299999999999997</v>
      </c>
      <c r="Q1132">
        <v>74.099999999999994</v>
      </c>
      <c r="R1132" t="e">
        <v>#NUM!</v>
      </c>
      <c r="S1132">
        <v>0.23542393957967214</v>
      </c>
      <c r="T1132">
        <v>0.47662915813615758</v>
      </c>
    </row>
    <row r="1133" spans="12:20" x14ac:dyDescent="0.25">
      <c r="L1133">
        <v>1131</v>
      </c>
      <c r="M1133">
        <v>63.648790197466354</v>
      </c>
      <c r="N1133">
        <v>0.55120980253364849</v>
      </c>
      <c r="O1133">
        <v>63.635371309014133</v>
      </c>
      <c r="P1133">
        <v>36.299999999999997</v>
      </c>
      <c r="Q1133">
        <v>74.099999999999994</v>
      </c>
      <c r="R1133" t="e">
        <v>#NUM!</v>
      </c>
      <c r="S1133">
        <v>0.15329176478141424</v>
      </c>
      <c r="T1133">
        <v>0.47755293867001292</v>
      </c>
    </row>
    <row r="1134" spans="12:20" x14ac:dyDescent="0.25">
      <c r="L1134">
        <v>1132</v>
      </c>
      <c r="M1134">
        <v>66.337620951945681</v>
      </c>
      <c r="N1134">
        <v>-3.4376209519456822</v>
      </c>
      <c r="O1134">
        <v>66.453923466868218</v>
      </c>
      <c r="P1134">
        <v>36.299999999999997</v>
      </c>
      <c r="Q1134">
        <v>74.099999999999994</v>
      </c>
      <c r="R1134" t="e">
        <v>#NUM!</v>
      </c>
      <c r="S1134">
        <v>-0.95600437428931739</v>
      </c>
      <c r="T1134">
        <v>0.47781927776174316</v>
      </c>
    </row>
    <row r="1135" spans="12:20" x14ac:dyDescent="0.25">
      <c r="L1135">
        <v>1133</v>
      </c>
      <c r="M1135">
        <v>61.923023267137459</v>
      </c>
      <c r="N1135">
        <v>1.7769767328625434</v>
      </c>
      <c r="O1135">
        <v>61.875690332812958</v>
      </c>
      <c r="P1135">
        <v>36.299999999999997</v>
      </c>
      <c r="Q1135">
        <v>74.099999999999994</v>
      </c>
      <c r="R1135" t="e">
        <v>#NUM!</v>
      </c>
      <c r="S1135">
        <v>0.49417825681607436</v>
      </c>
      <c r="T1135">
        <v>0.47787887154670844</v>
      </c>
    </row>
    <row r="1136" spans="12:20" x14ac:dyDescent="0.25">
      <c r="L1136">
        <v>1134</v>
      </c>
      <c r="M1136">
        <v>61.674175664464883</v>
      </c>
      <c r="N1136">
        <v>1.8258243355351169</v>
      </c>
      <c r="O1136">
        <v>61.627452034037248</v>
      </c>
      <c r="P1136">
        <v>36.299999999999997</v>
      </c>
      <c r="Q1136">
        <v>74.099999999999994</v>
      </c>
      <c r="R1136" t="e">
        <v>#NUM!</v>
      </c>
      <c r="S1136">
        <v>0.50776280336187529</v>
      </c>
      <c r="T1136">
        <v>0.47864279185305497</v>
      </c>
    </row>
    <row r="1137" spans="12:20" x14ac:dyDescent="0.25">
      <c r="L1137">
        <v>1135</v>
      </c>
      <c r="M1137">
        <v>73.435040256527685</v>
      </c>
      <c r="N1137">
        <v>4.1649597434723091</v>
      </c>
      <c r="O1137">
        <v>73.369935586539</v>
      </c>
      <c r="P1137">
        <v>36.299999999999997</v>
      </c>
      <c r="Q1137">
        <v>74.099999999999994</v>
      </c>
      <c r="R1137" t="e">
        <v>#NUM!</v>
      </c>
      <c r="S1137">
        <v>1.1582777127434019</v>
      </c>
      <c r="T1137">
        <v>0.48038831700344303</v>
      </c>
    </row>
    <row r="1138" spans="12:20" x14ac:dyDescent="0.25">
      <c r="L1138">
        <v>1136</v>
      </c>
      <c r="M1138">
        <v>73.804324834261578</v>
      </c>
      <c r="N1138">
        <v>3.6956751657384217</v>
      </c>
      <c r="O1138">
        <v>73.739710902004788</v>
      </c>
      <c r="P1138">
        <v>36.299999999999997</v>
      </c>
      <c r="Q1138">
        <v>74.099999999999994</v>
      </c>
      <c r="R1138" t="e">
        <v>#NUM!</v>
      </c>
      <c r="S1138">
        <v>1.0277694003460784</v>
      </c>
      <c r="T1138">
        <v>0.48058838329647818</v>
      </c>
    </row>
    <row r="1139" spans="12:20" x14ac:dyDescent="0.25">
      <c r="L1139">
        <v>1137</v>
      </c>
      <c r="M1139">
        <v>75.291508398513244</v>
      </c>
      <c r="N1139">
        <v>1.9084916014867588</v>
      </c>
      <c r="O1139">
        <v>75.285502824403096</v>
      </c>
      <c r="P1139">
        <v>36.299999999999997</v>
      </c>
      <c r="Q1139">
        <v>74.099999999999994</v>
      </c>
      <c r="R1139" t="e">
        <v>#NUM!</v>
      </c>
      <c r="S1139">
        <v>0.53075261781933525</v>
      </c>
      <c r="T1139">
        <v>0.48165666865026657</v>
      </c>
    </row>
    <row r="1140" spans="12:20" x14ac:dyDescent="0.25">
      <c r="L1140">
        <v>1138</v>
      </c>
      <c r="M1140">
        <v>73.479003669867339</v>
      </c>
      <c r="N1140">
        <v>3.8209963301326582</v>
      </c>
      <c r="O1140">
        <v>73.470507216698351</v>
      </c>
      <c r="P1140">
        <v>36.299999999999997</v>
      </c>
      <c r="Q1140">
        <v>74.099999999999994</v>
      </c>
      <c r="R1140" t="e">
        <v>#NUM!</v>
      </c>
      <c r="S1140">
        <v>1.0626212886219251</v>
      </c>
      <c r="T1140">
        <v>0.48285554469503211</v>
      </c>
    </row>
    <row r="1141" spans="12:20" x14ac:dyDescent="0.25">
      <c r="L1141">
        <v>1139</v>
      </c>
      <c r="M1141">
        <v>73.933958124040416</v>
      </c>
      <c r="N1141">
        <v>2.5660418759595842</v>
      </c>
      <c r="O1141">
        <v>73.927976477140959</v>
      </c>
      <c r="P1141">
        <v>36.299999999999997</v>
      </c>
      <c r="Q1141">
        <v>74.099999999999994</v>
      </c>
      <c r="R1141" t="e">
        <v>#NUM!</v>
      </c>
      <c r="S1141">
        <v>0.71361772933064516</v>
      </c>
      <c r="T1141">
        <v>0.48354551906933713</v>
      </c>
    </row>
    <row r="1142" spans="12:20" x14ac:dyDescent="0.25">
      <c r="L1142">
        <v>1140</v>
      </c>
      <c r="M1142">
        <v>73.536656616086759</v>
      </c>
      <c r="N1142">
        <v>3.263343383913238</v>
      </c>
      <c r="O1142">
        <v>73.530909225673554</v>
      </c>
      <c r="P1142">
        <v>89</v>
      </c>
      <c r="Q1142">
        <v>74.099999999999994</v>
      </c>
      <c r="R1142" t="e">
        <v>#NUM!</v>
      </c>
      <c r="S1142">
        <v>0.90753768185622063</v>
      </c>
      <c r="T1142">
        <v>0.48399125369674867</v>
      </c>
    </row>
    <row r="1143" spans="12:20" x14ac:dyDescent="0.25">
      <c r="L1143">
        <v>1141</v>
      </c>
      <c r="M1143">
        <v>73.360700630741974</v>
      </c>
      <c r="N1143">
        <v>3.1392993692580262</v>
      </c>
      <c r="O1143">
        <v>73.356081535343137</v>
      </c>
      <c r="P1143">
        <v>89</v>
      </c>
      <c r="Q1143">
        <v>74.099999999999994</v>
      </c>
      <c r="R1143" t="e">
        <v>#NUM!</v>
      </c>
      <c r="S1143">
        <v>0.87304096966121525</v>
      </c>
      <c r="T1143">
        <v>0.48490460595335771</v>
      </c>
    </row>
    <row r="1144" spans="12:20" x14ac:dyDescent="0.25">
      <c r="L1144">
        <v>1142</v>
      </c>
      <c r="M1144">
        <v>72.913287357021886</v>
      </c>
      <c r="N1144">
        <v>3.4867126429781194</v>
      </c>
      <c r="O1144">
        <v>72.907493792517073</v>
      </c>
      <c r="P1144">
        <v>89</v>
      </c>
      <c r="Q1144">
        <v>74.099999999999994</v>
      </c>
      <c r="R1144" t="e">
        <v>#NUM!</v>
      </c>
      <c r="S1144">
        <v>0.96965680194912274</v>
      </c>
      <c r="T1144">
        <v>0.48503340131366435</v>
      </c>
    </row>
    <row r="1145" spans="12:20" x14ac:dyDescent="0.25">
      <c r="L1145">
        <v>1143</v>
      </c>
      <c r="M1145">
        <v>73.412628293426437</v>
      </c>
      <c r="N1145">
        <v>2.7873717065735661</v>
      </c>
      <c r="O1145">
        <v>73.408329391323207</v>
      </c>
      <c r="P1145">
        <v>89</v>
      </c>
      <c r="Q1145">
        <v>74.2</v>
      </c>
      <c r="R1145" t="e">
        <v>#NUM!</v>
      </c>
      <c r="S1145">
        <v>0.77516968319220159</v>
      </c>
      <c r="T1145">
        <v>0.48970278769580916</v>
      </c>
    </row>
    <row r="1146" spans="12:20" x14ac:dyDescent="0.25">
      <c r="L1146">
        <v>1144</v>
      </c>
      <c r="M1146">
        <v>71.881436124820596</v>
      </c>
      <c r="N1146">
        <v>3.9185638751794016</v>
      </c>
      <c r="O1146">
        <v>71.857097478469896</v>
      </c>
      <c r="P1146">
        <v>89</v>
      </c>
      <c r="Q1146">
        <v>74.2</v>
      </c>
      <c r="R1146" t="e">
        <v>#NUM!</v>
      </c>
      <c r="S1146">
        <v>1.0897548793107308</v>
      </c>
      <c r="T1146">
        <v>0.48996420543244268</v>
      </c>
    </row>
    <row r="1147" spans="12:20" x14ac:dyDescent="0.25">
      <c r="L1147">
        <v>1145</v>
      </c>
      <c r="M1147">
        <v>73.263286626215432</v>
      </c>
      <c r="N1147">
        <v>2.5367133737845649</v>
      </c>
      <c r="O1147">
        <v>73.257653943794679</v>
      </c>
      <c r="P1147">
        <v>89</v>
      </c>
      <c r="Q1147">
        <v>74.2</v>
      </c>
      <c r="R1147" t="e">
        <v>#NUM!</v>
      </c>
      <c r="S1147">
        <v>0.70546145591870812</v>
      </c>
      <c r="T1147">
        <v>0.4908889196601568</v>
      </c>
    </row>
    <row r="1148" spans="12:20" x14ac:dyDescent="0.25">
      <c r="L1148">
        <v>1146</v>
      </c>
      <c r="M1148">
        <v>72.94790090901833</v>
      </c>
      <c r="N1148">
        <v>2.5520990909816703</v>
      </c>
      <c r="O1148">
        <v>72.942577076197182</v>
      </c>
      <c r="P1148">
        <v>89</v>
      </c>
      <c r="Q1148">
        <v>74.2</v>
      </c>
      <c r="R1148" t="e">
        <v>#NUM!</v>
      </c>
      <c r="S1148">
        <v>0.70974023276689024</v>
      </c>
      <c r="T1148">
        <v>0.49091385014487837</v>
      </c>
    </row>
    <row r="1149" spans="12:20" x14ac:dyDescent="0.25">
      <c r="L1149">
        <v>1147</v>
      </c>
      <c r="M1149">
        <v>72.793500639575342</v>
      </c>
      <c r="N1149">
        <v>2.9064993604246609</v>
      </c>
      <c r="O1149">
        <v>72.786373720931778</v>
      </c>
      <c r="P1149">
        <v>89</v>
      </c>
      <c r="Q1149">
        <v>74.2</v>
      </c>
      <c r="R1149" t="e">
        <v>#NUM!</v>
      </c>
      <c r="S1149">
        <v>0.80829915260505547</v>
      </c>
      <c r="T1149">
        <v>0.49147107994765654</v>
      </c>
    </row>
    <row r="1150" spans="12:20" x14ac:dyDescent="0.25">
      <c r="L1150">
        <v>1148</v>
      </c>
      <c r="M1150">
        <v>72.548974948616149</v>
      </c>
      <c r="N1150">
        <v>2.9510250513838514</v>
      </c>
      <c r="O1150">
        <v>72.542876676551344</v>
      </c>
      <c r="P1150">
        <v>89</v>
      </c>
      <c r="Q1150">
        <v>74.2</v>
      </c>
      <c r="R1150" t="e">
        <v>#NUM!</v>
      </c>
      <c r="S1150">
        <v>0.82068177300453493</v>
      </c>
      <c r="T1150">
        <v>0.49196561064554839</v>
      </c>
    </row>
    <row r="1151" spans="12:20" x14ac:dyDescent="0.25">
      <c r="L1151">
        <v>1149</v>
      </c>
      <c r="M1151">
        <v>65.2314984356221</v>
      </c>
      <c r="N1151">
        <v>-2.5314984356220975</v>
      </c>
      <c r="O1151">
        <v>65.242532010693097</v>
      </c>
      <c r="P1151">
        <v>89</v>
      </c>
      <c r="Q1151">
        <v>74.2</v>
      </c>
      <c r="R1151" t="e">
        <v>#NUM!</v>
      </c>
      <c r="S1151">
        <v>-0.70401117860056883</v>
      </c>
      <c r="T1151">
        <v>0.49417825681607436</v>
      </c>
    </row>
    <row r="1152" spans="12:20" x14ac:dyDescent="0.25">
      <c r="L1152">
        <v>1150</v>
      </c>
      <c r="M1152">
        <v>64.64377907179977</v>
      </c>
      <c r="N1152">
        <v>-2.2437790717997714</v>
      </c>
      <c r="O1152">
        <v>64.674302756366558</v>
      </c>
      <c r="P1152">
        <v>89</v>
      </c>
      <c r="Q1152">
        <v>74.2</v>
      </c>
      <c r="R1152" t="e">
        <v>#NUM!</v>
      </c>
      <c r="S1152">
        <v>-0.62399625716887352</v>
      </c>
      <c r="T1152">
        <v>0.49429579998123352</v>
      </c>
    </row>
    <row r="1153" spans="12:20" x14ac:dyDescent="0.25">
      <c r="L1153">
        <v>1151</v>
      </c>
      <c r="M1153">
        <v>64.859033001849639</v>
      </c>
      <c r="N1153">
        <v>-2.659033001849636</v>
      </c>
      <c r="O1153">
        <v>64.870488946134259</v>
      </c>
      <c r="P1153">
        <v>89</v>
      </c>
      <c r="Q1153">
        <v>74.2</v>
      </c>
      <c r="R1153" t="e">
        <v>#NUM!</v>
      </c>
      <c r="S1153">
        <v>-0.73947861520599478</v>
      </c>
      <c r="T1153">
        <v>0.49472696545546724</v>
      </c>
    </row>
    <row r="1154" spans="12:20" x14ac:dyDescent="0.25">
      <c r="L1154">
        <v>1152</v>
      </c>
      <c r="M1154">
        <v>64.613183902083122</v>
      </c>
      <c r="N1154">
        <v>-2.6131839020831222</v>
      </c>
      <c r="O1154">
        <v>64.623094338881472</v>
      </c>
      <c r="P1154">
        <v>89</v>
      </c>
      <c r="Q1154">
        <v>74.2</v>
      </c>
      <c r="R1154" t="e">
        <v>#NUM!</v>
      </c>
      <c r="S1154">
        <v>-0.72672795405203428</v>
      </c>
      <c r="T1154">
        <v>0.49754953736486041</v>
      </c>
    </row>
    <row r="1155" spans="12:20" x14ac:dyDescent="0.25">
      <c r="L1155">
        <v>1153</v>
      </c>
      <c r="M1155">
        <v>64.073394972366813</v>
      </c>
      <c r="N1155">
        <v>-2.2733949723668161</v>
      </c>
      <c r="O1155">
        <v>64.083315831498297</v>
      </c>
      <c r="P1155">
        <v>89</v>
      </c>
      <c r="Q1155">
        <v>74.2</v>
      </c>
      <c r="R1155" t="e">
        <v>#NUM!</v>
      </c>
      <c r="S1155">
        <v>-0.63223245623979996</v>
      </c>
      <c r="T1155">
        <v>0.49812673549638642</v>
      </c>
    </row>
    <row r="1156" spans="12:20" x14ac:dyDescent="0.25">
      <c r="L1156">
        <v>1154</v>
      </c>
      <c r="M1156">
        <v>63.771525324537592</v>
      </c>
      <c r="N1156">
        <v>-2.1715253245375905</v>
      </c>
      <c r="O1156">
        <v>63.780937816671553</v>
      </c>
      <c r="P1156">
        <v>89</v>
      </c>
      <c r="Q1156">
        <v>74.2</v>
      </c>
      <c r="R1156" t="e">
        <v>#NUM!</v>
      </c>
      <c r="S1156">
        <v>-0.60390244827980932</v>
      </c>
      <c r="T1156">
        <v>0.49893955524071543</v>
      </c>
    </row>
    <row r="1157" spans="12:20" x14ac:dyDescent="0.25">
      <c r="L1157">
        <v>1155</v>
      </c>
      <c r="M1157">
        <v>67.612164920672669</v>
      </c>
      <c r="N1157">
        <v>-6.2121649206726701</v>
      </c>
      <c r="O1157">
        <v>67.647960882058072</v>
      </c>
      <c r="P1157">
        <v>36.299999999999997</v>
      </c>
      <c r="Q1157">
        <v>74.2</v>
      </c>
      <c r="R1157" t="e">
        <v>#NUM!</v>
      </c>
      <c r="S1157">
        <v>-1.727606656169683</v>
      </c>
      <c r="T1157">
        <v>0.50327383169575235</v>
      </c>
    </row>
    <row r="1158" spans="12:20" x14ac:dyDescent="0.25">
      <c r="L1158">
        <v>1156</v>
      </c>
      <c r="M1158">
        <v>62.762765369396412</v>
      </c>
      <c r="N1158">
        <v>-1.6627653693964106</v>
      </c>
      <c r="O1158">
        <v>62.77061492226796</v>
      </c>
      <c r="P1158">
        <v>36.299999999999997</v>
      </c>
      <c r="Q1158">
        <v>74.2</v>
      </c>
      <c r="R1158" t="e">
        <v>#NUM!</v>
      </c>
      <c r="S1158">
        <v>-0.46241601060176418</v>
      </c>
      <c r="T1158">
        <v>0.50776280336187529</v>
      </c>
    </row>
    <row r="1159" spans="12:20" x14ac:dyDescent="0.25">
      <c r="L1159">
        <v>1157</v>
      </c>
      <c r="M1159">
        <v>62.261925475504171</v>
      </c>
      <c r="N1159">
        <v>5.7380745244958291</v>
      </c>
      <c r="O1159">
        <v>62.234423304573816</v>
      </c>
      <c r="P1159">
        <v>36.299999999999997</v>
      </c>
      <c r="Q1159">
        <v>74.3</v>
      </c>
      <c r="R1159" t="e">
        <v>#NUM!</v>
      </c>
      <c r="S1159">
        <v>1.5957618428847609</v>
      </c>
      <c r="T1159">
        <v>0.50850920390767396</v>
      </c>
    </row>
    <row r="1160" spans="12:20" x14ac:dyDescent="0.25">
      <c r="L1160">
        <v>1158</v>
      </c>
      <c r="M1160">
        <v>66.209483722653857</v>
      </c>
      <c r="N1160">
        <v>-2.2094837226538573</v>
      </c>
      <c r="O1160">
        <v>66.223802981289197</v>
      </c>
      <c r="P1160">
        <v>36.299999999999997</v>
      </c>
      <c r="Q1160">
        <v>74.3</v>
      </c>
      <c r="R1160" t="e">
        <v>#NUM!</v>
      </c>
      <c r="S1160">
        <v>-0.61445870074261422</v>
      </c>
      <c r="T1160">
        <v>0.50864736114341513</v>
      </c>
    </row>
    <row r="1161" spans="12:20" x14ac:dyDescent="0.25">
      <c r="L1161">
        <v>1159</v>
      </c>
      <c r="M1161">
        <v>60.356363795249116</v>
      </c>
      <c r="N1161">
        <v>-0.45636379524911774</v>
      </c>
      <c r="O1161">
        <v>60.362740218942008</v>
      </c>
      <c r="P1161">
        <v>36.299999999999997</v>
      </c>
      <c r="Q1161">
        <v>74.3</v>
      </c>
      <c r="R1161" t="e">
        <v>#NUM!</v>
      </c>
      <c r="S1161">
        <v>-0.12691503531781032</v>
      </c>
      <c r="T1161">
        <v>0.50969069314302584</v>
      </c>
    </row>
    <row r="1162" spans="12:20" x14ac:dyDescent="0.25">
      <c r="L1162">
        <v>1160</v>
      </c>
      <c r="M1162">
        <v>60.731948556000688</v>
      </c>
      <c r="N1162">
        <v>-1.1319485560006868</v>
      </c>
      <c r="O1162">
        <v>60.739180297054403</v>
      </c>
      <c r="P1162">
        <v>36.299999999999997</v>
      </c>
      <c r="Q1162">
        <v>74.3</v>
      </c>
      <c r="R1162" t="e">
        <v>#NUM!</v>
      </c>
      <c r="S1162">
        <v>-0.31479554789036318</v>
      </c>
      <c r="T1162">
        <v>0.51074722993195498</v>
      </c>
    </row>
    <row r="1163" spans="12:20" x14ac:dyDescent="0.25">
      <c r="L1163">
        <v>1161</v>
      </c>
      <c r="M1163">
        <v>60.408551770010426</v>
      </c>
      <c r="N1163">
        <v>-1.108551770010429</v>
      </c>
      <c r="O1163">
        <v>60.424742351553164</v>
      </c>
      <c r="P1163">
        <v>36.299999999999997</v>
      </c>
      <c r="Q1163">
        <v>74.3</v>
      </c>
      <c r="R1163" t="e">
        <v>#NUM!</v>
      </c>
      <c r="S1163">
        <v>-0.30828888817898997</v>
      </c>
      <c r="T1163">
        <v>0.51226130937865633</v>
      </c>
    </row>
    <row r="1164" spans="12:20" x14ac:dyDescent="0.25">
      <c r="L1164">
        <v>1162</v>
      </c>
      <c r="M1164">
        <v>59.667705402802696</v>
      </c>
      <c r="N1164">
        <v>-0.56770540280269444</v>
      </c>
      <c r="O1164">
        <v>59.672146369502315</v>
      </c>
      <c r="P1164">
        <v>36.299999999999997</v>
      </c>
      <c r="Q1164">
        <v>74.3</v>
      </c>
      <c r="R1164" t="e">
        <v>#NUM!</v>
      </c>
      <c r="S1164">
        <v>-0.15787920075361189</v>
      </c>
      <c r="T1164">
        <v>0.51355571117037035</v>
      </c>
    </row>
    <row r="1165" spans="12:20" x14ac:dyDescent="0.25">
      <c r="L1165">
        <v>1163</v>
      </c>
      <c r="M1165">
        <v>59.078626477975369</v>
      </c>
      <c r="N1165">
        <v>-0.17862647797537079</v>
      </c>
      <c r="O1165">
        <v>59.080125267669615</v>
      </c>
      <c r="P1165">
        <v>36.299999999999997</v>
      </c>
      <c r="Q1165">
        <v>74.3</v>
      </c>
      <c r="R1165" t="e">
        <v>#NUM!</v>
      </c>
      <c r="S1165">
        <v>-4.9676126802664186E-2</v>
      </c>
      <c r="T1165">
        <v>0.51402258482642038</v>
      </c>
    </row>
    <row r="1166" spans="12:20" x14ac:dyDescent="0.25">
      <c r="L1166">
        <v>1164</v>
      </c>
      <c r="M1166">
        <v>72.354853166863393</v>
      </c>
      <c r="N1166">
        <v>1.5451468331366129</v>
      </c>
      <c r="O1166">
        <v>72.347467258609612</v>
      </c>
      <c r="P1166">
        <v>36.299999999999997</v>
      </c>
      <c r="Q1166">
        <v>74.400000000000006</v>
      </c>
      <c r="R1166" t="e">
        <v>#NUM!</v>
      </c>
      <c r="S1166">
        <v>0.42970622766358701</v>
      </c>
      <c r="T1166">
        <v>0.51488749314249793</v>
      </c>
    </row>
    <row r="1167" spans="12:20" x14ac:dyDescent="0.25">
      <c r="L1167">
        <v>1165</v>
      </c>
      <c r="M1167">
        <v>70.695116749322239</v>
      </c>
      <c r="N1167">
        <v>3.1048832506777586</v>
      </c>
      <c r="O1167">
        <v>70.643955078473056</v>
      </c>
      <c r="P1167">
        <v>36.299999999999997</v>
      </c>
      <c r="Q1167">
        <v>74.400000000000006</v>
      </c>
      <c r="R1167" t="e">
        <v>#NUM!</v>
      </c>
      <c r="S1167">
        <v>0.86346982718543608</v>
      </c>
      <c r="T1167">
        <v>0.51841115709646657</v>
      </c>
    </row>
    <row r="1168" spans="12:20" x14ac:dyDescent="0.25">
      <c r="L1168">
        <v>1166</v>
      </c>
      <c r="M1168">
        <v>71.213912922793114</v>
      </c>
      <c r="N1168">
        <v>2.3860870772068807</v>
      </c>
      <c r="O1168">
        <v>71.204022209216731</v>
      </c>
      <c r="P1168">
        <v>36.299999999999997</v>
      </c>
      <c r="Q1168">
        <v>74.400000000000006</v>
      </c>
      <c r="R1168" t="e">
        <v>#NUM!</v>
      </c>
      <c r="S1168">
        <v>0.66357219575180026</v>
      </c>
      <c r="T1168">
        <v>0.51899035495368828</v>
      </c>
    </row>
    <row r="1169" spans="12:20" x14ac:dyDescent="0.25">
      <c r="L1169">
        <v>1167</v>
      </c>
      <c r="M1169">
        <v>74.053755492921695</v>
      </c>
      <c r="N1169">
        <v>-0.65375549292168955</v>
      </c>
      <c r="O1169">
        <v>74.056127794529573</v>
      </c>
      <c r="P1169">
        <v>36.299999999999997</v>
      </c>
      <c r="Q1169">
        <v>74.400000000000006</v>
      </c>
      <c r="R1169" t="e">
        <v>#NUM!</v>
      </c>
      <c r="S1169">
        <v>-0.18180978056788374</v>
      </c>
      <c r="T1169">
        <v>0.52150409556639743</v>
      </c>
    </row>
    <row r="1170" spans="12:20" x14ac:dyDescent="0.25">
      <c r="L1170">
        <v>1168</v>
      </c>
      <c r="M1170">
        <v>71.637257642753113</v>
      </c>
      <c r="N1170">
        <v>1.5627423572468899</v>
      </c>
      <c r="O1170">
        <v>71.633689807644345</v>
      </c>
      <c r="P1170">
        <v>36.299999999999997</v>
      </c>
      <c r="Q1170">
        <v>74.400000000000006</v>
      </c>
      <c r="R1170" t="e">
        <v>#NUM!</v>
      </c>
      <c r="S1170">
        <v>0.43459955309198162</v>
      </c>
      <c r="T1170">
        <v>0.52209309827097805</v>
      </c>
    </row>
    <row r="1171" spans="12:20" x14ac:dyDescent="0.25">
      <c r="L1171">
        <v>1169</v>
      </c>
      <c r="M1171">
        <v>71.100483517941655</v>
      </c>
      <c r="N1171">
        <v>1.8995164820583454</v>
      </c>
      <c r="O1171">
        <v>71.095525661728118</v>
      </c>
      <c r="P1171">
        <v>36.299999999999997</v>
      </c>
      <c r="Q1171">
        <v>74.400000000000006</v>
      </c>
      <c r="R1171" t="e">
        <v>#NUM!</v>
      </c>
      <c r="S1171">
        <v>0.52825663191708627</v>
      </c>
      <c r="T1171">
        <v>0.52636749229489754</v>
      </c>
    </row>
    <row r="1172" spans="12:20" x14ac:dyDescent="0.25">
      <c r="L1172">
        <v>1170</v>
      </c>
      <c r="M1172">
        <v>70.591984652498397</v>
      </c>
      <c r="N1172">
        <v>2.1080153475016061</v>
      </c>
      <c r="O1172">
        <v>70.588085666402776</v>
      </c>
      <c r="P1172">
        <v>36.299999999999997</v>
      </c>
      <c r="Q1172">
        <v>74.400000000000006</v>
      </c>
      <c r="R1172" t="e">
        <v>#NUM!</v>
      </c>
      <c r="S1172">
        <v>0.58624028694609676</v>
      </c>
      <c r="T1172">
        <v>0.52665151115257069</v>
      </c>
    </row>
    <row r="1173" spans="12:20" x14ac:dyDescent="0.25">
      <c r="L1173">
        <v>1171</v>
      </c>
      <c r="M1173">
        <v>70.807326225621196</v>
      </c>
      <c r="N1173">
        <v>1.6926737743788038</v>
      </c>
      <c r="O1173">
        <v>70.804888233768878</v>
      </c>
      <c r="P1173">
        <v>36.299999999999997</v>
      </c>
      <c r="Q1173">
        <v>74.400000000000006</v>
      </c>
      <c r="R1173" t="e">
        <v>#NUM!</v>
      </c>
      <c r="S1173">
        <v>0.47073355531971833</v>
      </c>
      <c r="T1173">
        <v>0.52680901430948202</v>
      </c>
    </row>
    <row r="1174" spans="12:20" x14ac:dyDescent="0.25">
      <c r="L1174">
        <v>1172</v>
      </c>
      <c r="M1174">
        <v>70.674181898212993</v>
      </c>
      <c r="N1174">
        <v>1.6258181017870044</v>
      </c>
      <c r="O1174">
        <v>70.671461450348787</v>
      </c>
      <c r="P1174">
        <v>36.299999999999997</v>
      </c>
      <c r="Q1174">
        <v>74.400000000000006</v>
      </c>
      <c r="R1174" t="e">
        <v>#NUM!</v>
      </c>
      <c r="S1174">
        <v>0.45214095411752953</v>
      </c>
      <c r="T1174">
        <v>0.52825663191708627</v>
      </c>
    </row>
    <row r="1175" spans="12:20" x14ac:dyDescent="0.25">
      <c r="L1175">
        <v>1173</v>
      </c>
      <c r="M1175">
        <v>70.704874616903112</v>
      </c>
      <c r="N1175">
        <v>1.3951253830968824</v>
      </c>
      <c r="O1175">
        <v>70.70248807364392</v>
      </c>
      <c r="P1175">
        <v>36.299999999999997</v>
      </c>
      <c r="Q1175">
        <v>74.400000000000006</v>
      </c>
      <c r="R1175" t="e">
        <v>#NUM!</v>
      </c>
      <c r="S1175">
        <v>0.38798517566859236</v>
      </c>
      <c r="T1175">
        <v>0.5282644590653407</v>
      </c>
    </row>
    <row r="1176" spans="12:20" x14ac:dyDescent="0.25">
      <c r="L1176">
        <v>1174</v>
      </c>
      <c r="M1176">
        <v>70.714539570697298</v>
      </c>
      <c r="N1176">
        <v>1.185460429302708</v>
      </c>
      <c r="O1176">
        <v>70.701805258072397</v>
      </c>
      <c r="P1176">
        <v>36.299999999999997</v>
      </c>
      <c r="Q1176">
        <v>74.400000000000006</v>
      </c>
      <c r="R1176" t="e">
        <v>#NUM!</v>
      </c>
      <c r="S1176">
        <v>0.3296772307949874</v>
      </c>
      <c r="T1176">
        <v>0.53030175762644149</v>
      </c>
    </row>
    <row r="1177" spans="12:20" x14ac:dyDescent="0.25">
      <c r="L1177">
        <v>1175</v>
      </c>
      <c r="M1177">
        <v>70.856956457376072</v>
      </c>
      <c r="N1177">
        <v>0.84304354262393133</v>
      </c>
      <c r="O1177">
        <v>70.855689377832277</v>
      </c>
      <c r="P1177">
        <v>36.299999999999997</v>
      </c>
      <c r="Q1177">
        <v>74.400000000000006</v>
      </c>
      <c r="R1177" t="e">
        <v>#NUM!</v>
      </c>
      <c r="S1177">
        <v>0.23445089663206584</v>
      </c>
      <c r="T1177">
        <v>0.5304308083601551</v>
      </c>
    </row>
    <row r="1178" spans="12:20" x14ac:dyDescent="0.25">
      <c r="L1178">
        <v>1176</v>
      </c>
      <c r="M1178">
        <v>74.211814938910592</v>
      </c>
      <c r="N1178">
        <v>1.0881850610894048</v>
      </c>
      <c r="O1178">
        <v>74.207338196300611</v>
      </c>
      <c r="P1178">
        <v>36.299999999999997</v>
      </c>
      <c r="Q1178">
        <v>74.400000000000006</v>
      </c>
      <c r="R1178" t="e">
        <v>#NUM!</v>
      </c>
      <c r="S1178">
        <v>0.30262489465249132</v>
      </c>
      <c r="T1178">
        <v>0.53075261781933525</v>
      </c>
    </row>
    <row r="1179" spans="12:20" x14ac:dyDescent="0.25">
      <c r="L1179">
        <v>1177</v>
      </c>
      <c r="M1179">
        <v>73.704076278844596</v>
      </c>
      <c r="N1179">
        <v>1.5959237211554012</v>
      </c>
      <c r="O1179">
        <v>73.700750755377669</v>
      </c>
      <c r="P1179">
        <v>36.299999999999997</v>
      </c>
      <c r="Q1179">
        <v>74.400000000000006</v>
      </c>
      <c r="R1179" t="e">
        <v>#NUM!</v>
      </c>
      <c r="S1179">
        <v>0.44382730957963862</v>
      </c>
      <c r="T1179">
        <v>0.53260952849621623</v>
      </c>
    </row>
    <row r="1180" spans="12:20" x14ac:dyDescent="0.25">
      <c r="L1180">
        <v>1178</v>
      </c>
      <c r="M1180">
        <v>73.876776679282912</v>
      </c>
      <c r="N1180">
        <v>1.0232233207170935</v>
      </c>
      <c r="O1180">
        <v>73.875050399212341</v>
      </c>
      <c r="P1180">
        <v>36.299999999999997</v>
      </c>
      <c r="Q1180">
        <v>74.5</v>
      </c>
      <c r="R1180" t="e">
        <v>#NUM!</v>
      </c>
      <c r="S1180">
        <v>0.28455899709557014</v>
      </c>
      <c r="T1180">
        <v>0.53329612942508786</v>
      </c>
    </row>
    <row r="1181" spans="12:20" x14ac:dyDescent="0.25">
      <c r="L1181">
        <v>1179</v>
      </c>
      <c r="M1181">
        <v>73.495672664246626</v>
      </c>
      <c r="N1181">
        <v>1.0043273357533735</v>
      </c>
      <c r="O1181">
        <v>73.493912153015899</v>
      </c>
      <c r="P1181">
        <v>36.299999999999997</v>
      </c>
      <c r="Q1181">
        <v>74.5</v>
      </c>
      <c r="R1181" t="e">
        <v>#NUM!</v>
      </c>
      <c r="S1181">
        <v>0.27930401275193656</v>
      </c>
      <c r="T1181">
        <v>0.53330071071063412</v>
      </c>
    </row>
    <row r="1182" spans="12:20" x14ac:dyDescent="0.25">
      <c r="L1182">
        <v>1180</v>
      </c>
      <c r="M1182">
        <v>75.088061265475687</v>
      </c>
      <c r="N1182">
        <v>-1.3880612654756845</v>
      </c>
      <c r="O1182">
        <v>75.092064704033248</v>
      </c>
      <c r="P1182">
        <v>36.299999999999997</v>
      </c>
      <c r="Q1182">
        <v>74.5</v>
      </c>
      <c r="R1182" t="e">
        <v>#NUM!</v>
      </c>
      <c r="S1182">
        <v>-0.38602064047382723</v>
      </c>
      <c r="T1182">
        <v>0.53370511518750441</v>
      </c>
    </row>
    <row r="1183" spans="12:20" x14ac:dyDescent="0.25">
      <c r="L1183">
        <v>1181</v>
      </c>
      <c r="M1183">
        <v>75.191023142730046</v>
      </c>
      <c r="N1183">
        <v>-1.3910231427300488</v>
      </c>
      <c r="O1183">
        <v>75.194489722174694</v>
      </c>
      <c r="P1183">
        <v>36.299999999999997</v>
      </c>
      <c r="Q1183">
        <v>74.5</v>
      </c>
      <c r="R1183" t="e">
        <v>#NUM!</v>
      </c>
      <c r="S1183">
        <v>-0.38684434025075509</v>
      </c>
      <c r="T1183">
        <v>0.5377172344189679</v>
      </c>
    </row>
    <row r="1184" spans="12:20" x14ac:dyDescent="0.25">
      <c r="L1184">
        <v>1182</v>
      </c>
      <c r="M1184">
        <v>71.144292801969101</v>
      </c>
      <c r="N1184">
        <v>2.7557071980309047</v>
      </c>
      <c r="O1184">
        <v>71.12511292756642</v>
      </c>
      <c r="P1184">
        <v>36.299999999999997</v>
      </c>
      <c r="Q1184">
        <v>74.5</v>
      </c>
      <c r="R1184" t="e">
        <v>#NUM!</v>
      </c>
      <c r="S1184">
        <v>0.76636376505879822</v>
      </c>
      <c r="T1184">
        <v>0.53941267504361956</v>
      </c>
    </row>
    <row r="1185" spans="12:20" x14ac:dyDescent="0.25">
      <c r="L1185">
        <v>1183</v>
      </c>
      <c r="M1185">
        <v>71.31832112865888</v>
      </c>
      <c r="N1185">
        <v>2.6816788713411199</v>
      </c>
      <c r="O1185">
        <v>71.299218341346986</v>
      </c>
      <c r="P1185">
        <v>36.299999999999997</v>
      </c>
      <c r="Q1185">
        <v>74.5</v>
      </c>
      <c r="R1185" t="e">
        <v>#NUM!</v>
      </c>
      <c r="S1185">
        <v>0.74577644460489634</v>
      </c>
      <c r="T1185">
        <v>0.54682627848539234</v>
      </c>
    </row>
    <row r="1186" spans="12:20" x14ac:dyDescent="0.25">
      <c r="L1186">
        <v>1184</v>
      </c>
      <c r="M1186">
        <v>72.608810063142315</v>
      </c>
      <c r="N1186">
        <v>1.5911899368576883</v>
      </c>
      <c r="O1186">
        <v>72.605479328242538</v>
      </c>
      <c r="P1186">
        <v>36.299999999999997</v>
      </c>
      <c r="Q1186">
        <v>74.5</v>
      </c>
      <c r="R1186" t="e">
        <v>#NUM!</v>
      </c>
      <c r="S1186">
        <v>0.44251084142947966</v>
      </c>
      <c r="T1186">
        <v>0.55043870511906667</v>
      </c>
    </row>
    <row r="1187" spans="12:20" x14ac:dyDescent="0.25">
      <c r="L1187">
        <v>1185</v>
      </c>
      <c r="M1187">
        <v>71.89960848446502</v>
      </c>
      <c r="N1187">
        <v>0.90039151553497732</v>
      </c>
      <c r="O1187">
        <v>71.896957001772265</v>
      </c>
      <c r="P1187">
        <v>36.299999999999997</v>
      </c>
      <c r="Q1187">
        <v>74.5</v>
      </c>
      <c r="R1187" t="e">
        <v>#NUM!</v>
      </c>
      <c r="S1187">
        <v>0.25039940105590425</v>
      </c>
      <c r="T1187">
        <v>0.55302954799289872</v>
      </c>
    </row>
    <row r="1188" spans="12:20" x14ac:dyDescent="0.25">
      <c r="L1188">
        <v>1186</v>
      </c>
      <c r="M1188">
        <v>71.744956274950781</v>
      </c>
      <c r="N1188">
        <v>0.4550437250492223</v>
      </c>
      <c r="O1188">
        <v>71.744024940862559</v>
      </c>
      <c r="P1188">
        <v>36.299999999999997</v>
      </c>
      <c r="Q1188">
        <v>74.5</v>
      </c>
      <c r="R1188" t="e">
        <v>#NUM!</v>
      </c>
      <c r="S1188">
        <v>0.12654792303198523</v>
      </c>
      <c r="T1188">
        <v>0.55492635381602995</v>
      </c>
    </row>
    <row r="1189" spans="12:20" x14ac:dyDescent="0.25">
      <c r="L1189">
        <v>1187</v>
      </c>
      <c r="M1189">
        <v>72.390756142568492</v>
      </c>
      <c r="N1189">
        <v>-0.29075614256849747</v>
      </c>
      <c r="O1189">
        <v>72.391599022311041</v>
      </c>
      <c r="P1189">
        <v>36.299999999999997</v>
      </c>
      <c r="Q1189">
        <v>74.5</v>
      </c>
      <c r="R1189" t="e">
        <v>#NUM!</v>
      </c>
      <c r="S1189">
        <v>-8.0859451356801046E-2</v>
      </c>
      <c r="T1189">
        <v>0.55788991686038802</v>
      </c>
    </row>
    <row r="1190" spans="12:20" x14ac:dyDescent="0.25">
      <c r="L1190">
        <v>1188</v>
      </c>
      <c r="M1190">
        <v>68.00124717157577</v>
      </c>
      <c r="N1190">
        <v>0.39875282842423587</v>
      </c>
      <c r="O1190">
        <v>67.982813597882696</v>
      </c>
      <c r="P1190">
        <v>89</v>
      </c>
      <c r="Q1190">
        <v>74.5</v>
      </c>
      <c r="R1190" t="e">
        <v>#NUM!</v>
      </c>
      <c r="S1190">
        <v>0.11089339213447715</v>
      </c>
      <c r="T1190">
        <v>0.55828928827761481</v>
      </c>
    </row>
    <row r="1191" spans="12:20" x14ac:dyDescent="0.25">
      <c r="L1191">
        <v>1189</v>
      </c>
      <c r="M1191">
        <v>68.543089039311738</v>
      </c>
      <c r="N1191">
        <v>-0.4430890393117437</v>
      </c>
      <c r="O1191">
        <v>68.550525041156533</v>
      </c>
      <c r="P1191">
        <v>89</v>
      </c>
      <c r="Q1191">
        <v>74.5</v>
      </c>
      <c r="R1191" t="e">
        <v>#NUM!</v>
      </c>
      <c r="S1191">
        <v>-0.12322331801646859</v>
      </c>
      <c r="T1191">
        <v>0.5596782033623523</v>
      </c>
    </row>
    <row r="1192" spans="12:20" x14ac:dyDescent="0.25">
      <c r="L1192">
        <v>1190</v>
      </c>
      <c r="M1192">
        <v>68.419540937614784</v>
      </c>
      <c r="N1192">
        <v>-0.3195409376147893</v>
      </c>
      <c r="O1192">
        <v>68.425378088621102</v>
      </c>
      <c r="P1192">
        <v>89</v>
      </c>
      <c r="Q1192">
        <v>74.5</v>
      </c>
      <c r="R1192" t="e">
        <v>#NUM!</v>
      </c>
      <c r="S1192">
        <v>-8.8864519501880027E-2</v>
      </c>
      <c r="T1192">
        <v>0.56086620237320561</v>
      </c>
    </row>
    <row r="1193" spans="12:20" x14ac:dyDescent="0.25">
      <c r="L1193">
        <v>1191</v>
      </c>
      <c r="M1193">
        <v>68.326584159196926</v>
      </c>
      <c r="N1193">
        <v>-0.32658415919692629</v>
      </c>
      <c r="O1193">
        <v>68.332120245923889</v>
      </c>
      <c r="P1193">
        <v>89</v>
      </c>
      <c r="Q1193">
        <v>74.5</v>
      </c>
      <c r="R1193" t="e">
        <v>#NUM!</v>
      </c>
      <c r="S1193">
        <v>-9.0823243496100742E-2</v>
      </c>
      <c r="T1193">
        <v>0.56369775159313773</v>
      </c>
    </row>
    <row r="1194" spans="12:20" x14ac:dyDescent="0.25">
      <c r="L1194">
        <v>1192</v>
      </c>
      <c r="M1194">
        <v>67.931228106378086</v>
      </c>
      <c r="N1194">
        <v>-3.1228106378080156E-2</v>
      </c>
      <c r="O1194">
        <v>67.931797743183722</v>
      </c>
      <c r="P1194">
        <v>89</v>
      </c>
      <c r="Q1194">
        <v>74.5</v>
      </c>
      <c r="R1194" t="e">
        <v>#NUM!</v>
      </c>
      <c r="S1194">
        <v>-8.6845544391156264E-3</v>
      </c>
      <c r="T1194">
        <v>0.56399914696270192</v>
      </c>
    </row>
    <row r="1195" spans="12:20" x14ac:dyDescent="0.25">
      <c r="L1195">
        <v>1193</v>
      </c>
      <c r="M1195">
        <v>68.345554370565665</v>
      </c>
      <c r="N1195">
        <v>-0.34555437056566518</v>
      </c>
      <c r="O1195">
        <v>68.351355542770449</v>
      </c>
      <c r="P1195">
        <v>89</v>
      </c>
      <c r="Q1195">
        <v>74.5</v>
      </c>
      <c r="R1195" t="e">
        <v>#NUM!</v>
      </c>
      <c r="S1195">
        <v>-9.609887024588612E-2</v>
      </c>
      <c r="T1195">
        <v>0.5643674076954176</v>
      </c>
    </row>
    <row r="1196" spans="12:20" x14ac:dyDescent="0.25">
      <c r="L1196">
        <v>1194</v>
      </c>
      <c r="M1196">
        <v>68.188428714702042</v>
      </c>
      <c r="N1196">
        <v>-0.68842871470204159</v>
      </c>
      <c r="O1196">
        <v>68.200148006091055</v>
      </c>
      <c r="P1196">
        <v>89</v>
      </c>
      <c r="Q1196">
        <v>74.5</v>
      </c>
      <c r="R1196" t="e">
        <v>#NUM!</v>
      </c>
      <c r="S1196">
        <v>-0.1914524235922575</v>
      </c>
      <c r="T1196">
        <v>0.56528255719883136</v>
      </c>
    </row>
    <row r="1197" spans="12:20" x14ac:dyDescent="0.25">
      <c r="L1197">
        <v>1195</v>
      </c>
      <c r="M1197">
        <v>67.940191900981134</v>
      </c>
      <c r="N1197">
        <v>-0.4401919009811337</v>
      </c>
      <c r="O1197">
        <v>67.94774436229325</v>
      </c>
      <c r="P1197">
        <v>89</v>
      </c>
      <c r="Q1197">
        <v>74.599999999999994</v>
      </c>
      <c r="R1197" t="e">
        <v>#NUM!</v>
      </c>
      <c r="S1197">
        <v>-0.12241762217166732</v>
      </c>
      <c r="T1197">
        <v>0.56629573753397644</v>
      </c>
    </row>
    <row r="1198" spans="12:20" x14ac:dyDescent="0.25">
      <c r="L1198">
        <v>1196</v>
      </c>
      <c r="M1198">
        <v>67.370247926987972</v>
      </c>
      <c r="N1198">
        <v>-7.0247926987974552E-2</v>
      </c>
      <c r="O1198">
        <v>67.371608167798911</v>
      </c>
      <c r="P1198">
        <v>89</v>
      </c>
      <c r="Q1198">
        <v>74.599999999999994</v>
      </c>
      <c r="R1198" t="e">
        <v>#NUM!</v>
      </c>
      <c r="S1198">
        <v>-1.9535989111088423E-2</v>
      </c>
      <c r="T1198">
        <v>0.56772690510787149</v>
      </c>
    </row>
    <row r="1199" spans="12:20" x14ac:dyDescent="0.25">
      <c r="L1199">
        <v>1197</v>
      </c>
      <c r="M1199">
        <v>66.858593267264666</v>
      </c>
      <c r="N1199">
        <v>0.14140673273533366</v>
      </c>
      <c r="O1199">
        <v>66.854155604311387</v>
      </c>
      <c r="P1199">
        <v>89</v>
      </c>
      <c r="Q1199">
        <v>74.599999999999994</v>
      </c>
      <c r="R1199" t="e">
        <v>#NUM!</v>
      </c>
      <c r="S1199">
        <v>3.9325294131810802E-2</v>
      </c>
      <c r="T1199">
        <v>0.56832535884515223</v>
      </c>
    </row>
    <row r="1200" spans="12:20" x14ac:dyDescent="0.25">
      <c r="L1200">
        <v>1198</v>
      </c>
      <c r="M1200">
        <v>67.870223581998786</v>
      </c>
      <c r="N1200">
        <v>-0.57022358199878909</v>
      </c>
      <c r="O1200">
        <v>67.88139532795509</v>
      </c>
      <c r="P1200">
        <v>89</v>
      </c>
      <c r="Q1200">
        <v>74.599999999999994</v>
      </c>
      <c r="R1200" t="e">
        <v>#NUM!</v>
      </c>
      <c r="S1200">
        <v>-0.15857950784399899</v>
      </c>
      <c r="T1200">
        <v>0.57213303865143827</v>
      </c>
    </row>
    <row r="1201" spans="12:20" x14ac:dyDescent="0.25">
      <c r="L1201">
        <v>1199</v>
      </c>
      <c r="M1201">
        <v>67.751322900521743</v>
      </c>
      <c r="N1201">
        <v>-0.55132290052173971</v>
      </c>
      <c r="O1201">
        <v>67.761530727724988</v>
      </c>
      <c r="P1201">
        <v>36.299999999999997</v>
      </c>
      <c r="Q1201">
        <v>74.599999999999994</v>
      </c>
      <c r="R1201" t="e">
        <v>#NUM!</v>
      </c>
      <c r="S1201">
        <v>-0.15332321739729307</v>
      </c>
      <c r="T1201">
        <v>0.57274152467054851</v>
      </c>
    </row>
    <row r="1202" spans="12:20" x14ac:dyDescent="0.25">
      <c r="L1202">
        <v>1200</v>
      </c>
      <c r="M1202">
        <v>67.305742220211144</v>
      </c>
      <c r="N1202">
        <v>-0.50574222021114679</v>
      </c>
      <c r="O1202">
        <v>67.315356977416045</v>
      </c>
      <c r="P1202">
        <v>36.299999999999997</v>
      </c>
      <c r="Q1202">
        <v>74.599999999999994</v>
      </c>
      <c r="R1202" t="e">
        <v>#NUM!</v>
      </c>
      <c r="S1202">
        <v>-0.14064720384921811</v>
      </c>
      <c r="T1202">
        <v>0.57672349255553401</v>
      </c>
    </row>
    <row r="1203" spans="12:20" x14ac:dyDescent="0.25">
      <c r="L1203">
        <v>1201</v>
      </c>
      <c r="M1203">
        <v>67.230147165932493</v>
      </c>
      <c r="N1203">
        <v>-0.43014716593249602</v>
      </c>
      <c r="O1203">
        <v>67.238449494550991</v>
      </c>
      <c r="P1203">
        <v>36.299999999999997</v>
      </c>
      <c r="Q1203">
        <v>74.599999999999994</v>
      </c>
      <c r="R1203" t="e">
        <v>#NUM!</v>
      </c>
      <c r="S1203">
        <v>-0.11962417554700684</v>
      </c>
      <c r="T1203">
        <v>0.57792452367832337</v>
      </c>
    </row>
    <row r="1204" spans="12:20" x14ac:dyDescent="0.25">
      <c r="L1204">
        <v>1202</v>
      </c>
      <c r="M1204">
        <v>67.394975626181889</v>
      </c>
      <c r="N1204">
        <v>-0.59497562618189193</v>
      </c>
      <c r="O1204">
        <v>67.409299391491729</v>
      </c>
      <c r="P1204">
        <v>36.299999999999997</v>
      </c>
      <c r="Q1204">
        <v>74.599999999999994</v>
      </c>
      <c r="R1204" t="e">
        <v>#NUM!</v>
      </c>
      <c r="S1204">
        <v>-0.1654630656423815</v>
      </c>
      <c r="T1204">
        <v>0.57796739747765635</v>
      </c>
    </row>
    <row r="1205" spans="12:20" x14ac:dyDescent="0.25">
      <c r="L1205">
        <v>1203</v>
      </c>
      <c r="M1205">
        <v>79.582411715188755</v>
      </c>
      <c r="N1205">
        <v>-2.2824117151887577</v>
      </c>
      <c r="O1205">
        <v>79.606448690085742</v>
      </c>
      <c r="P1205">
        <v>36.299999999999997</v>
      </c>
      <c r="Q1205">
        <v>74.599999999999994</v>
      </c>
      <c r="R1205" t="e">
        <v>#NUM!</v>
      </c>
      <c r="S1205">
        <v>-0.63474001763185484</v>
      </c>
      <c r="T1205">
        <v>0.57804001321337473</v>
      </c>
    </row>
    <row r="1206" spans="12:20" x14ac:dyDescent="0.25">
      <c r="L1206">
        <v>1204</v>
      </c>
      <c r="M1206">
        <v>76.468288677641667</v>
      </c>
      <c r="N1206">
        <v>0.63171132235832772</v>
      </c>
      <c r="O1206">
        <v>76.461436129613773</v>
      </c>
      <c r="P1206">
        <v>89</v>
      </c>
      <c r="Q1206">
        <v>74.599999999999994</v>
      </c>
      <c r="R1206" t="e">
        <v>#NUM!</v>
      </c>
      <c r="S1206">
        <v>0.17567928398878135</v>
      </c>
      <c r="T1206">
        <v>0.57815437615961141</v>
      </c>
    </row>
    <row r="1207" spans="12:20" x14ac:dyDescent="0.25">
      <c r="L1207">
        <v>1205</v>
      </c>
      <c r="M1207">
        <v>76.513231039690027</v>
      </c>
      <c r="N1207">
        <v>0.28676896030997057</v>
      </c>
      <c r="O1207">
        <v>76.510780695031542</v>
      </c>
      <c r="P1207">
        <v>89</v>
      </c>
      <c r="Q1207">
        <v>74.7</v>
      </c>
      <c r="R1207" t="e">
        <v>#NUM!</v>
      </c>
      <c r="S1207">
        <v>7.9750613665407796E-2</v>
      </c>
      <c r="T1207">
        <v>0.57980974580953493</v>
      </c>
    </row>
    <row r="1208" spans="12:20" x14ac:dyDescent="0.25">
      <c r="L1208">
        <v>1206</v>
      </c>
      <c r="M1208">
        <v>76.49669578254229</v>
      </c>
      <c r="N1208">
        <v>0.20330421745771332</v>
      </c>
      <c r="O1208">
        <v>76.494802103473035</v>
      </c>
      <c r="P1208">
        <v>89</v>
      </c>
      <c r="Q1208">
        <v>74.7</v>
      </c>
      <c r="R1208" t="e">
        <v>#NUM!</v>
      </c>
      <c r="S1208">
        <v>5.6539020420803977E-2</v>
      </c>
      <c r="T1208">
        <v>0.58061645145035945</v>
      </c>
    </row>
    <row r="1209" spans="12:20" x14ac:dyDescent="0.25">
      <c r="L1209">
        <v>1207</v>
      </c>
      <c r="M1209">
        <v>78.085958636416592</v>
      </c>
      <c r="N1209">
        <v>-1.7859586364165949</v>
      </c>
      <c r="O1209">
        <v>78.101431238120185</v>
      </c>
      <c r="P1209">
        <v>89</v>
      </c>
      <c r="Q1209">
        <v>74.7</v>
      </c>
      <c r="R1209" t="e">
        <v>#NUM!</v>
      </c>
      <c r="S1209">
        <v>-0.49667612938758576</v>
      </c>
      <c r="T1209">
        <v>0.58220482181239863</v>
      </c>
    </row>
    <row r="1210" spans="12:20" x14ac:dyDescent="0.25">
      <c r="L1210">
        <v>1208</v>
      </c>
      <c r="M1210">
        <v>76.278549813450852</v>
      </c>
      <c r="N1210">
        <v>-0.57854981345084866</v>
      </c>
      <c r="O1210">
        <v>76.280093326458825</v>
      </c>
      <c r="P1210">
        <v>89</v>
      </c>
      <c r="Q1210">
        <v>74.7</v>
      </c>
      <c r="R1210" t="e">
        <v>#NUM!</v>
      </c>
      <c r="S1210">
        <v>-0.16089503762485194</v>
      </c>
      <c r="T1210">
        <v>0.582614623671732</v>
      </c>
    </row>
    <row r="1211" spans="12:20" x14ac:dyDescent="0.25">
      <c r="L1211">
        <v>1209</v>
      </c>
      <c r="M1211">
        <v>77.458869535067109</v>
      </c>
      <c r="N1211">
        <v>-1.9588695350671088</v>
      </c>
      <c r="O1211">
        <v>77.468915359478373</v>
      </c>
      <c r="P1211">
        <v>89</v>
      </c>
      <c r="Q1211">
        <v>74.7</v>
      </c>
      <c r="R1211" t="e">
        <v>#NUM!</v>
      </c>
      <c r="S1211">
        <v>-0.54476275027539101</v>
      </c>
      <c r="T1211">
        <v>0.58340972894117316</v>
      </c>
    </row>
    <row r="1212" spans="12:20" x14ac:dyDescent="0.25">
      <c r="L1212">
        <v>1210</v>
      </c>
      <c r="M1212">
        <v>75.230702369861959</v>
      </c>
      <c r="N1212">
        <v>6.9297630138038357E-2</v>
      </c>
      <c r="O1212">
        <v>75.230456127471911</v>
      </c>
      <c r="P1212">
        <v>89</v>
      </c>
      <c r="Q1212">
        <v>74.7</v>
      </c>
      <c r="R1212" t="e">
        <v>#NUM!</v>
      </c>
      <c r="S1212">
        <v>1.9271711007681425E-2</v>
      </c>
      <c r="T1212">
        <v>0.58347890741169817</v>
      </c>
    </row>
    <row r="1213" spans="12:20" x14ac:dyDescent="0.25">
      <c r="L1213">
        <v>1211</v>
      </c>
      <c r="M1213">
        <v>75.135993559852423</v>
      </c>
      <c r="N1213">
        <v>6.4006440147579724E-2</v>
      </c>
      <c r="O1213">
        <v>75.135758295342526</v>
      </c>
      <c r="P1213">
        <v>89</v>
      </c>
      <c r="Q1213">
        <v>74.7</v>
      </c>
      <c r="R1213" t="e">
        <v>#NUM!</v>
      </c>
      <c r="S1213">
        <v>1.780022801209075E-2</v>
      </c>
      <c r="T1213">
        <v>0.58521899756870799</v>
      </c>
    </row>
    <row r="1214" spans="12:20" x14ac:dyDescent="0.25">
      <c r="L1214">
        <v>1212</v>
      </c>
      <c r="M1214">
        <v>74.968310039070602</v>
      </c>
      <c r="N1214">
        <v>3.1689960929398353E-2</v>
      </c>
      <c r="O1214">
        <v>74.968213106576741</v>
      </c>
      <c r="P1214">
        <v>89</v>
      </c>
      <c r="Q1214">
        <v>74.7</v>
      </c>
      <c r="R1214" t="e">
        <v>#NUM!</v>
      </c>
      <c r="S1214">
        <v>8.8129964568708762E-3</v>
      </c>
      <c r="T1214">
        <v>0.58547955622453973</v>
      </c>
    </row>
    <row r="1215" spans="12:20" x14ac:dyDescent="0.25">
      <c r="L1215">
        <v>1213</v>
      </c>
      <c r="M1215">
        <v>75.923777117239268</v>
      </c>
      <c r="N1215">
        <v>-1.0237771172392627</v>
      </c>
      <c r="O1215">
        <v>75.926304169666821</v>
      </c>
      <c r="P1215">
        <v>89</v>
      </c>
      <c r="Q1215">
        <v>74.7</v>
      </c>
      <c r="R1215" t="e">
        <v>#NUM!</v>
      </c>
      <c r="S1215">
        <v>-0.28471300822857781</v>
      </c>
      <c r="T1215">
        <v>0.58600677777509025</v>
      </c>
    </row>
    <row r="1216" spans="12:20" x14ac:dyDescent="0.25">
      <c r="L1216">
        <v>1214</v>
      </c>
      <c r="M1216">
        <v>75.776837994168361</v>
      </c>
      <c r="N1216">
        <v>-1.0768379941683577</v>
      </c>
      <c r="O1216">
        <v>75.779225231400503</v>
      </c>
      <c r="P1216">
        <v>89</v>
      </c>
      <c r="Q1216">
        <v>74.7</v>
      </c>
      <c r="R1216" t="e">
        <v>#NUM!</v>
      </c>
      <c r="S1216">
        <v>-0.2994692687811355</v>
      </c>
      <c r="T1216">
        <v>0.58624028694609676</v>
      </c>
    </row>
    <row r="1217" spans="12:20" x14ac:dyDescent="0.25">
      <c r="L1217">
        <v>1215</v>
      </c>
      <c r="M1217">
        <v>75.426089812966183</v>
      </c>
      <c r="N1217">
        <v>-0.92608981296618254</v>
      </c>
      <c r="O1217">
        <v>75.427843265956199</v>
      </c>
      <c r="P1217">
        <v>89</v>
      </c>
      <c r="Q1217">
        <v>74.8</v>
      </c>
      <c r="R1217" t="e">
        <v>#NUM!</v>
      </c>
      <c r="S1217">
        <v>-0.25754611242968584</v>
      </c>
      <c r="T1217">
        <v>0.58707388928348281</v>
      </c>
    </row>
    <row r="1218" spans="12:20" x14ac:dyDescent="0.25">
      <c r="L1218">
        <v>1216</v>
      </c>
      <c r="M1218">
        <v>74.975993833086022</v>
      </c>
      <c r="N1218">
        <v>-0.77599383308601944</v>
      </c>
      <c r="O1218">
        <v>74.977371425411832</v>
      </c>
      <c r="P1218">
        <v>89</v>
      </c>
      <c r="Q1218">
        <v>74.8</v>
      </c>
      <c r="R1218" t="e">
        <v>#NUM!</v>
      </c>
      <c r="S1218">
        <v>-0.21580433364297549</v>
      </c>
      <c r="T1218">
        <v>0.58936414276218296</v>
      </c>
    </row>
    <row r="1219" spans="12:20" x14ac:dyDescent="0.25">
      <c r="L1219">
        <v>1217</v>
      </c>
      <c r="M1219">
        <v>74.521983564298296</v>
      </c>
      <c r="N1219">
        <v>-0.82198356429829289</v>
      </c>
      <c r="O1219">
        <v>74.523844686557027</v>
      </c>
      <c r="P1219">
        <v>89</v>
      </c>
      <c r="Q1219">
        <v>74.8</v>
      </c>
      <c r="R1219" t="e">
        <v>#NUM!</v>
      </c>
      <c r="S1219">
        <v>-0.22859410448331161</v>
      </c>
      <c r="T1219">
        <v>0.58953410644119941</v>
      </c>
    </row>
    <row r="1220" spans="12:20" x14ac:dyDescent="0.25">
      <c r="L1220">
        <v>1218</v>
      </c>
      <c r="M1220">
        <v>77.084337000187844</v>
      </c>
      <c r="N1220">
        <v>11.915662999812156</v>
      </c>
      <c r="O1220">
        <v>76.939359860558753</v>
      </c>
      <c r="P1220">
        <v>89</v>
      </c>
      <c r="Q1220">
        <v>74.8</v>
      </c>
      <c r="R1220" t="e">
        <v>#NUM!</v>
      </c>
      <c r="S1220">
        <v>3.313752769609541</v>
      </c>
      <c r="T1220">
        <v>0.59113024857436447</v>
      </c>
    </row>
    <row r="1221" spans="12:20" x14ac:dyDescent="0.25">
      <c r="L1221">
        <v>1219</v>
      </c>
      <c r="M1221">
        <v>77.687138168851746</v>
      </c>
      <c r="N1221">
        <v>8.3128618311482541</v>
      </c>
      <c r="O1221">
        <v>77.596776341154623</v>
      </c>
      <c r="P1221">
        <v>36.299999999999997</v>
      </c>
      <c r="Q1221">
        <v>74.8</v>
      </c>
      <c r="R1221" t="e">
        <v>#NUM!</v>
      </c>
      <c r="S1221">
        <v>2.3118116815474914</v>
      </c>
      <c r="T1221">
        <v>0.59187445847774811</v>
      </c>
    </row>
    <row r="1222" spans="12:20" x14ac:dyDescent="0.25">
      <c r="L1222">
        <v>1220</v>
      </c>
      <c r="M1222">
        <v>78.160533537455379</v>
      </c>
      <c r="N1222">
        <v>4.8394664625446211</v>
      </c>
      <c r="O1222">
        <v>78.134590679913643</v>
      </c>
      <c r="P1222">
        <v>36.299999999999997</v>
      </c>
      <c r="Q1222">
        <v>74.8</v>
      </c>
      <c r="R1222" t="e">
        <v>#NUM!</v>
      </c>
      <c r="S1222">
        <v>1.3458584213016545</v>
      </c>
      <c r="T1222">
        <v>0.59388661582027391</v>
      </c>
    </row>
    <row r="1223" spans="12:20" x14ac:dyDescent="0.25">
      <c r="L1223">
        <v>1221</v>
      </c>
      <c r="M1223">
        <v>78.602171617712813</v>
      </c>
      <c r="N1223">
        <v>3.3978283822871873</v>
      </c>
      <c r="O1223">
        <v>78.576713641305162</v>
      </c>
      <c r="P1223">
        <v>36.299999999999997</v>
      </c>
      <c r="Q1223">
        <v>74.8</v>
      </c>
      <c r="R1223" t="e">
        <v>#NUM!</v>
      </c>
      <c r="S1223">
        <v>0.94493803766014306</v>
      </c>
      <c r="T1223">
        <v>0.59419070566307775</v>
      </c>
    </row>
    <row r="1224" spans="12:20" x14ac:dyDescent="0.25">
      <c r="L1224">
        <v>1222</v>
      </c>
      <c r="M1224">
        <v>78.264317093852185</v>
      </c>
      <c r="N1224">
        <v>1.3356829061478095</v>
      </c>
      <c r="O1224">
        <v>78.253763534733878</v>
      </c>
      <c r="P1224">
        <v>36.299999999999997</v>
      </c>
      <c r="Q1224">
        <v>74.8</v>
      </c>
      <c r="R1224" t="e">
        <v>#NUM!</v>
      </c>
      <c r="S1224">
        <v>0.37145418846078471</v>
      </c>
      <c r="T1224">
        <v>0.59576047605309213</v>
      </c>
    </row>
    <row r="1225" spans="12:20" x14ac:dyDescent="0.25">
      <c r="L1225">
        <v>1223</v>
      </c>
      <c r="M1225">
        <v>78.190635717099426</v>
      </c>
      <c r="N1225">
        <v>1.1093642829005717</v>
      </c>
      <c r="O1225">
        <v>78.180554207974666</v>
      </c>
      <c r="P1225">
        <v>36.299999999999997</v>
      </c>
      <c r="Q1225">
        <v>74.8</v>
      </c>
      <c r="R1225" t="e">
        <v>#NUM!</v>
      </c>
      <c r="S1225">
        <v>0.30851484848351485</v>
      </c>
      <c r="T1225">
        <v>0.5959128003088916</v>
      </c>
    </row>
    <row r="1226" spans="12:20" x14ac:dyDescent="0.25">
      <c r="L1226">
        <v>1224</v>
      </c>
      <c r="M1226">
        <v>78.775752244744581</v>
      </c>
      <c r="N1226">
        <v>0.22424775525541918</v>
      </c>
      <c r="O1226">
        <v>78.774661132108349</v>
      </c>
      <c r="P1226">
        <v>36.299999999999997</v>
      </c>
      <c r="Q1226">
        <v>74.900000000000006</v>
      </c>
      <c r="R1226" t="e">
        <v>#NUM!</v>
      </c>
      <c r="S1226">
        <v>6.2363430391416945E-2</v>
      </c>
      <c r="T1226">
        <v>0.59658714569229609</v>
      </c>
    </row>
    <row r="1227" spans="12:20" x14ac:dyDescent="0.25">
      <c r="L1227">
        <v>1225</v>
      </c>
      <c r="M1227">
        <v>76.687497160087801</v>
      </c>
      <c r="N1227">
        <v>2.0125028399122016</v>
      </c>
      <c r="O1227">
        <v>76.676307077372655</v>
      </c>
      <c r="P1227">
        <v>36.299999999999997</v>
      </c>
      <c r="Q1227">
        <v>74.900000000000006</v>
      </c>
      <c r="R1227" t="e">
        <v>#NUM!</v>
      </c>
      <c r="S1227">
        <v>0.5596782033623523</v>
      </c>
      <c r="T1227">
        <v>0.59743769295381444</v>
      </c>
    </row>
    <row r="1228" spans="12:20" x14ac:dyDescent="0.25">
      <c r="L1228">
        <v>1226</v>
      </c>
      <c r="M1228">
        <v>77.776122281348492</v>
      </c>
      <c r="N1228">
        <v>0.72387771865150796</v>
      </c>
      <c r="O1228">
        <v>77.77262569074901</v>
      </c>
      <c r="P1228">
        <v>36.299999999999997</v>
      </c>
      <c r="Q1228">
        <v>74.900000000000006</v>
      </c>
      <c r="R1228" t="e">
        <v>#NUM!</v>
      </c>
      <c r="S1228">
        <v>0.20131081208640136</v>
      </c>
      <c r="T1228">
        <v>0.59932255720356853</v>
      </c>
    </row>
    <row r="1229" spans="12:20" x14ac:dyDescent="0.25">
      <c r="L1229">
        <v>1227</v>
      </c>
      <c r="M1229">
        <v>78.980589760819427</v>
      </c>
      <c r="N1229">
        <v>-1.2805897608194243</v>
      </c>
      <c r="O1229">
        <v>78.988093142722704</v>
      </c>
      <c r="P1229">
        <v>36.299999999999997</v>
      </c>
      <c r="Q1229">
        <v>74.900000000000006</v>
      </c>
      <c r="R1229" t="e">
        <v>#NUM!</v>
      </c>
      <c r="S1229">
        <v>-0.35613275289137369</v>
      </c>
      <c r="T1229">
        <v>0.60123231094886787</v>
      </c>
    </row>
    <row r="1230" spans="12:20" x14ac:dyDescent="0.25">
      <c r="L1230">
        <v>1228</v>
      </c>
      <c r="M1230">
        <v>76.759348475376882</v>
      </c>
      <c r="N1230">
        <v>1.240651524623118</v>
      </c>
      <c r="O1230">
        <v>76.75121570266225</v>
      </c>
      <c r="P1230">
        <v>36.299999999999997</v>
      </c>
      <c r="Q1230">
        <v>74.900000000000006</v>
      </c>
      <c r="R1230" t="e">
        <v>#NUM!</v>
      </c>
      <c r="S1230">
        <v>0.34502590631381297</v>
      </c>
      <c r="T1230">
        <v>0.6015378883201582</v>
      </c>
    </row>
    <row r="1231" spans="12:20" x14ac:dyDescent="0.25">
      <c r="L1231">
        <v>1229</v>
      </c>
      <c r="M1231">
        <v>78.984992408522018</v>
      </c>
      <c r="N1231">
        <v>-1.6849924085220209</v>
      </c>
      <c r="O1231">
        <v>78.995252276875135</v>
      </c>
      <c r="P1231">
        <v>36.299999999999997</v>
      </c>
      <c r="Q1231">
        <v>74.900000000000006</v>
      </c>
      <c r="R1231" t="e">
        <v>#NUM!</v>
      </c>
      <c r="S1231">
        <v>-0.46859736303375826</v>
      </c>
      <c r="T1231">
        <v>0.60400502872160666</v>
      </c>
    </row>
    <row r="1232" spans="12:20" x14ac:dyDescent="0.25">
      <c r="L1232">
        <v>1230</v>
      </c>
      <c r="M1232">
        <v>79.053427298356226</v>
      </c>
      <c r="N1232">
        <v>-1.8534272983562232</v>
      </c>
      <c r="O1232">
        <v>79.061600549211704</v>
      </c>
      <c r="P1232">
        <v>36.299999999999997</v>
      </c>
      <c r="Q1232">
        <v>74.900000000000006</v>
      </c>
      <c r="R1232" t="e">
        <v>#NUM!</v>
      </c>
      <c r="S1232">
        <v>-0.51543920328182202</v>
      </c>
      <c r="T1232">
        <v>0.60455810733565796</v>
      </c>
    </row>
    <row r="1233" spans="12:20" x14ac:dyDescent="0.25">
      <c r="L1233">
        <v>1231</v>
      </c>
      <c r="M1233">
        <v>77.665282483856572</v>
      </c>
      <c r="N1233">
        <v>-0.76528248385656639</v>
      </c>
      <c r="O1233">
        <v>77.681301659484305</v>
      </c>
      <c r="P1233">
        <v>36.299999999999997</v>
      </c>
      <c r="Q1233">
        <v>74.900000000000006</v>
      </c>
      <c r="R1233" t="e">
        <v>#NUM!</v>
      </c>
      <c r="S1233">
        <v>-0.21282550122920929</v>
      </c>
      <c r="T1233">
        <v>0.60482804967849657</v>
      </c>
    </row>
    <row r="1234" spans="12:20" x14ac:dyDescent="0.25">
      <c r="L1234">
        <v>1232</v>
      </c>
      <c r="M1234">
        <v>76.426334873967022</v>
      </c>
      <c r="N1234">
        <v>0.17366512603297224</v>
      </c>
      <c r="O1234">
        <v>76.423896056439148</v>
      </c>
      <c r="P1234">
        <v>36.299999999999997</v>
      </c>
      <c r="Q1234">
        <v>74.900000000000006</v>
      </c>
      <c r="R1234" t="e">
        <v>#NUM!</v>
      </c>
      <c r="S1234">
        <v>4.8296371958943783E-2</v>
      </c>
      <c r="T1234">
        <v>0.60767607591533879</v>
      </c>
    </row>
    <row r="1235" spans="12:20" x14ac:dyDescent="0.25">
      <c r="L1235">
        <v>1233</v>
      </c>
      <c r="M1235">
        <v>75.593120569239048</v>
      </c>
      <c r="N1235">
        <v>-0.79312056923905061</v>
      </c>
      <c r="O1235">
        <v>75.597431812815813</v>
      </c>
      <c r="P1235">
        <v>36.299999999999997</v>
      </c>
      <c r="Q1235">
        <v>74.900000000000006</v>
      </c>
      <c r="R1235" t="e">
        <v>#NUM!</v>
      </c>
      <c r="S1235">
        <v>-0.22056728886941765</v>
      </c>
      <c r="T1235">
        <v>0.60985182026445217</v>
      </c>
    </row>
    <row r="1236" spans="12:20" x14ac:dyDescent="0.25">
      <c r="L1236">
        <v>1234</v>
      </c>
      <c r="M1236">
        <v>75.453057673750251</v>
      </c>
      <c r="N1236">
        <v>-0.85305767375025709</v>
      </c>
      <c r="O1236">
        <v>75.455172199235236</v>
      </c>
      <c r="P1236">
        <v>36.299999999999997</v>
      </c>
      <c r="Q1236">
        <v>74.900000000000006</v>
      </c>
      <c r="R1236" t="e">
        <v>#NUM!</v>
      </c>
      <c r="S1236">
        <v>-0.23723583228823691</v>
      </c>
      <c r="T1236">
        <v>0.61058031129222057</v>
      </c>
    </row>
    <row r="1237" spans="12:20" x14ac:dyDescent="0.25">
      <c r="L1237">
        <v>1235</v>
      </c>
      <c r="M1237">
        <v>75.872505360380686</v>
      </c>
      <c r="N1237">
        <v>-1.4725053603806799</v>
      </c>
      <c r="O1237">
        <v>75.87691637601101</v>
      </c>
      <c r="P1237">
        <v>36.299999999999997</v>
      </c>
      <c r="Q1237">
        <v>75</v>
      </c>
      <c r="R1237" t="e">
        <v>#NUM!</v>
      </c>
      <c r="S1237">
        <v>-0.4095045920905363</v>
      </c>
      <c r="T1237">
        <v>0.61173498839209728</v>
      </c>
    </row>
    <row r="1238" spans="12:20" x14ac:dyDescent="0.25">
      <c r="L1238">
        <v>1236</v>
      </c>
      <c r="M1238">
        <v>75.671271171781356</v>
      </c>
      <c r="N1238">
        <v>-1.371271171781359</v>
      </c>
      <c r="O1238">
        <v>75.676386561612176</v>
      </c>
      <c r="P1238">
        <v>89</v>
      </c>
      <c r="Q1238">
        <v>75</v>
      </c>
      <c r="R1238" t="e">
        <v>#NUM!</v>
      </c>
      <c r="S1238">
        <v>-0.38135130570979003</v>
      </c>
      <c r="T1238">
        <v>0.61859628936012245</v>
      </c>
    </row>
    <row r="1239" spans="12:20" x14ac:dyDescent="0.25">
      <c r="L1239">
        <v>1237</v>
      </c>
      <c r="M1239">
        <v>76.124698703718863</v>
      </c>
      <c r="N1239">
        <v>-2.7246987037188575</v>
      </c>
      <c r="O1239">
        <v>76.131721379019538</v>
      </c>
      <c r="P1239">
        <v>89</v>
      </c>
      <c r="Q1239">
        <v>75</v>
      </c>
      <c r="R1239" t="e">
        <v>#NUM!</v>
      </c>
      <c r="S1239">
        <v>-0.757740284862221</v>
      </c>
      <c r="T1239">
        <v>0.61906465099168495</v>
      </c>
    </row>
    <row r="1240" spans="12:20" x14ac:dyDescent="0.25">
      <c r="L1240">
        <v>1238</v>
      </c>
      <c r="M1240">
        <v>75.047335290440856</v>
      </c>
      <c r="N1240">
        <v>-1.9473352904408614</v>
      </c>
      <c r="O1240">
        <v>75.054441255774549</v>
      </c>
      <c r="P1240">
        <v>89</v>
      </c>
      <c r="Q1240">
        <v>75</v>
      </c>
      <c r="R1240" t="e">
        <v>#NUM!</v>
      </c>
      <c r="S1240">
        <v>-0.54155507017599713</v>
      </c>
      <c r="T1240">
        <v>0.63230108402094365</v>
      </c>
    </row>
    <row r="1241" spans="12:20" x14ac:dyDescent="0.25">
      <c r="L1241">
        <v>1239</v>
      </c>
      <c r="M1241">
        <v>74.183964692318682</v>
      </c>
      <c r="N1241">
        <v>-1.0839646923186876</v>
      </c>
      <c r="O1241">
        <v>74.188961849975783</v>
      </c>
      <c r="P1241">
        <v>89</v>
      </c>
      <c r="Q1241">
        <v>75</v>
      </c>
      <c r="R1241" t="e">
        <v>#NUM!</v>
      </c>
      <c r="S1241">
        <v>-0.30145120765723493</v>
      </c>
      <c r="T1241">
        <v>0.63292057342008379</v>
      </c>
    </row>
    <row r="1242" spans="12:20" x14ac:dyDescent="0.25">
      <c r="L1242">
        <v>1240</v>
      </c>
      <c r="M1242">
        <v>74.122734147235732</v>
      </c>
      <c r="N1242">
        <v>-1.2227341472357267</v>
      </c>
      <c r="O1242">
        <v>74.126584229827202</v>
      </c>
      <c r="P1242">
        <v>89</v>
      </c>
      <c r="Q1242">
        <v>75</v>
      </c>
      <c r="R1242" t="e">
        <v>#NUM!</v>
      </c>
      <c r="S1242">
        <v>-0.34004307330296474</v>
      </c>
      <c r="T1242">
        <v>0.63386718070991444</v>
      </c>
    </row>
    <row r="1243" spans="12:20" x14ac:dyDescent="0.25">
      <c r="L1243">
        <v>1241</v>
      </c>
      <c r="M1243">
        <v>73.531173908089812</v>
      </c>
      <c r="N1243">
        <v>-1.0311739080898121</v>
      </c>
      <c r="O1243">
        <v>73.533440367894428</v>
      </c>
      <c r="P1243">
        <v>89</v>
      </c>
      <c r="Q1243">
        <v>75</v>
      </c>
      <c r="R1243" t="e">
        <v>#NUM!</v>
      </c>
      <c r="S1243">
        <v>-0.2867700600407696</v>
      </c>
      <c r="T1243">
        <v>0.63498073610371208</v>
      </c>
    </row>
    <row r="1244" spans="12:20" x14ac:dyDescent="0.25">
      <c r="L1244">
        <v>1242</v>
      </c>
      <c r="M1244">
        <v>73.038462216432592</v>
      </c>
      <c r="N1244">
        <v>-1.1384622164325862</v>
      </c>
      <c r="O1244">
        <v>73.041016230093291</v>
      </c>
      <c r="P1244">
        <v>89</v>
      </c>
      <c r="Q1244">
        <v>75</v>
      </c>
      <c r="R1244" t="e">
        <v>#NUM!</v>
      </c>
      <c r="S1244">
        <v>-0.31660700062252278</v>
      </c>
      <c r="T1244">
        <v>0.63562345065532233</v>
      </c>
    </row>
    <row r="1245" spans="12:20" x14ac:dyDescent="0.25">
      <c r="L1245">
        <v>1243</v>
      </c>
      <c r="M1245">
        <v>72.333911360674634</v>
      </c>
      <c r="N1245">
        <v>-0.63391136067463094</v>
      </c>
      <c r="O1245">
        <v>72.336053502164745</v>
      </c>
      <c r="P1245">
        <v>89</v>
      </c>
      <c r="Q1245">
        <v>75</v>
      </c>
      <c r="R1245" t="e">
        <v>#NUM!</v>
      </c>
      <c r="S1245">
        <v>-0.17629111591655672</v>
      </c>
      <c r="T1245">
        <v>0.63707580641899564</v>
      </c>
    </row>
    <row r="1246" spans="12:20" x14ac:dyDescent="0.25">
      <c r="L1246">
        <v>1244</v>
      </c>
      <c r="M1246">
        <v>71.720390341528912</v>
      </c>
      <c r="N1246">
        <v>-0.62039034152891759</v>
      </c>
      <c r="O1246">
        <v>71.722304591419373</v>
      </c>
      <c r="P1246">
        <v>89</v>
      </c>
      <c r="Q1246">
        <v>75</v>
      </c>
      <c r="R1246" t="e">
        <v>#NUM!</v>
      </c>
      <c r="S1246">
        <v>-0.17253091267459214</v>
      </c>
      <c r="T1246">
        <v>0.63711200659636458</v>
      </c>
    </row>
    <row r="1247" spans="12:20" x14ac:dyDescent="0.25">
      <c r="L1247">
        <v>1245</v>
      </c>
      <c r="M1247">
        <v>70.83074199080275</v>
      </c>
      <c r="N1247">
        <v>6.1692580091972502</v>
      </c>
      <c r="O1247">
        <v>70.804336163122542</v>
      </c>
      <c r="P1247">
        <v>89</v>
      </c>
      <c r="Q1247">
        <v>75</v>
      </c>
      <c r="R1247" t="e">
        <v>#NUM!</v>
      </c>
      <c r="S1247">
        <v>1.7156742192805814</v>
      </c>
      <c r="T1247">
        <v>0.63880454292904543</v>
      </c>
    </row>
    <row r="1248" spans="12:20" x14ac:dyDescent="0.25">
      <c r="L1248">
        <v>1246</v>
      </c>
      <c r="M1248">
        <v>70.520835277076614</v>
      </c>
      <c r="N1248">
        <v>7.479164722923386</v>
      </c>
      <c r="O1248">
        <v>70.485143409595992</v>
      </c>
      <c r="P1248">
        <v>89</v>
      </c>
      <c r="Q1248">
        <v>75</v>
      </c>
      <c r="R1248" t="e">
        <v>#NUM!</v>
      </c>
      <c r="S1248">
        <v>2.079960033725698</v>
      </c>
      <c r="T1248">
        <v>0.64222047053463149</v>
      </c>
    </row>
    <row r="1249" spans="12:20" x14ac:dyDescent="0.25">
      <c r="L1249">
        <v>1247</v>
      </c>
      <c r="M1249">
        <v>70.28999430089064</v>
      </c>
      <c r="N1249">
        <v>6.7100056991093595</v>
      </c>
      <c r="O1249">
        <v>70.253938484772533</v>
      </c>
      <c r="P1249">
        <v>36.299999999999997</v>
      </c>
      <c r="Q1249">
        <v>75</v>
      </c>
      <c r="R1249" t="e">
        <v>#NUM!</v>
      </c>
      <c r="S1249">
        <v>1.8660564644929931</v>
      </c>
      <c r="T1249">
        <v>0.64259052101808711</v>
      </c>
    </row>
    <row r="1250" spans="12:20" x14ac:dyDescent="0.25">
      <c r="L1250">
        <v>1248</v>
      </c>
      <c r="M1250">
        <v>74.683599121183292</v>
      </c>
      <c r="N1250">
        <v>-1.6835991211832919</v>
      </c>
      <c r="O1250">
        <v>74.697702200749745</v>
      </c>
      <c r="P1250">
        <v>36.299999999999997</v>
      </c>
      <c r="Q1250">
        <v>75</v>
      </c>
      <c r="R1250" t="e">
        <v>#NUM!</v>
      </c>
      <c r="S1250">
        <v>-0.46820988901929106</v>
      </c>
      <c r="T1250">
        <v>0.64282306409163936</v>
      </c>
    </row>
    <row r="1251" spans="12:20" x14ac:dyDescent="0.25">
      <c r="L1251">
        <v>1249</v>
      </c>
      <c r="M1251">
        <v>74.472284854995976</v>
      </c>
      <c r="N1251">
        <v>-4.4722848549959764</v>
      </c>
      <c r="O1251">
        <v>74.49352758563397</v>
      </c>
      <c r="P1251">
        <v>36.299999999999997</v>
      </c>
      <c r="Q1251">
        <v>75</v>
      </c>
      <c r="R1251" t="e">
        <v>#NUM!</v>
      </c>
      <c r="S1251">
        <v>-1.2437450039464317</v>
      </c>
      <c r="T1251">
        <v>0.64746760347265098</v>
      </c>
    </row>
    <row r="1252" spans="12:20" x14ac:dyDescent="0.25">
      <c r="L1252">
        <v>1250</v>
      </c>
      <c r="M1252">
        <v>73.318600785372595</v>
      </c>
      <c r="N1252">
        <v>-3.7186007853726011</v>
      </c>
      <c r="O1252">
        <v>73.367342584787338</v>
      </c>
      <c r="P1252">
        <v>36.299999999999997</v>
      </c>
      <c r="Q1252">
        <v>75</v>
      </c>
      <c r="R1252" t="e">
        <v>#NUM!</v>
      </c>
      <c r="S1252">
        <v>-1.0341450284214087</v>
      </c>
      <c r="T1252">
        <v>0.64788216671256527</v>
      </c>
    </row>
    <row r="1253" spans="12:20" x14ac:dyDescent="0.25">
      <c r="L1253">
        <v>1251</v>
      </c>
      <c r="M1253">
        <v>72.781341214981765</v>
      </c>
      <c r="N1253">
        <v>-3.3813412149817594</v>
      </c>
      <c r="O1253">
        <v>72.821431009345673</v>
      </c>
      <c r="P1253">
        <v>36.299999999999997</v>
      </c>
      <c r="Q1253">
        <v>75</v>
      </c>
      <c r="R1253" t="e">
        <v>#NUM!</v>
      </c>
      <c r="S1253">
        <v>-0.94035294690000337</v>
      </c>
      <c r="T1253">
        <v>0.64883908864634254</v>
      </c>
    </row>
    <row r="1254" spans="12:20" x14ac:dyDescent="0.25">
      <c r="L1254">
        <v>1252</v>
      </c>
      <c r="M1254">
        <v>72.034323725857661</v>
      </c>
      <c r="N1254">
        <v>-3.6343237258576551</v>
      </c>
      <c r="O1254">
        <v>72.066345994105347</v>
      </c>
      <c r="P1254">
        <v>89</v>
      </c>
      <c r="Q1254">
        <v>75</v>
      </c>
      <c r="R1254" t="e">
        <v>#NUM!</v>
      </c>
      <c r="S1254">
        <v>-1.0107075294432484</v>
      </c>
      <c r="T1254">
        <v>0.65134928038577711</v>
      </c>
    </row>
    <row r="1255" spans="12:20" x14ac:dyDescent="0.25">
      <c r="L1255">
        <v>1253</v>
      </c>
      <c r="M1255">
        <v>72.246383638089853</v>
      </c>
      <c r="N1255">
        <v>-4.0463836380898499</v>
      </c>
      <c r="O1255">
        <v>72.290141534190127</v>
      </c>
      <c r="P1255">
        <v>89</v>
      </c>
      <c r="Q1255">
        <v>75</v>
      </c>
      <c r="R1255" t="e">
        <v>#NUM!</v>
      </c>
      <c r="S1255">
        <v>-1.1253016292785682</v>
      </c>
      <c r="T1255">
        <v>0.65225823920000481</v>
      </c>
    </row>
    <row r="1256" spans="12:20" x14ac:dyDescent="0.25">
      <c r="L1256">
        <v>1254</v>
      </c>
      <c r="M1256">
        <v>71.881923612098916</v>
      </c>
      <c r="N1256">
        <v>-4.381923612098916</v>
      </c>
      <c r="O1256">
        <v>71.927209962140608</v>
      </c>
      <c r="P1256">
        <v>89</v>
      </c>
      <c r="Q1256">
        <v>75</v>
      </c>
      <c r="R1256" t="e">
        <v>#NUM!</v>
      </c>
      <c r="S1256">
        <v>-1.2186154900519708</v>
      </c>
      <c r="T1256">
        <v>0.65236186940912244</v>
      </c>
    </row>
    <row r="1257" spans="12:20" x14ac:dyDescent="0.25">
      <c r="L1257">
        <v>1255</v>
      </c>
      <c r="M1257">
        <v>71.281955539757348</v>
      </c>
      <c r="N1257">
        <v>-3.9819555397573509</v>
      </c>
      <c r="O1257">
        <v>71.307854597253197</v>
      </c>
      <c r="P1257">
        <v>89</v>
      </c>
      <c r="Q1257">
        <v>75.099999999999994</v>
      </c>
      <c r="R1257" t="e">
        <v>#NUM!</v>
      </c>
      <c r="S1257">
        <v>-1.1073841378814584</v>
      </c>
      <c r="T1257">
        <v>0.65283229955971056</v>
      </c>
    </row>
    <row r="1258" spans="12:20" x14ac:dyDescent="0.25">
      <c r="L1258">
        <v>1256</v>
      </c>
      <c r="M1258">
        <v>75.925249868355337</v>
      </c>
      <c r="N1258">
        <v>-9.5252498683553313</v>
      </c>
      <c r="O1258">
        <v>75.982443836238559</v>
      </c>
      <c r="P1258">
        <v>89</v>
      </c>
      <c r="Q1258">
        <v>75.099999999999994</v>
      </c>
      <c r="R1258" t="e">
        <v>#NUM!</v>
      </c>
      <c r="S1258">
        <v>-2.6489774956696062</v>
      </c>
      <c r="T1258">
        <v>0.65342399348871505</v>
      </c>
    </row>
    <row r="1259" spans="12:20" x14ac:dyDescent="0.25">
      <c r="L1259">
        <v>1257</v>
      </c>
      <c r="M1259">
        <v>70.609555070748144</v>
      </c>
      <c r="N1259">
        <v>-5.6095550707481436</v>
      </c>
      <c r="O1259">
        <v>70.666991172159413</v>
      </c>
      <c r="P1259">
        <v>36.299999999999997</v>
      </c>
      <c r="Q1259">
        <v>75.099999999999994</v>
      </c>
      <c r="R1259" t="e">
        <v>#NUM!</v>
      </c>
      <c r="S1259">
        <v>-1.5600205084905427</v>
      </c>
      <c r="T1259">
        <v>0.6552495088029181</v>
      </c>
    </row>
    <row r="1260" spans="12:20" x14ac:dyDescent="0.25">
      <c r="L1260">
        <v>1258</v>
      </c>
      <c r="M1260">
        <v>70.349377420975017</v>
      </c>
      <c r="N1260">
        <v>-5.4493774209750114</v>
      </c>
      <c r="O1260">
        <v>70.387699255131778</v>
      </c>
      <c r="P1260">
        <v>36.299999999999997</v>
      </c>
      <c r="Q1260">
        <v>75.099999999999994</v>
      </c>
      <c r="R1260" t="e">
        <v>#NUM!</v>
      </c>
      <c r="S1260">
        <v>-1.5154750114776083</v>
      </c>
      <c r="T1260">
        <v>0.65758914346744035</v>
      </c>
    </row>
    <row r="1261" spans="12:20" x14ac:dyDescent="0.25">
      <c r="L1261">
        <v>1259</v>
      </c>
      <c r="M1261">
        <v>69.940644246783677</v>
      </c>
      <c r="N1261">
        <v>-5.3406442467836825</v>
      </c>
      <c r="O1261">
        <v>69.995244260621106</v>
      </c>
      <c r="P1261">
        <v>36.299999999999997</v>
      </c>
      <c r="Q1261">
        <v>75.2</v>
      </c>
      <c r="R1261" t="e">
        <v>#NUM!</v>
      </c>
      <c r="S1261">
        <v>-1.4852362528679841</v>
      </c>
      <c r="T1261">
        <v>0.65778267515286037</v>
      </c>
    </row>
    <row r="1262" spans="12:20" x14ac:dyDescent="0.25">
      <c r="L1262">
        <v>1260</v>
      </c>
      <c r="M1262">
        <v>69.80321411399774</v>
      </c>
      <c r="N1262">
        <v>-5.0032141139977426</v>
      </c>
      <c r="O1262">
        <v>69.834150273647822</v>
      </c>
      <c r="P1262">
        <v>36.299999999999997</v>
      </c>
      <c r="Q1262">
        <v>75.2</v>
      </c>
      <c r="R1262" t="e">
        <v>#NUM!</v>
      </c>
      <c r="S1262">
        <v>-1.3913967378458865</v>
      </c>
      <c r="T1262">
        <v>0.65814087881026007</v>
      </c>
    </row>
    <row r="1263" spans="12:20" x14ac:dyDescent="0.25">
      <c r="L1263">
        <v>1261</v>
      </c>
      <c r="M1263">
        <v>74.162255737832496</v>
      </c>
      <c r="N1263">
        <v>-9.0622557378325013</v>
      </c>
      <c r="O1263">
        <v>74.235696617248664</v>
      </c>
      <c r="P1263">
        <v>36.299999999999997</v>
      </c>
      <c r="Q1263">
        <v>75.2</v>
      </c>
      <c r="R1263" t="e">
        <v>#NUM!</v>
      </c>
      <c r="S1263">
        <v>-2.5202185602786695</v>
      </c>
      <c r="T1263">
        <v>0.65877879861435085</v>
      </c>
    </row>
    <row r="1264" spans="12:20" x14ac:dyDescent="0.25">
      <c r="L1264">
        <v>1262</v>
      </c>
      <c r="M1264">
        <v>68.968155825409212</v>
      </c>
      <c r="N1264">
        <v>-3.2681558254092096</v>
      </c>
      <c r="O1264">
        <v>68.992341148810155</v>
      </c>
      <c r="P1264">
        <v>36.299999999999997</v>
      </c>
      <c r="Q1264">
        <v>75.2</v>
      </c>
      <c r="R1264" t="e">
        <v>#NUM!</v>
      </c>
      <c r="S1264">
        <v>-0.9088760246186931</v>
      </c>
      <c r="T1264">
        <v>0.65974610567010505</v>
      </c>
    </row>
    <row r="1265" spans="12:20" x14ac:dyDescent="0.25">
      <c r="L1265">
        <v>1263</v>
      </c>
      <c r="M1265">
        <v>65.278136255088384</v>
      </c>
      <c r="N1265">
        <v>-7.813625508838129E-2</v>
      </c>
      <c r="O1265">
        <v>65.278591516293815</v>
      </c>
      <c r="P1265">
        <v>36.299999999999997</v>
      </c>
      <c r="Q1265">
        <v>75.2</v>
      </c>
      <c r="R1265" t="e">
        <v>#NUM!</v>
      </c>
      <c r="S1265">
        <v>-2.1729737716661077E-2</v>
      </c>
      <c r="T1265">
        <v>0.66148481912430501</v>
      </c>
    </row>
    <row r="1266" spans="12:20" x14ac:dyDescent="0.25">
      <c r="L1266">
        <v>1264</v>
      </c>
      <c r="M1266">
        <v>65.318914358731803</v>
      </c>
      <c r="N1266">
        <v>-0.71891435873180853</v>
      </c>
      <c r="O1266">
        <v>65.321533496214656</v>
      </c>
      <c r="P1266">
        <v>36.299999999999997</v>
      </c>
      <c r="Q1266">
        <v>75.2</v>
      </c>
      <c r="R1266" t="e">
        <v>#NUM!</v>
      </c>
      <c r="S1266">
        <v>-0.19993049882303263</v>
      </c>
      <c r="T1266">
        <v>0.66357219575180026</v>
      </c>
    </row>
    <row r="1267" spans="12:20" x14ac:dyDescent="0.25">
      <c r="L1267">
        <v>1265</v>
      </c>
      <c r="M1267">
        <v>63.97713818677034</v>
      </c>
      <c r="N1267">
        <v>-0.17713818677034254</v>
      </c>
      <c r="O1267">
        <v>63.978061888573762</v>
      </c>
      <c r="P1267">
        <v>36.299999999999997</v>
      </c>
      <c r="Q1267">
        <v>75.3</v>
      </c>
      <c r="R1267" t="e">
        <v>#NUM!</v>
      </c>
      <c r="S1267">
        <v>-4.9262232158050152E-2</v>
      </c>
      <c r="T1267">
        <v>0.66374722945067854</v>
      </c>
    </row>
    <row r="1268" spans="12:20" x14ac:dyDescent="0.25">
      <c r="L1268">
        <v>1266</v>
      </c>
      <c r="M1268">
        <v>67.003481449644397</v>
      </c>
      <c r="N1268">
        <v>-4.2034814496444</v>
      </c>
      <c r="O1268">
        <v>67.036583105239444</v>
      </c>
      <c r="P1268">
        <v>36.299999999999997</v>
      </c>
      <c r="Q1268">
        <v>75.3</v>
      </c>
      <c r="R1268" t="e">
        <v>#NUM!</v>
      </c>
      <c r="S1268">
        <v>-1.1689906215022232</v>
      </c>
      <c r="T1268">
        <v>0.66535100929999291</v>
      </c>
    </row>
    <row r="1269" spans="12:20" x14ac:dyDescent="0.25">
      <c r="L1269">
        <v>1267</v>
      </c>
      <c r="M1269">
        <v>62.354493138180182</v>
      </c>
      <c r="N1269">
        <v>-1.3544931381801817</v>
      </c>
      <c r="O1269">
        <v>62.360312648981349</v>
      </c>
      <c r="P1269">
        <v>36.299999999999997</v>
      </c>
      <c r="Q1269">
        <v>75.3</v>
      </c>
      <c r="R1269" t="e">
        <v>#NUM!</v>
      </c>
      <c r="S1269">
        <v>-0.37668532486463019</v>
      </c>
      <c r="T1269">
        <v>0.66652650457929519</v>
      </c>
    </row>
    <row r="1270" spans="12:20" x14ac:dyDescent="0.25">
      <c r="L1270">
        <v>1268</v>
      </c>
      <c r="M1270">
        <v>62.102464271495663</v>
      </c>
      <c r="N1270">
        <v>5.8975357285043373</v>
      </c>
      <c r="O1270">
        <v>62.078474841370252</v>
      </c>
      <c r="P1270">
        <v>89</v>
      </c>
      <c r="Q1270">
        <v>75.3</v>
      </c>
      <c r="R1270" t="e">
        <v>#NUM!</v>
      </c>
      <c r="S1270">
        <v>1.6401080959163206</v>
      </c>
      <c r="T1270">
        <v>0.6674896379740235</v>
      </c>
    </row>
    <row r="1271" spans="12:20" x14ac:dyDescent="0.25">
      <c r="L1271">
        <v>1269</v>
      </c>
      <c r="M1271">
        <v>60.988222379874486</v>
      </c>
      <c r="N1271">
        <v>-1.3882223798744846</v>
      </c>
      <c r="O1271">
        <v>60.99510816183998</v>
      </c>
      <c r="P1271">
        <v>89</v>
      </c>
      <c r="Q1271">
        <v>75.3</v>
      </c>
      <c r="R1271" t="e">
        <v>#NUM!</v>
      </c>
      <c r="S1271">
        <v>-0.38606544648128616</v>
      </c>
      <c r="T1271">
        <v>0.66922194349937969</v>
      </c>
    </row>
    <row r="1272" spans="12:20" x14ac:dyDescent="0.25">
      <c r="L1272">
        <v>1270</v>
      </c>
      <c r="M1272">
        <v>58.352208423237762</v>
      </c>
      <c r="N1272">
        <v>-0.75220842323776083</v>
      </c>
      <c r="O1272">
        <v>58.358055673625607</v>
      </c>
      <c r="P1272">
        <v>89</v>
      </c>
      <c r="Q1272">
        <v>75.3</v>
      </c>
      <c r="R1272" t="e">
        <v>#NUM!</v>
      </c>
      <c r="S1272">
        <v>-0.20918959741199886</v>
      </c>
      <c r="T1272">
        <v>0.66934924528878481</v>
      </c>
    </row>
    <row r="1273" spans="12:20" x14ac:dyDescent="0.25">
      <c r="L1273">
        <v>1271</v>
      </c>
      <c r="M1273">
        <v>62.511328249307653</v>
      </c>
      <c r="N1273">
        <v>-7.2113282493076554</v>
      </c>
      <c r="O1273">
        <v>62.581143135730798</v>
      </c>
      <c r="P1273">
        <v>89</v>
      </c>
      <c r="Q1273">
        <v>75.3</v>
      </c>
      <c r="R1273" t="e">
        <v>#NUM!</v>
      </c>
      <c r="S1273">
        <v>-2.0054745555562858</v>
      </c>
      <c r="T1273">
        <v>0.66950006276132801</v>
      </c>
    </row>
    <row r="1274" spans="12:20" x14ac:dyDescent="0.25">
      <c r="L1274">
        <v>1272</v>
      </c>
      <c r="M1274">
        <v>55.218817786322866</v>
      </c>
      <c r="N1274">
        <v>-1.8188177863228674</v>
      </c>
      <c r="O1274">
        <v>55.229072509629951</v>
      </c>
      <c r="P1274">
        <v>89</v>
      </c>
      <c r="Q1274">
        <v>75.3</v>
      </c>
      <c r="R1274" t="e">
        <v>#NUM!</v>
      </c>
      <c r="S1274">
        <v>-0.5058142779749234</v>
      </c>
      <c r="T1274">
        <v>0.67019621016117703</v>
      </c>
    </row>
    <row r="1275" spans="12:20" x14ac:dyDescent="0.25">
      <c r="L1275">
        <v>1273</v>
      </c>
      <c r="M1275">
        <v>60.396597025217069</v>
      </c>
      <c r="N1275">
        <v>-8.3965970252170692</v>
      </c>
      <c r="O1275">
        <v>60.490998282076362</v>
      </c>
      <c r="P1275">
        <v>89</v>
      </c>
      <c r="Q1275">
        <v>75.3</v>
      </c>
      <c r="R1275" t="e">
        <v>#NUM!</v>
      </c>
      <c r="S1275">
        <v>-2.3350984874317886</v>
      </c>
      <c r="T1275">
        <v>0.67067494047353926</v>
      </c>
    </row>
    <row r="1276" spans="12:20" x14ac:dyDescent="0.25">
      <c r="L1276">
        <v>1274</v>
      </c>
      <c r="M1276">
        <v>53.200633508659251</v>
      </c>
      <c r="N1276">
        <v>3.7993664913407486</v>
      </c>
      <c r="O1276">
        <v>53.170466632194007</v>
      </c>
      <c r="P1276">
        <v>89</v>
      </c>
      <c r="Q1276">
        <v>75.3</v>
      </c>
      <c r="R1276" t="e">
        <v>#NUM!</v>
      </c>
      <c r="S1276">
        <v>1.0566060179480208</v>
      </c>
      <c r="T1276">
        <v>0.6720097022273851</v>
      </c>
    </row>
    <row r="1277" spans="12:20" x14ac:dyDescent="0.25">
      <c r="L1277">
        <v>1275</v>
      </c>
      <c r="M1277">
        <v>73.706122372018697</v>
      </c>
      <c r="N1277">
        <v>9.3877627981299838E-2</v>
      </c>
      <c r="O1277">
        <v>73.70549781620258</v>
      </c>
      <c r="P1277">
        <v>89</v>
      </c>
      <c r="Q1277">
        <v>75.400000000000006</v>
      </c>
      <c r="R1277" t="e">
        <v>#NUM!</v>
      </c>
      <c r="S1277">
        <v>2.6107422619480812E-2</v>
      </c>
      <c r="T1277">
        <v>0.67522303304665321</v>
      </c>
    </row>
    <row r="1278" spans="12:20" x14ac:dyDescent="0.25">
      <c r="L1278">
        <v>1276</v>
      </c>
      <c r="M1278">
        <v>73.987128984804627</v>
      </c>
      <c r="N1278">
        <v>-0.38712898480463309</v>
      </c>
      <c r="O1278">
        <v>73.99182766768179</v>
      </c>
      <c r="P1278">
        <v>89</v>
      </c>
      <c r="Q1278">
        <v>75.400000000000006</v>
      </c>
      <c r="R1278" t="e">
        <v>#NUM!</v>
      </c>
      <c r="S1278">
        <v>-0.10766079450322708</v>
      </c>
      <c r="T1278">
        <v>0.67542878917207383</v>
      </c>
    </row>
    <row r="1279" spans="12:20" x14ac:dyDescent="0.25">
      <c r="L1279">
        <v>1277</v>
      </c>
      <c r="M1279">
        <v>73.288476310859707</v>
      </c>
      <c r="N1279">
        <v>-8.8476310859704199E-2</v>
      </c>
      <c r="O1279">
        <v>73.289011908199797</v>
      </c>
      <c r="P1279">
        <v>89</v>
      </c>
      <c r="Q1279">
        <v>75.400000000000006</v>
      </c>
      <c r="R1279" t="e">
        <v>#NUM!</v>
      </c>
      <c r="S1279">
        <v>-2.4605313205047965E-2</v>
      </c>
      <c r="T1279">
        <v>0.68003499838711423</v>
      </c>
    </row>
    <row r="1280" spans="12:20" x14ac:dyDescent="0.25">
      <c r="L1280">
        <v>1278</v>
      </c>
      <c r="M1280">
        <v>72.733688340079738</v>
      </c>
      <c r="N1280">
        <v>0.2663116599202624</v>
      </c>
      <c r="O1280">
        <v>72.730099708276569</v>
      </c>
      <c r="P1280">
        <v>89</v>
      </c>
      <c r="Q1280">
        <v>75.400000000000006</v>
      </c>
      <c r="R1280" t="e">
        <v>#NUM!</v>
      </c>
      <c r="S1280">
        <v>7.4061426599090263E-2</v>
      </c>
      <c r="T1280">
        <v>0.68141474183385653</v>
      </c>
    </row>
    <row r="1281" spans="12:20" x14ac:dyDescent="0.25">
      <c r="L1281">
        <v>1279</v>
      </c>
      <c r="M1281">
        <v>72.855079512109157</v>
      </c>
      <c r="N1281">
        <v>-0.25507951210916247</v>
      </c>
      <c r="O1281">
        <v>72.856286069385135</v>
      </c>
      <c r="P1281">
        <v>89</v>
      </c>
      <c r="Q1281">
        <v>75.400000000000006</v>
      </c>
      <c r="R1281" t="e">
        <v>#NUM!</v>
      </c>
      <c r="S1281">
        <v>-7.0937759798654326E-2</v>
      </c>
      <c r="T1281">
        <v>0.68163382403648853</v>
      </c>
    </row>
    <row r="1282" spans="12:20" x14ac:dyDescent="0.25">
      <c r="L1282">
        <v>1280</v>
      </c>
      <c r="M1282">
        <v>71.958408946073817</v>
      </c>
      <c r="N1282">
        <v>4.041591053926183</v>
      </c>
      <c r="O1282">
        <v>71.931564785567971</v>
      </c>
      <c r="P1282">
        <v>89</v>
      </c>
      <c r="Q1282">
        <v>75.400000000000006</v>
      </c>
      <c r="R1282" t="e">
        <v>#NUM!</v>
      </c>
      <c r="S1282">
        <v>1.1239688088516906</v>
      </c>
      <c r="T1282">
        <v>0.69366227770878153</v>
      </c>
    </row>
    <row r="1283" spans="12:20" x14ac:dyDescent="0.25">
      <c r="L1283">
        <v>1281</v>
      </c>
      <c r="M1283">
        <v>72.139057645739612</v>
      </c>
      <c r="N1283">
        <v>0.36094235426038779</v>
      </c>
      <c r="O1283">
        <v>72.1352964605708</v>
      </c>
      <c r="P1283">
        <v>89</v>
      </c>
      <c r="Q1283">
        <v>75.400000000000006</v>
      </c>
      <c r="R1283" t="e">
        <v>#NUM!</v>
      </c>
      <c r="S1283">
        <v>0.10037827740836608</v>
      </c>
      <c r="T1283">
        <v>0.69526199222844975</v>
      </c>
    </row>
    <row r="1284" spans="12:20" x14ac:dyDescent="0.25">
      <c r="L1284">
        <v>1282</v>
      </c>
      <c r="M1284">
        <v>70.126205345072819</v>
      </c>
      <c r="N1284">
        <v>2.073794654927184</v>
      </c>
      <c r="O1284">
        <v>70.106826012340903</v>
      </c>
      <c r="P1284">
        <v>89</v>
      </c>
      <c r="Q1284">
        <v>75.400000000000006</v>
      </c>
      <c r="R1284" t="e">
        <v>#NUM!</v>
      </c>
      <c r="S1284">
        <v>0.57672349255553401</v>
      </c>
      <c r="T1284">
        <v>0.69780709079544234</v>
      </c>
    </row>
    <row r="1285" spans="12:20" x14ac:dyDescent="0.25">
      <c r="L1285">
        <v>1283</v>
      </c>
      <c r="M1285">
        <v>69.548966533961107</v>
      </c>
      <c r="N1285">
        <v>2.4510334660388935</v>
      </c>
      <c r="O1285">
        <v>69.520352691028378</v>
      </c>
      <c r="P1285">
        <v>36.299999999999997</v>
      </c>
      <c r="Q1285">
        <v>75.400000000000006</v>
      </c>
      <c r="R1285" t="e">
        <v>#NUM!</v>
      </c>
      <c r="S1285">
        <v>0.68163382403648853</v>
      </c>
      <c r="T1285">
        <v>0.70120150501617085</v>
      </c>
    </row>
    <row r="1286" spans="12:20" x14ac:dyDescent="0.25">
      <c r="L1286">
        <v>1284</v>
      </c>
      <c r="M1286">
        <v>74.159768581738192</v>
      </c>
      <c r="N1286">
        <v>-2.5597685817381972</v>
      </c>
      <c r="O1286">
        <v>74.176514911707159</v>
      </c>
      <c r="P1286">
        <v>89</v>
      </c>
      <c r="Q1286">
        <v>75.400000000000006</v>
      </c>
      <c r="R1286" t="e">
        <v>#NUM!</v>
      </c>
      <c r="S1286">
        <v>-0.7118731225806032</v>
      </c>
      <c r="T1286">
        <v>0.70137525062566752</v>
      </c>
    </row>
    <row r="1287" spans="12:20" x14ac:dyDescent="0.25">
      <c r="L1287">
        <v>1285</v>
      </c>
      <c r="M1287">
        <v>71.223787287491149</v>
      </c>
      <c r="N1287">
        <v>0.17621271250885684</v>
      </c>
      <c r="O1287">
        <v>71.222374525239957</v>
      </c>
      <c r="P1287">
        <v>89</v>
      </c>
      <c r="Q1287">
        <v>75.400000000000006</v>
      </c>
      <c r="R1287" t="e">
        <v>#NUM!</v>
      </c>
      <c r="S1287">
        <v>4.9004857230843087E-2</v>
      </c>
      <c r="T1287">
        <v>0.70245787814823812</v>
      </c>
    </row>
    <row r="1288" spans="12:20" x14ac:dyDescent="0.25">
      <c r="L1288">
        <v>1286</v>
      </c>
      <c r="M1288">
        <v>71.46835176837439</v>
      </c>
      <c r="N1288">
        <v>7.5316482316256099</v>
      </c>
      <c r="O1288">
        <v>71.442396467972941</v>
      </c>
      <c r="P1288">
        <v>89</v>
      </c>
      <c r="Q1288">
        <v>75.400000000000006</v>
      </c>
      <c r="R1288" t="e">
        <v>#NUM!</v>
      </c>
      <c r="S1288">
        <v>2.0945557278405418</v>
      </c>
      <c r="T1288">
        <v>0.70308401408115517</v>
      </c>
    </row>
    <row r="1289" spans="12:20" x14ac:dyDescent="0.25">
      <c r="L1289">
        <v>1287</v>
      </c>
      <c r="M1289">
        <v>71.339832975645848</v>
      </c>
      <c r="N1289">
        <v>4.660167024354152</v>
      </c>
      <c r="O1289">
        <v>71.32414755420362</v>
      </c>
      <c r="P1289">
        <v>89</v>
      </c>
      <c r="Q1289">
        <v>75.5</v>
      </c>
      <c r="R1289" t="e">
        <v>#NUM!</v>
      </c>
      <c r="S1289">
        <v>1.2959951438740813</v>
      </c>
      <c r="T1289">
        <v>0.70520510676611037</v>
      </c>
    </row>
    <row r="1290" spans="12:20" x14ac:dyDescent="0.25">
      <c r="L1290">
        <v>1288</v>
      </c>
      <c r="M1290">
        <v>71.072923030198069</v>
      </c>
      <c r="N1290">
        <v>3.9270769698019308</v>
      </c>
      <c r="O1290">
        <v>71.059920057174565</v>
      </c>
      <c r="P1290">
        <v>89</v>
      </c>
      <c r="Q1290">
        <v>75.5</v>
      </c>
      <c r="R1290" t="e">
        <v>#NUM!</v>
      </c>
      <c r="S1290">
        <v>1.0921223758473313</v>
      </c>
      <c r="T1290">
        <v>0.70535570712379569</v>
      </c>
    </row>
    <row r="1291" spans="12:20" x14ac:dyDescent="0.25">
      <c r="L1291">
        <v>1289</v>
      </c>
      <c r="M1291">
        <v>73.911854406137039</v>
      </c>
      <c r="N1291">
        <v>-1.9118544061370386</v>
      </c>
      <c r="O1291">
        <v>73.920072804039989</v>
      </c>
      <c r="P1291">
        <v>89</v>
      </c>
      <c r="Q1291">
        <v>75.5</v>
      </c>
      <c r="R1291" t="e">
        <v>#NUM!</v>
      </c>
      <c r="S1291">
        <v>-0.53168781573687418</v>
      </c>
      <c r="T1291">
        <v>0.70546145591870812</v>
      </c>
    </row>
    <row r="1292" spans="12:20" x14ac:dyDescent="0.25">
      <c r="L1292">
        <v>1290</v>
      </c>
      <c r="M1292">
        <v>67.374316305049476</v>
      </c>
      <c r="N1292">
        <v>-7.4316305049478615E-2</v>
      </c>
      <c r="O1292">
        <v>67.374758589412295</v>
      </c>
      <c r="P1292">
        <v>89</v>
      </c>
      <c r="Q1292">
        <v>75.5</v>
      </c>
      <c r="R1292" t="e">
        <v>#NUM!</v>
      </c>
      <c r="S1292">
        <v>-2.066740740223515E-2</v>
      </c>
      <c r="T1292">
        <v>0.70869264843695401</v>
      </c>
    </row>
    <row r="1293" spans="12:20" x14ac:dyDescent="0.25">
      <c r="L1293">
        <v>1291</v>
      </c>
      <c r="M1293">
        <v>68.245368996346201</v>
      </c>
      <c r="N1293">
        <v>-1.1453689963462068</v>
      </c>
      <c r="O1293">
        <v>68.250492278461223</v>
      </c>
      <c r="P1293">
        <v>89</v>
      </c>
      <c r="Q1293">
        <v>75.5</v>
      </c>
      <c r="R1293" t="e">
        <v>#NUM!</v>
      </c>
      <c r="S1293">
        <v>-0.31852778010984167</v>
      </c>
      <c r="T1293">
        <v>0.70974023276689024</v>
      </c>
    </row>
    <row r="1294" spans="12:20" x14ac:dyDescent="0.25">
      <c r="L1294">
        <v>1292</v>
      </c>
      <c r="M1294">
        <v>67.604273598209929</v>
      </c>
      <c r="N1294">
        <v>-0.70427359820992308</v>
      </c>
      <c r="O1294">
        <v>67.606642413307469</v>
      </c>
      <c r="P1294">
        <v>89</v>
      </c>
      <c r="Q1294">
        <v>75.5</v>
      </c>
      <c r="R1294" t="e">
        <v>#NUM!</v>
      </c>
      <c r="S1294">
        <v>-0.19585889485694591</v>
      </c>
      <c r="T1294">
        <v>0.71002863252875781</v>
      </c>
    </row>
    <row r="1295" spans="12:20" x14ac:dyDescent="0.25">
      <c r="L1295">
        <v>1293</v>
      </c>
      <c r="M1295">
        <v>66.693452727889664</v>
      </c>
      <c r="N1295">
        <v>-9.3452727889669518E-2</v>
      </c>
      <c r="O1295">
        <v>66.693659524357983</v>
      </c>
      <c r="P1295">
        <v>89</v>
      </c>
      <c r="Q1295">
        <v>75.5</v>
      </c>
      <c r="R1295" t="e">
        <v>#NUM!</v>
      </c>
      <c r="S1295">
        <v>-2.5989257658330978E-2</v>
      </c>
      <c r="T1295">
        <v>0.71026153250698365</v>
      </c>
    </row>
    <row r="1296" spans="12:20" x14ac:dyDescent="0.25">
      <c r="L1296">
        <v>1294</v>
      </c>
      <c r="M1296">
        <v>69.617913825740871</v>
      </c>
      <c r="N1296">
        <v>-3.4179138257408681</v>
      </c>
      <c r="O1296">
        <v>69.632241954329473</v>
      </c>
      <c r="P1296">
        <v>89</v>
      </c>
      <c r="Q1296">
        <v>75.599999999999994</v>
      </c>
      <c r="R1296" t="e">
        <v>#NUM!</v>
      </c>
      <c r="S1296">
        <v>-0.95052381109755235</v>
      </c>
      <c r="T1296">
        <v>0.71361772933064516</v>
      </c>
    </row>
    <row r="1297" spans="12:20" x14ac:dyDescent="0.25">
      <c r="L1297">
        <v>1295</v>
      </c>
      <c r="M1297">
        <v>69.096977505553411</v>
      </c>
      <c r="N1297">
        <v>-3.2969775055534143</v>
      </c>
      <c r="O1297">
        <v>69.111111322630236</v>
      </c>
      <c r="P1297">
        <v>89</v>
      </c>
      <c r="Q1297">
        <v>75.599999999999994</v>
      </c>
      <c r="R1297" t="e">
        <v>#NUM!</v>
      </c>
      <c r="S1297">
        <v>-0.91689135053082771</v>
      </c>
      <c r="T1297">
        <v>0.7161680633300892</v>
      </c>
    </row>
    <row r="1298" spans="12:20" x14ac:dyDescent="0.25">
      <c r="L1298">
        <v>1296</v>
      </c>
      <c r="M1298">
        <v>65.975280628820741</v>
      </c>
      <c r="N1298">
        <v>-0.57528062882073527</v>
      </c>
      <c r="O1298">
        <v>65.976492553919883</v>
      </c>
      <c r="P1298">
        <v>89</v>
      </c>
      <c r="Q1298">
        <v>75.599999999999994</v>
      </c>
      <c r="R1298" t="e">
        <v>#NUM!</v>
      </c>
      <c r="S1298">
        <v>-0.15998587548905019</v>
      </c>
      <c r="T1298">
        <v>0.71744646777373866</v>
      </c>
    </row>
    <row r="1299" spans="12:20" x14ac:dyDescent="0.25">
      <c r="L1299">
        <v>1297</v>
      </c>
      <c r="M1299">
        <v>65.823769091706325</v>
      </c>
      <c r="N1299">
        <v>-0.72376909170633041</v>
      </c>
      <c r="O1299">
        <v>65.825496430375395</v>
      </c>
      <c r="P1299">
        <v>89</v>
      </c>
      <c r="Q1299">
        <v>75.599999999999994</v>
      </c>
      <c r="R1299" t="e">
        <v>#NUM!</v>
      </c>
      <c r="S1299">
        <v>-0.20128060287014188</v>
      </c>
      <c r="T1299">
        <v>0.71857560156512656</v>
      </c>
    </row>
    <row r="1300" spans="12:20" x14ac:dyDescent="0.25">
      <c r="L1300">
        <v>1298</v>
      </c>
      <c r="M1300">
        <v>68.952260176134075</v>
      </c>
      <c r="N1300">
        <v>-4.2522601761340724</v>
      </c>
      <c r="O1300">
        <v>68.975782591112662</v>
      </c>
      <c r="P1300">
        <v>89</v>
      </c>
      <c r="Q1300">
        <v>75.599999999999994</v>
      </c>
      <c r="R1300" t="e">
        <v>#NUM!</v>
      </c>
      <c r="S1300">
        <v>-1.1825560135417368</v>
      </c>
      <c r="T1300">
        <v>0.72013843066662775</v>
      </c>
    </row>
    <row r="1301" spans="12:20" x14ac:dyDescent="0.25">
      <c r="L1301">
        <v>1299</v>
      </c>
      <c r="M1301">
        <v>64.478934708318121</v>
      </c>
      <c r="N1301">
        <v>-0.17893470831812408</v>
      </c>
      <c r="O1301">
        <v>64.479821835529108</v>
      </c>
      <c r="P1301">
        <v>36.299999999999997</v>
      </c>
      <c r="Q1301">
        <v>75.599999999999994</v>
      </c>
      <c r="R1301" t="e">
        <v>#NUM!</v>
      </c>
      <c r="S1301">
        <v>-4.9761845839195559E-2</v>
      </c>
      <c r="T1301">
        <v>0.72113198636283604</v>
      </c>
    </row>
    <row r="1302" spans="12:20" x14ac:dyDescent="0.25">
      <c r="L1302">
        <v>1300</v>
      </c>
      <c r="M1302">
        <v>65.347468270383899</v>
      </c>
      <c r="N1302">
        <v>-1.5474682703839022</v>
      </c>
      <c r="O1302">
        <v>65.373165639679556</v>
      </c>
      <c r="P1302">
        <v>89</v>
      </c>
      <c r="Q1302">
        <v>75.599999999999994</v>
      </c>
      <c r="R1302" t="e">
        <v>#NUM!</v>
      </c>
      <c r="S1302">
        <v>-0.43035182070425965</v>
      </c>
      <c r="T1302">
        <v>0.72136681627097698</v>
      </c>
    </row>
    <row r="1303" spans="12:20" x14ac:dyDescent="0.25">
      <c r="L1303">
        <v>1301</v>
      </c>
      <c r="M1303">
        <v>64.97405192323437</v>
      </c>
      <c r="N1303">
        <v>-1.5740519232343715</v>
      </c>
      <c r="O1303">
        <v>64.990763769330869</v>
      </c>
      <c r="P1303">
        <v>89</v>
      </c>
      <c r="Q1303">
        <v>75.7</v>
      </c>
      <c r="R1303" t="e">
        <v>#NUM!</v>
      </c>
      <c r="S1303">
        <v>-0.43774474993203072</v>
      </c>
      <c r="T1303">
        <v>0.72537108934425354</v>
      </c>
    </row>
    <row r="1304" spans="12:20" x14ac:dyDescent="0.25">
      <c r="L1304">
        <v>1302</v>
      </c>
      <c r="M1304">
        <v>64.553345402814699</v>
      </c>
      <c r="N1304">
        <v>1.8466545971853066</v>
      </c>
      <c r="O1304">
        <v>64.54880374197036</v>
      </c>
      <c r="P1304">
        <v>89</v>
      </c>
      <c r="Q1304">
        <v>75.7</v>
      </c>
      <c r="R1304" t="e">
        <v>#NUM!</v>
      </c>
      <c r="S1304">
        <v>0.51355571117037035</v>
      </c>
      <c r="T1304">
        <v>0.72948562950727724</v>
      </c>
    </row>
    <row r="1305" spans="12:20" x14ac:dyDescent="0.25">
      <c r="L1305">
        <v>1303</v>
      </c>
      <c r="M1305">
        <v>64.092665567841294</v>
      </c>
      <c r="N1305">
        <v>1.9073344321587058</v>
      </c>
      <c r="O1305">
        <v>64.08721570227442</v>
      </c>
      <c r="P1305">
        <v>89</v>
      </c>
      <c r="Q1305">
        <v>75.7</v>
      </c>
      <c r="R1305" t="e">
        <v>#NUM!</v>
      </c>
      <c r="S1305">
        <v>0.5304308083601551</v>
      </c>
      <c r="T1305">
        <v>0.73142972672948781</v>
      </c>
    </row>
    <row r="1306" spans="12:20" x14ac:dyDescent="0.25">
      <c r="L1306">
        <v>1304</v>
      </c>
      <c r="M1306">
        <v>66.770758236212231</v>
      </c>
      <c r="N1306">
        <v>-1.1707582362122366</v>
      </c>
      <c r="O1306">
        <v>66.7978639855979</v>
      </c>
      <c r="P1306">
        <v>89</v>
      </c>
      <c r="Q1306">
        <v>75.7</v>
      </c>
      <c r="R1306" t="e">
        <v>#NUM!</v>
      </c>
      <c r="S1306">
        <v>-0.32558854239605806</v>
      </c>
      <c r="T1306">
        <v>0.7324866091328196</v>
      </c>
    </row>
    <row r="1307" spans="12:20" x14ac:dyDescent="0.25">
      <c r="L1307">
        <v>1305</v>
      </c>
      <c r="M1307">
        <v>66.285543864238448</v>
      </c>
      <c r="N1307">
        <v>-1.3855438642384428</v>
      </c>
      <c r="O1307">
        <v>66.296495830213132</v>
      </c>
      <c r="P1307">
        <v>89</v>
      </c>
      <c r="Q1307">
        <v>75.7</v>
      </c>
      <c r="R1307" t="e">
        <v>#NUM!</v>
      </c>
      <c r="S1307">
        <v>-0.3853205497342469</v>
      </c>
      <c r="T1307">
        <v>0.73405161338602976</v>
      </c>
    </row>
    <row r="1308" spans="12:20" x14ac:dyDescent="0.25">
      <c r="L1308">
        <v>1306</v>
      </c>
      <c r="M1308">
        <v>62.781288366409107</v>
      </c>
      <c r="N1308">
        <v>1.5187116335908897</v>
      </c>
      <c r="O1308">
        <v>62.772854873643681</v>
      </c>
      <c r="P1308">
        <v>89</v>
      </c>
      <c r="Q1308">
        <v>75.7</v>
      </c>
      <c r="R1308" t="e">
        <v>#NUM!</v>
      </c>
      <c r="S1308">
        <v>0.42235458338569809</v>
      </c>
      <c r="T1308">
        <v>0.73418847219920347</v>
      </c>
    </row>
    <row r="1309" spans="12:20" x14ac:dyDescent="0.25">
      <c r="L1309">
        <v>1307</v>
      </c>
      <c r="M1309">
        <v>62.340970407322779</v>
      </c>
      <c r="N1309">
        <v>1.1590295926772214</v>
      </c>
      <c r="O1309">
        <v>62.334745118238445</v>
      </c>
      <c r="P1309">
        <v>89</v>
      </c>
      <c r="Q1309">
        <v>75.8</v>
      </c>
      <c r="R1309" t="e">
        <v>#NUM!</v>
      </c>
      <c r="S1309">
        <v>0.32232679984773888</v>
      </c>
      <c r="T1309">
        <v>0.73869932315612041</v>
      </c>
    </row>
    <row r="1310" spans="12:20" x14ac:dyDescent="0.25">
      <c r="L1310">
        <v>1308</v>
      </c>
      <c r="M1310">
        <v>61.219879400243592</v>
      </c>
      <c r="N1310">
        <v>1.5801205997564054</v>
      </c>
      <c r="O1310">
        <v>61.207371314510304</v>
      </c>
      <c r="P1310">
        <v>89</v>
      </c>
      <c r="Q1310">
        <v>75.8</v>
      </c>
      <c r="R1310" t="e">
        <v>#NUM!</v>
      </c>
      <c r="S1310">
        <v>0.43943245238157724</v>
      </c>
      <c r="T1310">
        <v>0.73892539795543</v>
      </c>
    </row>
    <row r="1311" spans="12:20" x14ac:dyDescent="0.25">
      <c r="L1311">
        <v>1309</v>
      </c>
      <c r="M1311">
        <v>64.05470808170142</v>
      </c>
      <c r="N1311">
        <v>-1.9547080817014191</v>
      </c>
      <c r="O1311">
        <v>64.103530296905134</v>
      </c>
      <c r="P1311">
        <v>89</v>
      </c>
      <c r="Q1311">
        <v>75.8</v>
      </c>
      <c r="R1311" t="e">
        <v>#NUM!</v>
      </c>
      <c r="S1311">
        <v>-0.54360544768833619</v>
      </c>
      <c r="T1311">
        <v>0.74219381775750803</v>
      </c>
    </row>
    <row r="1312" spans="12:20" x14ac:dyDescent="0.25">
      <c r="L1312">
        <v>1310</v>
      </c>
      <c r="M1312">
        <v>60.303570266629819</v>
      </c>
      <c r="N1312">
        <v>0.99642973337017793</v>
      </c>
      <c r="O1312">
        <v>60.29831765926491</v>
      </c>
      <c r="P1312">
        <v>89</v>
      </c>
      <c r="Q1312">
        <v>75.8</v>
      </c>
      <c r="R1312" t="e">
        <v>#NUM!</v>
      </c>
      <c r="S1312">
        <v>0.27710768496295812</v>
      </c>
      <c r="T1312">
        <v>0.74372351603173359</v>
      </c>
    </row>
    <row r="1313" spans="12:20" x14ac:dyDescent="0.25">
      <c r="L1313">
        <v>1311</v>
      </c>
      <c r="M1313">
        <v>59.743667101891468</v>
      </c>
      <c r="N1313">
        <v>5.256332898108532</v>
      </c>
      <c r="O1313">
        <v>59.715107576910768</v>
      </c>
      <c r="P1313">
        <v>89</v>
      </c>
      <c r="Q1313">
        <v>75.8</v>
      </c>
      <c r="R1313" t="e">
        <v>#NUM!</v>
      </c>
      <c r="S1313">
        <v>1.4617892180545455</v>
      </c>
      <c r="T1313">
        <v>0.74577644460489634</v>
      </c>
    </row>
    <row r="1314" spans="12:20" x14ac:dyDescent="0.25">
      <c r="L1314">
        <v>1312</v>
      </c>
      <c r="M1314">
        <v>59.595813793088716</v>
      </c>
      <c r="N1314">
        <v>0.10418620691128666</v>
      </c>
      <c r="O1314">
        <v>59.595038124871117</v>
      </c>
      <c r="P1314">
        <v>36.299999999999997</v>
      </c>
      <c r="Q1314">
        <v>75.8</v>
      </c>
      <c r="R1314" t="e">
        <v>#NUM!</v>
      </c>
      <c r="S1314">
        <v>2.897424438009295E-2</v>
      </c>
      <c r="T1314">
        <v>0.74625738780667827</v>
      </c>
    </row>
    <row r="1315" spans="12:20" x14ac:dyDescent="0.25">
      <c r="L1315">
        <v>1313</v>
      </c>
      <c r="M1315">
        <v>74.354168471492741</v>
      </c>
      <c r="N1315">
        <v>1.0458315285072644</v>
      </c>
      <c r="O1315">
        <v>74.347673983957179</v>
      </c>
      <c r="P1315">
        <v>36.299999999999997</v>
      </c>
      <c r="Q1315">
        <v>75.8</v>
      </c>
      <c r="R1315" t="e">
        <v>#NUM!</v>
      </c>
      <c r="S1315">
        <v>0.29084635275356147</v>
      </c>
      <c r="T1315">
        <v>0.7480720540709529</v>
      </c>
    </row>
    <row r="1316" spans="12:20" x14ac:dyDescent="0.25">
      <c r="L1316">
        <v>1314</v>
      </c>
      <c r="M1316">
        <v>74.583711130186103</v>
      </c>
      <c r="N1316">
        <v>0.71628886981389428</v>
      </c>
      <c r="O1316">
        <v>74.579448069851765</v>
      </c>
      <c r="P1316">
        <v>36.299999999999997</v>
      </c>
      <c r="Q1316">
        <v>75.900000000000006</v>
      </c>
      <c r="R1316" t="e">
        <v>#NUM!</v>
      </c>
      <c r="S1316">
        <v>0.19920034883696347</v>
      </c>
      <c r="T1316">
        <v>0.74918208024229416</v>
      </c>
    </row>
    <row r="1317" spans="12:20" x14ac:dyDescent="0.25">
      <c r="L1317">
        <v>1315</v>
      </c>
      <c r="M1317">
        <v>74.925813587296972</v>
      </c>
      <c r="N1317">
        <v>-2.5813587296966034E-2</v>
      </c>
      <c r="O1317">
        <v>74.925911874022802</v>
      </c>
      <c r="P1317">
        <v>36.299999999999997</v>
      </c>
      <c r="Q1317">
        <v>75.900000000000006</v>
      </c>
      <c r="R1317" t="e">
        <v>#NUM!</v>
      </c>
      <c r="S1317">
        <v>-7.1787735521076203E-3</v>
      </c>
      <c r="T1317">
        <v>0.74943403305254597</v>
      </c>
    </row>
    <row r="1318" spans="12:20" x14ac:dyDescent="0.25">
      <c r="L1318">
        <v>1316</v>
      </c>
      <c r="M1318">
        <v>74.462480254501173</v>
      </c>
      <c r="N1318">
        <v>0.13751974549882107</v>
      </c>
      <c r="O1318">
        <v>74.461960788205744</v>
      </c>
      <c r="P1318">
        <v>36.299999999999997</v>
      </c>
      <c r="Q1318">
        <v>75.900000000000006</v>
      </c>
      <c r="R1318" t="e">
        <v>#NUM!</v>
      </c>
      <c r="S1318">
        <v>3.8244320733970195E-2</v>
      </c>
      <c r="T1318">
        <v>0.75189726649456612</v>
      </c>
    </row>
    <row r="1319" spans="12:20" x14ac:dyDescent="0.25">
      <c r="L1319">
        <v>1317</v>
      </c>
      <c r="M1319">
        <v>73.74916338655224</v>
      </c>
      <c r="N1319">
        <v>0.65083661344776544</v>
      </c>
      <c r="O1319">
        <v>73.745820831735472</v>
      </c>
      <c r="P1319">
        <v>36.299999999999997</v>
      </c>
      <c r="Q1319">
        <v>75.900000000000006</v>
      </c>
      <c r="R1319" t="e">
        <v>#NUM!</v>
      </c>
      <c r="S1319">
        <v>0.18099803849855658</v>
      </c>
      <c r="T1319">
        <v>0.75301731122331739</v>
      </c>
    </row>
    <row r="1320" spans="12:20" x14ac:dyDescent="0.25">
      <c r="L1320">
        <v>1318</v>
      </c>
      <c r="M1320">
        <v>74.405433816487104</v>
      </c>
      <c r="N1320">
        <v>-0.30543381648710977</v>
      </c>
      <c r="O1320">
        <v>74.406659178095154</v>
      </c>
      <c r="P1320">
        <v>36.299999999999997</v>
      </c>
      <c r="Q1320">
        <v>76</v>
      </c>
      <c r="R1320" t="e">
        <v>#NUM!</v>
      </c>
      <c r="S1320">
        <v>-8.494132095985997E-2</v>
      </c>
      <c r="T1320">
        <v>0.75619686824215138</v>
      </c>
    </row>
    <row r="1321" spans="12:20" x14ac:dyDescent="0.25">
      <c r="L1321">
        <v>1319</v>
      </c>
      <c r="M1321">
        <v>73.212303807886457</v>
      </c>
      <c r="N1321">
        <v>0.78769619211354325</v>
      </c>
      <c r="O1321">
        <v>73.2075386170455</v>
      </c>
      <c r="P1321">
        <v>36.299999999999997</v>
      </c>
      <c r="Q1321">
        <v>76</v>
      </c>
      <c r="R1321" t="e">
        <v>#NUM!</v>
      </c>
      <c r="S1321">
        <v>0.21905876645456421</v>
      </c>
      <c r="T1321">
        <v>0.75871350093216683</v>
      </c>
    </row>
    <row r="1322" spans="12:20" x14ac:dyDescent="0.25">
      <c r="L1322">
        <v>1320</v>
      </c>
      <c r="M1322">
        <v>73.370017529240059</v>
      </c>
      <c r="N1322">
        <v>0.42998247075993845</v>
      </c>
      <c r="O1322">
        <v>73.367427025824782</v>
      </c>
      <c r="P1322">
        <v>36.299999999999997</v>
      </c>
      <c r="Q1322">
        <v>76</v>
      </c>
      <c r="R1322" t="e">
        <v>#NUM!</v>
      </c>
      <c r="S1322">
        <v>0.11957837372429563</v>
      </c>
      <c r="T1322">
        <v>0.75923415751054557</v>
      </c>
    </row>
    <row r="1323" spans="12:20" x14ac:dyDescent="0.25">
      <c r="L1323">
        <v>1321</v>
      </c>
      <c r="M1323">
        <v>73.79243082809667</v>
      </c>
      <c r="N1323">
        <v>-0.19243082809667555</v>
      </c>
      <c r="O1323">
        <v>73.792985007358155</v>
      </c>
      <c r="P1323">
        <v>36.299999999999997</v>
      </c>
      <c r="Q1323">
        <v>76</v>
      </c>
      <c r="R1323" t="e">
        <v>#NUM!</v>
      </c>
      <c r="S1323">
        <v>-5.3515124552756199E-2</v>
      </c>
      <c r="T1323">
        <v>0.76413565896094526</v>
      </c>
    </row>
    <row r="1324" spans="12:20" x14ac:dyDescent="0.25">
      <c r="L1324">
        <v>1322</v>
      </c>
      <c r="M1324">
        <v>73.622932090198233</v>
      </c>
      <c r="N1324">
        <v>-0.62293209019823337</v>
      </c>
      <c r="O1324">
        <v>73.625660519848495</v>
      </c>
      <c r="P1324">
        <v>36.299999999999997</v>
      </c>
      <c r="Q1324">
        <v>76</v>
      </c>
      <c r="R1324" t="e">
        <v>#NUM!</v>
      </c>
      <c r="S1324">
        <v>-0.17323777444910937</v>
      </c>
      <c r="T1324">
        <v>0.76636376505879822</v>
      </c>
    </row>
    <row r="1325" spans="12:20" x14ac:dyDescent="0.25">
      <c r="L1325">
        <v>1323</v>
      </c>
      <c r="M1325">
        <v>73.198323319323492</v>
      </c>
      <c r="N1325">
        <v>-0.19832331932349234</v>
      </c>
      <c r="O1325">
        <v>73.198755301572177</v>
      </c>
      <c r="P1325">
        <v>36.299999999999997</v>
      </c>
      <c r="Q1325">
        <v>76</v>
      </c>
      <c r="R1325" t="e">
        <v>#NUM!</v>
      </c>
      <c r="S1325">
        <v>-5.5153829769836599E-2</v>
      </c>
      <c r="T1325">
        <v>0.76753305523053517</v>
      </c>
    </row>
    <row r="1326" spans="12:20" x14ac:dyDescent="0.25">
      <c r="L1326">
        <v>1324</v>
      </c>
      <c r="M1326">
        <v>74.920197749082263</v>
      </c>
      <c r="N1326">
        <v>-1.9201977490822628</v>
      </c>
      <c r="O1326">
        <v>74.930947123056598</v>
      </c>
      <c r="P1326">
        <v>36.299999999999997</v>
      </c>
      <c r="Q1326">
        <v>76</v>
      </c>
      <c r="R1326" t="e">
        <v>#NUM!</v>
      </c>
      <c r="S1326">
        <v>-0.53400810423386968</v>
      </c>
      <c r="T1326">
        <v>0.76777731422430406</v>
      </c>
    </row>
    <row r="1327" spans="12:20" x14ac:dyDescent="0.25">
      <c r="L1327">
        <v>1325</v>
      </c>
      <c r="M1327">
        <v>73.205722141785259</v>
      </c>
      <c r="N1327">
        <v>-0.30572214178525314</v>
      </c>
      <c r="O1327">
        <v>73.207715608379573</v>
      </c>
      <c r="P1327">
        <v>36.299999999999997</v>
      </c>
      <c r="Q1327">
        <v>76</v>
      </c>
      <c r="R1327" t="e">
        <v>#NUM!</v>
      </c>
      <c r="S1327">
        <v>-8.5021504391976685E-2</v>
      </c>
      <c r="T1327">
        <v>0.76797883113950727</v>
      </c>
    </row>
    <row r="1328" spans="12:20" x14ac:dyDescent="0.25">
      <c r="L1328">
        <v>1326</v>
      </c>
      <c r="M1328">
        <v>72.630006114079833</v>
      </c>
      <c r="N1328">
        <v>6.9993885920169419E-2</v>
      </c>
      <c r="O1328">
        <v>72.62927565313754</v>
      </c>
      <c r="P1328">
        <v>36.299999999999997</v>
      </c>
      <c r="Q1328">
        <v>76</v>
      </c>
      <c r="R1328" t="e">
        <v>#NUM!</v>
      </c>
      <c r="S1328">
        <v>1.9465340143251124E-2</v>
      </c>
      <c r="T1328">
        <v>0.77258128959849515</v>
      </c>
    </row>
    <row r="1329" spans="12:20" x14ac:dyDescent="0.25">
      <c r="L1329">
        <v>1327</v>
      </c>
      <c r="M1329">
        <v>72.004258432374144</v>
      </c>
      <c r="N1329">
        <v>0.59574156762585062</v>
      </c>
      <c r="O1329">
        <v>72.001508606100316</v>
      </c>
      <c r="P1329">
        <v>36.299999999999997</v>
      </c>
      <c r="Q1329">
        <v>76</v>
      </c>
      <c r="R1329" t="e">
        <v>#NUM!</v>
      </c>
      <c r="S1329">
        <v>0.1656760744007961</v>
      </c>
      <c r="T1329">
        <v>0.77311679316742288</v>
      </c>
    </row>
    <row r="1330" spans="12:20" x14ac:dyDescent="0.25">
      <c r="L1330">
        <v>1328</v>
      </c>
      <c r="M1330">
        <v>74.140827920352336</v>
      </c>
      <c r="N1330">
        <v>-1.7408279203523307</v>
      </c>
      <c r="O1330">
        <v>74.148191011305926</v>
      </c>
      <c r="P1330">
        <v>36.299999999999997</v>
      </c>
      <c r="Q1330">
        <v>76</v>
      </c>
      <c r="R1330" t="e">
        <v>#NUM!</v>
      </c>
      <c r="S1330">
        <v>-0.48412525115657373</v>
      </c>
      <c r="T1330">
        <v>0.77427583959129898</v>
      </c>
    </row>
    <row r="1331" spans="12:20" x14ac:dyDescent="0.25">
      <c r="L1331">
        <v>1329</v>
      </c>
      <c r="M1331">
        <v>71.367086930635764</v>
      </c>
      <c r="N1331">
        <v>0.93291306936423268</v>
      </c>
      <c r="O1331">
        <v>71.363783560011981</v>
      </c>
      <c r="P1331">
        <v>36.299999999999997</v>
      </c>
      <c r="Q1331">
        <v>76</v>
      </c>
      <c r="R1331" t="e">
        <v>#NUM!</v>
      </c>
      <c r="S1331">
        <v>0.25944366397903318</v>
      </c>
      <c r="T1331">
        <v>0.77455350099069198</v>
      </c>
    </row>
    <row r="1332" spans="12:20" x14ac:dyDescent="0.25">
      <c r="L1332">
        <v>1330</v>
      </c>
      <c r="M1332">
        <v>71.608689073789563</v>
      </c>
      <c r="N1332">
        <v>0.5913109262104399</v>
      </c>
      <c r="O1332">
        <v>71.605827888777213</v>
      </c>
      <c r="P1332">
        <v>36.299999999999997</v>
      </c>
      <c r="Q1332">
        <v>76</v>
      </c>
      <c r="R1332" t="e">
        <v>#NUM!</v>
      </c>
      <c r="S1332">
        <v>0.16444391046147561</v>
      </c>
      <c r="T1332">
        <v>0.77516968319220159</v>
      </c>
    </row>
    <row r="1333" spans="12:20" x14ac:dyDescent="0.25">
      <c r="L1333">
        <v>1331</v>
      </c>
      <c r="M1333">
        <v>71.475655645977909</v>
      </c>
      <c r="N1333">
        <v>0.72434435402209374</v>
      </c>
      <c r="O1333">
        <v>71.472286248820382</v>
      </c>
      <c r="P1333">
        <v>36.299999999999997</v>
      </c>
      <c r="Q1333">
        <v>76</v>
      </c>
      <c r="R1333" t="e">
        <v>#NUM!</v>
      </c>
      <c r="S1333">
        <v>0.20144058365275908</v>
      </c>
      <c r="T1333">
        <v>0.77536158037450809</v>
      </c>
    </row>
    <row r="1334" spans="12:20" x14ac:dyDescent="0.25">
      <c r="L1334">
        <v>1332</v>
      </c>
      <c r="M1334">
        <v>70.080751825020783</v>
      </c>
      <c r="N1334">
        <v>2.1192481749792194</v>
      </c>
      <c r="O1334">
        <v>70.066691724493637</v>
      </c>
      <c r="P1334">
        <v>89</v>
      </c>
      <c r="Q1334">
        <v>76</v>
      </c>
      <c r="R1334" t="e">
        <v>#NUM!</v>
      </c>
      <c r="S1334">
        <v>0.58936414276218296</v>
      </c>
      <c r="T1334">
        <v>0.77536995537780695</v>
      </c>
    </row>
    <row r="1335" spans="12:20" x14ac:dyDescent="0.25">
      <c r="L1335">
        <v>1333</v>
      </c>
      <c r="M1335">
        <v>69.018970768978562</v>
      </c>
      <c r="N1335">
        <v>3.1810292310214408</v>
      </c>
      <c r="O1335">
        <v>68.99888826718454</v>
      </c>
      <c r="P1335">
        <v>89</v>
      </c>
      <c r="Q1335">
        <v>76</v>
      </c>
      <c r="R1335" t="e">
        <v>#NUM!</v>
      </c>
      <c r="S1335">
        <v>0.88464606834486526</v>
      </c>
      <c r="T1335">
        <v>0.77623213532445434</v>
      </c>
    </row>
    <row r="1336" spans="12:20" x14ac:dyDescent="0.25">
      <c r="L1336">
        <v>1334</v>
      </c>
      <c r="M1336">
        <v>70.093927518894262</v>
      </c>
      <c r="N1336">
        <v>2.0060724811057327</v>
      </c>
      <c r="O1336">
        <v>70.087360939866628</v>
      </c>
      <c r="P1336">
        <v>89</v>
      </c>
      <c r="Q1336">
        <v>76.099999999999994</v>
      </c>
      <c r="R1336" t="e">
        <v>#NUM!</v>
      </c>
      <c r="S1336">
        <v>0.55788991686038802</v>
      </c>
      <c r="T1336">
        <v>0.77800808927944731</v>
      </c>
    </row>
    <row r="1337" spans="12:20" x14ac:dyDescent="0.25">
      <c r="L1337">
        <v>1335</v>
      </c>
      <c r="M1337">
        <v>70.372609427306656</v>
      </c>
      <c r="N1337">
        <v>1.7273905726933378</v>
      </c>
      <c r="O1337">
        <v>70.367613854144338</v>
      </c>
      <c r="P1337">
        <v>89</v>
      </c>
      <c r="Q1337">
        <v>76.099999999999994</v>
      </c>
      <c r="R1337" t="e">
        <v>#NUM!</v>
      </c>
      <c r="S1337">
        <v>0.48038831700344303</v>
      </c>
      <c r="T1337">
        <v>0.77829284524230791</v>
      </c>
    </row>
    <row r="1338" spans="12:20" x14ac:dyDescent="0.25">
      <c r="L1338">
        <v>1336</v>
      </c>
      <c r="M1338">
        <v>69.974401224012468</v>
      </c>
      <c r="N1338">
        <v>2.1255987759875268</v>
      </c>
      <c r="O1338">
        <v>69.961440740081727</v>
      </c>
      <c r="P1338">
        <v>89</v>
      </c>
      <c r="Q1338">
        <v>76.099999999999994</v>
      </c>
      <c r="R1338" t="e">
        <v>#NUM!</v>
      </c>
      <c r="S1338">
        <v>0.59113024857436447</v>
      </c>
      <c r="T1338">
        <v>0.78280772343134031</v>
      </c>
    </row>
    <row r="1339" spans="12:20" x14ac:dyDescent="0.25">
      <c r="L1339">
        <v>1337</v>
      </c>
      <c r="M1339">
        <v>70.278886023931634</v>
      </c>
      <c r="N1339">
        <v>1.7211139760683665</v>
      </c>
      <c r="O1339">
        <v>70.274227743544628</v>
      </c>
      <c r="P1339">
        <v>89</v>
      </c>
      <c r="Q1339">
        <v>76.099999999999994</v>
      </c>
      <c r="R1339" t="e">
        <v>#NUM!</v>
      </c>
      <c r="S1339">
        <v>0.47864279185305497</v>
      </c>
      <c r="T1339">
        <v>0.78351318004063508</v>
      </c>
    </row>
    <row r="1340" spans="12:20" x14ac:dyDescent="0.25">
      <c r="L1340">
        <v>1338</v>
      </c>
      <c r="M1340">
        <v>63.259827922529034</v>
      </c>
      <c r="N1340">
        <v>8.5401720774709631</v>
      </c>
      <c r="O1340">
        <v>63.02733029732493</v>
      </c>
      <c r="P1340">
        <v>89</v>
      </c>
      <c r="Q1340">
        <v>76.2</v>
      </c>
      <c r="R1340" t="e">
        <v>#NUM!</v>
      </c>
      <c r="S1340">
        <v>2.3750267924753836</v>
      </c>
      <c r="T1340">
        <v>0.78505731628393949</v>
      </c>
    </row>
    <row r="1341" spans="12:20" x14ac:dyDescent="0.25">
      <c r="L1341">
        <v>1339</v>
      </c>
      <c r="M1341">
        <v>60.303794862651472</v>
      </c>
      <c r="N1341">
        <v>-12.203794862651471</v>
      </c>
      <c r="O1341">
        <v>60.459632033097016</v>
      </c>
      <c r="P1341">
        <v>89</v>
      </c>
      <c r="Q1341">
        <v>76.2</v>
      </c>
      <c r="R1341" t="e">
        <v>#NUM!</v>
      </c>
      <c r="S1341">
        <v>-3.393882407256358</v>
      </c>
      <c r="T1341">
        <v>0.78517756623134405</v>
      </c>
    </row>
    <row r="1342" spans="12:20" x14ac:dyDescent="0.25">
      <c r="L1342">
        <v>1340</v>
      </c>
      <c r="M1342">
        <v>66.972708355293122</v>
      </c>
      <c r="N1342">
        <v>-12.972708355293122</v>
      </c>
      <c r="O1342">
        <v>67.088446464596615</v>
      </c>
      <c r="P1342">
        <v>89</v>
      </c>
      <c r="Q1342">
        <v>76.2</v>
      </c>
      <c r="R1342" t="e">
        <v>#NUM!</v>
      </c>
      <c r="S1342">
        <v>-3.6077176941280653</v>
      </c>
      <c r="T1342">
        <v>0.78851094216168627</v>
      </c>
    </row>
    <row r="1343" spans="12:20" x14ac:dyDescent="0.25">
      <c r="L1343">
        <v>1341</v>
      </c>
      <c r="M1343">
        <v>60.478893651205681</v>
      </c>
      <c r="N1343">
        <v>-10.778893651205678</v>
      </c>
      <c r="O1343">
        <v>60.588081156721167</v>
      </c>
      <c r="P1343">
        <v>89</v>
      </c>
      <c r="Q1343">
        <v>76.2</v>
      </c>
      <c r="R1343" t="e">
        <v>#NUM!</v>
      </c>
      <c r="S1343">
        <v>-2.9976165565082358</v>
      </c>
      <c r="T1343">
        <v>0.78975260323935315</v>
      </c>
    </row>
    <row r="1344" spans="12:20" x14ac:dyDescent="0.25">
      <c r="L1344">
        <v>1342</v>
      </c>
      <c r="M1344">
        <v>59.571922746798037</v>
      </c>
      <c r="N1344">
        <v>-10.671922746798039</v>
      </c>
      <c r="O1344">
        <v>59.690710861155161</v>
      </c>
      <c r="P1344">
        <v>89</v>
      </c>
      <c r="Q1344">
        <v>76.3</v>
      </c>
      <c r="R1344" t="e">
        <v>#NUM!</v>
      </c>
      <c r="S1344">
        <v>-2.9678678861443593</v>
      </c>
      <c r="T1344">
        <v>0.79364965690625022</v>
      </c>
    </row>
    <row r="1345" spans="12:20" x14ac:dyDescent="0.25">
      <c r="L1345">
        <v>1343</v>
      </c>
      <c r="M1345">
        <v>58.084330561354058</v>
      </c>
      <c r="N1345">
        <v>-9.9843305613540565</v>
      </c>
      <c r="O1345">
        <v>58.158371525694925</v>
      </c>
      <c r="P1345">
        <v>89</v>
      </c>
      <c r="Q1345">
        <v>76.3</v>
      </c>
      <c r="R1345" t="e">
        <v>#NUM!</v>
      </c>
      <c r="S1345">
        <v>-2.7766481018224303</v>
      </c>
      <c r="T1345">
        <v>0.79462955399006463</v>
      </c>
    </row>
    <row r="1346" spans="12:20" x14ac:dyDescent="0.25">
      <c r="L1346">
        <v>1344</v>
      </c>
      <c r="M1346">
        <v>58.473288084686892</v>
      </c>
      <c r="N1346">
        <v>-11.373288084686891</v>
      </c>
      <c r="O1346">
        <v>58.629853242400436</v>
      </c>
      <c r="P1346">
        <v>89</v>
      </c>
      <c r="Q1346">
        <v>76.3</v>
      </c>
      <c r="R1346" t="e">
        <v>#NUM!</v>
      </c>
      <c r="S1346">
        <v>-3.1629179921245263</v>
      </c>
      <c r="T1346">
        <v>0.79518675780247505</v>
      </c>
    </row>
    <row r="1347" spans="12:20" x14ac:dyDescent="0.25">
      <c r="L1347">
        <v>1345</v>
      </c>
      <c r="M1347">
        <v>56.236588118902695</v>
      </c>
      <c r="N1347">
        <v>-10.036588118902692</v>
      </c>
      <c r="O1347">
        <v>56.319624774145716</v>
      </c>
      <c r="P1347">
        <v>89</v>
      </c>
      <c r="Q1347">
        <v>76.3</v>
      </c>
      <c r="R1347" t="e">
        <v>#NUM!</v>
      </c>
      <c r="S1347">
        <v>-2.7911809587908212</v>
      </c>
      <c r="T1347">
        <v>0.79578558059270532</v>
      </c>
    </row>
    <row r="1348" spans="12:20" x14ac:dyDescent="0.25">
      <c r="L1348">
        <v>1346</v>
      </c>
      <c r="M1348">
        <v>62.317624399133031</v>
      </c>
      <c r="N1348">
        <v>-17.017624399133034</v>
      </c>
      <c r="O1348">
        <v>62.483808823256702</v>
      </c>
      <c r="P1348">
        <v>89</v>
      </c>
      <c r="Q1348">
        <v>76.3</v>
      </c>
      <c r="R1348" t="e">
        <v>#NUM!</v>
      </c>
      <c r="S1348">
        <v>-4.7326111845971965</v>
      </c>
      <c r="T1348">
        <v>0.79658497378195858</v>
      </c>
    </row>
    <row r="1349" spans="12:20" x14ac:dyDescent="0.25">
      <c r="L1349">
        <v>1347</v>
      </c>
      <c r="M1349">
        <v>67.154402797264822</v>
      </c>
      <c r="N1349">
        <v>1.6455972027351748</v>
      </c>
      <c r="O1349">
        <v>67.14785249871403</v>
      </c>
      <c r="P1349">
        <v>36.299999999999997</v>
      </c>
      <c r="Q1349">
        <v>76.3</v>
      </c>
      <c r="R1349" t="e">
        <v>#NUM!</v>
      </c>
      <c r="S1349">
        <v>0.45764153352703613</v>
      </c>
      <c r="T1349">
        <v>0.7969686300859623</v>
      </c>
    </row>
    <row r="1350" spans="12:20" x14ac:dyDescent="0.25">
      <c r="L1350">
        <v>1348</v>
      </c>
      <c r="M1350">
        <v>67.122611683958951</v>
      </c>
      <c r="N1350">
        <v>1.6773883160410463</v>
      </c>
      <c r="O1350">
        <v>67.115216215765116</v>
      </c>
      <c r="P1350">
        <v>89</v>
      </c>
      <c r="Q1350">
        <v>76.400000000000006</v>
      </c>
      <c r="R1350" t="e">
        <v>#NUM!</v>
      </c>
      <c r="S1350">
        <v>0.46648266051828818</v>
      </c>
      <c r="T1350">
        <v>0.79768881165961936</v>
      </c>
    </row>
    <row r="1351" spans="12:20" x14ac:dyDescent="0.25">
      <c r="L1351">
        <v>1349</v>
      </c>
      <c r="M1351">
        <v>67.090272451813249</v>
      </c>
      <c r="N1351">
        <v>1.6097275481867541</v>
      </c>
      <c r="O1351">
        <v>67.082767705119281</v>
      </c>
      <c r="P1351">
        <v>89</v>
      </c>
      <c r="Q1351">
        <v>76.400000000000006</v>
      </c>
      <c r="R1351" t="e">
        <v>#NUM!</v>
      </c>
      <c r="S1351">
        <v>0.44766616185811259</v>
      </c>
      <c r="T1351">
        <v>0.79845096382129166</v>
      </c>
    </row>
    <row r="1352" spans="12:20" x14ac:dyDescent="0.25">
      <c r="L1352">
        <v>1350</v>
      </c>
      <c r="M1352">
        <v>66.910131495999252</v>
      </c>
      <c r="N1352">
        <v>1.5898685040007479</v>
      </c>
      <c r="O1352">
        <v>66.903290074351048</v>
      </c>
      <c r="P1352">
        <v>89</v>
      </c>
      <c r="Q1352">
        <v>76.400000000000006</v>
      </c>
      <c r="R1352" t="e">
        <v>#NUM!</v>
      </c>
      <c r="S1352">
        <v>0.44214335018794249</v>
      </c>
      <c r="T1352">
        <v>0.79879762553305333</v>
      </c>
    </row>
    <row r="1353" spans="12:20" x14ac:dyDescent="0.25">
      <c r="L1353">
        <v>1351</v>
      </c>
      <c r="M1353">
        <v>65.927670859244657</v>
      </c>
      <c r="N1353">
        <v>2.3723291407553404</v>
      </c>
      <c r="O1353">
        <v>65.881945743730412</v>
      </c>
      <c r="P1353">
        <v>89</v>
      </c>
      <c r="Q1353">
        <v>76.5</v>
      </c>
      <c r="R1353" t="e">
        <v>#NUM!</v>
      </c>
      <c r="S1353">
        <v>0.65974610567010505</v>
      </c>
      <c r="T1353">
        <v>0.80226955056949012</v>
      </c>
    </row>
    <row r="1354" spans="12:20" x14ac:dyDescent="0.25">
      <c r="L1354">
        <v>1352</v>
      </c>
      <c r="M1354">
        <v>66.721382039611029</v>
      </c>
      <c r="N1354">
        <v>1.378617960388965</v>
      </c>
      <c r="O1354">
        <v>66.715094999625279</v>
      </c>
      <c r="P1354">
        <v>89</v>
      </c>
      <c r="Q1354">
        <v>76.5</v>
      </c>
      <c r="R1354" t="e">
        <v>#NUM!</v>
      </c>
      <c r="S1354">
        <v>0.38339445186930909</v>
      </c>
      <c r="T1354">
        <v>0.80405720707760042</v>
      </c>
    </row>
    <row r="1355" spans="12:20" x14ac:dyDescent="0.25">
      <c r="L1355">
        <v>1353</v>
      </c>
      <c r="M1355">
        <v>66.23485113595197</v>
      </c>
      <c r="N1355">
        <v>1.7651488640480295</v>
      </c>
      <c r="O1355">
        <v>66.228208632670984</v>
      </c>
      <c r="P1355">
        <v>89</v>
      </c>
      <c r="Q1355">
        <v>76.5</v>
      </c>
      <c r="R1355" t="e">
        <v>#NUM!</v>
      </c>
      <c r="S1355">
        <v>0.4908889196601568</v>
      </c>
      <c r="T1355">
        <v>0.80465464024266931</v>
      </c>
    </row>
    <row r="1356" spans="12:20" x14ac:dyDescent="0.25">
      <c r="L1356">
        <v>1354</v>
      </c>
      <c r="M1356">
        <v>68.52631091175769</v>
      </c>
      <c r="N1356">
        <v>-0.92631091175769598</v>
      </c>
      <c r="O1356">
        <v>68.545299827948767</v>
      </c>
      <c r="P1356">
        <v>89</v>
      </c>
      <c r="Q1356">
        <v>76.599999999999994</v>
      </c>
      <c r="R1356" t="e">
        <v>#NUM!</v>
      </c>
      <c r="S1356">
        <v>-0.25760760013143996</v>
      </c>
      <c r="T1356">
        <v>0.8053144036008637</v>
      </c>
    </row>
    <row r="1357" spans="12:20" x14ac:dyDescent="0.25">
      <c r="L1357">
        <v>1355</v>
      </c>
      <c r="M1357">
        <v>68.790462399579638</v>
      </c>
      <c r="N1357">
        <v>-1.1904623995796442</v>
      </c>
      <c r="O1357">
        <v>68.799373372995888</v>
      </c>
      <c r="P1357">
        <v>89</v>
      </c>
      <c r="Q1357">
        <v>76.599999999999994</v>
      </c>
      <c r="R1357" t="e">
        <v>#NUM!</v>
      </c>
      <c r="S1357">
        <v>-0.3310682816210273</v>
      </c>
      <c r="T1357">
        <v>0.80537985904966325</v>
      </c>
    </row>
    <row r="1358" spans="12:20" x14ac:dyDescent="0.25">
      <c r="L1358">
        <v>1356</v>
      </c>
      <c r="M1358">
        <v>67.497017900133898</v>
      </c>
      <c r="N1358">
        <v>-9.7017900133891999E-2</v>
      </c>
      <c r="O1358">
        <v>67.498754153977927</v>
      </c>
      <c r="P1358">
        <v>89</v>
      </c>
      <c r="Q1358">
        <v>76.599999999999994</v>
      </c>
      <c r="R1358" t="e">
        <v>#NUM!</v>
      </c>
      <c r="S1358">
        <v>-2.6980734120749691E-2</v>
      </c>
      <c r="T1358">
        <v>0.80638007101182085</v>
      </c>
    </row>
    <row r="1359" spans="12:20" x14ac:dyDescent="0.25">
      <c r="L1359">
        <v>1357</v>
      </c>
      <c r="M1359">
        <v>66.522638776379438</v>
      </c>
      <c r="N1359">
        <v>0.57736122362055653</v>
      </c>
      <c r="O1359">
        <v>66.510188745123628</v>
      </c>
      <c r="P1359">
        <v>89</v>
      </c>
      <c r="Q1359">
        <v>76.599999999999994</v>
      </c>
      <c r="R1359" t="e">
        <v>#NUM!</v>
      </c>
      <c r="S1359">
        <v>0.16056449010583243</v>
      </c>
      <c r="T1359">
        <v>0.80827752892960869</v>
      </c>
    </row>
    <row r="1360" spans="12:20" x14ac:dyDescent="0.25">
      <c r="L1360">
        <v>1358</v>
      </c>
      <c r="M1360">
        <v>63.009877310728875</v>
      </c>
      <c r="N1360">
        <v>3.7901226892711222</v>
      </c>
      <c r="O1360">
        <v>62.983912253635367</v>
      </c>
      <c r="P1360">
        <v>89</v>
      </c>
      <c r="Q1360">
        <v>76.599999999999994</v>
      </c>
      <c r="R1360" t="e">
        <v>#NUM!</v>
      </c>
      <c r="S1360">
        <v>1.0540353112479042</v>
      </c>
      <c r="T1360">
        <v>0.80829915260505547</v>
      </c>
    </row>
    <row r="1361" spans="12:20" x14ac:dyDescent="0.25">
      <c r="L1361">
        <v>1359</v>
      </c>
      <c r="M1361">
        <v>66.778325007471494</v>
      </c>
      <c r="N1361">
        <v>-0.27832500747149425</v>
      </c>
      <c r="O1361">
        <v>66.78040230992616</v>
      </c>
      <c r="P1361">
        <v>89</v>
      </c>
      <c r="Q1361">
        <v>76.599999999999994</v>
      </c>
      <c r="R1361" t="e">
        <v>#NUM!</v>
      </c>
      <c r="S1361">
        <v>-7.7402345498928576E-2</v>
      </c>
      <c r="T1361">
        <v>0.80942248779675952</v>
      </c>
    </row>
    <row r="1362" spans="12:20" x14ac:dyDescent="0.25">
      <c r="L1362">
        <v>1360</v>
      </c>
      <c r="M1362">
        <v>62.801882763263663</v>
      </c>
      <c r="N1362">
        <v>3.3981172367363399</v>
      </c>
      <c r="O1362">
        <v>62.777928623560612</v>
      </c>
      <c r="P1362">
        <v>89</v>
      </c>
      <c r="Q1362">
        <v>76.7</v>
      </c>
      <c r="R1362" t="e">
        <v>#NUM!</v>
      </c>
      <c r="S1362">
        <v>0.94501836824946139</v>
      </c>
      <c r="T1362">
        <v>0.81077679743331565</v>
      </c>
    </row>
    <row r="1363" spans="12:20" x14ac:dyDescent="0.25">
      <c r="L1363">
        <v>1361</v>
      </c>
      <c r="M1363">
        <v>63.052304673474211</v>
      </c>
      <c r="N1363">
        <v>2.7476953265257862</v>
      </c>
      <c r="O1363">
        <v>63.036210525376219</v>
      </c>
      <c r="P1363">
        <v>89</v>
      </c>
      <c r="Q1363">
        <v>76.7</v>
      </c>
      <c r="R1363" t="e">
        <v>#NUM!</v>
      </c>
      <c r="S1363">
        <v>0.76413565896094526</v>
      </c>
      <c r="T1363">
        <v>0.81410369889552026</v>
      </c>
    </row>
    <row r="1364" spans="12:20" x14ac:dyDescent="0.25">
      <c r="L1364">
        <v>1362</v>
      </c>
      <c r="M1364">
        <v>66.17260068234863</v>
      </c>
      <c r="N1364">
        <v>-4.1726006823486301</v>
      </c>
      <c r="O1364">
        <v>66.232565615685729</v>
      </c>
      <c r="P1364">
        <v>89</v>
      </c>
      <c r="Q1364">
        <v>76.8</v>
      </c>
      <c r="R1364" t="e">
        <v>#NUM!</v>
      </c>
      <c r="S1364">
        <v>-1.1604026622627215</v>
      </c>
      <c r="T1364">
        <v>0.81644618911895739</v>
      </c>
    </row>
    <row r="1365" spans="12:20" x14ac:dyDescent="0.25">
      <c r="L1365">
        <v>1363</v>
      </c>
      <c r="M1365">
        <v>66.505714363285506</v>
      </c>
      <c r="N1365">
        <v>2.4942856367144941</v>
      </c>
      <c r="O1365">
        <v>66.474580111098817</v>
      </c>
      <c r="P1365">
        <v>36.299999999999997</v>
      </c>
      <c r="Q1365">
        <v>76.8</v>
      </c>
      <c r="R1365" t="e">
        <v>#NUM!</v>
      </c>
      <c r="S1365">
        <v>0.69366227770878153</v>
      </c>
      <c r="T1365">
        <v>0.82068177300453493</v>
      </c>
    </row>
    <row r="1366" spans="12:20" x14ac:dyDescent="0.25">
      <c r="L1366">
        <v>1364</v>
      </c>
      <c r="M1366">
        <v>69.874280364867786</v>
      </c>
      <c r="N1366">
        <v>-10.674280364867784</v>
      </c>
      <c r="O1366">
        <v>69.94175639122389</v>
      </c>
      <c r="P1366">
        <v>89</v>
      </c>
      <c r="Q1366">
        <v>76.8</v>
      </c>
      <c r="R1366" t="e">
        <v>#NUM!</v>
      </c>
      <c r="S1366">
        <v>-2.9685235410926758</v>
      </c>
      <c r="T1366">
        <v>0.82445320747385853</v>
      </c>
    </row>
    <row r="1367" spans="12:20" x14ac:dyDescent="0.25">
      <c r="L1367">
        <v>1365</v>
      </c>
      <c r="M1367">
        <v>62.587406859463854</v>
      </c>
      <c r="N1367">
        <v>-3.6874068594638558</v>
      </c>
      <c r="O1367">
        <v>62.613269559262179</v>
      </c>
      <c r="P1367">
        <v>89</v>
      </c>
      <c r="Q1367">
        <v>76.8</v>
      </c>
      <c r="R1367" t="e">
        <v>#NUM!</v>
      </c>
      <c r="S1367">
        <v>-1.0254699795905775</v>
      </c>
      <c r="T1367">
        <v>0.83305523750020272</v>
      </c>
    </row>
    <row r="1368" spans="12:20" x14ac:dyDescent="0.25">
      <c r="L1368">
        <v>1366</v>
      </c>
      <c r="M1368">
        <v>61.253934731257218</v>
      </c>
      <c r="N1368">
        <v>-3.2539347312572175</v>
      </c>
      <c r="O1368">
        <v>61.28072503641102</v>
      </c>
      <c r="P1368">
        <v>89</v>
      </c>
      <c r="Q1368">
        <v>76.8</v>
      </c>
      <c r="R1368" t="e">
        <v>#NUM!</v>
      </c>
      <c r="S1368">
        <v>-0.90492113011271513</v>
      </c>
      <c r="T1368">
        <v>0.83578148194950963</v>
      </c>
    </row>
    <row r="1369" spans="12:20" x14ac:dyDescent="0.25">
      <c r="L1369">
        <v>1367</v>
      </c>
      <c r="M1369">
        <v>56.930481852177294</v>
      </c>
      <c r="N1369">
        <v>-0.4304818521772944</v>
      </c>
      <c r="O1369">
        <v>56.934644532497536</v>
      </c>
      <c r="P1369">
        <v>89</v>
      </c>
      <c r="Q1369">
        <v>76.900000000000006</v>
      </c>
      <c r="R1369" t="e">
        <v>#NUM!</v>
      </c>
      <c r="S1369">
        <v>-0.11971725198519315</v>
      </c>
      <c r="T1369">
        <v>0.83644413963286945</v>
      </c>
    </row>
    <row r="1370" spans="12:20" x14ac:dyDescent="0.25">
      <c r="L1370">
        <v>1368</v>
      </c>
      <c r="M1370">
        <v>54.970371137842761</v>
      </c>
      <c r="N1370">
        <v>0.32962886215723586</v>
      </c>
      <c r="O1370">
        <v>54.96292722405056</v>
      </c>
      <c r="P1370">
        <v>89</v>
      </c>
      <c r="Q1370">
        <v>76.900000000000006</v>
      </c>
      <c r="R1370" t="e">
        <v>#NUM!</v>
      </c>
      <c r="S1370">
        <v>9.1669977149739929E-2</v>
      </c>
      <c r="T1370">
        <v>0.83684022829161753</v>
      </c>
    </row>
    <row r="1371" spans="12:20" x14ac:dyDescent="0.25">
      <c r="L1371">
        <v>1369</v>
      </c>
      <c r="M1371">
        <v>52.71090074452033</v>
      </c>
      <c r="N1371">
        <v>1.7890992554796696</v>
      </c>
      <c r="O1371">
        <v>52.683595901350159</v>
      </c>
      <c r="P1371">
        <v>89</v>
      </c>
      <c r="Q1371">
        <v>76.900000000000006</v>
      </c>
      <c r="R1371" t="e">
        <v>#NUM!</v>
      </c>
      <c r="S1371">
        <v>0.49754953736486041</v>
      </c>
      <c r="T1371">
        <v>0.83725096545526279</v>
      </c>
    </row>
    <row r="1372" spans="12:20" x14ac:dyDescent="0.25">
      <c r="L1372">
        <v>1370</v>
      </c>
      <c r="M1372">
        <v>51.825146378179625</v>
      </c>
      <c r="N1372">
        <v>2.1748536218203753</v>
      </c>
      <c r="O1372">
        <v>51.740503804853383</v>
      </c>
      <c r="P1372">
        <v>89</v>
      </c>
      <c r="Q1372">
        <v>76.900000000000006</v>
      </c>
      <c r="R1372" t="e">
        <v>#NUM!</v>
      </c>
      <c r="S1372">
        <v>0.60482804967849657</v>
      </c>
      <c r="T1372">
        <v>0.84042982669478217</v>
      </c>
    </row>
    <row r="1373" spans="12:20" x14ac:dyDescent="0.25">
      <c r="L1373">
        <v>1371</v>
      </c>
      <c r="M1373">
        <v>50.904233263807036</v>
      </c>
      <c r="N1373">
        <v>2.8957667361929609</v>
      </c>
      <c r="O1373">
        <v>50.847669724720291</v>
      </c>
      <c r="P1373">
        <v>89</v>
      </c>
      <c r="Q1373">
        <v>77</v>
      </c>
      <c r="R1373" t="e">
        <v>#NUM!</v>
      </c>
      <c r="S1373">
        <v>0.8053144036008637</v>
      </c>
      <c r="T1373">
        <v>0.8406577957812823</v>
      </c>
    </row>
    <row r="1374" spans="12:20" x14ac:dyDescent="0.25">
      <c r="L1374">
        <v>1372</v>
      </c>
      <c r="M1374">
        <v>50.82891296718833</v>
      </c>
      <c r="N1374">
        <v>2.8710870328116727</v>
      </c>
      <c r="O1374">
        <v>50.7702063133531</v>
      </c>
      <c r="P1374">
        <v>89</v>
      </c>
      <c r="Q1374">
        <v>77</v>
      </c>
      <c r="R1374" t="e">
        <v>#NUM!</v>
      </c>
      <c r="S1374">
        <v>0.79845096382129166</v>
      </c>
      <c r="T1374">
        <v>0.84401497903950873</v>
      </c>
    </row>
    <row r="1375" spans="12:20" x14ac:dyDescent="0.25">
      <c r="L1375">
        <v>1373</v>
      </c>
      <c r="M1375">
        <v>50.770486629821818</v>
      </c>
      <c r="N1375">
        <v>3.2295133701781822</v>
      </c>
      <c r="O1375">
        <v>50.670103498443041</v>
      </c>
      <c r="P1375">
        <v>89</v>
      </c>
      <c r="Q1375">
        <v>77</v>
      </c>
      <c r="R1375" t="e">
        <v>#NUM!</v>
      </c>
      <c r="S1375">
        <v>0.89812953547676722</v>
      </c>
      <c r="T1375">
        <v>0.84608371100159485</v>
      </c>
    </row>
    <row r="1376" spans="12:20" x14ac:dyDescent="0.25">
      <c r="L1376">
        <v>1374</v>
      </c>
      <c r="M1376">
        <v>51.382445338153666</v>
      </c>
      <c r="N1376">
        <v>3.5175546618463329</v>
      </c>
      <c r="O1376">
        <v>51.253427490212928</v>
      </c>
      <c r="P1376">
        <v>89</v>
      </c>
      <c r="Q1376">
        <v>77</v>
      </c>
      <c r="R1376" t="e">
        <v>#NUM!</v>
      </c>
      <c r="S1376">
        <v>0.97823398522851757</v>
      </c>
      <c r="T1376">
        <v>0.84726641441189243</v>
      </c>
    </row>
    <row r="1377" spans="12:20" x14ac:dyDescent="0.25">
      <c r="L1377">
        <v>1375</v>
      </c>
      <c r="M1377">
        <v>53.306075071280205</v>
      </c>
      <c r="N1377">
        <v>2.6939249287197953</v>
      </c>
      <c r="O1377">
        <v>53.2570530346932</v>
      </c>
      <c r="P1377">
        <v>89</v>
      </c>
      <c r="Q1377">
        <v>77</v>
      </c>
      <c r="R1377" t="e">
        <v>#NUM!</v>
      </c>
      <c r="S1377">
        <v>0.74918208024229416</v>
      </c>
      <c r="T1377">
        <v>0.85325237593490733</v>
      </c>
    </row>
    <row r="1378" spans="12:20" x14ac:dyDescent="0.25">
      <c r="L1378">
        <v>1376</v>
      </c>
      <c r="M1378">
        <v>55.024130681176246</v>
      </c>
      <c r="N1378">
        <v>2.2758693188237515</v>
      </c>
      <c r="O1378">
        <v>54.982862527848759</v>
      </c>
      <c r="P1378">
        <v>89</v>
      </c>
      <c r="Q1378">
        <v>77</v>
      </c>
      <c r="R1378" t="e">
        <v>#NUM!</v>
      </c>
      <c r="S1378">
        <v>0.63292057342008379</v>
      </c>
      <c r="T1378">
        <v>0.8534116263191287</v>
      </c>
    </row>
    <row r="1379" spans="12:20" x14ac:dyDescent="0.25">
      <c r="L1379">
        <v>1377</v>
      </c>
      <c r="M1379">
        <v>80.912826506353028</v>
      </c>
      <c r="N1379">
        <v>1.6871734936469664</v>
      </c>
      <c r="O1379">
        <v>80.894085888331745</v>
      </c>
      <c r="P1379">
        <v>36.299999999999997</v>
      </c>
      <c r="Q1379">
        <v>77</v>
      </c>
      <c r="R1379" t="e">
        <v>#NUM!</v>
      </c>
      <c r="S1379">
        <v>0.46920392406805878</v>
      </c>
      <c r="T1379">
        <v>0.85388640115097858</v>
      </c>
    </row>
    <row r="1380" spans="12:20" x14ac:dyDescent="0.25">
      <c r="L1380">
        <v>1378</v>
      </c>
      <c r="M1380">
        <v>81.231572369370681</v>
      </c>
      <c r="N1380">
        <v>1.1684276306293242</v>
      </c>
      <c r="O1380">
        <v>81.22536095165907</v>
      </c>
      <c r="P1380">
        <v>36.299999999999997</v>
      </c>
      <c r="Q1380">
        <v>77</v>
      </c>
      <c r="R1380" t="e">
        <v>#NUM!</v>
      </c>
      <c r="S1380">
        <v>0.32494039963594762</v>
      </c>
      <c r="T1380">
        <v>0.85832318877233715</v>
      </c>
    </row>
    <row r="1381" spans="12:20" x14ac:dyDescent="0.25">
      <c r="L1381">
        <v>1379</v>
      </c>
      <c r="M1381">
        <v>81.813803006114128</v>
      </c>
      <c r="N1381">
        <v>0.18619699388587208</v>
      </c>
      <c r="O1381">
        <v>81.812904766695354</v>
      </c>
      <c r="P1381">
        <v>36.299999999999997</v>
      </c>
      <c r="Q1381">
        <v>77</v>
      </c>
      <c r="R1381" t="e">
        <v>#NUM!</v>
      </c>
      <c r="S1381">
        <v>5.1781491654472454E-2</v>
      </c>
      <c r="T1381">
        <v>0.86227903998395106</v>
      </c>
    </row>
    <row r="1382" spans="12:20" x14ac:dyDescent="0.25">
      <c r="L1382">
        <v>1380</v>
      </c>
      <c r="M1382">
        <v>81.667900500040588</v>
      </c>
      <c r="N1382">
        <v>0.43209949995940633</v>
      </c>
      <c r="O1382">
        <v>81.665341555791869</v>
      </c>
      <c r="P1382">
        <v>89</v>
      </c>
      <c r="Q1382">
        <v>77</v>
      </c>
      <c r="R1382" t="e">
        <v>#NUM!</v>
      </c>
      <c r="S1382">
        <v>0.12016712076868515</v>
      </c>
      <c r="T1382">
        <v>0.86346982718543608</v>
      </c>
    </row>
    <row r="1383" spans="12:20" x14ac:dyDescent="0.25">
      <c r="L1383">
        <v>1381</v>
      </c>
      <c r="M1383">
        <v>79.140088243390323</v>
      </c>
      <c r="N1383">
        <v>2.7599117566096822</v>
      </c>
      <c r="O1383">
        <v>79.127327089983623</v>
      </c>
      <c r="P1383">
        <v>89</v>
      </c>
      <c r="Q1383">
        <v>77</v>
      </c>
      <c r="R1383" t="e">
        <v>#NUM!</v>
      </c>
      <c r="S1383">
        <v>0.76753305523053517</v>
      </c>
      <c r="T1383">
        <v>0.86453952463303718</v>
      </c>
    </row>
    <row r="1384" spans="12:20" x14ac:dyDescent="0.25">
      <c r="L1384">
        <v>1382</v>
      </c>
      <c r="M1384">
        <v>81.126833100361651</v>
      </c>
      <c r="N1384">
        <v>0.47316689963834335</v>
      </c>
      <c r="O1384">
        <v>81.124089846404573</v>
      </c>
      <c r="P1384">
        <v>89</v>
      </c>
      <c r="Q1384">
        <v>77.099999999999994</v>
      </c>
      <c r="R1384" t="e">
        <v>#NUM!</v>
      </c>
      <c r="S1384">
        <v>0.13158798836362173</v>
      </c>
      <c r="T1384">
        <v>0.86601865497255237</v>
      </c>
    </row>
    <row r="1385" spans="12:20" x14ac:dyDescent="0.25">
      <c r="L1385">
        <v>1383</v>
      </c>
      <c r="M1385">
        <v>82.112855579865965</v>
      </c>
      <c r="N1385">
        <v>-0.81285557986596757</v>
      </c>
      <c r="O1385">
        <v>82.118100015675907</v>
      </c>
      <c r="P1385">
        <v>89</v>
      </c>
      <c r="Q1385">
        <v>77.099999999999994</v>
      </c>
      <c r="R1385" t="e">
        <v>#NUM!</v>
      </c>
      <c r="S1385">
        <v>-0.22605560673509167</v>
      </c>
      <c r="T1385">
        <v>0.86731089300628295</v>
      </c>
    </row>
    <row r="1386" spans="12:20" x14ac:dyDescent="0.25">
      <c r="L1386">
        <v>1384</v>
      </c>
      <c r="M1386">
        <v>78.395069105087813</v>
      </c>
      <c r="N1386">
        <v>10.604930894912187</v>
      </c>
      <c r="O1386">
        <v>78.352762791235733</v>
      </c>
      <c r="P1386">
        <v>89</v>
      </c>
      <c r="Q1386">
        <v>77.2</v>
      </c>
      <c r="R1386" t="e">
        <v>#NUM!</v>
      </c>
      <c r="S1386">
        <v>2.9492374134017587</v>
      </c>
      <c r="T1386">
        <v>0.86902923357243611</v>
      </c>
    </row>
    <row r="1387" spans="12:20" x14ac:dyDescent="0.25">
      <c r="L1387">
        <v>1385</v>
      </c>
      <c r="M1387">
        <v>80.017479460170648</v>
      </c>
      <c r="N1387">
        <v>7.9825205398293519</v>
      </c>
      <c r="O1387">
        <v>79.978534272191155</v>
      </c>
      <c r="P1387">
        <v>89</v>
      </c>
      <c r="Q1387">
        <v>77.2</v>
      </c>
      <c r="R1387" t="e">
        <v>#NUM!</v>
      </c>
      <c r="S1387">
        <v>2.2199435774359819</v>
      </c>
      <c r="T1387">
        <v>0.87026707568105288</v>
      </c>
    </row>
    <row r="1388" spans="12:20" x14ac:dyDescent="0.25">
      <c r="L1388">
        <v>1386</v>
      </c>
      <c r="M1388">
        <v>76.028077109205967</v>
      </c>
      <c r="N1388">
        <v>4.9719228907940334</v>
      </c>
      <c r="O1388">
        <v>75.970060437266596</v>
      </c>
      <c r="P1388">
        <v>89</v>
      </c>
      <c r="Q1388">
        <v>77.2</v>
      </c>
      <c r="R1388" t="e">
        <v>#NUM!</v>
      </c>
      <c r="S1388">
        <v>1.3826946305810708</v>
      </c>
      <c r="T1388">
        <v>0.872428199966641</v>
      </c>
    </row>
    <row r="1389" spans="12:20" x14ac:dyDescent="0.25">
      <c r="L1389">
        <v>1387</v>
      </c>
      <c r="M1389">
        <v>79.171491741437137</v>
      </c>
      <c r="N1389">
        <v>1.8285082585628629</v>
      </c>
      <c r="O1389">
        <v>79.163783256823706</v>
      </c>
      <c r="P1389">
        <v>89</v>
      </c>
      <c r="Q1389">
        <v>77.2</v>
      </c>
      <c r="R1389" t="e">
        <v>#NUM!</v>
      </c>
      <c r="S1389">
        <v>0.50850920390767396</v>
      </c>
      <c r="T1389">
        <v>0.8726864537492165</v>
      </c>
    </row>
    <row r="1390" spans="12:20" x14ac:dyDescent="0.25">
      <c r="L1390">
        <v>1388</v>
      </c>
      <c r="M1390">
        <v>78.884436866300547</v>
      </c>
      <c r="N1390">
        <v>0.51556313369945883</v>
      </c>
      <c r="O1390">
        <v>78.882542899931607</v>
      </c>
      <c r="P1390">
        <v>89</v>
      </c>
      <c r="Q1390">
        <v>77.3</v>
      </c>
      <c r="R1390" t="e">
        <v>#NUM!</v>
      </c>
      <c r="S1390">
        <v>0.14337840556854356</v>
      </c>
      <c r="T1390">
        <v>0.87304096966121525</v>
      </c>
    </row>
    <row r="1391" spans="12:20" x14ac:dyDescent="0.25">
      <c r="L1391">
        <v>1389</v>
      </c>
      <c r="M1391">
        <v>77.45855546640891</v>
      </c>
      <c r="N1391">
        <v>2.0414445335910898</v>
      </c>
      <c r="O1391">
        <v>77.448952193229943</v>
      </c>
      <c r="P1391">
        <v>89</v>
      </c>
      <c r="Q1391">
        <v>77.3</v>
      </c>
      <c r="R1391" t="e">
        <v>#NUM!</v>
      </c>
      <c r="S1391">
        <v>0.56772690510787149</v>
      </c>
      <c r="T1391">
        <v>0.87335189901378052</v>
      </c>
    </row>
    <row r="1392" spans="12:20" x14ac:dyDescent="0.25">
      <c r="L1392">
        <v>1390</v>
      </c>
      <c r="M1392">
        <v>78.366746155889118</v>
      </c>
      <c r="N1392">
        <v>1.0332538441108881</v>
      </c>
      <c r="O1392">
        <v>78.364558633517404</v>
      </c>
      <c r="P1392">
        <v>89</v>
      </c>
      <c r="Q1392">
        <v>77.3</v>
      </c>
      <c r="R1392" t="e">
        <v>#NUM!</v>
      </c>
      <c r="S1392">
        <v>0.28734849145080193</v>
      </c>
      <c r="T1392">
        <v>0.87569841412341587</v>
      </c>
    </row>
    <row r="1393" spans="12:20" x14ac:dyDescent="0.25">
      <c r="L1393">
        <v>1391</v>
      </c>
      <c r="M1393">
        <v>78.157444219114907</v>
      </c>
      <c r="N1393">
        <v>0.94255578088508685</v>
      </c>
      <c r="O1393">
        <v>78.154965363198244</v>
      </c>
      <c r="P1393">
        <v>89</v>
      </c>
      <c r="Q1393">
        <v>77.3</v>
      </c>
      <c r="R1393" t="e">
        <v>#NUM!</v>
      </c>
      <c r="S1393">
        <v>0.26212530762817637</v>
      </c>
      <c r="T1393">
        <v>0.87720917271165155</v>
      </c>
    </row>
    <row r="1394" spans="12:20" x14ac:dyDescent="0.25">
      <c r="L1394">
        <v>1392</v>
      </c>
      <c r="M1394">
        <v>72.354223253739448</v>
      </c>
      <c r="N1394">
        <v>2.3457767462605545</v>
      </c>
      <c r="O1394">
        <v>72.330956051059331</v>
      </c>
      <c r="P1394">
        <v>89</v>
      </c>
      <c r="Q1394">
        <v>77.3</v>
      </c>
      <c r="R1394" t="e">
        <v>#NUM!</v>
      </c>
      <c r="S1394">
        <v>0.65236186940912244</v>
      </c>
      <c r="T1394">
        <v>0.88059276282484333</v>
      </c>
    </row>
    <row r="1395" spans="12:20" x14ac:dyDescent="0.25">
      <c r="L1395">
        <v>1393</v>
      </c>
      <c r="M1395">
        <v>72.099962075641386</v>
      </c>
      <c r="N1395">
        <v>2.5000379243586082</v>
      </c>
      <c r="O1395">
        <v>72.075835868875885</v>
      </c>
      <c r="P1395">
        <v>89</v>
      </c>
      <c r="Q1395">
        <v>77.5</v>
      </c>
      <c r="R1395" t="e">
        <v>#NUM!</v>
      </c>
      <c r="S1395">
        <v>0.69526199222844975</v>
      </c>
      <c r="T1395">
        <v>0.88109315542309741</v>
      </c>
    </row>
    <row r="1396" spans="12:20" x14ac:dyDescent="0.25">
      <c r="L1396">
        <v>1394</v>
      </c>
      <c r="M1396">
        <v>71.805169093982698</v>
      </c>
      <c r="N1396">
        <v>2.6948309060173017</v>
      </c>
      <c r="O1396">
        <v>71.778841969199263</v>
      </c>
      <c r="P1396">
        <v>89</v>
      </c>
      <c r="Q1396">
        <v>77.5</v>
      </c>
      <c r="R1396" t="e">
        <v>#NUM!</v>
      </c>
      <c r="S1396">
        <v>0.74943403305254597</v>
      </c>
      <c r="T1396">
        <v>0.88464606834486526</v>
      </c>
    </row>
    <row r="1397" spans="12:20" x14ac:dyDescent="0.25">
      <c r="L1397">
        <v>1395</v>
      </c>
      <c r="M1397">
        <v>71.053487321894949</v>
      </c>
      <c r="N1397">
        <v>3.4465126781050515</v>
      </c>
      <c r="O1397">
        <v>71.015454757384205</v>
      </c>
      <c r="P1397">
        <v>36.299999999999997</v>
      </c>
      <c r="Q1397">
        <v>77.5</v>
      </c>
      <c r="R1397" t="e">
        <v>#NUM!</v>
      </c>
      <c r="S1397">
        <v>0.95847716847522912</v>
      </c>
      <c r="T1397">
        <v>0.8853998791687937</v>
      </c>
    </row>
    <row r="1398" spans="12:20" x14ac:dyDescent="0.25">
      <c r="L1398">
        <v>1396</v>
      </c>
      <c r="M1398">
        <v>71.677074131128194</v>
      </c>
      <c r="N1398">
        <v>2.8229258688718062</v>
      </c>
      <c r="O1398">
        <v>71.650819129639018</v>
      </c>
      <c r="P1398">
        <v>36.299999999999997</v>
      </c>
      <c r="Q1398">
        <v>77.599999999999994</v>
      </c>
      <c r="R1398" t="e">
        <v>#NUM!</v>
      </c>
      <c r="S1398">
        <v>0.78505731628393949</v>
      </c>
      <c r="T1398">
        <v>0.88776360003092514</v>
      </c>
    </row>
    <row r="1399" spans="12:20" x14ac:dyDescent="0.25">
      <c r="L1399">
        <v>1397</v>
      </c>
      <c r="M1399">
        <v>70.731621097403121</v>
      </c>
      <c r="N1399">
        <v>1.0683789025968764</v>
      </c>
      <c r="O1399">
        <v>70.721533042764165</v>
      </c>
      <c r="P1399">
        <v>36.299999999999997</v>
      </c>
      <c r="Q1399">
        <v>77.599999999999994</v>
      </c>
      <c r="R1399" t="e">
        <v>#NUM!</v>
      </c>
      <c r="S1399">
        <v>0.29711679052425471</v>
      </c>
      <c r="T1399">
        <v>0.89141989839905289</v>
      </c>
    </row>
    <row r="1400" spans="12:20" x14ac:dyDescent="0.25">
      <c r="L1400">
        <v>1398</v>
      </c>
      <c r="M1400">
        <v>70.787547509405428</v>
      </c>
      <c r="N1400">
        <v>1.5124524905945691</v>
      </c>
      <c r="O1400">
        <v>70.773404764573058</v>
      </c>
      <c r="P1400">
        <v>36.299999999999997</v>
      </c>
      <c r="Q1400">
        <v>77.599999999999994</v>
      </c>
      <c r="R1400" t="e">
        <v>#NUM!</v>
      </c>
      <c r="S1400">
        <v>0.42061391209952909</v>
      </c>
      <c r="T1400">
        <v>0.89193046889084282</v>
      </c>
    </row>
    <row r="1401" spans="12:20" x14ac:dyDescent="0.25">
      <c r="L1401">
        <v>1399</v>
      </c>
      <c r="M1401">
        <v>71.059989407386155</v>
      </c>
      <c r="N1401">
        <v>2.640010592613848</v>
      </c>
      <c r="O1401">
        <v>71.036304216751702</v>
      </c>
      <c r="P1401">
        <v>36.299999999999997</v>
      </c>
      <c r="Q1401">
        <v>77.599999999999994</v>
      </c>
      <c r="R1401" t="e">
        <v>#NUM!</v>
      </c>
      <c r="S1401">
        <v>0.73418847219920347</v>
      </c>
      <c r="T1401">
        <v>0.89301347791486607</v>
      </c>
    </row>
    <row r="1402" spans="12:20" x14ac:dyDescent="0.25">
      <c r="L1402">
        <v>1400</v>
      </c>
      <c r="M1402">
        <v>70.976641733798445</v>
      </c>
      <c r="N1402">
        <v>2.8233582662015522</v>
      </c>
      <c r="O1402">
        <v>70.952130993655103</v>
      </c>
      <c r="P1402">
        <v>36.299999999999997</v>
      </c>
      <c r="Q1402">
        <v>77.7</v>
      </c>
      <c r="R1402" t="e">
        <v>#NUM!</v>
      </c>
      <c r="S1402">
        <v>0.78517756623134405</v>
      </c>
      <c r="T1402">
        <v>0.89492261558360486</v>
      </c>
    </row>
    <row r="1403" spans="12:20" x14ac:dyDescent="0.25">
      <c r="L1403">
        <v>1401</v>
      </c>
      <c r="M1403">
        <v>70.845108743439653</v>
      </c>
      <c r="N1403">
        <v>3.3548912565603501</v>
      </c>
      <c r="O1403">
        <v>70.816337668956919</v>
      </c>
      <c r="P1403">
        <v>36.299999999999997</v>
      </c>
      <c r="Q1403">
        <v>77.7</v>
      </c>
      <c r="R1403" t="e">
        <v>#NUM!</v>
      </c>
      <c r="S1403">
        <v>0.93299719817025295</v>
      </c>
      <c r="T1403">
        <v>0.89643878197842808</v>
      </c>
    </row>
    <row r="1404" spans="12:20" x14ac:dyDescent="0.25">
      <c r="L1404">
        <v>1402</v>
      </c>
      <c r="M1404">
        <v>69.622821633101836</v>
      </c>
      <c r="N1404">
        <v>-0.5228216331018416</v>
      </c>
      <c r="O1404">
        <v>69.628189338675796</v>
      </c>
      <c r="P1404">
        <v>36.299999999999997</v>
      </c>
      <c r="Q1404">
        <v>77.7</v>
      </c>
      <c r="R1404" t="e">
        <v>#NUM!</v>
      </c>
      <c r="S1404">
        <v>-0.1453969984490433</v>
      </c>
      <c r="T1404">
        <v>0.89812953547676722</v>
      </c>
    </row>
    <row r="1405" spans="12:20" x14ac:dyDescent="0.25">
      <c r="L1405">
        <v>1403</v>
      </c>
      <c r="M1405">
        <v>70.762904041100171</v>
      </c>
      <c r="N1405">
        <v>3.1370959588998346</v>
      </c>
      <c r="O1405">
        <v>70.717747460547628</v>
      </c>
      <c r="P1405">
        <v>36.299999999999997</v>
      </c>
      <c r="Q1405">
        <v>77.8</v>
      </c>
      <c r="R1405" t="e">
        <v>#NUM!</v>
      </c>
      <c r="S1405">
        <v>0.872428199966641</v>
      </c>
      <c r="T1405">
        <v>0.89821360478712964</v>
      </c>
    </row>
    <row r="1406" spans="12:20" x14ac:dyDescent="0.25">
      <c r="L1406">
        <v>1404</v>
      </c>
      <c r="M1406">
        <v>72.155734438579202</v>
      </c>
      <c r="N1406">
        <v>-0.75573443857919642</v>
      </c>
      <c r="O1406">
        <v>72.15713178139913</v>
      </c>
      <c r="P1406">
        <v>36.299999999999997</v>
      </c>
      <c r="Q1406">
        <v>77.8</v>
      </c>
      <c r="R1406" t="e">
        <v>#NUM!</v>
      </c>
      <c r="S1406">
        <v>-0.21017018431711293</v>
      </c>
      <c r="T1406">
        <v>0.90037128212124129</v>
      </c>
    </row>
    <row r="1407" spans="12:20" x14ac:dyDescent="0.25">
      <c r="L1407">
        <v>1405</v>
      </c>
      <c r="M1407">
        <v>72.136068805805934</v>
      </c>
      <c r="N1407">
        <v>-0.93606880580593099</v>
      </c>
      <c r="O1407">
        <v>72.137677841897784</v>
      </c>
      <c r="P1407">
        <v>36.299999999999997</v>
      </c>
      <c r="Q1407">
        <v>77.8</v>
      </c>
      <c r="R1407" t="e">
        <v>#NUM!</v>
      </c>
      <c r="S1407">
        <v>-0.26032127610804362</v>
      </c>
      <c r="T1407">
        <v>0.90593386546384203</v>
      </c>
    </row>
    <row r="1408" spans="12:20" x14ac:dyDescent="0.25">
      <c r="L1408">
        <v>1406</v>
      </c>
      <c r="M1408">
        <v>71.879053321195812</v>
      </c>
      <c r="N1408">
        <v>-0.57905332119581487</v>
      </c>
      <c r="O1408">
        <v>71.879961698620804</v>
      </c>
      <c r="P1408">
        <v>36.299999999999997</v>
      </c>
      <c r="Q1408">
        <v>77.900000000000006</v>
      </c>
      <c r="R1408" t="e">
        <v>#NUM!</v>
      </c>
      <c r="S1408">
        <v>-0.16103506341984361</v>
      </c>
      <c r="T1408">
        <v>0.90753768185622063</v>
      </c>
    </row>
    <row r="1409" spans="12:20" x14ac:dyDescent="0.25">
      <c r="L1409">
        <v>1407</v>
      </c>
      <c r="M1409">
        <v>71.715551261781954</v>
      </c>
      <c r="N1409">
        <v>4.2844487382180461</v>
      </c>
      <c r="O1409">
        <v>71.70861371168337</v>
      </c>
      <c r="P1409">
        <v>36.299999999999997</v>
      </c>
      <c r="Q1409">
        <v>78</v>
      </c>
      <c r="R1409" t="e">
        <v>#NUM!</v>
      </c>
      <c r="S1409">
        <v>1.1915076712679749</v>
      </c>
      <c r="T1409">
        <v>0.90894209667359593</v>
      </c>
    </row>
    <row r="1410" spans="12:20" x14ac:dyDescent="0.25">
      <c r="L1410">
        <v>1408</v>
      </c>
      <c r="M1410">
        <v>73.933057337045113</v>
      </c>
      <c r="N1410">
        <v>-0.9330573370451134</v>
      </c>
      <c r="O1410">
        <v>73.935731249571859</v>
      </c>
      <c r="P1410">
        <v>36.299999999999997</v>
      </c>
      <c r="Q1410">
        <v>78</v>
      </c>
      <c r="R1410" t="e">
        <v>#NUM!</v>
      </c>
      <c r="S1410">
        <v>-0.25948378490449836</v>
      </c>
      <c r="T1410">
        <v>0.91297407736287295</v>
      </c>
    </row>
    <row r="1411" spans="12:20" x14ac:dyDescent="0.25">
      <c r="L1411">
        <v>1409</v>
      </c>
      <c r="M1411">
        <v>70.861943815202977</v>
      </c>
      <c r="N1411">
        <v>-0.86194381520297725</v>
      </c>
      <c r="O1411">
        <v>70.863351258101375</v>
      </c>
      <c r="P1411">
        <v>36.299999999999997</v>
      </c>
      <c r="Q1411">
        <v>78</v>
      </c>
      <c r="R1411" t="e">
        <v>#NUM!</v>
      </c>
      <c r="S1411">
        <v>-0.23970707336400063</v>
      </c>
      <c r="T1411">
        <v>0.91363953142384968</v>
      </c>
    </row>
    <row r="1412" spans="12:20" x14ac:dyDescent="0.25">
      <c r="L1412">
        <v>1410</v>
      </c>
      <c r="M1412">
        <v>70.293406379686402</v>
      </c>
      <c r="N1412">
        <v>-0.49340637968640522</v>
      </c>
      <c r="O1412">
        <v>70.294179803679512</v>
      </c>
      <c r="P1412">
        <v>36.299999999999997</v>
      </c>
      <c r="Q1412">
        <v>78</v>
      </c>
      <c r="R1412" t="e">
        <v>#NUM!</v>
      </c>
      <c r="S1412">
        <v>-0.13721659946698872</v>
      </c>
      <c r="T1412">
        <v>0.92008945590151603</v>
      </c>
    </row>
    <row r="1413" spans="12:20" x14ac:dyDescent="0.25">
      <c r="L1413">
        <v>1411</v>
      </c>
      <c r="M1413">
        <v>73.065105434612576</v>
      </c>
      <c r="N1413">
        <v>-3.5651054346125761</v>
      </c>
      <c r="O1413">
        <v>73.074166744336011</v>
      </c>
      <c r="P1413">
        <v>36.299999999999997</v>
      </c>
      <c r="Q1413">
        <v>78</v>
      </c>
      <c r="R1413" t="e">
        <v>#NUM!</v>
      </c>
      <c r="S1413">
        <v>-0.99145788262757095</v>
      </c>
      <c r="T1413">
        <v>0.92983153662709661</v>
      </c>
    </row>
    <row r="1414" spans="12:20" x14ac:dyDescent="0.25">
      <c r="L1414">
        <v>1412</v>
      </c>
      <c r="M1414">
        <v>69.63325874571612</v>
      </c>
      <c r="N1414">
        <v>-0.33325874571612246</v>
      </c>
      <c r="O1414">
        <v>69.633872137210005</v>
      </c>
      <c r="P1414">
        <v>36.299999999999997</v>
      </c>
      <c r="Q1414">
        <v>78</v>
      </c>
      <c r="R1414" t="e">
        <v>#NUM!</v>
      </c>
      <c r="S1414">
        <v>-9.2679449866181332E-2</v>
      </c>
      <c r="T1414">
        <v>0.93299719817025295</v>
      </c>
    </row>
    <row r="1415" spans="12:20" x14ac:dyDescent="0.25">
      <c r="L1415">
        <v>1413</v>
      </c>
      <c r="M1415">
        <v>72.525195459026691</v>
      </c>
      <c r="N1415">
        <v>-3.6251954590266848</v>
      </c>
      <c r="O1415">
        <v>72.535129339430966</v>
      </c>
      <c r="P1415">
        <v>36.299999999999997</v>
      </c>
      <c r="Q1415">
        <v>78</v>
      </c>
      <c r="R1415" t="e">
        <v>#NUM!</v>
      </c>
      <c r="S1415">
        <v>-1.0081689531598019</v>
      </c>
      <c r="T1415">
        <v>0.93487639126121713</v>
      </c>
    </row>
    <row r="1416" spans="12:20" x14ac:dyDescent="0.25">
      <c r="L1416">
        <v>1414</v>
      </c>
      <c r="M1416">
        <v>62.375027906569599</v>
      </c>
      <c r="N1416">
        <v>-3.9750279065696006</v>
      </c>
      <c r="O1416">
        <v>62.401085257743588</v>
      </c>
      <c r="P1416">
        <v>36.299999999999997</v>
      </c>
      <c r="Q1416">
        <v>78</v>
      </c>
      <c r="R1416" t="e">
        <v>#NUM!</v>
      </c>
      <c r="S1416">
        <v>-1.105457559086547</v>
      </c>
      <c r="T1416">
        <v>0.94493803766014306</v>
      </c>
    </row>
    <row r="1417" spans="12:20" x14ac:dyDescent="0.25">
      <c r="L1417">
        <v>1415</v>
      </c>
      <c r="M1417">
        <v>61.121250604168928</v>
      </c>
      <c r="N1417">
        <v>-3.5212506041689267</v>
      </c>
      <c r="O1417">
        <v>61.147177592891438</v>
      </c>
      <c r="P1417">
        <v>36.299999999999997</v>
      </c>
      <c r="Q1417">
        <v>78</v>
      </c>
      <c r="R1417" t="e">
        <v>#NUM!</v>
      </c>
      <c r="S1417">
        <v>-0.97926182892533953</v>
      </c>
      <c r="T1417">
        <v>0.94501836824946139</v>
      </c>
    </row>
    <row r="1418" spans="12:20" x14ac:dyDescent="0.25">
      <c r="L1418">
        <v>1416</v>
      </c>
      <c r="M1418">
        <v>58.534890215652041</v>
      </c>
      <c r="N1418">
        <v>-2.034890215652041</v>
      </c>
      <c r="O1418">
        <v>58.554006475304718</v>
      </c>
      <c r="P1418">
        <v>36.299999999999997</v>
      </c>
      <c r="Q1418">
        <v>78</v>
      </c>
      <c r="R1418" t="e">
        <v>#NUM!</v>
      </c>
      <c r="S1418">
        <v>-0.56590414549946644</v>
      </c>
      <c r="T1418">
        <v>0.94576977901646897</v>
      </c>
    </row>
    <row r="1419" spans="12:20" x14ac:dyDescent="0.25">
      <c r="L1419">
        <v>1417</v>
      </c>
      <c r="M1419">
        <v>55.983494587541827</v>
      </c>
      <c r="N1419">
        <v>-0.98349458754182706</v>
      </c>
      <c r="O1419">
        <v>55.991666952869508</v>
      </c>
      <c r="P1419">
        <v>36.299999999999997</v>
      </c>
      <c r="Q1419">
        <v>78</v>
      </c>
      <c r="R1419" t="e">
        <v>#NUM!</v>
      </c>
      <c r="S1419">
        <v>-0.2735104134292905</v>
      </c>
      <c r="T1419">
        <v>0.94691128895289089</v>
      </c>
    </row>
    <row r="1420" spans="12:20" x14ac:dyDescent="0.25">
      <c r="L1420">
        <v>1418</v>
      </c>
      <c r="M1420">
        <v>53.341505688857545</v>
      </c>
      <c r="N1420">
        <v>0.25849431114245647</v>
      </c>
      <c r="O1420">
        <v>53.339275416555843</v>
      </c>
      <c r="P1420">
        <v>36.299999999999997</v>
      </c>
      <c r="Q1420">
        <v>78</v>
      </c>
      <c r="R1420" t="e">
        <v>#NUM!</v>
      </c>
      <c r="S1420">
        <v>7.1887417384171495E-2</v>
      </c>
      <c r="T1420">
        <v>0.9496021456172431</v>
      </c>
    </row>
    <row r="1421" spans="12:20" x14ac:dyDescent="0.25">
      <c r="L1421">
        <v>1419</v>
      </c>
      <c r="M1421">
        <v>54.850031384026828</v>
      </c>
      <c r="N1421">
        <v>-2.2500313840268262</v>
      </c>
      <c r="O1421">
        <v>54.924854824608119</v>
      </c>
      <c r="P1421">
        <v>36.299999999999997</v>
      </c>
      <c r="Q1421">
        <v>78</v>
      </c>
      <c r="R1421" t="e">
        <v>#NUM!</v>
      </c>
      <c r="S1421">
        <v>-0.62573502881416032</v>
      </c>
      <c r="T1421">
        <v>0.95319380736993076</v>
      </c>
    </row>
    <row r="1422" spans="12:20" x14ac:dyDescent="0.25">
      <c r="L1422">
        <v>1420</v>
      </c>
      <c r="M1422">
        <v>45.054189688178752</v>
      </c>
      <c r="N1422">
        <v>6.3458103118212463</v>
      </c>
      <c r="O1422">
        <v>44.828014810472823</v>
      </c>
      <c r="P1422">
        <v>36.299999999999997</v>
      </c>
      <c r="Q1422">
        <v>78</v>
      </c>
      <c r="R1422" t="e">
        <v>#NUM!</v>
      </c>
      <c r="S1422">
        <v>1.7647735167187879</v>
      </c>
      <c r="T1422">
        <v>0.95847716847522912</v>
      </c>
    </row>
    <row r="1423" spans="12:20" x14ac:dyDescent="0.25">
      <c r="L1423">
        <v>1421</v>
      </c>
      <c r="M1423">
        <v>51.093763266928264</v>
      </c>
      <c r="N1423">
        <v>-1.0937632669282635</v>
      </c>
      <c r="O1423">
        <v>51.145427756342471</v>
      </c>
      <c r="P1423">
        <v>36.299999999999997</v>
      </c>
      <c r="Q1423">
        <v>78</v>
      </c>
      <c r="R1423" t="e">
        <v>#NUM!</v>
      </c>
      <c r="S1423">
        <v>-0.30417619692146802</v>
      </c>
      <c r="T1423">
        <v>0.95851237971023007</v>
      </c>
    </row>
    <row r="1424" spans="12:20" x14ac:dyDescent="0.25">
      <c r="L1424">
        <v>1422</v>
      </c>
      <c r="M1424">
        <v>40.620807621889931</v>
      </c>
      <c r="N1424">
        <v>7.1791923781100664</v>
      </c>
      <c r="O1424">
        <v>40.383698860782786</v>
      </c>
      <c r="P1424">
        <v>36.299999999999997</v>
      </c>
      <c r="Q1424">
        <v>78</v>
      </c>
      <c r="R1424" t="e">
        <v>#NUM!</v>
      </c>
      <c r="S1424">
        <v>1.9965375511960162</v>
      </c>
      <c r="T1424">
        <v>0.95868488440662469</v>
      </c>
    </row>
    <row r="1425" spans="12:20" x14ac:dyDescent="0.25">
      <c r="L1425">
        <v>1423</v>
      </c>
      <c r="M1425">
        <v>46.406064570479721</v>
      </c>
      <c r="N1425">
        <v>-0.406064570479721</v>
      </c>
      <c r="O1425">
        <v>46.433656040350947</v>
      </c>
      <c r="P1425">
        <v>36.299999999999997</v>
      </c>
      <c r="Q1425">
        <v>78</v>
      </c>
      <c r="R1425" t="e">
        <v>#NUM!</v>
      </c>
      <c r="S1425">
        <v>-0.11292679182758833</v>
      </c>
      <c r="T1425">
        <v>0.96475806156470201</v>
      </c>
    </row>
    <row r="1426" spans="12:20" x14ac:dyDescent="0.25">
      <c r="L1426">
        <v>1424</v>
      </c>
      <c r="M1426">
        <v>45.21707806144088</v>
      </c>
      <c r="N1426">
        <v>0.3829219385591216</v>
      </c>
      <c r="O1426">
        <v>45.189562450017291</v>
      </c>
      <c r="P1426">
        <v>36.299999999999997</v>
      </c>
      <c r="Q1426">
        <v>78.099999999999994</v>
      </c>
      <c r="R1426" t="e">
        <v>#NUM!</v>
      </c>
      <c r="S1426">
        <v>0.10649081250993313</v>
      </c>
      <c r="T1426">
        <v>0.96749990566181265</v>
      </c>
    </row>
    <row r="1427" spans="12:20" x14ac:dyDescent="0.25">
      <c r="L1427">
        <v>1425</v>
      </c>
      <c r="M1427">
        <v>46.245222343365597</v>
      </c>
      <c r="N1427">
        <v>-0.34522234336559876</v>
      </c>
      <c r="O1427">
        <v>46.274661467799554</v>
      </c>
      <c r="P1427">
        <v>36.299999999999997</v>
      </c>
      <c r="Q1427">
        <v>78.099999999999994</v>
      </c>
      <c r="R1427" t="e">
        <v>#NUM!</v>
      </c>
      <c r="S1427">
        <v>-9.6006533289577173E-2</v>
      </c>
      <c r="T1427">
        <v>0.96965680194912274</v>
      </c>
    </row>
    <row r="1428" spans="12:20" x14ac:dyDescent="0.25">
      <c r="L1428">
        <v>1426</v>
      </c>
      <c r="M1428">
        <v>36.470134768746007</v>
      </c>
      <c r="N1428">
        <v>9.9298652312539915</v>
      </c>
      <c r="O1428">
        <v>36.027107400566287</v>
      </c>
      <c r="P1428">
        <v>36.299999999999997</v>
      </c>
      <c r="Q1428">
        <v>78.099999999999994</v>
      </c>
      <c r="R1428" t="e">
        <v>#NUM!</v>
      </c>
      <c r="S1428">
        <v>2.7615012620310031</v>
      </c>
      <c r="T1428">
        <v>0.96999922164875674</v>
      </c>
    </row>
    <row r="1429" spans="12:20" x14ac:dyDescent="0.25">
      <c r="L1429">
        <v>1427</v>
      </c>
      <c r="M1429">
        <v>37.296573529398366</v>
      </c>
      <c r="N1429">
        <v>9.8034264706016359</v>
      </c>
      <c r="O1429">
        <v>36.877205763695891</v>
      </c>
      <c r="P1429">
        <v>36.299999999999997</v>
      </c>
      <c r="Q1429">
        <v>78.2</v>
      </c>
      <c r="R1429" t="e">
        <v>#NUM!</v>
      </c>
      <c r="S1429">
        <v>2.726338569589605</v>
      </c>
      <c r="T1429">
        <v>0.97578022531265174</v>
      </c>
    </row>
    <row r="1430" spans="12:20" x14ac:dyDescent="0.25">
      <c r="L1430">
        <v>1428</v>
      </c>
      <c r="M1430">
        <v>38.999194305547618</v>
      </c>
      <c r="N1430">
        <v>9.4008056944523801</v>
      </c>
      <c r="O1430">
        <v>38.635134011223258</v>
      </c>
      <c r="P1430">
        <v>36.299999999999997</v>
      </c>
      <c r="Q1430">
        <v>78.2</v>
      </c>
      <c r="R1430" t="e">
        <v>#NUM!</v>
      </c>
      <c r="S1430">
        <v>2.6143694989564419</v>
      </c>
      <c r="T1430">
        <v>0.97823398522851757</v>
      </c>
    </row>
    <row r="1431" spans="12:20" x14ac:dyDescent="0.25">
      <c r="L1431">
        <v>1429</v>
      </c>
      <c r="M1431">
        <v>79.872018593154436</v>
      </c>
      <c r="N1431">
        <v>2.4279814068455607</v>
      </c>
      <c r="O1431">
        <v>79.853604427976506</v>
      </c>
      <c r="P1431">
        <v>36.299999999999997</v>
      </c>
      <c r="Q1431">
        <v>78.2</v>
      </c>
      <c r="R1431" t="e">
        <v>#NUM!</v>
      </c>
      <c r="S1431">
        <v>0.67522303304665321</v>
      </c>
      <c r="T1431">
        <v>0.97880173741587273</v>
      </c>
    </row>
    <row r="1432" spans="12:20" x14ac:dyDescent="0.25">
      <c r="L1432">
        <v>1430</v>
      </c>
      <c r="M1432">
        <v>79.821060143241681</v>
      </c>
      <c r="N1432">
        <v>2.0789398567583248</v>
      </c>
      <c r="O1432">
        <v>79.805290637385724</v>
      </c>
      <c r="P1432">
        <v>36.299999999999997</v>
      </c>
      <c r="Q1432">
        <v>78.3</v>
      </c>
      <c r="R1432" t="e">
        <v>#NUM!</v>
      </c>
      <c r="S1432">
        <v>0.57815437615961141</v>
      </c>
      <c r="T1432">
        <v>0.97953226753911038</v>
      </c>
    </row>
    <row r="1433" spans="12:20" x14ac:dyDescent="0.25">
      <c r="L1433">
        <v>1431</v>
      </c>
      <c r="M1433">
        <v>84.230576095873658</v>
      </c>
      <c r="N1433">
        <v>-2.5305760958736556</v>
      </c>
      <c r="O1433">
        <v>84.321701933016556</v>
      </c>
      <c r="P1433">
        <v>36.299999999999997</v>
      </c>
      <c r="Q1433">
        <v>78.3</v>
      </c>
      <c r="R1433" t="e">
        <v>#NUM!</v>
      </c>
      <c r="S1433">
        <v>-0.70375467538325154</v>
      </c>
      <c r="T1433">
        <v>0.98213235376552199</v>
      </c>
    </row>
    <row r="1434" spans="12:20" x14ac:dyDescent="0.25">
      <c r="L1434">
        <v>1432</v>
      </c>
      <c r="M1434">
        <v>84.644245196608949</v>
      </c>
      <c r="N1434">
        <v>-2.9442451966089465</v>
      </c>
      <c r="O1434">
        <v>84.764379767767579</v>
      </c>
      <c r="P1434">
        <v>36.299999999999997</v>
      </c>
      <c r="Q1434">
        <v>78.3</v>
      </c>
      <c r="R1434" t="e">
        <v>#NUM!</v>
      </c>
      <c r="S1434">
        <v>-0.81879629147167798</v>
      </c>
      <c r="T1434">
        <v>0.98685354110943446</v>
      </c>
    </row>
    <row r="1435" spans="12:20" x14ac:dyDescent="0.25">
      <c r="L1435">
        <v>1433</v>
      </c>
      <c r="M1435">
        <v>69.578127404303274</v>
      </c>
      <c r="N1435">
        <v>4.2218725956967234</v>
      </c>
      <c r="O1435">
        <v>69.500052678774239</v>
      </c>
      <c r="P1435">
        <v>36.299999999999997</v>
      </c>
      <c r="Q1435">
        <v>78.3</v>
      </c>
      <c r="R1435" t="e">
        <v>#NUM!</v>
      </c>
      <c r="S1435">
        <v>1.1741052098527112</v>
      </c>
      <c r="T1435">
        <v>0.99452850453315866</v>
      </c>
    </row>
    <row r="1436" spans="12:20" x14ac:dyDescent="0.25">
      <c r="L1436">
        <v>1434</v>
      </c>
      <c r="M1436">
        <v>69.316987124569096</v>
      </c>
      <c r="N1436">
        <v>4.3830128754309072</v>
      </c>
      <c r="O1436">
        <v>69.236812027232858</v>
      </c>
      <c r="P1436">
        <v>36.299999999999997</v>
      </c>
      <c r="Q1436">
        <v>78.400000000000006</v>
      </c>
      <c r="R1436" t="e">
        <v>#NUM!</v>
      </c>
      <c r="S1436">
        <v>1.2189184148143846</v>
      </c>
      <c r="T1436">
        <v>0.99526228400886874</v>
      </c>
    </row>
    <row r="1437" spans="12:20" x14ac:dyDescent="0.25">
      <c r="L1437">
        <v>1435</v>
      </c>
      <c r="M1437">
        <v>68.868605269738453</v>
      </c>
      <c r="N1437">
        <v>4.6313947302615475</v>
      </c>
      <c r="O1437">
        <v>68.784729309225824</v>
      </c>
      <c r="P1437">
        <v>36.299999999999997</v>
      </c>
      <c r="Q1437">
        <v>78.400000000000006</v>
      </c>
      <c r="R1437" t="e">
        <v>#NUM!</v>
      </c>
      <c r="S1437">
        <v>1.2879935522514507</v>
      </c>
      <c r="T1437">
        <v>0.99531526060039133</v>
      </c>
    </row>
    <row r="1438" spans="12:20" x14ac:dyDescent="0.25">
      <c r="L1438">
        <v>1436</v>
      </c>
      <c r="M1438">
        <v>69.33136231584281</v>
      </c>
      <c r="N1438">
        <v>3.8686376841571928</v>
      </c>
      <c r="O1438">
        <v>69.322705310562313</v>
      </c>
      <c r="P1438">
        <v>36.299999999999997</v>
      </c>
      <c r="Q1438">
        <v>78.5</v>
      </c>
      <c r="R1438" t="e">
        <v>#NUM!</v>
      </c>
      <c r="S1438">
        <v>1.0758703767212814</v>
      </c>
      <c r="T1438">
        <v>0.99852504439788337</v>
      </c>
    </row>
    <row r="1439" spans="12:20" x14ac:dyDescent="0.25">
      <c r="L1439">
        <v>1437</v>
      </c>
      <c r="M1439">
        <v>68.910671529104107</v>
      </c>
      <c r="N1439">
        <v>4.089328470895893</v>
      </c>
      <c r="O1439">
        <v>68.90203653884538</v>
      </c>
      <c r="P1439">
        <v>36.299999999999997</v>
      </c>
      <c r="Q1439">
        <v>78.5</v>
      </c>
      <c r="R1439" t="e">
        <v>#NUM!</v>
      </c>
      <c r="S1439">
        <v>1.1372446121116415</v>
      </c>
      <c r="T1439">
        <v>1.0042097281954554</v>
      </c>
    </row>
    <row r="1440" spans="12:20" x14ac:dyDescent="0.25">
      <c r="L1440">
        <v>1438</v>
      </c>
      <c r="M1440">
        <v>69.178641734915928</v>
      </c>
      <c r="N1440">
        <v>3.6213582650840692</v>
      </c>
      <c r="O1440">
        <v>69.140216802411928</v>
      </c>
      <c r="P1440">
        <v>36.299999999999997</v>
      </c>
      <c r="Q1440">
        <v>78.5</v>
      </c>
      <c r="R1440" t="e">
        <v>#NUM!</v>
      </c>
      <c r="S1440">
        <v>1.0071018273057835</v>
      </c>
      <c r="T1440">
        <v>1.0045617701835377</v>
      </c>
    </row>
    <row r="1441" spans="12:20" x14ac:dyDescent="0.25">
      <c r="L1441">
        <v>1439</v>
      </c>
      <c r="M1441">
        <v>69.026638903897847</v>
      </c>
      <c r="N1441">
        <v>3.6733610961021554</v>
      </c>
      <c r="O1441">
        <v>68.989342253192589</v>
      </c>
      <c r="P1441">
        <v>36.299999999999997</v>
      </c>
      <c r="Q1441">
        <v>78.5</v>
      </c>
      <c r="R1441" t="e">
        <v>#NUM!</v>
      </c>
      <c r="S1441">
        <v>1.0215638446787518</v>
      </c>
      <c r="T1441">
        <v>1.0055765465141122</v>
      </c>
    </row>
    <row r="1442" spans="12:20" x14ac:dyDescent="0.25">
      <c r="L1442">
        <v>1440</v>
      </c>
      <c r="M1442">
        <v>68.4677298097901</v>
      </c>
      <c r="N1442">
        <v>4.1322701902098942</v>
      </c>
      <c r="O1442">
        <v>68.458883245731286</v>
      </c>
      <c r="P1442">
        <v>36.299999999999997</v>
      </c>
      <c r="Q1442">
        <v>78.599999999999994</v>
      </c>
      <c r="R1442" t="e">
        <v>#NUM!</v>
      </c>
      <c r="S1442">
        <v>1.1491867290807778</v>
      </c>
      <c r="T1442">
        <v>1.0064338062286449</v>
      </c>
    </row>
    <row r="1443" spans="12:20" x14ac:dyDescent="0.25">
      <c r="L1443">
        <v>1441</v>
      </c>
      <c r="M1443">
        <v>69.909094924467624</v>
      </c>
      <c r="N1443">
        <v>-0.30909492446762954</v>
      </c>
      <c r="O1443">
        <v>69.909909935728479</v>
      </c>
      <c r="P1443">
        <v>36.299999999999997</v>
      </c>
      <c r="Q1443">
        <v>78.599999999999994</v>
      </c>
      <c r="R1443" t="e">
        <v>#NUM!</v>
      </c>
      <c r="S1443">
        <v>-8.5959477206010798E-2</v>
      </c>
      <c r="T1443">
        <v>1.0071018273057835</v>
      </c>
    </row>
    <row r="1444" spans="12:20" x14ac:dyDescent="0.25">
      <c r="L1444">
        <v>1442</v>
      </c>
      <c r="M1444">
        <v>69.730698683398558</v>
      </c>
      <c r="N1444">
        <v>-0.43069868339856043</v>
      </c>
      <c r="O1444">
        <v>69.731841439485791</v>
      </c>
      <c r="P1444">
        <v>36.299999999999997</v>
      </c>
      <c r="Q1444">
        <v>78.599999999999994</v>
      </c>
      <c r="R1444" t="e">
        <v>#NUM!</v>
      </c>
      <c r="S1444">
        <v>-0.11977755287319404</v>
      </c>
      <c r="T1444">
        <v>1.0115942777710023</v>
      </c>
    </row>
    <row r="1445" spans="12:20" x14ac:dyDescent="0.25">
      <c r="L1445">
        <v>1443</v>
      </c>
      <c r="M1445">
        <v>69.474758762747797</v>
      </c>
      <c r="N1445">
        <v>-0.67475876274779978</v>
      </c>
      <c r="O1445">
        <v>69.476412254059909</v>
      </c>
      <c r="P1445">
        <v>36.299999999999997</v>
      </c>
      <c r="Q1445">
        <v>78.599999999999994</v>
      </c>
      <c r="R1445" t="e">
        <v>#NUM!</v>
      </c>
      <c r="S1445">
        <v>-0.18765080205013163</v>
      </c>
      <c r="T1445">
        <v>1.0119532653610002</v>
      </c>
    </row>
    <row r="1446" spans="12:20" x14ac:dyDescent="0.25">
      <c r="L1446">
        <v>1444</v>
      </c>
      <c r="M1446">
        <v>69.326340971185473</v>
      </c>
      <c r="N1446">
        <v>-1.2263409711854791</v>
      </c>
      <c r="O1446">
        <v>69.329170261988367</v>
      </c>
      <c r="P1446">
        <v>89</v>
      </c>
      <c r="Q1446">
        <v>78.7</v>
      </c>
      <c r="R1446" t="e">
        <v>#NUM!</v>
      </c>
      <c r="S1446">
        <v>-0.34104613312877335</v>
      </c>
      <c r="T1446">
        <v>1.0155354482532146</v>
      </c>
    </row>
    <row r="1447" spans="12:20" x14ac:dyDescent="0.25">
      <c r="L1447">
        <v>1445</v>
      </c>
      <c r="M1447">
        <v>69.152548350110735</v>
      </c>
      <c r="N1447">
        <v>-1.8525483501107374</v>
      </c>
      <c r="O1447">
        <v>69.156646721229492</v>
      </c>
      <c r="P1447">
        <v>89</v>
      </c>
      <c r="Q1447">
        <v>78.7</v>
      </c>
      <c r="R1447" t="e">
        <v>#NUM!</v>
      </c>
      <c r="S1447">
        <v>-0.51519476726656477</v>
      </c>
      <c r="T1447">
        <v>1.0195050054014627</v>
      </c>
    </row>
    <row r="1448" spans="12:20" x14ac:dyDescent="0.25">
      <c r="L1448">
        <v>1446</v>
      </c>
      <c r="M1448">
        <v>68.998200672827835</v>
      </c>
      <c r="N1448">
        <v>-2.2982006728278321</v>
      </c>
      <c r="O1448">
        <v>69.003081892193251</v>
      </c>
      <c r="P1448">
        <v>89</v>
      </c>
      <c r="Q1448">
        <v>78.7</v>
      </c>
      <c r="R1448" t="e">
        <v>#NUM!</v>
      </c>
      <c r="S1448">
        <v>-0.63913093588009295</v>
      </c>
      <c r="T1448">
        <v>1.0215638446787518</v>
      </c>
    </row>
    <row r="1449" spans="12:20" x14ac:dyDescent="0.25">
      <c r="L1449">
        <v>1447</v>
      </c>
      <c r="M1449">
        <v>68.360852421942525</v>
      </c>
      <c r="N1449">
        <v>-1.9608524219425192</v>
      </c>
      <c r="O1449">
        <v>68.364581360202365</v>
      </c>
      <c r="P1449">
        <v>89</v>
      </c>
      <c r="Q1449">
        <v>78.7</v>
      </c>
      <c r="R1449" t="e">
        <v>#NUM!</v>
      </c>
      <c r="S1449">
        <v>-0.54531419226190203</v>
      </c>
      <c r="T1449">
        <v>1.0221307370599939</v>
      </c>
    </row>
    <row r="1450" spans="12:20" x14ac:dyDescent="0.25">
      <c r="L1450">
        <v>1448</v>
      </c>
      <c r="M1450">
        <v>68.288992764226961</v>
      </c>
      <c r="N1450">
        <v>-2.1889927642269669</v>
      </c>
      <c r="O1450">
        <v>68.29302592631889</v>
      </c>
      <c r="P1450">
        <v>89</v>
      </c>
      <c r="Q1450">
        <v>78.7</v>
      </c>
      <c r="R1450" t="e">
        <v>#NUM!</v>
      </c>
      <c r="S1450">
        <v>-0.60876015335669598</v>
      </c>
      <c r="T1450">
        <v>1.0277694003460784</v>
      </c>
    </row>
    <row r="1451" spans="12:20" x14ac:dyDescent="0.25">
      <c r="L1451">
        <v>1449</v>
      </c>
      <c r="M1451">
        <v>67.880771823652111</v>
      </c>
      <c r="N1451">
        <v>-1.9807718236521055</v>
      </c>
      <c r="O1451">
        <v>67.884608383990923</v>
      </c>
      <c r="P1451">
        <v>89</v>
      </c>
      <c r="Q1451">
        <v>78.7</v>
      </c>
      <c r="R1451" t="e">
        <v>#NUM!</v>
      </c>
      <c r="S1451">
        <v>-0.55085378939427709</v>
      </c>
      <c r="T1451">
        <v>1.0283437741303398</v>
      </c>
    </row>
    <row r="1452" spans="12:20" x14ac:dyDescent="0.25">
      <c r="L1452">
        <v>1450</v>
      </c>
      <c r="M1452">
        <v>67.616813053714822</v>
      </c>
      <c r="N1452">
        <v>-2.1168130537148215</v>
      </c>
      <c r="O1452">
        <v>67.620673996151041</v>
      </c>
      <c r="P1452">
        <v>89</v>
      </c>
      <c r="Q1452">
        <v>78.8</v>
      </c>
      <c r="R1452" t="e">
        <v>#NUM!</v>
      </c>
      <c r="S1452">
        <v>-0.5886869341306229</v>
      </c>
      <c r="T1452">
        <v>1.0332870318024625</v>
      </c>
    </row>
    <row r="1453" spans="12:20" x14ac:dyDescent="0.25">
      <c r="L1453">
        <v>1451</v>
      </c>
      <c r="M1453">
        <v>67.75910424330047</v>
      </c>
      <c r="N1453">
        <v>-1.8591042433004645</v>
      </c>
      <c r="O1453">
        <v>67.76242818597072</v>
      </c>
      <c r="P1453">
        <v>89</v>
      </c>
      <c r="Q1453">
        <v>78.8</v>
      </c>
      <c r="R1453" t="e">
        <v>#NUM!</v>
      </c>
      <c r="S1453">
        <v>-0.51701796495309427</v>
      </c>
      <c r="T1453">
        <v>1.0368402563022612</v>
      </c>
    </row>
    <row r="1454" spans="12:20" x14ac:dyDescent="0.25">
      <c r="L1454">
        <v>1452</v>
      </c>
      <c r="M1454">
        <v>67.136674602941895</v>
      </c>
      <c r="N1454">
        <v>-1.936674602941892</v>
      </c>
      <c r="O1454">
        <v>67.141934097390816</v>
      </c>
      <c r="P1454">
        <v>89</v>
      </c>
      <c r="Q1454">
        <v>78.8</v>
      </c>
      <c r="R1454" t="e">
        <v>#NUM!</v>
      </c>
      <c r="S1454">
        <v>-0.53859032681876984</v>
      </c>
      <c r="T1454">
        <v>1.0420204441197245</v>
      </c>
    </row>
    <row r="1455" spans="12:20" x14ac:dyDescent="0.25">
      <c r="L1455">
        <v>1453</v>
      </c>
      <c r="M1455">
        <v>66.718229638034501</v>
      </c>
      <c r="N1455">
        <v>-2.4182296380345036</v>
      </c>
      <c r="O1455">
        <v>66.729603663212572</v>
      </c>
      <c r="P1455">
        <v>89</v>
      </c>
      <c r="Q1455">
        <v>78.8</v>
      </c>
      <c r="R1455" t="e">
        <v>#NUM!</v>
      </c>
      <c r="S1455">
        <v>-0.67251106050205023</v>
      </c>
      <c r="T1455">
        <v>1.0455827379147444</v>
      </c>
    </row>
    <row r="1456" spans="12:20" x14ac:dyDescent="0.25">
      <c r="L1456">
        <v>1454</v>
      </c>
      <c r="M1456">
        <v>72.480140665992877</v>
      </c>
      <c r="N1456">
        <v>2.119859334007117</v>
      </c>
      <c r="O1456">
        <v>72.472435166359517</v>
      </c>
      <c r="P1456">
        <v>89</v>
      </c>
      <c r="Q1456">
        <v>78.8</v>
      </c>
      <c r="R1456" t="e">
        <v>#NUM!</v>
      </c>
      <c r="S1456">
        <v>0.58953410644119941</v>
      </c>
      <c r="T1456">
        <v>1.0484941528947296</v>
      </c>
    </row>
    <row r="1457" spans="12:20" x14ac:dyDescent="0.25">
      <c r="L1457">
        <v>1455</v>
      </c>
      <c r="M1457">
        <v>72.483225327865654</v>
      </c>
      <c r="N1457">
        <v>2.0167746721343462</v>
      </c>
      <c r="O1457">
        <v>72.477327513547863</v>
      </c>
      <c r="P1457">
        <v>89</v>
      </c>
      <c r="Q1457">
        <v>78.900000000000006</v>
      </c>
      <c r="R1457" t="e">
        <v>#NUM!</v>
      </c>
      <c r="S1457">
        <v>0.56086620237320561</v>
      </c>
      <c r="T1457">
        <v>1.0485630810493809</v>
      </c>
    </row>
    <row r="1458" spans="12:20" x14ac:dyDescent="0.25">
      <c r="L1458">
        <v>1456</v>
      </c>
      <c r="M1458">
        <v>71.440650468923181</v>
      </c>
      <c r="N1458">
        <v>2.8593495310768162</v>
      </c>
      <c r="O1458">
        <v>71.420518876021276</v>
      </c>
      <c r="P1458">
        <v>89</v>
      </c>
      <c r="Q1458">
        <v>78.900000000000006</v>
      </c>
      <c r="R1458" t="e">
        <v>#NUM!</v>
      </c>
      <c r="S1458">
        <v>0.79518675780247505</v>
      </c>
      <c r="T1458">
        <v>1.0523687388741219</v>
      </c>
    </row>
    <row r="1459" spans="12:20" x14ac:dyDescent="0.25">
      <c r="L1459">
        <v>1457</v>
      </c>
      <c r="M1459">
        <v>71.957204022317029</v>
      </c>
      <c r="N1459">
        <v>2.1427959776829653</v>
      </c>
      <c r="O1459">
        <v>71.951068673485452</v>
      </c>
      <c r="P1459">
        <v>89</v>
      </c>
      <c r="Q1459">
        <v>78.900000000000006</v>
      </c>
      <c r="R1459" t="e">
        <v>#NUM!</v>
      </c>
      <c r="S1459">
        <v>0.5959128003088916</v>
      </c>
      <c r="T1459">
        <v>1.0527929670374512</v>
      </c>
    </row>
    <row r="1460" spans="12:20" x14ac:dyDescent="0.25">
      <c r="L1460">
        <v>1458</v>
      </c>
      <c r="M1460">
        <v>71.192284265787592</v>
      </c>
      <c r="N1460">
        <v>2.7077157342124138</v>
      </c>
      <c r="O1460">
        <v>71.183414832238114</v>
      </c>
      <c r="P1460">
        <v>89</v>
      </c>
      <c r="Q1460">
        <v>78.900000000000006</v>
      </c>
      <c r="R1460" t="e">
        <v>#NUM!</v>
      </c>
      <c r="S1460">
        <v>0.75301731122331739</v>
      </c>
      <c r="T1460">
        <v>1.0540353112479042</v>
      </c>
    </row>
    <row r="1461" spans="12:20" x14ac:dyDescent="0.25">
      <c r="L1461">
        <v>1459</v>
      </c>
      <c r="M1461">
        <v>73.637194448451524</v>
      </c>
      <c r="N1461">
        <v>6.2805551548478888E-2</v>
      </c>
      <c r="O1461">
        <v>73.636859155660602</v>
      </c>
      <c r="P1461">
        <v>36.299999999999997</v>
      </c>
      <c r="Q1461">
        <v>78.900000000000006</v>
      </c>
      <c r="R1461" t="e">
        <v>#NUM!</v>
      </c>
      <c r="S1461">
        <v>1.7466260198354691E-2</v>
      </c>
      <c r="T1461">
        <v>1.0543908609031312</v>
      </c>
    </row>
    <row r="1462" spans="12:20" x14ac:dyDescent="0.25">
      <c r="L1462">
        <v>1460</v>
      </c>
      <c r="M1462">
        <v>70.946026408276509</v>
      </c>
      <c r="N1462">
        <v>2.5539735917234907</v>
      </c>
      <c r="O1462">
        <v>70.937237302215678</v>
      </c>
      <c r="P1462">
        <v>89</v>
      </c>
      <c r="Q1462">
        <v>78.900000000000006</v>
      </c>
      <c r="R1462" t="e">
        <v>#NUM!</v>
      </c>
      <c r="S1462">
        <v>0.71026153250698365</v>
      </c>
      <c r="T1462">
        <v>1.0566060179480208</v>
      </c>
    </row>
    <row r="1463" spans="12:20" x14ac:dyDescent="0.25">
      <c r="L1463">
        <v>1461</v>
      </c>
      <c r="M1463">
        <v>70.070184331599663</v>
      </c>
      <c r="N1463">
        <v>3.2298156684003345</v>
      </c>
      <c r="O1463">
        <v>70.056821361390831</v>
      </c>
      <c r="P1463">
        <v>89</v>
      </c>
      <c r="Q1463">
        <v>78.900000000000006</v>
      </c>
      <c r="R1463" t="e">
        <v>#NUM!</v>
      </c>
      <c r="S1463">
        <v>0.89821360478712964</v>
      </c>
      <c r="T1463">
        <v>1.0579022280889854</v>
      </c>
    </row>
    <row r="1464" spans="12:20" x14ac:dyDescent="0.25">
      <c r="L1464">
        <v>1462</v>
      </c>
      <c r="M1464">
        <v>69.994679092620601</v>
      </c>
      <c r="N1464">
        <v>3.0053209073793994</v>
      </c>
      <c r="O1464">
        <v>69.982069675881803</v>
      </c>
      <c r="P1464">
        <v>89</v>
      </c>
      <c r="Q1464">
        <v>79</v>
      </c>
      <c r="R1464" t="e">
        <v>#NUM!</v>
      </c>
      <c r="S1464">
        <v>0.83578148194950963</v>
      </c>
      <c r="T1464">
        <v>1.0586119321377658</v>
      </c>
    </row>
    <row r="1465" spans="12:20" x14ac:dyDescent="0.25">
      <c r="L1465">
        <v>1463</v>
      </c>
      <c r="M1465">
        <v>69.399398607379823</v>
      </c>
      <c r="N1465">
        <v>3.1006013926201774</v>
      </c>
      <c r="O1465">
        <v>69.388471044380452</v>
      </c>
      <c r="P1465">
        <v>89</v>
      </c>
      <c r="Q1465">
        <v>79</v>
      </c>
      <c r="R1465" t="e">
        <v>#NUM!</v>
      </c>
      <c r="S1465">
        <v>0.86227903998395106</v>
      </c>
      <c r="T1465">
        <v>1.0626212886219251</v>
      </c>
    </row>
    <row r="1466" spans="12:20" x14ac:dyDescent="0.25">
      <c r="L1466">
        <v>1464</v>
      </c>
      <c r="M1466">
        <v>69.006938198078913</v>
      </c>
      <c r="N1466">
        <v>2.5930618019210812</v>
      </c>
      <c r="O1466">
        <v>68.997534692117398</v>
      </c>
      <c r="P1466">
        <v>89</v>
      </c>
      <c r="Q1466">
        <v>79</v>
      </c>
      <c r="R1466" t="e">
        <v>#NUM!</v>
      </c>
      <c r="S1466">
        <v>0.72113198636283604</v>
      </c>
      <c r="T1466">
        <v>1.0639357059305703</v>
      </c>
    </row>
    <row r="1467" spans="12:20" x14ac:dyDescent="0.25">
      <c r="L1467">
        <v>1465</v>
      </c>
      <c r="M1467">
        <v>68.062487685562033</v>
      </c>
      <c r="N1467">
        <v>3.63751231443797</v>
      </c>
      <c r="O1467">
        <v>68.03973321435673</v>
      </c>
      <c r="P1467">
        <v>89</v>
      </c>
      <c r="Q1467">
        <v>79</v>
      </c>
      <c r="R1467" t="e">
        <v>#NUM!</v>
      </c>
      <c r="S1467">
        <v>1.0115942777710023</v>
      </c>
      <c r="T1467">
        <v>1.0716989375456525</v>
      </c>
    </row>
    <row r="1468" spans="12:20" x14ac:dyDescent="0.25">
      <c r="L1468">
        <v>1466</v>
      </c>
      <c r="M1468">
        <v>67.460002424188332</v>
      </c>
      <c r="N1468">
        <v>3.9399975758116739</v>
      </c>
      <c r="O1468">
        <v>67.436664851129393</v>
      </c>
      <c r="P1468">
        <v>89</v>
      </c>
      <c r="Q1468">
        <v>79</v>
      </c>
      <c r="R1468" t="e">
        <v>#NUM!</v>
      </c>
      <c r="S1468">
        <v>1.0957156038490377</v>
      </c>
      <c r="T1468">
        <v>1.0758703767212814</v>
      </c>
    </row>
    <row r="1469" spans="12:20" x14ac:dyDescent="0.25">
      <c r="L1469">
        <v>1467</v>
      </c>
      <c r="M1469">
        <v>67.668427501288463</v>
      </c>
      <c r="N1469">
        <v>3.5315724987115402</v>
      </c>
      <c r="O1469">
        <v>67.651216584662706</v>
      </c>
      <c r="P1469">
        <v>89</v>
      </c>
      <c r="Q1469">
        <v>79</v>
      </c>
      <c r="R1469" t="e">
        <v>#NUM!</v>
      </c>
      <c r="S1469">
        <v>0.98213235376552199</v>
      </c>
      <c r="T1469">
        <v>1.0770410454242585</v>
      </c>
    </row>
    <row r="1470" spans="12:20" x14ac:dyDescent="0.25">
      <c r="L1470">
        <v>1468</v>
      </c>
      <c r="M1470">
        <v>67.308598817683091</v>
      </c>
      <c r="N1470">
        <v>3.7914011823169034</v>
      </c>
      <c r="O1470">
        <v>67.29321222617186</v>
      </c>
      <c r="P1470">
        <v>89</v>
      </c>
      <c r="Q1470">
        <v>79</v>
      </c>
      <c r="R1470" t="e">
        <v>#NUM!</v>
      </c>
      <c r="S1470">
        <v>1.0543908609031312</v>
      </c>
      <c r="T1470">
        <v>1.0772624705479923</v>
      </c>
    </row>
    <row r="1471" spans="12:20" x14ac:dyDescent="0.25">
      <c r="L1471">
        <v>1469</v>
      </c>
      <c r="M1471">
        <v>69.05887526548041</v>
      </c>
      <c r="N1471">
        <v>-1.0588752654804097</v>
      </c>
      <c r="O1471">
        <v>69.082163320789633</v>
      </c>
      <c r="P1471">
        <v>89</v>
      </c>
      <c r="Q1471">
        <v>79.099999999999994</v>
      </c>
      <c r="R1471" t="e">
        <v>#NUM!</v>
      </c>
      <c r="S1471">
        <v>-0.29447382354738133</v>
      </c>
      <c r="T1471">
        <v>1.0808221092768635</v>
      </c>
    </row>
    <row r="1472" spans="12:20" x14ac:dyDescent="0.25">
      <c r="L1472">
        <v>1470</v>
      </c>
      <c r="M1472">
        <v>69.041121490142771</v>
      </c>
      <c r="N1472">
        <v>-1.3411214901427684</v>
      </c>
      <c r="O1472">
        <v>69.050189275682868</v>
      </c>
      <c r="P1472">
        <v>89</v>
      </c>
      <c r="Q1472">
        <v>79.099999999999994</v>
      </c>
      <c r="R1472" t="e">
        <v>#NUM!</v>
      </c>
      <c r="S1472">
        <v>-0.37296666181424676</v>
      </c>
      <c r="T1472">
        <v>1.0810845966866827</v>
      </c>
    </row>
    <row r="1473" spans="12:20" x14ac:dyDescent="0.25">
      <c r="L1473">
        <v>1471</v>
      </c>
      <c r="M1473">
        <v>69.011276103932261</v>
      </c>
      <c r="N1473">
        <v>-1.611276103932255</v>
      </c>
      <c r="O1473">
        <v>69.022439497661836</v>
      </c>
      <c r="P1473">
        <v>89</v>
      </c>
      <c r="Q1473">
        <v>79.099999999999994</v>
      </c>
      <c r="R1473" t="e">
        <v>#NUM!</v>
      </c>
      <c r="S1473">
        <v>-0.44809681610627561</v>
      </c>
      <c r="T1473">
        <v>1.0834524103256633</v>
      </c>
    </row>
    <row r="1474" spans="12:20" x14ac:dyDescent="0.25">
      <c r="L1474">
        <v>1472</v>
      </c>
      <c r="M1474">
        <v>68.420320953628391</v>
      </c>
      <c r="N1474">
        <v>-1.2203209536283879</v>
      </c>
      <c r="O1474">
        <v>68.429950601208489</v>
      </c>
      <c r="P1474">
        <v>89</v>
      </c>
      <c r="Q1474">
        <v>79.099999999999994</v>
      </c>
      <c r="R1474" t="e">
        <v>#NUM!</v>
      </c>
      <c r="S1474">
        <v>-0.33937196276551085</v>
      </c>
      <c r="T1474">
        <v>1.0878105050433133</v>
      </c>
    </row>
    <row r="1475" spans="12:20" x14ac:dyDescent="0.25">
      <c r="L1475">
        <v>1473</v>
      </c>
      <c r="M1475">
        <v>68.359318973556711</v>
      </c>
      <c r="N1475">
        <v>-1.4593189735567051</v>
      </c>
      <c r="O1475">
        <v>68.370160272956923</v>
      </c>
      <c r="P1475">
        <v>89</v>
      </c>
      <c r="Q1475">
        <v>79.099999999999994</v>
      </c>
      <c r="R1475" t="e">
        <v>#NUM!</v>
      </c>
      <c r="S1475">
        <v>-0.40583745029072393</v>
      </c>
      <c r="T1475">
        <v>1.0892703984089589</v>
      </c>
    </row>
    <row r="1476" spans="12:20" x14ac:dyDescent="0.25">
      <c r="L1476">
        <v>1474</v>
      </c>
      <c r="M1476">
        <v>68.110778152571129</v>
      </c>
      <c r="N1476">
        <v>-1.5107781525711346</v>
      </c>
      <c r="O1476">
        <v>68.121094554106548</v>
      </c>
      <c r="P1476">
        <v>89</v>
      </c>
      <c r="Q1476">
        <v>79.2</v>
      </c>
      <c r="R1476" t="e">
        <v>#NUM!</v>
      </c>
      <c r="S1476">
        <v>-0.4201482777271483</v>
      </c>
      <c r="T1476">
        <v>1.0897548793107308</v>
      </c>
    </row>
    <row r="1477" spans="12:20" x14ac:dyDescent="0.25">
      <c r="L1477">
        <v>1475</v>
      </c>
      <c r="M1477">
        <v>67.398320314374502</v>
      </c>
      <c r="N1477">
        <v>-1.1983203143744987</v>
      </c>
      <c r="O1477">
        <v>67.406501371928996</v>
      </c>
      <c r="P1477">
        <v>36.299999999999997</v>
      </c>
      <c r="Q1477">
        <v>79.2</v>
      </c>
      <c r="R1477" t="e">
        <v>#NUM!</v>
      </c>
      <c r="S1477">
        <v>-0.33325357226874164</v>
      </c>
      <c r="T1477">
        <v>1.0921223758473313</v>
      </c>
    </row>
    <row r="1478" spans="12:20" x14ac:dyDescent="0.25">
      <c r="L1478">
        <v>1476</v>
      </c>
      <c r="M1478">
        <v>65.297093214698876</v>
      </c>
      <c r="N1478">
        <v>-5.597093214698873</v>
      </c>
      <c r="O1478">
        <v>65.318895700333442</v>
      </c>
      <c r="P1478">
        <v>89</v>
      </c>
      <c r="Q1478">
        <v>79.2</v>
      </c>
      <c r="R1478" t="e">
        <v>#NUM!</v>
      </c>
      <c r="S1478">
        <v>-1.5565548591180824</v>
      </c>
      <c r="T1478">
        <v>1.0925272177014187</v>
      </c>
    </row>
    <row r="1479" spans="12:20" x14ac:dyDescent="0.25">
      <c r="L1479">
        <v>1477</v>
      </c>
      <c r="M1479">
        <v>65.040354704217791</v>
      </c>
      <c r="N1479">
        <v>-5.6403547042177919</v>
      </c>
      <c r="O1479">
        <v>65.062003788744363</v>
      </c>
      <c r="P1479">
        <v>89</v>
      </c>
      <c r="Q1479">
        <v>79.2</v>
      </c>
      <c r="R1479" t="e">
        <v>#NUM!</v>
      </c>
      <c r="S1479">
        <v>-1.5685859043660904</v>
      </c>
      <c r="T1479">
        <v>1.0931326695008643</v>
      </c>
    </row>
    <row r="1480" spans="12:20" x14ac:dyDescent="0.25">
      <c r="L1480">
        <v>1478</v>
      </c>
      <c r="M1480">
        <v>64.671202129195137</v>
      </c>
      <c r="N1480">
        <v>-5.7712021291951388</v>
      </c>
      <c r="O1480">
        <v>64.694181364557153</v>
      </c>
      <c r="P1480">
        <v>89</v>
      </c>
      <c r="Q1480">
        <v>79.2</v>
      </c>
      <c r="R1480" t="e">
        <v>#NUM!</v>
      </c>
      <c r="S1480">
        <v>-1.6049746489052565</v>
      </c>
      <c r="T1480">
        <v>1.0957156038490377</v>
      </c>
    </row>
    <row r="1481" spans="12:20" x14ac:dyDescent="0.25">
      <c r="L1481">
        <v>1479</v>
      </c>
      <c r="M1481">
        <v>68.075098252539888</v>
      </c>
      <c r="N1481">
        <v>-9.7750982525398911</v>
      </c>
      <c r="O1481">
        <v>68.117447871246213</v>
      </c>
      <c r="P1481">
        <v>89</v>
      </c>
      <c r="Q1481">
        <v>79.3</v>
      </c>
      <c r="R1481" t="e">
        <v>#NUM!</v>
      </c>
      <c r="S1481">
        <v>-2.7184604757679112</v>
      </c>
      <c r="T1481">
        <v>1.1071290628978645</v>
      </c>
    </row>
    <row r="1482" spans="12:20" x14ac:dyDescent="0.25">
      <c r="L1482">
        <v>1480</v>
      </c>
      <c r="M1482">
        <v>62.11529456576185</v>
      </c>
      <c r="N1482">
        <v>-4.7152945657618517</v>
      </c>
      <c r="O1482">
        <v>62.128171384943755</v>
      </c>
      <c r="P1482">
        <v>89</v>
      </c>
      <c r="Q1482">
        <v>79.3</v>
      </c>
      <c r="R1482" t="e">
        <v>#NUM!</v>
      </c>
      <c r="S1482">
        <v>-1.3113261450130369</v>
      </c>
      <c r="T1482">
        <v>1.1127925592750665</v>
      </c>
    </row>
    <row r="1483" spans="12:20" x14ac:dyDescent="0.25">
      <c r="L1483">
        <v>1481</v>
      </c>
      <c r="M1483">
        <v>60.581585475903054</v>
      </c>
      <c r="N1483">
        <v>-3.8815854759030515</v>
      </c>
      <c r="O1483">
        <v>60.598329462146125</v>
      </c>
      <c r="P1483">
        <v>89</v>
      </c>
      <c r="Q1483">
        <v>79.3</v>
      </c>
      <c r="R1483" t="e">
        <v>#NUM!</v>
      </c>
      <c r="S1483">
        <v>-1.0794711650919195</v>
      </c>
      <c r="T1483">
        <v>1.114703567913182</v>
      </c>
    </row>
    <row r="1484" spans="12:20" x14ac:dyDescent="0.25">
      <c r="L1484">
        <v>1482</v>
      </c>
      <c r="M1484">
        <v>59.463712818017328</v>
      </c>
      <c r="N1484">
        <v>-3.2637128180173249</v>
      </c>
      <c r="O1484">
        <v>59.518098799491767</v>
      </c>
      <c r="P1484">
        <v>89</v>
      </c>
      <c r="Q1484">
        <v>79.3</v>
      </c>
      <c r="R1484" t="e">
        <v>#NUM!</v>
      </c>
      <c r="S1484">
        <v>-0.90764042169416548</v>
      </c>
      <c r="T1484">
        <v>1.1183242715294643</v>
      </c>
    </row>
    <row r="1485" spans="12:20" x14ac:dyDescent="0.25">
      <c r="L1485">
        <v>1483</v>
      </c>
      <c r="M1485">
        <v>74.449065822231759</v>
      </c>
      <c r="N1485">
        <v>-1.149065822231762</v>
      </c>
      <c r="O1485">
        <v>74.472453842773035</v>
      </c>
      <c r="P1485">
        <v>89</v>
      </c>
      <c r="Q1485">
        <v>79.3</v>
      </c>
      <c r="R1485" t="e">
        <v>#NUM!</v>
      </c>
      <c r="S1485">
        <v>-0.3195558695260341</v>
      </c>
      <c r="T1485">
        <v>1.1186241599672149</v>
      </c>
    </row>
    <row r="1486" spans="12:20" x14ac:dyDescent="0.25">
      <c r="L1486">
        <v>1484</v>
      </c>
      <c r="M1486">
        <v>75.077779724593597</v>
      </c>
      <c r="N1486">
        <v>-1.8777797245935943</v>
      </c>
      <c r="O1486">
        <v>75.089627255455639</v>
      </c>
      <c r="P1486">
        <v>89</v>
      </c>
      <c r="Q1486">
        <v>79.3</v>
      </c>
      <c r="R1486" t="e">
        <v>#NUM!</v>
      </c>
      <c r="S1486">
        <v>-0.52221162709844671</v>
      </c>
      <c r="T1486">
        <v>1.1188170755218578</v>
      </c>
    </row>
    <row r="1487" spans="12:20" x14ac:dyDescent="0.25">
      <c r="L1487">
        <v>1485</v>
      </c>
      <c r="M1487">
        <v>74.751855839611352</v>
      </c>
      <c r="N1487">
        <v>-1.7518558396113519</v>
      </c>
      <c r="O1487">
        <v>74.763672198729097</v>
      </c>
      <c r="P1487">
        <v>89</v>
      </c>
      <c r="Q1487">
        <v>79.3</v>
      </c>
      <c r="R1487" t="e">
        <v>#NUM!</v>
      </c>
      <c r="S1487">
        <v>-0.48719212187859634</v>
      </c>
      <c r="T1487">
        <v>1.1231107263694469</v>
      </c>
    </row>
    <row r="1488" spans="12:20" x14ac:dyDescent="0.25">
      <c r="L1488">
        <v>1486</v>
      </c>
      <c r="M1488">
        <v>76.797396297345671</v>
      </c>
      <c r="N1488">
        <v>-3.8973962973456651</v>
      </c>
      <c r="O1488">
        <v>76.821461734837726</v>
      </c>
      <c r="P1488">
        <v>89</v>
      </c>
      <c r="Q1488">
        <v>79.3</v>
      </c>
      <c r="R1488" t="e">
        <v>#NUM!</v>
      </c>
      <c r="S1488">
        <v>-1.083868163676563</v>
      </c>
      <c r="T1488">
        <v>1.1239688088516906</v>
      </c>
    </row>
    <row r="1489" spans="12:20" x14ac:dyDescent="0.25">
      <c r="L1489">
        <v>1487</v>
      </c>
      <c r="M1489">
        <v>74.768890624885415</v>
      </c>
      <c r="N1489">
        <v>-1.9688906248854181</v>
      </c>
      <c r="O1489">
        <v>74.779561676484832</v>
      </c>
      <c r="P1489">
        <v>89</v>
      </c>
      <c r="Q1489">
        <v>79.3</v>
      </c>
      <c r="R1489" t="e">
        <v>#NUM!</v>
      </c>
      <c r="S1489">
        <v>-0.54754962114782602</v>
      </c>
      <c r="T1489">
        <v>1.1254709620883601</v>
      </c>
    </row>
    <row r="1490" spans="12:20" x14ac:dyDescent="0.25">
      <c r="L1490">
        <v>1488</v>
      </c>
      <c r="M1490">
        <v>74.536311362901188</v>
      </c>
      <c r="N1490">
        <v>-2.0363113629011877</v>
      </c>
      <c r="O1490">
        <v>74.548053561717651</v>
      </c>
      <c r="P1490">
        <v>36.299999999999997</v>
      </c>
      <c r="Q1490">
        <v>79.400000000000006</v>
      </c>
      <c r="R1490" t="e">
        <v>#NUM!</v>
      </c>
      <c r="S1490">
        <v>-0.56629936737112874</v>
      </c>
      <c r="T1490">
        <v>1.1290326242624804</v>
      </c>
    </row>
    <row r="1491" spans="12:20" x14ac:dyDescent="0.25">
      <c r="L1491">
        <v>1489</v>
      </c>
      <c r="M1491">
        <v>74.840656338022882</v>
      </c>
      <c r="N1491">
        <v>-2.2406563380228874</v>
      </c>
      <c r="O1491">
        <v>74.852886750962227</v>
      </c>
      <c r="P1491">
        <v>36.299999999999997</v>
      </c>
      <c r="Q1491">
        <v>79.400000000000006</v>
      </c>
      <c r="R1491" t="e">
        <v>#NUM!</v>
      </c>
      <c r="S1491">
        <v>-0.62312782310002945</v>
      </c>
      <c r="T1491">
        <v>1.1303075696938381</v>
      </c>
    </row>
    <row r="1492" spans="12:20" x14ac:dyDescent="0.25">
      <c r="L1492">
        <v>1490</v>
      </c>
      <c r="M1492">
        <v>72.684319203999792</v>
      </c>
      <c r="N1492">
        <v>-0.18431920399979163</v>
      </c>
      <c r="O1492">
        <v>72.686051619038494</v>
      </c>
      <c r="P1492">
        <v>36.299999999999997</v>
      </c>
      <c r="Q1492">
        <v>79.400000000000006</v>
      </c>
      <c r="R1492" t="e">
        <v>#NUM!</v>
      </c>
      <c r="S1492">
        <v>-5.1259277201458633E-2</v>
      </c>
      <c r="T1492">
        <v>1.1372446121116415</v>
      </c>
    </row>
    <row r="1493" spans="12:20" x14ac:dyDescent="0.25">
      <c r="L1493">
        <v>1491</v>
      </c>
      <c r="M1493">
        <v>72.668691939491183</v>
      </c>
      <c r="N1493">
        <v>-0.26869193949117687</v>
      </c>
      <c r="O1493">
        <v>72.67134621407078</v>
      </c>
      <c r="P1493">
        <v>36.299999999999997</v>
      </c>
      <c r="Q1493">
        <v>79.400000000000006</v>
      </c>
      <c r="R1493" t="e">
        <v>#NUM!</v>
      </c>
      <c r="S1493">
        <v>-7.4723383723984377E-2</v>
      </c>
      <c r="T1493">
        <v>1.1490355938373265</v>
      </c>
    </row>
    <row r="1494" spans="12:20" x14ac:dyDescent="0.25">
      <c r="L1494">
        <v>1492</v>
      </c>
      <c r="M1494">
        <v>76.530252846727578</v>
      </c>
      <c r="N1494">
        <v>-4.2302528467275806</v>
      </c>
      <c r="O1494">
        <v>76.610430054767704</v>
      </c>
      <c r="P1494">
        <v>89</v>
      </c>
      <c r="Q1494">
        <v>79.400000000000006</v>
      </c>
      <c r="R1494" t="e">
        <v>#NUM!</v>
      </c>
      <c r="S1494">
        <v>-1.1764357625096606</v>
      </c>
      <c r="T1494">
        <v>1.1491867290807778</v>
      </c>
    </row>
    <row r="1495" spans="12:20" x14ac:dyDescent="0.25">
      <c r="L1495">
        <v>1493</v>
      </c>
      <c r="M1495">
        <v>73.885767241988432</v>
      </c>
      <c r="N1495">
        <v>-1.6857672419884295</v>
      </c>
      <c r="O1495">
        <v>73.920419492751918</v>
      </c>
      <c r="P1495">
        <v>89</v>
      </c>
      <c r="Q1495">
        <v>79.400000000000006</v>
      </c>
      <c r="R1495" t="e">
        <v>#NUM!</v>
      </c>
      <c r="S1495">
        <v>-0.46881284466875733</v>
      </c>
      <c r="T1495">
        <v>1.149303671819822</v>
      </c>
    </row>
    <row r="1496" spans="12:20" x14ac:dyDescent="0.25">
      <c r="L1496">
        <v>1494</v>
      </c>
      <c r="M1496">
        <v>72.423822399157032</v>
      </c>
      <c r="N1496">
        <v>-0.42382239915703224</v>
      </c>
      <c r="O1496">
        <v>72.43286263829475</v>
      </c>
      <c r="P1496">
        <v>89</v>
      </c>
      <c r="Q1496">
        <v>79.400000000000006</v>
      </c>
      <c r="R1496" t="e">
        <v>#NUM!</v>
      </c>
      <c r="S1496">
        <v>-0.11786525424991595</v>
      </c>
      <c r="T1496">
        <v>1.1582777127434019</v>
      </c>
    </row>
    <row r="1497" spans="12:20" x14ac:dyDescent="0.25">
      <c r="L1497">
        <v>1495</v>
      </c>
      <c r="M1497">
        <v>73.253435826676437</v>
      </c>
      <c r="N1497">
        <v>-1.3534358266764315</v>
      </c>
      <c r="O1497">
        <v>73.258995954098452</v>
      </c>
      <c r="P1497">
        <v>89</v>
      </c>
      <c r="Q1497">
        <v>79.400000000000006</v>
      </c>
      <c r="R1497" t="e">
        <v>#NUM!</v>
      </c>
      <c r="S1497">
        <v>-0.37639128592412407</v>
      </c>
      <c r="T1497">
        <v>1.1680729743999978</v>
      </c>
    </row>
    <row r="1498" spans="12:20" x14ac:dyDescent="0.25">
      <c r="L1498">
        <v>1496</v>
      </c>
      <c r="M1498">
        <v>73.027047011856553</v>
      </c>
      <c r="N1498">
        <v>-1.2270470118565555</v>
      </c>
      <c r="O1498">
        <v>73.032018159653177</v>
      </c>
      <c r="P1498">
        <v>89</v>
      </c>
      <c r="Q1498">
        <v>79.5</v>
      </c>
      <c r="R1498" t="e">
        <v>#NUM!</v>
      </c>
      <c r="S1498">
        <v>-0.34124248344761615</v>
      </c>
      <c r="T1498">
        <v>1.1741052098527112</v>
      </c>
    </row>
    <row r="1499" spans="12:20" x14ac:dyDescent="0.25">
      <c r="L1499">
        <v>1497</v>
      </c>
      <c r="M1499">
        <v>73.265475141298865</v>
      </c>
      <c r="N1499">
        <v>-1.6654751412988702</v>
      </c>
      <c r="O1499">
        <v>73.273155942070389</v>
      </c>
      <c r="P1499">
        <v>89</v>
      </c>
      <c r="Q1499">
        <v>79.5</v>
      </c>
      <c r="R1499" t="e">
        <v>#NUM!</v>
      </c>
      <c r="S1499">
        <v>-0.46316959973456584</v>
      </c>
      <c r="T1499">
        <v>1.1789149395278395</v>
      </c>
    </row>
    <row r="1500" spans="12:20" x14ac:dyDescent="0.25">
      <c r="L1500">
        <v>1498</v>
      </c>
      <c r="M1500">
        <v>72.748687714412682</v>
      </c>
      <c r="N1500">
        <v>-1.6486877144126879</v>
      </c>
      <c r="O1500">
        <v>72.758917682916461</v>
      </c>
      <c r="P1500">
        <v>89</v>
      </c>
      <c r="Q1500">
        <v>79.5</v>
      </c>
      <c r="R1500" t="e">
        <v>#NUM!</v>
      </c>
      <c r="S1500">
        <v>-0.45850100661141513</v>
      </c>
      <c r="T1500">
        <v>1.1794694568598532</v>
      </c>
    </row>
    <row r="1501" spans="12:20" x14ac:dyDescent="0.25">
      <c r="L1501">
        <v>1499</v>
      </c>
      <c r="M1501">
        <v>71.892432627028001</v>
      </c>
      <c r="N1501">
        <v>-0.89243262702800052</v>
      </c>
      <c r="O1501">
        <v>71.894483005860366</v>
      </c>
      <c r="P1501">
        <v>36.299999999999997</v>
      </c>
      <c r="Q1501">
        <v>79.5</v>
      </c>
      <c r="R1501" t="e">
        <v>#NUM!</v>
      </c>
      <c r="S1501">
        <v>-0.24818602956046804</v>
      </c>
      <c r="T1501">
        <v>1.180092413191776</v>
      </c>
    </row>
    <row r="1502" spans="12:20" x14ac:dyDescent="0.25">
      <c r="L1502">
        <v>1500</v>
      </c>
      <c r="M1502">
        <v>72.37463251689644</v>
      </c>
      <c r="N1502">
        <v>5.6253674831035596</v>
      </c>
      <c r="O1502">
        <v>72.337981692845943</v>
      </c>
      <c r="P1502">
        <v>36.299999999999997</v>
      </c>
      <c r="Q1502">
        <v>79.5</v>
      </c>
      <c r="R1502" t="e">
        <v>#NUM!</v>
      </c>
      <c r="S1502">
        <v>1.5644179495089563</v>
      </c>
      <c r="T1502">
        <v>1.1879083920664635</v>
      </c>
    </row>
    <row r="1503" spans="12:20" x14ac:dyDescent="0.25">
      <c r="L1503">
        <v>1501</v>
      </c>
      <c r="M1503">
        <v>70.842998641877628</v>
      </c>
      <c r="N1503">
        <v>5.1570013581223719</v>
      </c>
      <c r="O1503">
        <v>70.745916730861424</v>
      </c>
      <c r="P1503">
        <v>36.299999999999997</v>
      </c>
      <c r="Q1503">
        <v>79.599999999999994</v>
      </c>
      <c r="R1503" t="e">
        <v>#NUM!</v>
      </c>
      <c r="S1503">
        <v>1.4341650593531869</v>
      </c>
      <c r="T1503">
        <v>1.1899408844434554</v>
      </c>
    </row>
    <row r="1504" spans="12:20" x14ac:dyDescent="0.25">
      <c r="L1504">
        <v>1502</v>
      </c>
      <c r="M1504">
        <v>71.296311746550458</v>
      </c>
      <c r="N1504">
        <v>2.7036882534495419</v>
      </c>
      <c r="O1504">
        <v>71.238837458816789</v>
      </c>
      <c r="P1504">
        <v>36.299999999999997</v>
      </c>
      <c r="Q1504">
        <v>79.599999999999994</v>
      </c>
      <c r="R1504" t="e">
        <v>#NUM!</v>
      </c>
      <c r="S1504">
        <v>0.75189726649456612</v>
      </c>
      <c r="T1504">
        <v>1.1915076712679749</v>
      </c>
    </row>
    <row r="1505" spans="12:20" x14ac:dyDescent="0.25">
      <c r="L1505">
        <v>1503</v>
      </c>
      <c r="M1505">
        <v>70.060668089013774</v>
      </c>
      <c r="N1505">
        <v>0.93933191098622615</v>
      </c>
      <c r="O1505">
        <v>70.045922724431222</v>
      </c>
      <c r="P1505">
        <v>36.299999999999997</v>
      </c>
      <c r="Q1505">
        <v>79.599999999999994</v>
      </c>
      <c r="R1505" t="e">
        <v>#NUM!</v>
      </c>
      <c r="S1505">
        <v>0.26122874754533593</v>
      </c>
      <c r="T1505">
        <v>1.1981455504577141</v>
      </c>
    </row>
    <row r="1506" spans="12:20" x14ac:dyDescent="0.25">
      <c r="L1506">
        <v>1504</v>
      </c>
      <c r="M1506">
        <v>70.0178100910952</v>
      </c>
      <c r="N1506">
        <v>-0.11781009109519403</v>
      </c>
      <c r="O1506">
        <v>70.020904534478689</v>
      </c>
      <c r="P1506">
        <v>36.299999999999997</v>
      </c>
      <c r="Q1506">
        <v>79.599999999999994</v>
      </c>
      <c r="R1506" t="e">
        <v>#NUM!</v>
      </c>
      <c r="S1506">
        <v>-3.2763054448653496E-2</v>
      </c>
      <c r="T1506">
        <v>1.2033288449050874</v>
      </c>
    </row>
    <row r="1507" spans="12:20" x14ac:dyDescent="0.25">
      <c r="L1507">
        <v>1505</v>
      </c>
      <c r="M1507">
        <v>70.057578256456338</v>
      </c>
      <c r="N1507">
        <v>-0.35757825645633545</v>
      </c>
      <c r="O1507">
        <v>70.063058504754594</v>
      </c>
      <c r="P1507">
        <v>36.299999999999997</v>
      </c>
      <c r="Q1507">
        <v>79.7</v>
      </c>
      <c r="R1507" t="e">
        <v>#NUM!</v>
      </c>
      <c r="S1507">
        <v>-9.9442719864015289E-2</v>
      </c>
      <c r="T1507">
        <v>1.2112733501917292</v>
      </c>
    </row>
    <row r="1508" spans="12:20" x14ac:dyDescent="0.25">
      <c r="L1508">
        <v>1506</v>
      </c>
      <c r="M1508">
        <v>70.516450994526423</v>
      </c>
      <c r="N1508">
        <v>-0.91645099452642853</v>
      </c>
      <c r="O1508">
        <v>70.518680192877994</v>
      </c>
      <c r="P1508">
        <v>36.299999999999997</v>
      </c>
      <c r="Q1508">
        <v>79.7</v>
      </c>
      <c r="R1508" t="e">
        <v>#NUM!</v>
      </c>
      <c r="S1508">
        <v>-0.25486555144864753</v>
      </c>
      <c r="T1508">
        <v>1.2138314658958915</v>
      </c>
    </row>
    <row r="1509" spans="12:20" x14ac:dyDescent="0.25">
      <c r="L1509">
        <v>1507</v>
      </c>
      <c r="M1509">
        <v>71.144836945350349</v>
      </c>
      <c r="N1509">
        <v>-1.6448369453503489</v>
      </c>
      <c r="O1509">
        <v>71.149484146869057</v>
      </c>
      <c r="P1509">
        <v>36.299999999999997</v>
      </c>
      <c r="Q1509">
        <v>79.7</v>
      </c>
      <c r="R1509" t="e">
        <v>#NUM!</v>
      </c>
      <c r="S1509">
        <v>-0.45743010550875274</v>
      </c>
      <c r="T1509">
        <v>1.2189184148143846</v>
      </c>
    </row>
    <row r="1510" spans="12:20" x14ac:dyDescent="0.25">
      <c r="L1510">
        <v>1508</v>
      </c>
      <c r="M1510">
        <v>72.968994465702494</v>
      </c>
      <c r="N1510">
        <v>-3.5689944657024881</v>
      </c>
      <c r="O1510">
        <v>72.981927371200129</v>
      </c>
      <c r="P1510">
        <v>36.299999999999997</v>
      </c>
      <c r="Q1510">
        <v>79.7</v>
      </c>
      <c r="R1510" t="e">
        <v>#NUM!</v>
      </c>
      <c r="S1510">
        <v>-0.99253942442222365</v>
      </c>
      <c r="T1510">
        <v>1.2215872795625611</v>
      </c>
    </row>
    <row r="1511" spans="12:20" x14ac:dyDescent="0.25">
      <c r="L1511">
        <v>1509</v>
      </c>
      <c r="M1511">
        <v>70.013714786793628</v>
      </c>
      <c r="N1511">
        <v>-0.71371478679363065</v>
      </c>
      <c r="O1511">
        <v>70.015338459392936</v>
      </c>
      <c r="P1511">
        <v>36.299999999999997</v>
      </c>
      <c r="Q1511">
        <v>79.7</v>
      </c>
      <c r="R1511" t="e">
        <v>#NUM!</v>
      </c>
      <c r="S1511">
        <v>-0.19848449486075267</v>
      </c>
      <c r="T1511">
        <v>1.2229210795304759</v>
      </c>
    </row>
    <row r="1512" spans="12:20" x14ac:dyDescent="0.25">
      <c r="L1512">
        <v>1510</v>
      </c>
      <c r="M1512">
        <v>69.654378291259306</v>
      </c>
      <c r="N1512">
        <v>-0.45437829125930307</v>
      </c>
      <c r="O1512">
        <v>69.660373558948379</v>
      </c>
      <c r="P1512">
        <v>36.299999999999997</v>
      </c>
      <c r="Q1512">
        <v>79.8</v>
      </c>
      <c r="R1512" t="e">
        <v>#NUM!</v>
      </c>
      <c r="S1512">
        <v>-0.12636286551027021</v>
      </c>
      <c r="T1512">
        <v>1.2396191032072015</v>
      </c>
    </row>
    <row r="1513" spans="12:20" x14ac:dyDescent="0.25">
      <c r="L1513">
        <v>1511</v>
      </c>
      <c r="M1513">
        <v>75.333122480500521</v>
      </c>
      <c r="N1513">
        <v>-0.23312248050052631</v>
      </c>
      <c r="O1513">
        <v>75.335129440959633</v>
      </c>
      <c r="P1513">
        <v>36.299999999999997</v>
      </c>
      <c r="Q1513">
        <v>79.8</v>
      </c>
      <c r="R1513" t="e">
        <v>#NUM!</v>
      </c>
      <c r="S1513">
        <v>-6.4831496613242875E-2</v>
      </c>
      <c r="T1513">
        <v>1.2485028017303335</v>
      </c>
    </row>
    <row r="1514" spans="12:20" x14ac:dyDescent="0.25">
      <c r="L1514">
        <v>1512</v>
      </c>
      <c r="M1514">
        <v>77.102623538534218</v>
      </c>
      <c r="N1514">
        <v>-2.2026235385342119</v>
      </c>
      <c r="O1514">
        <v>77.114044496568198</v>
      </c>
      <c r="P1514">
        <v>36.299999999999997</v>
      </c>
      <c r="Q1514">
        <v>79.8</v>
      </c>
      <c r="R1514" t="e">
        <v>#NUM!</v>
      </c>
      <c r="S1514">
        <v>-0.6125508795725404</v>
      </c>
      <c r="T1514">
        <v>1.2534023027169987</v>
      </c>
    </row>
    <row r="1515" spans="12:20" x14ac:dyDescent="0.25">
      <c r="L1515">
        <v>1513</v>
      </c>
      <c r="M1515">
        <v>76.923275414229309</v>
      </c>
      <c r="N1515">
        <v>-2.0232754142293032</v>
      </c>
      <c r="O1515">
        <v>76.933316509251682</v>
      </c>
      <c r="P1515">
        <v>36.299999999999997</v>
      </c>
      <c r="Q1515">
        <v>79.8</v>
      </c>
      <c r="R1515" t="e">
        <v>#NUM!</v>
      </c>
      <c r="S1515">
        <v>-0.56267406250839247</v>
      </c>
      <c r="T1515">
        <v>1.2621319360527585</v>
      </c>
    </row>
    <row r="1516" spans="12:20" x14ac:dyDescent="0.25">
      <c r="L1516">
        <v>1514</v>
      </c>
      <c r="M1516">
        <v>76.806771970372694</v>
      </c>
      <c r="N1516">
        <v>-2.0067719703726965</v>
      </c>
      <c r="O1516">
        <v>76.816541153456598</v>
      </c>
      <c r="P1516">
        <v>36.299999999999997</v>
      </c>
      <c r="Q1516">
        <v>79.8</v>
      </c>
      <c r="R1516" t="e">
        <v>#NUM!</v>
      </c>
      <c r="S1516">
        <v>-0.55808444522995915</v>
      </c>
      <c r="T1516">
        <v>1.2659834153874507</v>
      </c>
    </row>
    <row r="1517" spans="12:20" x14ac:dyDescent="0.25">
      <c r="L1517">
        <v>1515</v>
      </c>
      <c r="M1517">
        <v>76.355276825594487</v>
      </c>
      <c r="N1517">
        <v>-1.5552768255944898</v>
      </c>
      <c r="O1517">
        <v>76.362828335524313</v>
      </c>
      <c r="P1517">
        <v>36.299999999999997</v>
      </c>
      <c r="Q1517">
        <v>79.900000000000006</v>
      </c>
      <c r="R1517" t="e">
        <v>#NUM!</v>
      </c>
      <c r="S1517">
        <v>-0.43252338442305077</v>
      </c>
      <c r="T1517">
        <v>1.2771769997699496</v>
      </c>
    </row>
    <row r="1518" spans="12:20" x14ac:dyDescent="0.25">
      <c r="L1518">
        <v>1516</v>
      </c>
      <c r="M1518">
        <v>76.515411438990583</v>
      </c>
      <c r="N1518">
        <v>-1.81541143899058</v>
      </c>
      <c r="O1518">
        <v>76.523669375725575</v>
      </c>
      <c r="P1518">
        <v>36.299999999999997</v>
      </c>
      <c r="Q1518">
        <v>79.900000000000006</v>
      </c>
      <c r="R1518" t="e">
        <v>#NUM!</v>
      </c>
      <c r="S1518">
        <v>-0.50486697081234277</v>
      </c>
      <c r="T1518">
        <v>1.2816913552420821</v>
      </c>
    </row>
    <row r="1519" spans="12:20" x14ac:dyDescent="0.25">
      <c r="L1519">
        <v>1517</v>
      </c>
      <c r="M1519">
        <v>76.054730176769937</v>
      </c>
      <c r="N1519">
        <v>-1.3547301767699338</v>
      </c>
      <c r="O1519">
        <v>76.06108487217071</v>
      </c>
      <c r="P1519">
        <v>36.299999999999997</v>
      </c>
      <c r="Q1519">
        <v>79.900000000000006</v>
      </c>
      <c r="R1519" t="e">
        <v>#NUM!</v>
      </c>
      <c r="S1519">
        <v>-0.37675124543349048</v>
      </c>
      <c r="T1519">
        <v>1.2864713205140825</v>
      </c>
    </row>
    <row r="1520" spans="12:20" x14ac:dyDescent="0.25">
      <c r="L1520">
        <v>1518</v>
      </c>
      <c r="M1520">
        <v>76.093340671391061</v>
      </c>
      <c r="N1520">
        <v>-1.4933406713910671</v>
      </c>
      <c r="O1520">
        <v>76.100089964308253</v>
      </c>
      <c r="P1520">
        <v>36.299999999999997</v>
      </c>
      <c r="Q1520">
        <v>79.900000000000006</v>
      </c>
      <c r="R1520" t="e">
        <v>#NUM!</v>
      </c>
      <c r="S1520">
        <v>-0.41529890412902171</v>
      </c>
      <c r="T1520">
        <v>1.2868806969786786</v>
      </c>
    </row>
    <row r="1521" spans="12:20" x14ac:dyDescent="0.25">
      <c r="L1521">
        <v>1519</v>
      </c>
      <c r="M1521">
        <v>75.899398356820583</v>
      </c>
      <c r="N1521">
        <v>-1.4993983568205778</v>
      </c>
      <c r="O1521">
        <v>75.905925756169978</v>
      </c>
      <c r="P1521">
        <v>36.299999999999997</v>
      </c>
      <c r="Q1521">
        <v>79.900000000000006</v>
      </c>
      <c r="R1521" t="e">
        <v>#NUM!</v>
      </c>
      <c r="S1521">
        <v>-0.41698354994938275</v>
      </c>
      <c r="T1521">
        <v>1.2879935522514507</v>
      </c>
    </row>
    <row r="1522" spans="12:20" x14ac:dyDescent="0.25">
      <c r="L1522">
        <v>1520</v>
      </c>
      <c r="M1522">
        <v>75.483270255264813</v>
      </c>
      <c r="N1522">
        <v>-1.2832702552648101</v>
      </c>
      <c r="O1522">
        <v>75.488501277056656</v>
      </c>
      <c r="P1522">
        <v>36.299999999999997</v>
      </c>
      <c r="Q1522">
        <v>79.900000000000006</v>
      </c>
      <c r="R1522" t="e">
        <v>#NUM!</v>
      </c>
      <c r="S1522">
        <v>-0.35687819994643555</v>
      </c>
      <c r="T1522">
        <v>1.289186773159815</v>
      </c>
    </row>
    <row r="1523" spans="12:20" x14ac:dyDescent="0.25">
      <c r="L1523">
        <v>1521</v>
      </c>
      <c r="M1523">
        <v>75.06568208351878</v>
      </c>
      <c r="N1523">
        <v>-1.0656820835187801</v>
      </c>
      <c r="O1523">
        <v>75.069741940648967</v>
      </c>
      <c r="P1523">
        <v>36.299999999999997</v>
      </c>
      <c r="Q1523">
        <v>80</v>
      </c>
      <c r="R1523" t="e">
        <v>#NUM!</v>
      </c>
      <c r="S1523">
        <v>-0.29636680357939749</v>
      </c>
      <c r="T1523">
        <v>1.2907476943552534</v>
      </c>
    </row>
    <row r="1524" spans="12:20" x14ac:dyDescent="0.25">
      <c r="L1524">
        <v>1522</v>
      </c>
      <c r="M1524">
        <v>73.368237275423652</v>
      </c>
      <c r="N1524">
        <v>0.33176272457635037</v>
      </c>
      <c r="O1524">
        <v>73.365948142330424</v>
      </c>
      <c r="P1524">
        <v>36.299999999999997</v>
      </c>
      <c r="Q1524">
        <v>80</v>
      </c>
      <c r="R1524" t="e">
        <v>#NUM!</v>
      </c>
      <c r="S1524">
        <v>9.2263405522245753E-2</v>
      </c>
      <c r="T1524">
        <v>1.2907564189804215</v>
      </c>
    </row>
    <row r="1525" spans="12:20" x14ac:dyDescent="0.25">
      <c r="L1525">
        <v>1523</v>
      </c>
      <c r="M1525">
        <v>74.504555536883686</v>
      </c>
      <c r="N1525">
        <v>-1.0045555368836858</v>
      </c>
      <c r="O1525">
        <v>74.508188438178934</v>
      </c>
      <c r="P1525">
        <v>36.299999999999997</v>
      </c>
      <c r="Q1525">
        <v>80</v>
      </c>
      <c r="R1525" t="e">
        <v>#NUM!</v>
      </c>
      <c r="S1525">
        <v>-0.27936747561821701</v>
      </c>
      <c r="T1525">
        <v>1.2959951438740813</v>
      </c>
    </row>
    <row r="1526" spans="12:20" x14ac:dyDescent="0.25">
      <c r="L1526">
        <v>1524</v>
      </c>
      <c r="M1526">
        <v>74.395636738201205</v>
      </c>
      <c r="N1526">
        <v>-1.1956367382012019</v>
      </c>
      <c r="O1526">
        <v>74.400090908088146</v>
      </c>
      <c r="P1526">
        <v>89</v>
      </c>
      <c r="Q1526">
        <v>80</v>
      </c>
      <c r="R1526" t="e">
        <v>#NUM!</v>
      </c>
      <c r="S1526">
        <v>-0.33250726818336585</v>
      </c>
      <c r="T1526">
        <v>1.3002261037131173</v>
      </c>
    </row>
    <row r="1527" spans="12:20" x14ac:dyDescent="0.25">
      <c r="L1527">
        <v>1525</v>
      </c>
      <c r="M1527">
        <v>72.298291548710822</v>
      </c>
      <c r="N1527">
        <v>0.60170845128918415</v>
      </c>
      <c r="O1527">
        <v>72.296777469795046</v>
      </c>
      <c r="P1527">
        <v>89</v>
      </c>
      <c r="Q1527">
        <v>80</v>
      </c>
      <c r="R1527" t="e">
        <v>#NUM!</v>
      </c>
      <c r="S1527">
        <v>0.16733546819748379</v>
      </c>
      <c r="T1527">
        <v>1.3275994828717537</v>
      </c>
    </row>
    <row r="1528" spans="12:20" x14ac:dyDescent="0.25">
      <c r="L1528">
        <v>1526</v>
      </c>
      <c r="M1528">
        <v>77.388760046405395</v>
      </c>
      <c r="N1528">
        <v>-1.8887600464053946</v>
      </c>
      <c r="O1528">
        <v>77.407499580196358</v>
      </c>
      <c r="P1528">
        <v>89</v>
      </c>
      <c r="Q1528">
        <v>80</v>
      </c>
      <c r="R1528" t="e">
        <v>#NUM!</v>
      </c>
      <c r="S1528">
        <v>-0.5252652609428774</v>
      </c>
      <c r="T1528">
        <v>1.3320824591768821</v>
      </c>
    </row>
    <row r="1529" spans="12:20" x14ac:dyDescent="0.25">
      <c r="L1529">
        <v>1527</v>
      </c>
      <c r="M1529">
        <v>77.150382920203384</v>
      </c>
      <c r="N1529">
        <v>-1.9503829202033813</v>
      </c>
      <c r="O1529">
        <v>77.173377084758116</v>
      </c>
      <c r="P1529">
        <v>89</v>
      </c>
      <c r="Q1529">
        <v>80</v>
      </c>
      <c r="R1529" t="e">
        <v>#NUM!</v>
      </c>
      <c r="S1529">
        <v>-0.54240261777502319</v>
      </c>
      <c r="T1529">
        <v>1.3458584213016545</v>
      </c>
    </row>
    <row r="1530" spans="12:20" x14ac:dyDescent="0.25">
      <c r="L1530">
        <v>1528</v>
      </c>
      <c r="M1530">
        <v>75.27295122238597</v>
      </c>
      <c r="N1530">
        <v>-0.47295122238597287</v>
      </c>
      <c r="O1530">
        <v>75.275165736431759</v>
      </c>
      <c r="P1530">
        <v>89</v>
      </c>
      <c r="Q1530">
        <v>80</v>
      </c>
      <c r="R1530" t="e">
        <v>#NUM!</v>
      </c>
      <c r="S1530">
        <v>-0.13152800839503787</v>
      </c>
      <c r="T1530">
        <v>1.3532927051390569</v>
      </c>
    </row>
    <row r="1531" spans="12:20" x14ac:dyDescent="0.25">
      <c r="L1531">
        <v>1529</v>
      </c>
      <c r="M1531">
        <v>75.338726943164104</v>
      </c>
      <c r="N1531">
        <v>-0.83872694316410445</v>
      </c>
      <c r="O1531">
        <v>75.341950577524642</v>
      </c>
      <c r="P1531">
        <v>89</v>
      </c>
      <c r="Q1531">
        <v>80</v>
      </c>
      <c r="R1531" t="e">
        <v>#NUM!</v>
      </c>
      <c r="S1531">
        <v>-0.23325044782652965</v>
      </c>
      <c r="T1531">
        <v>1.3562880369616754</v>
      </c>
    </row>
    <row r="1532" spans="12:20" x14ac:dyDescent="0.25">
      <c r="L1532">
        <v>1530</v>
      </c>
      <c r="M1532">
        <v>73.689166704522933</v>
      </c>
      <c r="N1532">
        <v>0.51083329547707024</v>
      </c>
      <c r="O1532">
        <v>73.687185418611435</v>
      </c>
      <c r="P1532">
        <v>89</v>
      </c>
      <c r="Q1532">
        <v>81</v>
      </c>
      <c r="R1532" t="e">
        <v>#NUM!</v>
      </c>
      <c r="S1532">
        <v>0.14206303482421381</v>
      </c>
      <c r="T1532">
        <v>1.3713076657290209</v>
      </c>
    </row>
    <row r="1533" spans="12:20" x14ac:dyDescent="0.25">
      <c r="L1533">
        <v>1531</v>
      </c>
      <c r="M1533">
        <v>73.279077879404198</v>
      </c>
      <c r="N1533">
        <v>0.62092212059580731</v>
      </c>
      <c r="O1533">
        <v>73.276665664969926</v>
      </c>
      <c r="P1533">
        <v>89</v>
      </c>
      <c r="Q1533">
        <v>81</v>
      </c>
      <c r="R1533" t="e">
        <v>#NUM!</v>
      </c>
      <c r="S1533">
        <v>0.17267880074055655</v>
      </c>
      <c r="T1533">
        <v>1.3796851641878727</v>
      </c>
    </row>
    <row r="1534" spans="12:20" x14ac:dyDescent="0.25">
      <c r="L1534">
        <v>1532</v>
      </c>
      <c r="M1534">
        <v>71.406495464234752</v>
      </c>
      <c r="N1534">
        <v>2.0935045357652484</v>
      </c>
      <c r="O1534">
        <v>71.394459957027919</v>
      </c>
      <c r="P1534">
        <v>89</v>
      </c>
      <c r="Q1534">
        <v>81</v>
      </c>
      <c r="R1534" t="e">
        <v>#NUM!</v>
      </c>
      <c r="S1534">
        <v>0.58220482181239863</v>
      </c>
      <c r="T1534">
        <v>1.3826946305810708</v>
      </c>
    </row>
    <row r="1535" spans="12:20" x14ac:dyDescent="0.25">
      <c r="L1535">
        <v>1533</v>
      </c>
      <c r="M1535">
        <v>72.791838228227761</v>
      </c>
      <c r="N1535">
        <v>0.40816177177224233</v>
      </c>
      <c r="O1535">
        <v>72.79035363141297</v>
      </c>
      <c r="P1535">
        <v>89</v>
      </c>
      <c r="Q1535">
        <v>81</v>
      </c>
      <c r="R1535" t="e">
        <v>#NUM!</v>
      </c>
      <c r="S1535">
        <v>0.11351002471959198</v>
      </c>
      <c r="T1535">
        <v>1.3982110214194492</v>
      </c>
    </row>
    <row r="1536" spans="12:20" x14ac:dyDescent="0.25">
      <c r="L1536">
        <v>1534</v>
      </c>
      <c r="M1536">
        <v>70.390094150272759</v>
      </c>
      <c r="N1536">
        <v>2.4099058497272381</v>
      </c>
      <c r="O1536">
        <v>70.344374654727602</v>
      </c>
      <c r="P1536">
        <v>89</v>
      </c>
      <c r="Q1536">
        <v>81</v>
      </c>
      <c r="R1536" t="e">
        <v>#NUM!</v>
      </c>
      <c r="S1536">
        <v>0.67019621016117703</v>
      </c>
      <c r="T1536">
        <v>1.4271189815918073</v>
      </c>
    </row>
    <row r="1537" spans="12:20" x14ac:dyDescent="0.25">
      <c r="L1537">
        <v>1535</v>
      </c>
      <c r="M1537">
        <v>70.563444199648657</v>
      </c>
      <c r="N1537">
        <v>1.8365558003513485</v>
      </c>
      <c r="O1537">
        <v>70.527114835187291</v>
      </c>
      <c r="P1537">
        <v>89</v>
      </c>
      <c r="Q1537">
        <v>81</v>
      </c>
      <c r="R1537" t="e">
        <v>#NUM!</v>
      </c>
      <c r="S1537">
        <v>0.51074722993195498</v>
      </c>
      <c r="T1537">
        <v>1.4341650593531869</v>
      </c>
    </row>
    <row r="1538" spans="12:20" x14ac:dyDescent="0.25">
      <c r="L1538">
        <v>1536</v>
      </c>
      <c r="M1538">
        <v>71.86890040818011</v>
      </c>
      <c r="N1538">
        <v>0.13109959181988984</v>
      </c>
      <c r="O1538">
        <v>71.868513322147464</v>
      </c>
      <c r="P1538">
        <v>89</v>
      </c>
      <c r="Q1538">
        <v>81</v>
      </c>
      <c r="R1538" t="e">
        <v>#NUM!</v>
      </c>
      <c r="S1538">
        <v>3.6458872283874497E-2</v>
      </c>
      <c r="T1538">
        <v>1.4603836224310638</v>
      </c>
    </row>
    <row r="1539" spans="12:20" x14ac:dyDescent="0.25">
      <c r="L1539">
        <v>1537</v>
      </c>
      <c r="M1539">
        <v>71.469838797492358</v>
      </c>
      <c r="N1539">
        <v>0.13016120250763663</v>
      </c>
      <c r="O1539">
        <v>71.469470722768307</v>
      </c>
      <c r="P1539">
        <v>89</v>
      </c>
      <c r="Q1539">
        <v>81</v>
      </c>
      <c r="R1539" t="e">
        <v>#NUM!</v>
      </c>
      <c r="S1539">
        <v>3.6197905673581804E-2</v>
      </c>
      <c r="T1539">
        <v>1.4617892180545455</v>
      </c>
    </row>
    <row r="1540" spans="12:20" x14ac:dyDescent="0.25">
      <c r="L1540">
        <v>1538</v>
      </c>
      <c r="M1540">
        <v>70.96130219404148</v>
      </c>
      <c r="N1540">
        <v>0.23869780595852319</v>
      </c>
      <c r="O1540">
        <v>70.960679600118056</v>
      </c>
      <c r="P1540">
        <v>89</v>
      </c>
      <c r="Q1540">
        <v>81</v>
      </c>
      <c r="R1540" t="e">
        <v>#NUM!</v>
      </c>
      <c r="S1540">
        <v>6.6381997846636523E-2</v>
      </c>
      <c r="T1540">
        <v>1.4687365999495141</v>
      </c>
    </row>
    <row r="1541" spans="12:20" x14ac:dyDescent="0.25">
      <c r="L1541">
        <v>1539</v>
      </c>
      <c r="M1541">
        <v>72.685726156644108</v>
      </c>
      <c r="N1541">
        <v>5.3142738433558918</v>
      </c>
      <c r="O1541">
        <v>72.625279153837226</v>
      </c>
      <c r="P1541">
        <v>36.299999999999997</v>
      </c>
      <c r="Q1541">
        <v>81</v>
      </c>
      <c r="R1541" t="e">
        <v>#NUM!</v>
      </c>
      <c r="S1541">
        <v>1.4779026284279557</v>
      </c>
      <c r="T1541">
        <v>1.4694108881988244</v>
      </c>
    </row>
    <row r="1542" spans="12:20" x14ac:dyDescent="0.25">
      <c r="L1542">
        <v>1540</v>
      </c>
      <c r="M1542">
        <v>70.193420599563936</v>
      </c>
      <c r="N1542">
        <v>3.806579400436064</v>
      </c>
      <c r="O1542">
        <v>70.177231555667674</v>
      </c>
      <c r="P1542">
        <v>89</v>
      </c>
      <c r="Q1542">
        <v>81</v>
      </c>
      <c r="R1542" t="e">
        <v>#NUM!</v>
      </c>
      <c r="S1542">
        <v>1.0586119321377658</v>
      </c>
      <c r="T1542">
        <v>1.4696657245437326</v>
      </c>
    </row>
    <row r="1543" spans="12:20" x14ac:dyDescent="0.25">
      <c r="L1543">
        <v>1541</v>
      </c>
      <c r="M1543">
        <v>69.3228042214607</v>
      </c>
      <c r="N1543">
        <v>-3.3228042214607001</v>
      </c>
      <c r="O1543">
        <v>69.337895811720671</v>
      </c>
      <c r="P1543">
        <v>89</v>
      </c>
      <c r="Q1543">
        <v>81</v>
      </c>
      <c r="R1543" t="e">
        <v>#NUM!</v>
      </c>
      <c r="S1543">
        <v>-0.92407377515705591</v>
      </c>
      <c r="T1543">
        <v>1.4779026284279557</v>
      </c>
    </row>
    <row r="1544" spans="12:20" x14ac:dyDescent="0.25">
      <c r="L1544">
        <v>1542</v>
      </c>
      <c r="M1544">
        <v>68.577110294537832</v>
      </c>
      <c r="N1544">
        <v>-3.177110294537826</v>
      </c>
      <c r="O1544">
        <v>68.592355161209298</v>
      </c>
      <c r="P1544">
        <v>89</v>
      </c>
      <c r="Q1544">
        <v>81</v>
      </c>
      <c r="R1544" t="e">
        <v>#NUM!</v>
      </c>
      <c r="S1544">
        <v>-0.88355620984293326</v>
      </c>
      <c r="T1544">
        <v>1.4792553393641534</v>
      </c>
    </row>
    <row r="1545" spans="12:20" x14ac:dyDescent="0.25">
      <c r="L1545">
        <v>1543</v>
      </c>
      <c r="M1545">
        <v>72.230041368392023</v>
      </c>
      <c r="N1545">
        <v>-6.6300413683920283</v>
      </c>
      <c r="O1545">
        <v>72.268582941606581</v>
      </c>
      <c r="P1545">
        <v>89</v>
      </c>
      <c r="Q1545">
        <v>81</v>
      </c>
      <c r="R1545" t="e">
        <v>#NUM!</v>
      </c>
      <c r="S1545">
        <v>-1.8438183378869697</v>
      </c>
      <c r="T1545">
        <v>1.4914825581126292</v>
      </c>
    </row>
    <row r="1546" spans="12:20" x14ac:dyDescent="0.25">
      <c r="L1546">
        <v>1544</v>
      </c>
      <c r="M1546">
        <v>68.71572940512678</v>
      </c>
      <c r="N1546">
        <v>-3.1157294051267854</v>
      </c>
      <c r="O1546">
        <v>68.730613597822128</v>
      </c>
      <c r="P1546">
        <v>89</v>
      </c>
      <c r="Q1546">
        <v>81.099999999999994</v>
      </c>
      <c r="R1546" t="e">
        <v>#NUM!</v>
      </c>
      <c r="S1546">
        <v>-0.86648614900870702</v>
      </c>
      <c r="T1546">
        <v>1.4968769840704452</v>
      </c>
    </row>
    <row r="1547" spans="12:20" x14ac:dyDescent="0.25">
      <c r="L1547">
        <v>1545</v>
      </c>
      <c r="M1547">
        <v>62.189041206680017</v>
      </c>
      <c r="N1547">
        <v>3.6109587933199805</v>
      </c>
      <c r="O1547">
        <v>62.106657548796022</v>
      </c>
      <c r="P1547">
        <v>89</v>
      </c>
      <c r="Q1547">
        <v>81.099999999999994</v>
      </c>
      <c r="R1547" t="e">
        <v>#NUM!</v>
      </c>
      <c r="S1547">
        <v>1.0042097281954554</v>
      </c>
      <c r="T1547">
        <v>1.49688896918889</v>
      </c>
    </row>
    <row r="1548" spans="12:20" x14ac:dyDescent="0.25">
      <c r="L1548">
        <v>1546</v>
      </c>
      <c r="M1548">
        <v>61.727152800311941</v>
      </c>
      <c r="N1548">
        <v>3.8728471996880529</v>
      </c>
      <c r="O1548">
        <v>61.641416481273119</v>
      </c>
      <c r="P1548">
        <v>89</v>
      </c>
      <c r="Q1548">
        <v>81.099999999999994</v>
      </c>
      <c r="R1548" t="e">
        <v>#NUM!</v>
      </c>
      <c r="S1548">
        <v>1.0770410454242585</v>
      </c>
      <c r="T1548">
        <v>1.5010723597025621</v>
      </c>
    </row>
    <row r="1549" spans="12:20" x14ac:dyDescent="0.25">
      <c r="L1549">
        <v>1547</v>
      </c>
      <c r="M1549">
        <v>61.359582584333715</v>
      </c>
      <c r="N1549">
        <v>3.1404174156662847</v>
      </c>
      <c r="O1549">
        <v>61.290641568257286</v>
      </c>
      <c r="P1549">
        <v>89</v>
      </c>
      <c r="Q1549">
        <v>81.099999999999994</v>
      </c>
      <c r="R1549" t="e">
        <v>#NUM!</v>
      </c>
      <c r="S1549">
        <v>0.87335189901378052</v>
      </c>
      <c r="T1549">
        <v>1.5035721480022786</v>
      </c>
    </row>
    <row r="1550" spans="12:20" x14ac:dyDescent="0.25">
      <c r="L1550">
        <v>1548</v>
      </c>
      <c r="M1550">
        <v>61.172628528023047</v>
      </c>
      <c r="N1550">
        <v>2.9273714719769472</v>
      </c>
      <c r="O1550">
        <v>61.109093443387508</v>
      </c>
      <c r="P1550">
        <v>89</v>
      </c>
      <c r="Q1550">
        <v>81.099999999999994</v>
      </c>
      <c r="R1550" t="e">
        <v>#NUM!</v>
      </c>
      <c r="S1550">
        <v>0.81410369889552026</v>
      </c>
      <c r="T1550">
        <v>1.5072254666366955</v>
      </c>
    </row>
    <row r="1551" spans="12:20" x14ac:dyDescent="0.25">
      <c r="L1551">
        <v>1549</v>
      </c>
      <c r="M1551">
        <v>61.174086955327155</v>
      </c>
      <c r="N1551">
        <v>2.5259130446728477</v>
      </c>
      <c r="O1551">
        <v>61.120418263953425</v>
      </c>
      <c r="P1551">
        <v>89</v>
      </c>
      <c r="Q1551">
        <v>81.099999999999994</v>
      </c>
      <c r="R1551" t="e">
        <v>#NUM!</v>
      </c>
      <c r="S1551">
        <v>0.70245787814823812</v>
      </c>
      <c r="T1551">
        <v>1.5140636566706529</v>
      </c>
    </row>
    <row r="1552" spans="12:20" x14ac:dyDescent="0.25">
      <c r="L1552">
        <v>1550</v>
      </c>
      <c r="M1552">
        <v>59.821043170769009</v>
      </c>
      <c r="N1552">
        <v>3.478956829230988</v>
      </c>
      <c r="O1552">
        <v>59.746503347677944</v>
      </c>
      <c r="P1552">
        <v>89</v>
      </c>
      <c r="Q1552">
        <v>81.2</v>
      </c>
      <c r="R1552" t="e">
        <v>#NUM!</v>
      </c>
      <c r="S1552">
        <v>0.96749990566181265</v>
      </c>
      <c r="T1552">
        <v>1.5221869363690843</v>
      </c>
    </row>
    <row r="1553" spans="12:20" x14ac:dyDescent="0.25">
      <c r="L1553">
        <v>1551</v>
      </c>
      <c r="M1553">
        <v>60.099180824375459</v>
      </c>
      <c r="N1553">
        <v>3.4008191756245409</v>
      </c>
      <c r="O1553">
        <v>60.027924057761219</v>
      </c>
      <c r="P1553">
        <v>89</v>
      </c>
      <c r="Q1553">
        <v>81.2</v>
      </c>
      <c r="R1553" t="e">
        <v>#NUM!</v>
      </c>
      <c r="S1553">
        <v>0.94576977901646897</v>
      </c>
      <c r="T1553">
        <v>1.5261245513221506</v>
      </c>
    </row>
    <row r="1554" spans="12:20" x14ac:dyDescent="0.25">
      <c r="L1554">
        <v>1552</v>
      </c>
      <c r="M1554">
        <v>60.99359743914826</v>
      </c>
      <c r="N1554">
        <v>2.4064025608517383</v>
      </c>
      <c r="O1554">
        <v>60.946123097356029</v>
      </c>
      <c r="P1554">
        <v>89</v>
      </c>
      <c r="Q1554">
        <v>81.2</v>
      </c>
      <c r="R1554" t="e">
        <v>#NUM!</v>
      </c>
      <c r="S1554">
        <v>0.66922194349937969</v>
      </c>
      <c r="T1554">
        <v>1.5272639051076669</v>
      </c>
    </row>
    <row r="1555" spans="12:20" x14ac:dyDescent="0.25">
      <c r="L1555">
        <v>1553</v>
      </c>
      <c r="M1555">
        <v>61.360368379743576</v>
      </c>
      <c r="N1555">
        <v>1.9396316202564208</v>
      </c>
      <c r="O1555">
        <v>61.321522945131107</v>
      </c>
      <c r="P1555">
        <v>89</v>
      </c>
      <c r="Q1555">
        <v>81.2</v>
      </c>
      <c r="R1555" t="e">
        <v>#NUM!</v>
      </c>
      <c r="S1555">
        <v>0.53941267504361956</v>
      </c>
      <c r="T1555">
        <v>1.5293969161513159</v>
      </c>
    </row>
    <row r="1556" spans="12:20" x14ac:dyDescent="0.25">
      <c r="L1556">
        <v>1554</v>
      </c>
      <c r="M1556">
        <v>66.461729571706911</v>
      </c>
      <c r="N1556">
        <v>-4.9617295717069112</v>
      </c>
      <c r="O1556">
        <v>66.486619053290781</v>
      </c>
      <c r="P1556">
        <v>89</v>
      </c>
      <c r="Q1556">
        <v>81.3</v>
      </c>
      <c r="R1556" t="e">
        <v>#NUM!</v>
      </c>
      <c r="S1556">
        <v>-1.3798598626493999</v>
      </c>
      <c r="T1556">
        <v>1.5331442327577722</v>
      </c>
    </row>
    <row r="1557" spans="12:20" x14ac:dyDescent="0.25">
      <c r="L1557">
        <v>1555</v>
      </c>
      <c r="M1557">
        <v>61.035136393727747</v>
      </c>
      <c r="N1557">
        <v>5.9648636062722531</v>
      </c>
      <c r="O1557">
        <v>61.01119306437424</v>
      </c>
      <c r="P1557">
        <v>36.299999999999997</v>
      </c>
      <c r="Q1557">
        <v>81.3</v>
      </c>
      <c r="R1557" t="e">
        <v>#NUM!</v>
      </c>
      <c r="S1557">
        <v>1.6588320176510056</v>
      </c>
      <c r="T1557">
        <v>1.5534620110078907</v>
      </c>
    </row>
    <row r="1558" spans="12:20" x14ac:dyDescent="0.25">
      <c r="L1558">
        <v>1556</v>
      </c>
      <c r="M1558">
        <v>60.354321799002825</v>
      </c>
      <c r="N1558">
        <v>-0.35432179900282534</v>
      </c>
      <c r="O1558">
        <v>60.35582725374725</v>
      </c>
      <c r="P1558">
        <v>89</v>
      </c>
      <c r="Q1558">
        <v>81.3</v>
      </c>
      <c r="R1558" t="e">
        <v>#NUM!</v>
      </c>
      <c r="S1558">
        <v>-9.8537097163385462E-2</v>
      </c>
      <c r="T1558">
        <v>1.5629298037592574</v>
      </c>
    </row>
    <row r="1559" spans="12:20" x14ac:dyDescent="0.25">
      <c r="L1559">
        <v>1557</v>
      </c>
      <c r="M1559">
        <v>59.429826515266576</v>
      </c>
      <c r="N1559">
        <v>-0.12982651526657918</v>
      </c>
      <c r="O1559">
        <v>59.430823827521991</v>
      </c>
      <c r="P1559">
        <v>89</v>
      </c>
      <c r="Q1559">
        <v>81.3</v>
      </c>
      <c r="R1559" t="e">
        <v>#NUM!</v>
      </c>
      <c r="S1559">
        <v>-3.6104828958335271E-2</v>
      </c>
      <c r="T1559">
        <v>1.5644179495089563</v>
      </c>
    </row>
    <row r="1560" spans="12:20" x14ac:dyDescent="0.25">
      <c r="L1560">
        <v>1558</v>
      </c>
      <c r="M1560">
        <v>58.139671530407192</v>
      </c>
      <c r="N1560">
        <v>0.26032846959280675</v>
      </c>
      <c r="O1560">
        <v>58.13387245916168</v>
      </c>
      <c r="P1560">
        <v>89</v>
      </c>
      <c r="Q1560">
        <v>81.3</v>
      </c>
      <c r="R1560" t="e">
        <v>#NUM!</v>
      </c>
      <c r="S1560">
        <v>7.2397497909682071E-2</v>
      </c>
      <c r="T1560">
        <v>1.5798346266573859</v>
      </c>
    </row>
    <row r="1561" spans="12:20" x14ac:dyDescent="0.25">
      <c r="L1561">
        <v>1559</v>
      </c>
      <c r="M1561">
        <v>57.964979384290956</v>
      </c>
      <c r="N1561">
        <v>-0.46497938429095598</v>
      </c>
      <c r="O1561">
        <v>57.967970474739097</v>
      </c>
      <c r="P1561">
        <v>89</v>
      </c>
      <c r="Q1561">
        <v>81.400000000000006</v>
      </c>
      <c r="R1561" t="e">
        <v>#NUM!</v>
      </c>
      <c r="S1561">
        <v>-0.12931103561168059</v>
      </c>
      <c r="T1561">
        <v>1.5847340966493901</v>
      </c>
    </row>
    <row r="1562" spans="12:20" x14ac:dyDescent="0.25">
      <c r="L1562">
        <v>1560</v>
      </c>
      <c r="M1562">
        <v>62.976241858932369</v>
      </c>
      <c r="N1562">
        <v>-6.6762418589323715</v>
      </c>
      <c r="O1562">
        <v>63.053021407297642</v>
      </c>
      <c r="P1562">
        <v>89</v>
      </c>
      <c r="Q1562">
        <v>81.400000000000006</v>
      </c>
      <c r="R1562" t="e">
        <v>#NUM!</v>
      </c>
      <c r="S1562">
        <v>-1.8566667210182983</v>
      </c>
      <c r="T1562">
        <v>1.5957618428847609</v>
      </c>
    </row>
    <row r="1563" spans="12:20" x14ac:dyDescent="0.25">
      <c r="L1563">
        <v>1561</v>
      </c>
      <c r="M1563">
        <v>61.94070396805273</v>
      </c>
      <c r="N1563">
        <v>-6.4407039680527305</v>
      </c>
      <c r="O1563">
        <v>62.087312873345091</v>
      </c>
      <c r="P1563">
        <v>89</v>
      </c>
      <c r="Q1563">
        <v>81.400000000000006</v>
      </c>
      <c r="R1563" t="e">
        <v>#NUM!</v>
      </c>
      <c r="S1563">
        <v>-1.7911634973820889</v>
      </c>
      <c r="T1563">
        <v>1.5968688239803976</v>
      </c>
    </row>
    <row r="1564" spans="12:20" x14ac:dyDescent="0.25">
      <c r="L1564">
        <v>1562</v>
      </c>
      <c r="M1564">
        <v>62.276616281523445</v>
      </c>
      <c r="N1564">
        <v>-7.3766162815234466</v>
      </c>
      <c r="O1564">
        <v>62.374379764711279</v>
      </c>
      <c r="P1564">
        <v>89</v>
      </c>
      <c r="Q1564">
        <v>81.400000000000006</v>
      </c>
      <c r="R1564" t="e">
        <v>#NUM!</v>
      </c>
      <c r="S1564">
        <v>-2.0514412528812289</v>
      </c>
      <c r="T1564">
        <v>1.6002706690210513</v>
      </c>
    </row>
    <row r="1565" spans="12:20" x14ac:dyDescent="0.25">
      <c r="L1565">
        <v>1563</v>
      </c>
      <c r="M1565">
        <v>55.416769868840326</v>
      </c>
      <c r="N1565">
        <v>-2.2167698688403235</v>
      </c>
      <c r="O1565">
        <v>55.439192395023703</v>
      </c>
      <c r="P1565">
        <v>89</v>
      </c>
      <c r="Q1565">
        <v>81.5</v>
      </c>
      <c r="R1565" t="e">
        <v>#NUM!</v>
      </c>
      <c r="S1565">
        <v>-0.61648498220975223</v>
      </c>
      <c r="T1565">
        <v>1.6041341167595575</v>
      </c>
    </row>
    <row r="1566" spans="12:20" x14ac:dyDescent="0.25">
      <c r="L1566">
        <v>1564</v>
      </c>
      <c r="M1566">
        <v>55.011085023013436</v>
      </c>
      <c r="N1566">
        <v>-3.7110850230134389</v>
      </c>
      <c r="O1566">
        <v>55.052163408153959</v>
      </c>
      <c r="P1566">
        <v>89</v>
      </c>
      <c r="Q1566">
        <v>81.5</v>
      </c>
      <c r="R1566" t="e">
        <v>#NUM!</v>
      </c>
      <c r="S1566">
        <v>-1.0320548905638851</v>
      </c>
      <c r="T1566">
        <v>1.6065365671795628</v>
      </c>
    </row>
    <row r="1567" spans="12:20" x14ac:dyDescent="0.25">
      <c r="L1567">
        <v>1565</v>
      </c>
      <c r="M1567">
        <v>61.408066396010895</v>
      </c>
      <c r="N1567">
        <v>-10.408066396010895</v>
      </c>
      <c r="O1567">
        <v>61.616454419512287</v>
      </c>
      <c r="P1567">
        <v>89</v>
      </c>
      <c r="Q1567">
        <v>81.5</v>
      </c>
      <c r="R1567" t="e">
        <v>#NUM!</v>
      </c>
      <c r="S1567">
        <v>-2.8944892824347925</v>
      </c>
      <c r="T1567">
        <v>1.6121713589540723</v>
      </c>
    </row>
    <row r="1568" spans="12:20" x14ac:dyDescent="0.25">
      <c r="L1568">
        <v>1566</v>
      </c>
      <c r="M1568">
        <v>52.212317778224467</v>
      </c>
      <c r="N1568">
        <v>-3.4123177782244696</v>
      </c>
      <c r="O1568">
        <v>52.32864144244882</v>
      </c>
      <c r="P1568">
        <v>89</v>
      </c>
      <c r="Q1568">
        <v>81.5</v>
      </c>
      <c r="R1568" t="e">
        <v>#NUM!</v>
      </c>
      <c r="S1568">
        <v>-0.94896754704773612</v>
      </c>
      <c r="T1568">
        <v>1.6206559622586816</v>
      </c>
    </row>
    <row r="1569" spans="12:20" x14ac:dyDescent="0.25">
      <c r="L1569">
        <v>1567</v>
      </c>
      <c r="M1569">
        <v>74.25308062661891</v>
      </c>
      <c r="N1569">
        <v>3.7469193733810897</v>
      </c>
      <c r="O1569">
        <v>74.184327501454035</v>
      </c>
      <c r="P1569">
        <v>89</v>
      </c>
      <c r="Q1569">
        <v>81.599999999999994</v>
      </c>
      <c r="R1569" t="e">
        <v>#NUM!</v>
      </c>
      <c r="S1569">
        <v>1.0420204441197245</v>
      </c>
      <c r="T1569">
        <v>1.6401080959163206</v>
      </c>
    </row>
    <row r="1570" spans="12:20" x14ac:dyDescent="0.25">
      <c r="L1570">
        <v>1568</v>
      </c>
      <c r="M1570">
        <v>72.173112401453679</v>
      </c>
      <c r="N1570">
        <v>-1.1731124014536789</v>
      </c>
      <c r="O1570">
        <v>72.18515085005933</v>
      </c>
      <c r="P1570">
        <v>89</v>
      </c>
      <c r="Q1570">
        <v>81.599999999999994</v>
      </c>
      <c r="R1570" t="e">
        <v>#NUM!</v>
      </c>
      <c r="S1570">
        <v>-0.3262432371108272</v>
      </c>
      <c r="T1570">
        <v>1.645989519896113</v>
      </c>
    </row>
    <row r="1571" spans="12:20" x14ac:dyDescent="0.25">
      <c r="L1571">
        <v>1569</v>
      </c>
      <c r="M1571">
        <v>76.91603192362625</v>
      </c>
      <c r="N1571">
        <v>8.3968076373750478E-2</v>
      </c>
      <c r="O1571">
        <v>76.915521508970031</v>
      </c>
      <c r="P1571">
        <v>36.299999999999997</v>
      </c>
      <c r="Q1571">
        <v>81.599999999999994</v>
      </c>
      <c r="R1571" t="e">
        <v>#NUM!</v>
      </c>
      <c r="S1571">
        <v>2.3351570587946936E-2</v>
      </c>
      <c r="T1571">
        <v>1.6578399697843205</v>
      </c>
    </row>
    <row r="1572" spans="12:20" x14ac:dyDescent="0.25">
      <c r="L1572">
        <v>1570</v>
      </c>
      <c r="M1572">
        <v>75.698648673912516</v>
      </c>
      <c r="N1572">
        <v>-0.69864867391251551</v>
      </c>
      <c r="O1572">
        <v>75.7093711207213</v>
      </c>
      <c r="P1572">
        <v>36.299999999999997</v>
      </c>
      <c r="Q1572">
        <v>81.7</v>
      </c>
      <c r="R1572" t="e">
        <v>#NUM!</v>
      </c>
      <c r="S1572">
        <v>-0.19429460015763522</v>
      </c>
      <c r="T1572">
        <v>1.6588320176510056</v>
      </c>
    </row>
    <row r="1573" spans="12:20" x14ac:dyDescent="0.25">
      <c r="L1573">
        <v>1571</v>
      </c>
      <c r="M1573">
        <v>72.985464061918165</v>
      </c>
      <c r="N1573">
        <v>-3.185464061918168</v>
      </c>
      <c r="O1573">
        <v>73.004649896447731</v>
      </c>
      <c r="P1573">
        <v>36.299999999999997</v>
      </c>
      <c r="Q1573">
        <v>81.7</v>
      </c>
      <c r="R1573" t="e">
        <v>#NUM!</v>
      </c>
      <c r="S1573">
        <v>-0.88587939738136223</v>
      </c>
      <c r="T1573">
        <v>1.6737593705135139</v>
      </c>
    </row>
    <row r="1574" spans="12:20" x14ac:dyDescent="0.25">
      <c r="L1574">
        <v>1572</v>
      </c>
      <c r="M1574">
        <v>72.920110151345995</v>
      </c>
      <c r="N1574">
        <v>-3.7201101513459918</v>
      </c>
      <c r="O1574">
        <v>72.935852801392031</v>
      </c>
      <c r="P1574">
        <v>89</v>
      </c>
      <c r="Q1574">
        <v>81.7</v>
      </c>
      <c r="R1574" t="e">
        <v>#NUM!</v>
      </c>
      <c r="S1574">
        <v>-1.0345647839712893</v>
      </c>
      <c r="T1574">
        <v>1.6909295369200879</v>
      </c>
    </row>
    <row r="1575" spans="12:20" x14ac:dyDescent="0.25">
      <c r="L1575">
        <v>1573</v>
      </c>
      <c r="M1575">
        <v>71.188551355478168</v>
      </c>
      <c r="N1575">
        <v>-3.4885513554781653</v>
      </c>
      <c r="O1575">
        <v>71.267441737841011</v>
      </c>
      <c r="P1575">
        <v>89</v>
      </c>
      <c r="Q1575">
        <v>81.7</v>
      </c>
      <c r="R1575" t="e">
        <v>#NUM!</v>
      </c>
      <c r="S1575">
        <v>-0.97016814895848669</v>
      </c>
      <c r="T1575">
        <v>1.7003205059149109</v>
      </c>
    </row>
    <row r="1576" spans="12:20" x14ac:dyDescent="0.25">
      <c r="L1576">
        <v>1574</v>
      </c>
      <c r="M1576">
        <v>71.904341315709132</v>
      </c>
      <c r="N1576">
        <v>-4.4043413157091322</v>
      </c>
      <c r="O1576">
        <v>71.923289982211998</v>
      </c>
      <c r="P1576">
        <v>89</v>
      </c>
      <c r="Q1576">
        <v>81.7</v>
      </c>
      <c r="R1576" t="e">
        <v>#NUM!</v>
      </c>
      <c r="S1576">
        <v>-1.2248498663873715</v>
      </c>
      <c r="T1576">
        <v>1.7013597950606603</v>
      </c>
    </row>
    <row r="1577" spans="12:20" x14ac:dyDescent="0.25">
      <c r="L1577">
        <v>1575</v>
      </c>
      <c r="M1577">
        <v>71.523064355183109</v>
      </c>
      <c r="N1577">
        <v>-3.8230643551831065</v>
      </c>
      <c r="O1577">
        <v>71.599794879295317</v>
      </c>
      <c r="P1577">
        <v>89</v>
      </c>
      <c r="Q1577">
        <v>81.7</v>
      </c>
      <c r="R1577" t="e">
        <v>#NUM!</v>
      </c>
      <c r="S1577">
        <v>-1.0631964075841394</v>
      </c>
      <c r="T1577">
        <v>1.7156742192805814</v>
      </c>
    </row>
    <row r="1578" spans="12:20" x14ac:dyDescent="0.25">
      <c r="L1578">
        <v>1576</v>
      </c>
      <c r="M1578">
        <v>71.426392708234332</v>
      </c>
      <c r="N1578">
        <v>-4.4263927082343315</v>
      </c>
      <c r="O1578">
        <v>71.442321315743769</v>
      </c>
      <c r="P1578">
        <v>89</v>
      </c>
      <c r="Q1578">
        <v>81.7</v>
      </c>
      <c r="R1578" t="e">
        <v>#NUM!</v>
      </c>
      <c r="S1578">
        <v>-1.2309823713982364</v>
      </c>
      <c r="T1578">
        <v>1.7209803209262127</v>
      </c>
    </row>
    <row r="1579" spans="12:20" x14ac:dyDescent="0.25">
      <c r="L1579">
        <v>1577</v>
      </c>
      <c r="M1579">
        <v>71.689458911624627</v>
      </c>
      <c r="N1579">
        <v>-4.2894589116246209</v>
      </c>
      <c r="O1579">
        <v>71.704607809720031</v>
      </c>
      <c r="P1579">
        <v>89</v>
      </c>
      <c r="Q1579">
        <v>81.8</v>
      </c>
      <c r="R1579" t="e">
        <v>#NUM!</v>
      </c>
      <c r="S1579">
        <v>-1.1929010033891101</v>
      </c>
      <c r="T1579">
        <v>1.7231657446899209</v>
      </c>
    </row>
    <row r="1580" spans="12:20" x14ac:dyDescent="0.25">
      <c r="L1580">
        <v>1578</v>
      </c>
      <c r="M1580">
        <v>71.720485223833748</v>
      </c>
      <c r="N1580">
        <v>-4.1204852238337537</v>
      </c>
      <c r="O1580">
        <v>71.735309366342108</v>
      </c>
      <c r="P1580">
        <v>89</v>
      </c>
      <c r="Q1580">
        <v>81.8</v>
      </c>
      <c r="R1580" t="e">
        <v>#NUM!</v>
      </c>
      <c r="S1580">
        <v>-1.1459093231177773</v>
      </c>
      <c r="T1580">
        <v>1.7325969102279555</v>
      </c>
    </row>
    <row r="1581" spans="12:20" x14ac:dyDescent="0.25">
      <c r="L1581">
        <v>1579</v>
      </c>
      <c r="M1581">
        <v>71.383709681199491</v>
      </c>
      <c r="N1581">
        <v>-3.7837096811994968</v>
      </c>
      <c r="O1581">
        <v>71.408535988006449</v>
      </c>
      <c r="P1581">
        <v>89</v>
      </c>
      <c r="Q1581">
        <v>81.8</v>
      </c>
      <c r="R1581" t="e">
        <v>#NUM!</v>
      </c>
      <c r="S1581">
        <v>-1.0522518499953317</v>
      </c>
      <c r="T1581">
        <v>1.7588313345618418</v>
      </c>
    </row>
    <row r="1582" spans="12:20" x14ac:dyDescent="0.25">
      <c r="L1582">
        <v>1580</v>
      </c>
      <c r="M1582">
        <v>70.802506407657773</v>
      </c>
      <c r="N1582">
        <v>-3.1025064076577706</v>
      </c>
      <c r="O1582">
        <v>70.855160317770242</v>
      </c>
      <c r="P1582">
        <v>89</v>
      </c>
      <c r="Q1582">
        <v>81.8</v>
      </c>
      <c r="R1582" t="e">
        <v>#NUM!</v>
      </c>
      <c r="S1582">
        <v>-0.86280882576734153</v>
      </c>
      <c r="T1582">
        <v>1.7597375484332562</v>
      </c>
    </row>
    <row r="1583" spans="12:20" x14ac:dyDescent="0.25">
      <c r="L1583">
        <v>1581</v>
      </c>
      <c r="M1583">
        <v>70.888370022544024</v>
      </c>
      <c r="N1583">
        <v>-3.3883700225440236</v>
      </c>
      <c r="O1583">
        <v>70.94060863914639</v>
      </c>
      <c r="P1583">
        <v>89</v>
      </c>
      <c r="Q1583">
        <v>81.900000000000006</v>
      </c>
      <c r="R1583" t="e">
        <v>#NUM!</v>
      </c>
      <c r="S1583">
        <v>-0.94230766234696361</v>
      </c>
      <c r="T1583">
        <v>1.7647735167187879</v>
      </c>
    </row>
    <row r="1584" spans="12:20" x14ac:dyDescent="0.25">
      <c r="L1584">
        <v>1582</v>
      </c>
      <c r="M1584">
        <v>77.027809637827573</v>
      </c>
      <c r="N1584">
        <v>-0.22780963782757624</v>
      </c>
      <c r="O1584">
        <v>77.030424871294741</v>
      </c>
      <c r="P1584">
        <v>89</v>
      </c>
      <c r="Q1584">
        <v>81.900000000000006</v>
      </c>
      <c r="R1584" t="e">
        <v>#NUM!</v>
      </c>
      <c r="S1584">
        <v>-6.3353991994132247E-2</v>
      </c>
      <c r="T1584">
        <v>1.7691080572489888</v>
      </c>
    </row>
    <row r="1585" spans="12:20" x14ac:dyDescent="0.25">
      <c r="L1585">
        <v>1583</v>
      </c>
      <c r="M1585">
        <v>76.995917483850349</v>
      </c>
      <c r="N1585">
        <v>-0.19591748385035146</v>
      </c>
      <c r="O1585">
        <v>76.998192577371682</v>
      </c>
      <c r="P1585">
        <v>89</v>
      </c>
      <c r="Q1585">
        <v>81.900000000000006</v>
      </c>
      <c r="R1585" t="e">
        <v>#NUM!</v>
      </c>
      <c r="S1585">
        <v>-5.448476553375748E-2</v>
      </c>
      <c r="T1585">
        <v>1.7718117196169634</v>
      </c>
    </row>
    <row r="1586" spans="12:20" x14ac:dyDescent="0.25">
      <c r="L1586">
        <v>1584</v>
      </c>
      <c r="M1586">
        <v>76.670785549840758</v>
      </c>
      <c r="N1586">
        <v>-0.17078554984075822</v>
      </c>
      <c r="O1586">
        <v>76.671381341013387</v>
      </c>
      <c r="P1586">
        <v>89</v>
      </c>
      <c r="Q1586">
        <v>82</v>
      </c>
      <c r="R1586" t="e">
        <v>#NUM!</v>
      </c>
      <c r="S1586">
        <v>-4.7495560154984462E-2</v>
      </c>
      <c r="T1586">
        <v>1.7733943783890083</v>
      </c>
    </row>
    <row r="1587" spans="12:20" x14ac:dyDescent="0.25">
      <c r="L1587">
        <v>1585</v>
      </c>
      <c r="M1587">
        <v>76.839936953957732</v>
      </c>
      <c r="N1587">
        <v>0.16006304604226784</v>
      </c>
      <c r="O1587">
        <v>76.838593310379736</v>
      </c>
      <c r="P1587">
        <v>36.299999999999997</v>
      </c>
      <c r="Q1587">
        <v>82</v>
      </c>
      <c r="R1587" t="e">
        <v>#NUM!</v>
      </c>
      <c r="S1587">
        <v>4.4513625649119662E-2</v>
      </c>
      <c r="T1587">
        <v>1.8213586440132341</v>
      </c>
    </row>
    <row r="1588" spans="12:20" x14ac:dyDescent="0.25">
      <c r="L1588">
        <v>1586</v>
      </c>
      <c r="M1588">
        <v>77.445241884800083</v>
      </c>
      <c r="N1588">
        <v>-1.145241884800086</v>
      </c>
      <c r="O1588">
        <v>77.449846816206957</v>
      </c>
      <c r="P1588">
        <v>36.299999999999997</v>
      </c>
      <c r="Q1588">
        <v>82</v>
      </c>
      <c r="R1588" t="e">
        <v>#NUM!</v>
      </c>
      <c r="S1588">
        <v>-0.3184924303153725</v>
      </c>
      <c r="T1588">
        <v>1.8660564644929931</v>
      </c>
    </row>
    <row r="1589" spans="12:20" x14ac:dyDescent="0.25">
      <c r="L1589">
        <v>1587</v>
      </c>
      <c r="M1589">
        <v>75.280704760896214</v>
      </c>
      <c r="N1589">
        <v>1.3192952391037807</v>
      </c>
      <c r="O1589">
        <v>75.268118916367143</v>
      </c>
      <c r="P1589">
        <v>36.299999999999997</v>
      </c>
      <c r="Q1589">
        <v>82</v>
      </c>
      <c r="R1589" t="e">
        <v>#NUM!</v>
      </c>
      <c r="S1589">
        <v>0.36689676878086885</v>
      </c>
      <c r="T1589">
        <v>1.8667341622651747</v>
      </c>
    </row>
    <row r="1590" spans="12:20" x14ac:dyDescent="0.25">
      <c r="L1590">
        <v>1588</v>
      </c>
      <c r="M1590">
        <v>74.590317204678684</v>
      </c>
      <c r="N1590">
        <v>1.8096827953213221</v>
      </c>
      <c r="O1590">
        <v>74.573508219130218</v>
      </c>
      <c r="P1590">
        <v>89</v>
      </c>
      <c r="Q1590">
        <v>82</v>
      </c>
      <c r="R1590" t="e">
        <v>#NUM!</v>
      </c>
      <c r="S1590">
        <v>0.50327383169575235</v>
      </c>
      <c r="T1590">
        <v>1.8809004384318577</v>
      </c>
    </row>
    <row r="1591" spans="12:20" x14ac:dyDescent="0.25">
      <c r="L1591">
        <v>1589</v>
      </c>
      <c r="M1591">
        <v>75.836610935121229</v>
      </c>
      <c r="N1591">
        <v>-0.43661093512122306</v>
      </c>
      <c r="O1591">
        <v>75.837912630271887</v>
      </c>
      <c r="P1591">
        <v>89</v>
      </c>
      <c r="Q1591">
        <v>82</v>
      </c>
      <c r="R1591" t="e">
        <v>#NUM!</v>
      </c>
      <c r="S1591">
        <v>-0.12142175349559423</v>
      </c>
      <c r="T1591">
        <v>1.8855607061043629</v>
      </c>
    </row>
    <row r="1592" spans="12:20" x14ac:dyDescent="0.25">
      <c r="L1592">
        <v>1590</v>
      </c>
      <c r="M1592">
        <v>76.781980454136786</v>
      </c>
      <c r="N1592">
        <v>-0.58198045413678301</v>
      </c>
      <c r="O1592">
        <v>76.786069182913451</v>
      </c>
      <c r="P1592">
        <v>89</v>
      </c>
      <c r="Q1592">
        <v>82</v>
      </c>
      <c r="R1592" t="e">
        <v>#NUM!</v>
      </c>
      <c r="S1592">
        <v>-0.16184910078312767</v>
      </c>
      <c r="T1592">
        <v>1.8891103801415576</v>
      </c>
    </row>
    <row r="1593" spans="12:20" x14ac:dyDescent="0.25">
      <c r="L1593">
        <v>1591</v>
      </c>
      <c r="M1593">
        <v>76.25691902480267</v>
      </c>
      <c r="N1593">
        <v>-0.5569190248026672</v>
      </c>
      <c r="O1593">
        <v>76.25997048799367</v>
      </c>
      <c r="P1593">
        <v>89</v>
      </c>
      <c r="Q1593">
        <v>82</v>
      </c>
      <c r="R1593" t="e">
        <v>#NUM!</v>
      </c>
      <c r="S1593">
        <v>-0.15487950279536911</v>
      </c>
      <c r="T1593">
        <v>1.9000429325853356</v>
      </c>
    </row>
    <row r="1594" spans="12:20" x14ac:dyDescent="0.25">
      <c r="L1594">
        <v>1592</v>
      </c>
      <c r="M1594">
        <v>76.597939620737108</v>
      </c>
      <c r="N1594">
        <v>-1.1979396207371025</v>
      </c>
      <c r="O1594">
        <v>76.605151350916799</v>
      </c>
      <c r="P1594">
        <v>89</v>
      </c>
      <c r="Q1594">
        <v>82</v>
      </c>
      <c r="R1594" t="e">
        <v>#NUM!</v>
      </c>
      <c r="S1594">
        <v>-0.33314770114807341</v>
      </c>
      <c r="T1594">
        <v>1.9329356267792668</v>
      </c>
    </row>
    <row r="1595" spans="12:20" x14ac:dyDescent="0.25">
      <c r="L1595">
        <v>1593</v>
      </c>
      <c r="M1595">
        <v>75.409102898514092</v>
      </c>
      <c r="N1595">
        <v>-9.1028985140866325E-3</v>
      </c>
      <c r="O1595">
        <v>75.409121898676901</v>
      </c>
      <c r="P1595">
        <v>89</v>
      </c>
      <c r="Q1595">
        <v>82</v>
      </c>
      <c r="R1595" t="e">
        <v>#NUM!</v>
      </c>
      <c r="S1595">
        <v>-2.5315213398536601E-3</v>
      </c>
      <c r="T1595">
        <v>1.9480013982125799</v>
      </c>
    </row>
    <row r="1596" spans="12:20" x14ac:dyDescent="0.25">
      <c r="L1596">
        <v>1594</v>
      </c>
      <c r="M1596">
        <v>75.025593021834268</v>
      </c>
      <c r="N1596">
        <v>0.37440697816573731</v>
      </c>
      <c r="O1596">
        <v>75.024785987936525</v>
      </c>
      <c r="P1596">
        <v>89</v>
      </c>
      <c r="Q1596">
        <v>82.1</v>
      </c>
      <c r="R1596" t="e">
        <v>#NUM!</v>
      </c>
      <c r="S1596">
        <v>0.10412279710137906</v>
      </c>
      <c r="T1596">
        <v>1.9607601864419346</v>
      </c>
    </row>
    <row r="1597" spans="12:20" x14ac:dyDescent="0.25">
      <c r="L1597">
        <v>1595</v>
      </c>
      <c r="M1597">
        <v>74.761726771066023</v>
      </c>
      <c r="N1597">
        <v>0.43827322893397991</v>
      </c>
      <c r="O1597">
        <v>74.760944487965986</v>
      </c>
      <c r="P1597">
        <v>89</v>
      </c>
      <c r="Q1597">
        <v>82.1</v>
      </c>
      <c r="R1597" t="e">
        <v>#NUM!</v>
      </c>
      <c r="S1597">
        <v>0.12188403836602189</v>
      </c>
      <c r="T1597">
        <v>1.9746606890971055</v>
      </c>
    </row>
    <row r="1598" spans="12:20" x14ac:dyDescent="0.25">
      <c r="L1598">
        <v>1596</v>
      </c>
      <c r="M1598">
        <v>73.270994952697436</v>
      </c>
      <c r="N1598">
        <v>1.8290050473025588</v>
      </c>
      <c r="O1598">
        <v>73.232093040705536</v>
      </c>
      <c r="P1598">
        <v>89</v>
      </c>
      <c r="Q1598">
        <v>82.2</v>
      </c>
      <c r="R1598" t="e">
        <v>#NUM!</v>
      </c>
      <c r="S1598">
        <v>0.50864736114341513</v>
      </c>
      <c r="T1598">
        <v>1.9878507455828545</v>
      </c>
    </row>
    <row r="1599" spans="12:20" x14ac:dyDescent="0.25">
      <c r="L1599">
        <v>1597</v>
      </c>
      <c r="M1599">
        <v>71.16641043254694</v>
      </c>
      <c r="N1599">
        <v>-1.9664104325469367</v>
      </c>
      <c r="O1599">
        <v>71.173144493503884</v>
      </c>
      <c r="P1599">
        <v>89</v>
      </c>
      <c r="Q1599">
        <v>82.2</v>
      </c>
      <c r="R1599" t="e">
        <v>#NUM!</v>
      </c>
      <c r="S1599">
        <v>-0.54685987822450421</v>
      </c>
      <c r="T1599">
        <v>1.9893636292471062</v>
      </c>
    </row>
    <row r="1600" spans="12:20" x14ac:dyDescent="0.25">
      <c r="L1600">
        <v>1598</v>
      </c>
      <c r="M1600">
        <v>71.01415078416774</v>
      </c>
      <c r="N1600">
        <v>-1.9141507841677452</v>
      </c>
      <c r="O1600">
        <v>71.020614666748386</v>
      </c>
      <c r="P1600">
        <v>89</v>
      </c>
      <c r="Q1600">
        <v>82.3</v>
      </c>
      <c r="R1600" t="e">
        <v>#NUM!</v>
      </c>
      <c r="S1600">
        <v>-0.53232643979492655</v>
      </c>
      <c r="T1600">
        <v>1.9915898692885461</v>
      </c>
    </row>
    <row r="1601" spans="12:20" x14ac:dyDescent="0.25">
      <c r="L1601">
        <v>1599</v>
      </c>
      <c r="M1601">
        <v>70.890531490557152</v>
      </c>
      <c r="N1601">
        <v>-2.0905314905571544</v>
      </c>
      <c r="O1601">
        <v>70.897519397913882</v>
      </c>
      <c r="P1601">
        <v>89</v>
      </c>
      <c r="Q1601">
        <v>82.3</v>
      </c>
      <c r="R1601" t="e">
        <v>#NUM!</v>
      </c>
      <c r="S1601">
        <v>-0.58137801622108143</v>
      </c>
      <c r="T1601">
        <v>1.9964524291445922</v>
      </c>
    </row>
    <row r="1602" spans="12:20" x14ac:dyDescent="0.25">
      <c r="L1602">
        <v>1600</v>
      </c>
      <c r="M1602">
        <v>70.657133015424435</v>
      </c>
      <c r="N1602">
        <v>-2.157133015424435</v>
      </c>
      <c r="O1602">
        <v>70.661219712080808</v>
      </c>
      <c r="P1602">
        <v>89</v>
      </c>
      <c r="Q1602">
        <v>82.3</v>
      </c>
      <c r="R1602" t="e">
        <v>#NUM!</v>
      </c>
      <c r="S1602">
        <v>-0.59989993879413928</v>
      </c>
      <c r="T1602">
        <v>1.9965375511960162</v>
      </c>
    </row>
    <row r="1603" spans="12:20" x14ac:dyDescent="0.25">
      <c r="L1603">
        <v>1601</v>
      </c>
      <c r="M1603">
        <v>69.2237479489348</v>
      </c>
      <c r="N1603">
        <v>-0.92374794893480328</v>
      </c>
      <c r="O1603">
        <v>69.229057966951501</v>
      </c>
      <c r="P1603">
        <v>89</v>
      </c>
      <c r="Q1603">
        <v>82.4</v>
      </c>
      <c r="R1603" t="e">
        <v>#NUM!</v>
      </c>
      <c r="S1603">
        <v>-0.25689483868854746</v>
      </c>
      <c r="T1603">
        <v>2.0029725323453031</v>
      </c>
    </row>
    <row r="1604" spans="12:20" x14ac:dyDescent="0.25">
      <c r="L1604">
        <v>1602</v>
      </c>
      <c r="M1604">
        <v>69.142345129392041</v>
      </c>
      <c r="N1604">
        <v>-1.1423451293920408</v>
      </c>
      <c r="O1604">
        <v>69.149055659514673</v>
      </c>
      <c r="P1604">
        <v>89</v>
      </c>
      <c r="Q1604">
        <v>82.5</v>
      </c>
      <c r="R1604" t="e">
        <v>#NUM!</v>
      </c>
      <c r="S1604">
        <v>-0.31768684096155791</v>
      </c>
      <c r="T1604">
        <v>2.0163248176080804</v>
      </c>
    </row>
    <row r="1605" spans="12:20" x14ac:dyDescent="0.25">
      <c r="L1605">
        <v>1603</v>
      </c>
      <c r="M1605">
        <v>70.273490048279612</v>
      </c>
      <c r="N1605">
        <v>-2.3734900482796064</v>
      </c>
      <c r="O1605">
        <v>70.278184378458064</v>
      </c>
      <c r="P1605">
        <v>36.299999999999997</v>
      </c>
      <c r="Q1605">
        <v>82.5</v>
      </c>
      <c r="R1605" t="e">
        <v>#NUM!</v>
      </c>
      <c r="S1605">
        <v>-0.66006895472381344</v>
      </c>
      <c r="T1605">
        <v>2.0737487787056117</v>
      </c>
    </row>
    <row r="1606" spans="12:20" x14ac:dyDescent="0.25">
      <c r="L1606">
        <v>1604</v>
      </c>
      <c r="M1606">
        <v>69.886053124124913</v>
      </c>
      <c r="N1606">
        <v>-2.0860531241249163</v>
      </c>
      <c r="O1606">
        <v>69.890325714915349</v>
      </c>
      <c r="P1606">
        <v>89</v>
      </c>
      <c r="Q1606">
        <v>82.6</v>
      </c>
      <c r="R1606" t="e">
        <v>#NUM!</v>
      </c>
      <c r="S1606">
        <v>-0.58013257992698775</v>
      </c>
      <c r="T1606">
        <v>2.079960033725698</v>
      </c>
    </row>
    <row r="1607" spans="12:20" x14ac:dyDescent="0.25">
      <c r="L1607">
        <v>1605</v>
      </c>
      <c r="M1607">
        <v>69.764493390524322</v>
      </c>
      <c r="N1607">
        <v>-2.1644933905243278</v>
      </c>
      <c r="O1607">
        <v>69.768707997231303</v>
      </c>
      <c r="P1607">
        <v>89</v>
      </c>
      <c r="Q1607">
        <v>82.7</v>
      </c>
      <c r="R1607" t="e">
        <v>#NUM!</v>
      </c>
      <c r="S1607">
        <v>-0.60194686336501868</v>
      </c>
      <c r="T1607">
        <v>2.0934722818575131</v>
      </c>
    </row>
    <row r="1608" spans="12:20" x14ac:dyDescent="0.25">
      <c r="L1608">
        <v>1606</v>
      </c>
      <c r="M1608">
        <v>69.5897346769423</v>
      </c>
      <c r="N1608">
        <v>-2.2897346769423024</v>
      </c>
      <c r="O1608">
        <v>69.595041752115876</v>
      </c>
      <c r="P1608">
        <v>89</v>
      </c>
      <c r="Q1608">
        <v>83</v>
      </c>
      <c r="R1608" t="e">
        <v>#NUM!</v>
      </c>
      <c r="S1608">
        <v>-0.63677653752948338</v>
      </c>
      <c r="T1608">
        <v>2.0935426978665959</v>
      </c>
    </row>
    <row r="1609" spans="12:20" x14ac:dyDescent="0.25">
      <c r="L1609">
        <v>1607</v>
      </c>
      <c r="M1609">
        <v>69.508881922325926</v>
      </c>
      <c r="N1609">
        <v>-1.7088819223259293</v>
      </c>
      <c r="O1609">
        <v>69.512865661665387</v>
      </c>
      <c r="P1609">
        <v>89</v>
      </c>
      <c r="Q1609">
        <v>83</v>
      </c>
      <c r="R1609" t="e">
        <v>#NUM!</v>
      </c>
      <c r="S1609">
        <v>-0.47524105063499156</v>
      </c>
      <c r="T1609">
        <v>2.0945557278405418</v>
      </c>
    </row>
    <row r="1610" spans="12:20" x14ac:dyDescent="0.25">
      <c r="L1610">
        <v>1608</v>
      </c>
      <c r="M1610">
        <v>69.173437827764403</v>
      </c>
      <c r="N1610">
        <v>-1.9734378277643998</v>
      </c>
      <c r="O1610">
        <v>69.178019153761525</v>
      </c>
      <c r="P1610">
        <v>89</v>
      </c>
      <c r="Q1610">
        <v>83</v>
      </c>
      <c r="R1610" t="e">
        <v>#NUM!</v>
      </c>
      <c r="S1610">
        <v>-0.54881420089755872</v>
      </c>
      <c r="T1610">
        <v>2.095709130844492</v>
      </c>
    </row>
    <row r="1611" spans="12:20" x14ac:dyDescent="0.25">
      <c r="L1611">
        <v>1609</v>
      </c>
      <c r="M1611">
        <v>69.109338308497001</v>
      </c>
      <c r="N1611">
        <v>-2.0093383084970071</v>
      </c>
      <c r="O1611">
        <v>69.116729716249566</v>
      </c>
      <c r="P1611">
        <v>89</v>
      </c>
      <c r="Q1611">
        <v>83</v>
      </c>
      <c r="R1611" t="e">
        <v>#NUM!</v>
      </c>
      <c r="S1611">
        <v>-0.55879814534612759</v>
      </c>
      <c r="T1611">
        <v>2.0970713346075112</v>
      </c>
    </row>
    <row r="1612" spans="12:20" x14ac:dyDescent="0.25">
      <c r="L1612">
        <v>1610</v>
      </c>
      <c r="M1612">
        <v>69.733710386112747</v>
      </c>
      <c r="N1612">
        <v>1.9662896138872554</v>
      </c>
      <c r="O1612">
        <v>69.726903112165886</v>
      </c>
      <c r="P1612">
        <v>89</v>
      </c>
      <c r="Q1612">
        <v>83</v>
      </c>
      <c r="R1612" t="e">
        <v>#NUM!</v>
      </c>
      <c r="S1612">
        <v>0.54682627848539234</v>
      </c>
      <c r="T1612">
        <v>2.1035517539554194</v>
      </c>
    </row>
    <row r="1613" spans="12:20" x14ac:dyDescent="0.25">
      <c r="L1613">
        <v>1611</v>
      </c>
      <c r="M1613">
        <v>69.494720104278258</v>
      </c>
      <c r="N1613">
        <v>2.1052798957217362</v>
      </c>
      <c r="O1613">
        <v>69.486909488831657</v>
      </c>
      <c r="P1613">
        <v>89</v>
      </c>
      <c r="Q1613">
        <v>83</v>
      </c>
      <c r="R1613" t="e">
        <v>#NUM!</v>
      </c>
      <c r="S1613">
        <v>0.58547955622453973</v>
      </c>
      <c r="T1613">
        <v>2.123833320265391</v>
      </c>
    </row>
    <row r="1614" spans="12:20" x14ac:dyDescent="0.25">
      <c r="L1614">
        <v>1612</v>
      </c>
      <c r="M1614">
        <v>67.891268620478186</v>
      </c>
      <c r="N1614">
        <v>3.5087313795218193</v>
      </c>
      <c r="O1614">
        <v>67.865572660517529</v>
      </c>
      <c r="P1614">
        <v>89</v>
      </c>
      <c r="Q1614">
        <v>83</v>
      </c>
      <c r="R1614" t="e">
        <v>#NUM!</v>
      </c>
      <c r="S1614">
        <v>0.97578022531265174</v>
      </c>
      <c r="T1614">
        <v>2.1248775093821144</v>
      </c>
    </row>
    <row r="1615" spans="12:20" x14ac:dyDescent="0.25">
      <c r="L1615">
        <v>1613</v>
      </c>
      <c r="M1615">
        <v>69.307276526552329</v>
      </c>
      <c r="N1615">
        <v>1.8927234734476741</v>
      </c>
      <c r="O1615">
        <v>69.301064969240983</v>
      </c>
      <c r="P1615">
        <v>89</v>
      </c>
      <c r="Q1615">
        <v>83</v>
      </c>
      <c r="R1615" t="e">
        <v>#NUM!</v>
      </c>
      <c r="S1615">
        <v>0.52636749229489754</v>
      </c>
      <c r="T1615">
        <v>2.13249265776596</v>
      </c>
    </row>
    <row r="1616" spans="12:20" x14ac:dyDescent="0.25">
      <c r="L1616">
        <v>1614</v>
      </c>
      <c r="M1616">
        <v>69.28280494128947</v>
      </c>
      <c r="N1616">
        <v>1.71719505871053</v>
      </c>
      <c r="O1616">
        <v>69.277796716287611</v>
      </c>
      <c r="P1616">
        <v>89</v>
      </c>
      <c r="Q1616">
        <v>83</v>
      </c>
      <c r="R1616" t="e">
        <v>#NUM!</v>
      </c>
      <c r="S1616">
        <v>0.47755293867001292</v>
      </c>
      <c r="T1616">
        <v>2.1364260575336496</v>
      </c>
    </row>
    <row r="1617" spans="12:20" x14ac:dyDescent="0.25">
      <c r="L1617">
        <v>1615</v>
      </c>
      <c r="M1617">
        <v>68.990311815044421</v>
      </c>
      <c r="N1617">
        <v>9.0096881849555785</v>
      </c>
      <c r="O1617">
        <v>68.96191312441367</v>
      </c>
      <c r="P1617">
        <v>89</v>
      </c>
      <c r="Q1617">
        <v>84</v>
      </c>
      <c r="R1617" t="e">
        <v>#NUM!</v>
      </c>
      <c r="S1617">
        <v>2.5055994934302497</v>
      </c>
      <c r="T1617">
        <v>2.1564869617944633</v>
      </c>
    </row>
    <row r="1618" spans="12:20" x14ac:dyDescent="0.25">
      <c r="L1618">
        <v>1616</v>
      </c>
      <c r="M1618">
        <v>68.803803803696312</v>
      </c>
      <c r="N1618">
        <v>6.1961961963036885</v>
      </c>
      <c r="O1618">
        <v>68.784554269587161</v>
      </c>
      <c r="P1618">
        <v>89</v>
      </c>
      <c r="Q1618">
        <v>84</v>
      </c>
      <c r="R1618" t="e">
        <v>#NUM!</v>
      </c>
      <c r="S1618">
        <v>1.7231657446899209</v>
      </c>
      <c r="T1618">
        <v>2.1748824249689593</v>
      </c>
    </row>
    <row r="1619" spans="12:20" x14ac:dyDescent="0.25">
      <c r="L1619">
        <v>1617</v>
      </c>
      <c r="M1619">
        <v>68.998596743056794</v>
      </c>
      <c r="N1619">
        <v>4.0014032569432061</v>
      </c>
      <c r="O1619">
        <v>68.963339305451754</v>
      </c>
      <c r="P1619">
        <v>89</v>
      </c>
      <c r="Q1619">
        <v>84</v>
      </c>
      <c r="R1619" t="e">
        <v>#NUM!</v>
      </c>
      <c r="S1619">
        <v>1.1127925592750665</v>
      </c>
      <c r="T1619">
        <v>2.1993319651559529</v>
      </c>
    </row>
    <row r="1620" spans="12:20" x14ac:dyDescent="0.25">
      <c r="L1620">
        <v>1618</v>
      </c>
      <c r="M1620">
        <v>68.343769193151118</v>
      </c>
      <c r="N1620">
        <v>2.6562308068488818</v>
      </c>
      <c r="O1620">
        <v>68.335778586638241</v>
      </c>
      <c r="P1620">
        <v>89</v>
      </c>
      <c r="Q1620">
        <v>84</v>
      </c>
      <c r="R1620" t="e">
        <v>#NUM!</v>
      </c>
      <c r="S1620">
        <v>0.73869932315612041</v>
      </c>
      <c r="T1620">
        <v>2.2199435774359819</v>
      </c>
    </row>
    <row r="1621" spans="12:20" x14ac:dyDescent="0.25">
      <c r="L1621">
        <v>1619</v>
      </c>
      <c r="M1621">
        <v>62.752043823087746</v>
      </c>
      <c r="N1621">
        <v>7.1479561769122597</v>
      </c>
      <c r="O1621">
        <v>62.607379259778376</v>
      </c>
      <c r="P1621">
        <v>36.299999999999997</v>
      </c>
      <c r="Q1621">
        <v>84</v>
      </c>
      <c r="R1621" t="e">
        <v>#NUM!</v>
      </c>
      <c r="S1621">
        <v>1.9878507455828545</v>
      </c>
      <c r="T1621">
        <v>2.2696996973623662</v>
      </c>
    </row>
    <row r="1622" spans="12:20" x14ac:dyDescent="0.25">
      <c r="L1622">
        <v>1620</v>
      </c>
      <c r="M1622">
        <v>62.767785032879992</v>
      </c>
      <c r="N1622">
        <v>6.8322149671200023</v>
      </c>
      <c r="O1622">
        <v>62.629770012022426</v>
      </c>
      <c r="P1622">
        <v>89</v>
      </c>
      <c r="Q1622">
        <v>84</v>
      </c>
      <c r="R1622" t="e">
        <v>#NUM!</v>
      </c>
      <c r="S1622">
        <v>1.9000429325853356</v>
      </c>
      <c r="T1622">
        <v>2.278286611867355</v>
      </c>
    </row>
    <row r="1623" spans="12:20" x14ac:dyDescent="0.25">
      <c r="L1623">
        <v>1621</v>
      </c>
      <c r="M1623">
        <v>62.246603763688483</v>
      </c>
      <c r="N1623">
        <v>7.1533962363115222</v>
      </c>
      <c r="O1623">
        <v>62.108411225292457</v>
      </c>
      <c r="P1623">
        <v>89</v>
      </c>
      <c r="Q1623">
        <v>85</v>
      </c>
      <c r="R1623" t="e">
        <v>#NUM!</v>
      </c>
      <c r="S1623">
        <v>1.9893636292471062</v>
      </c>
      <c r="T1623">
        <v>2.2924090809601485</v>
      </c>
    </row>
    <row r="1624" spans="12:20" x14ac:dyDescent="0.25">
      <c r="L1624">
        <v>1622</v>
      </c>
      <c r="M1624">
        <v>61.107688330595039</v>
      </c>
      <c r="N1624">
        <v>8.1923116694049583</v>
      </c>
      <c r="O1624">
        <v>60.872915658860414</v>
      </c>
      <c r="P1624">
        <v>89</v>
      </c>
      <c r="Q1624">
        <v>85</v>
      </c>
      <c r="R1624" t="e">
        <v>#NUM!</v>
      </c>
      <c r="S1624">
        <v>2.278286611867355</v>
      </c>
      <c r="T1624">
        <v>2.3118116815474914</v>
      </c>
    </row>
    <row r="1625" spans="12:20" x14ac:dyDescent="0.25">
      <c r="L1625">
        <v>1623</v>
      </c>
      <c r="M1625">
        <v>60.938565341212126</v>
      </c>
      <c r="N1625">
        <v>8.1614346587878686</v>
      </c>
      <c r="O1625">
        <v>60.704601843696878</v>
      </c>
      <c r="P1625">
        <v>89</v>
      </c>
      <c r="Q1625">
        <v>85</v>
      </c>
      <c r="R1625" t="e">
        <v>#NUM!</v>
      </c>
      <c r="S1625">
        <v>2.2696996973623662</v>
      </c>
      <c r="T1625">
        <v>2.3121110419923081</v>
      </c>
    </row>
    <row r="1626" spans="12:20" x14ac:dyDescent="0.25">
      <c r="L1626">
        <v>1624</v>
      </c>
      <c r="M1626">
        <v>64.372606898501928</v>
      </c>
      <c r="N1626">
        <v>4.6273931014980718</v>
      </c>
      <c r="O1626">
        <v>64.242761782133115</v>
      </c>
      <c r="P1626">
        <v>89</v>
      </c>
      <c r="Q1626">
        <v>85</v>
      </c>
      <c r="R1626" t="e">
        <v>#NUM!</v>
      </c>
      <c r="S1626">
        <v>1.2868806969786786</v>
      </c>
      <c r="T1626">
        <v>2.3477871053879742</v>
      </c>
    </row>
    <row r="1627" spans="12:20" x14ac:dyDescent="0.25">
      <c r="L1627">
        <v>1625</v>
      </c>
      <c r="M1627">
        <v>64.661682276088598</v>
      </c>
      <c r="N1627">
        <v>-3.5616822760885967</v>
      </c>
      <c r="O1627">
        <v>64.677059140445621</v>
      </c>
      <c r="P1627">
        <v>89</v>
      </c>
      <c r="Q1627">
        <v>85</v>
      </c>
      <c r="R1627" t="e">
        <v>#NUM!</v>
      </c>
      <c r="S1627">
        <v>-0.99050590026286078</v>
      </c>
      <c r="T1627">
        <v>2.3585681527927376</v>
      </c>
    </row>
    <row r="1628" spans="12:20" x14ac:dyDescent="0.25">
      <c r="L1628">
        <v>1626</v>
      </c>
      <c r="M1628">
        <v>63.850990687816903</v>
      </c>
      <c r="N1628">
        <v>-0.85099068781690335</v>
      </c>
      <c r="O1628">
        <v>63.853883906731426</v>
      </c>
      <c r="P1628">
        <v>89</v>
      </c>
      <c r="Q1628">
        <v>86</v>
      </c>
      <c r="R1628" t="e">
        <v>#NUM!</v>
      </c>
      <c r="S1628">
        <v>-0.2366610023050876</v>
      </c>
      <c r="T1628">
        <v>2.3750267924753836</v>
      </c>
    </row>
    <row r="1629" spans="12:20" x14ac:dyDescent="0.25">
      <c r="L1629">
        <v>1627</v>
      </c>
      <c r="M1629">
        <v>62.286867673988297</v>
      </c>
      <c r="N1629">
        <v>-3.0868676739882943</v>
      </c>
      <c r="O1629">
        <v>62.330772159227813</v>
      </c>
      <c r="P1629">
        <v>89</v>
      </c>
      <c r="Q1629">
        <v>86</v>
      </c>
      <c r="R1629" t="e">
        <v>#NUM!</v>
      </c>
      <c r="S1629">
        <v>-0.85845968489190472</v>
      </c>
      <c r="T1629">
        <v>2.3783262893728558</v>
      </c>
    </row>
    <row r="1630" spans="12:20" x14ac:dyDescent="0.25">
      <c r="L1630">
        <v>1628</v>
      </c>
      <c r="M1630">
        <v>61.686903812096396</v>
      </c>
      <c r="N1630">
        <v>-3.4869038120963936</v>
      </c>
      <c r="O1630">
        <v>61.703548112525908</v>
      </c>
      <c r="P1630">
        <v>89</v>
      </c>
      <c r="Q1630">
        <v>86</v>
      </c>
      <c r="R1630" t="e">
        <v>#NUM!</v>
      </c>
      <c r="S1630">
        <v>-0.96970996619144434</v>
      </c>
      <c r="T1630">
        <v>2.3824150670186439</v>
      </c>
    </row>
    <row r="1631" spans="12:20" x14ac:dyDescent="0.25">
      <c r="L1631">
        <v>1629</v>
      </c>
      <c r="M1631">
        <v>60.075357204159531</v>
      </c>
      <c r="N1631">
        <v>-2.0753572041595305</v>
      </c>
      <c r="O1631">
        <v>60.113402014184636</v>
      </c>
      <c r="P1631">
        <v>89</v>
      </c>
      <c r="Q1631">
        <v>86</v>
      </c>
      <c r="R1631" t="e">
        <v>#NUM!</v>
      </c>
      <c r="S1631">
        <v>-0.57715803840047952</v>
      </c>
      <c r="T1631">
        <v>2.4021792518152361</v>
      </c>
    </row>
    <row r="1632" spans="12:20" x14ac:dyDescent="0.25">
      <c r="L1632">
        <v>1630</v>
      </c>
      <c r="M1632">
        <v>59.401255064924321</v>
      </c>
      <c r="N1632">
        <v>-2.0012550649243224</v>
      </c>
      <c r="O1632">
        <v>59.4130681290589</v>
      </c>
      <c r="P1632">
        <v>89</v>
      </c>
      <c r="Q1632">
        <v>86</v>
      </c>
      <c r="R1632" t="e">
        <v>#NUM!</v>
      </c>
      <c r="S1632">
        <v>-0.55655019063501876</v>
      </c>
      <c r="T1632">
        <v>2.4033188704284534</v>
      </c>
    </row>
    <row r="1633" spans="12:20" x14ac:dyDescent="0.25">
      <c r="L1633">
        <v>1631</v>
      </c>
      <c r="M1633">
        <v>63.164100161588401</v>
      </c>
      <c r="N1633">
        <v>-7.464100161588398</v>
      </c>
      <c r="O1633">
        <v>63.316273758442769</v>
      </c>
      <c r="P1633">
        <v>89</v>
      </c>
      <c r="Q1633">
        <v>86</v>
      </c>
      <c r="R1633" t="e">
        <v>#NUM!</v>
      </c>
      <c r="S1633">
        <v>-2.0757705705084555</v>
      </c>
      <c r="T1633">
        <v>2.4207809463381489</v>
      </c>
    </row>
    <row r="1634" spans="12:20" x14ac:dyDescent="0.25">
      <c r="L1634">
        <v>1632</v>
      </c>
      <c r="M1634">
        <v>54.219797772514042</v>
      </c>
      <c r="N1634">
        <v>-1.6197977725140404</v>
      </c>
      <c r="O1634">
        <v>54.249179234105981</v>
      </c>
      <c r="P1634">
        <v>36.299999999999997</v>
      </c>
      <c r="Q1634">
        <v>86</v>
      </c>
      <c r="R1634" t="e">
        <v>#NUM!</v>
      </c>
      <c r="S1634">
        <v>-0.45046669706590259</v>
      </c>
      <c r="T1634">
        <v>2.4817212003332312</v>
      </c>
    </row>
    <row r="1635" spans="12:20" x14ac:dyDescent="0.25">
      <c r="L1635">
        <v>1633</v>
      </c>
      <c r="M1635">
        <v>53.069022600677776</v>
      </c>
      <c r="N1635">
        <v>4.9309773993222237</v>
      </c>
      <c r="O1635">
        <v>53.033042305461308</v>
      </c>
      <c r="P1635">
        <v>36.299999999999997</v>
      </c>
      <c r="Q1635">
        <v>86</v>
      </c>
      <c r="R1635" t="e">
        <v>#NUM!</v>
      </c>
      <c r="S1635">
        <v>1.3713076657290209</v>
      </c>
      <c r="T1635">
        <v>2.5055994934302497</v>
      </c>
    </row>
    <row r="1636" spans="12:20" x14ac:dyDescent="0.25">
      <c r="L1636">
        <v>1634</v>
      </c>
      <c r="M1636">
        <v>51.877265660082159</v>
      </c>
      <c r="N1636">
        <v>-2.577265660082162</v>
      </c>
      <c r="O1636">
        <v>51.899369578801604</v>
      </c>
      <c r="P1636">
        <v>36.299999999999997</v>
      </c>
      <c r="Q1636">
        <v>87</v>
      </c>
      <c r="R1636" t="e">
        <v>#NUM!</v>
      </c>
      <c r="S1636">
        <v>-0.71673907018446736</v>
      </c>
      <c r="T1636">
        <v>2.527676134501708</v>
      </c>
    </row>
    <row r="1637" spans="12:20" x14ac:dyDescent="0.25">
      <c r="L1637">
        <v>1635</v>
      </c>
      <c r="M1637">
        <v>60.336082015219802</v>
      </c>
      <c r="N1637">
        <v>-1.1360820152197988</v>
      </c>
      <c r="O1637">
        <v>60.340077012440865</v>
      </c>
      <c r="P1637">
        <v>36.299999999999997</v>
      </c>
      <c r="Q1637">
        <v>87</v>
      </c>
      <c r="R1637" t="e">
        <v>#NUM!</v>
      </c>
      <c r="S1637">
        <v>-0.31594506528906913</v>
      </c>
      <c r="T1637">
        <v>2.5506789122208624</v>
      </c>
    </row>
    <row r="1638" spans="12:20" x14ac:dyDescent="0.25">
      <c r="L1638">
        <v>1636</v>
      </c>
      <c r="M1638">
        <v>58.850999884208264</v>
      </c>
      <c r="N1638">
        <v>-0.85099988420826378</v>
      </c>
      <c r="O1638">
        <v>58.85605387348302</v>
      </c>
      <c r="P1638">
        <v>89</v>
      </c>
      <c r="Q1638">
        <v>87</v>
      </c>
      <c r="R1638" t="e">
        <v>#NUM!</v>
      </c>
      <c r="S1638">
        <v>-0.23666355982684206</v>
      </c>
      <c r="T1638">
        <v>2.5649518655148609</v>
      </c>
    </row>
    <row r="1639" spans="12:20" x14ac:dyDescent="0.25">
      <c r="L1639">
        <v>1637</v>
      </c>
      <c r="M1639">
        <v>56.579111842966718</v>
      </c>
      <c r="N1639">
        <v>2.0888157033283505E-2</v>
      </c>
      <c r="O1639">
        <v>56.578982104473091</v>
      </c>
      <c r="P1639">
        <v>89</v>
      </c>
      <c r="Q1639">
        <v>88</v>
      </c>
      <c r="R1639" t="e">
        <v>#NUM!</v>
      </c>
      <c r="S1639">
        <v>5.8090085480072247E-3</v>
      </c>
      <c r="T1639">
        <v>2.6018910499519157</v>
      </c>
    </row>
    <row r="1640" spans="12:20" x14ac:dyDescent="0.25">
      <c r="L1640">
        <v>1638</v>
      </c>
      <c r="M1640">
        <v>54.935791146937646</v>
      </c>
      <c r="N1640">
        <v>-3.5791146937647511E-2</v>
      </c>
      <c r="O1640">
        <v>54.935991484060921</v>
      </c>
      <c r="P1640">
        <v>89</v>
      </c>
      <c r="Q1640">
        <v>88</v>
      </c>
      <c r="R1640" t="e">
        <v>#NUM!</v>
      </c>
      <c r="S1640">
        <v>-9.9535386569762161E-3</v>
      </c>
      <c r="T1640">
        <v>2.6143694989564419</v>
      </c>
    </row>
    <row r="1641" spans="12:20" x14ac:dyDescent="0.25">
      <c r="L1641">
        <v>1639</v>
      </c>
      <c r="M1641">
        <v>52.766171099805412</v>
      </c>
      <c r="N1641">
        <v>-0.36617109980541329</v>
      </c>
      <c r="O1641">
        <v>52.77209537577577</v>
      </c>
      <c r="P1641">
        <v>89</v>
      </c>
      <c r="Q1641">
        <v>88</v>
      </c>
      <c r="R1641" t="e">
        <v>#NUM!</v>
      </c>
      <c r="S1641">
        <v>-0.10183239456757787</v>
      </c>
      <c r="T1641">
        <v>2.6220906254623308</v>
      </c>
    </row>
    <row r="1642" spans="12:20" x14ac:dyDescent="0.25">
      <c r="L1642">
        <v>1640</v>
      </c>
      <c r="M1642">
        <v>49.837266571510021</v>
      </c>
      <c r="N1642">
        <v>0.16273342848997885</v>
      </c>
      <c r="O1642">
        <v>49.835822676692125</v>
      </c>
      <c r="P1642">
        <v>89</v>
      </c>
      <c r="Q1642">
        <v>88</v>
      </c>
      <c r="R1642" t="e">
        <v>#NUM!</v>
      </c>
      <c r="S1642">
        <v>4.5256260551781689E-2</v>
      </c>
      <c r="T1642">
        <v>2.726338569589605</v>
      </c>
    </row>
    <row r="1643" spans="12:20" x14ac:dyDescent="0.25">
      <c r="L1643">
        <v>1641</v>
      </c>
      <c r="M1643">
        <v>47.792038849137384</v>
      </c>
      <c r="N1643">
        <v>0.40796115086261864</v>
      </c>
      <c r="O1643">
        <v>47.787578219974598</v>
      </c>
      <c r="P1643">
        <v>89</v>
      </c>
      <c r="Q1643">
        <v>88</v>
      </c>
      <c r="R1643" t="e">
        <v>#NUM!</v>
      </c>
      <c r="S1643">
        <v>0.11345423192863124</v>
      </c>
      <c r="T1643">
        <v>2.7402253214710988</v>
      </c>
    </row>
    <row r="1644" spans="12:20" x14ac:dyDescent="0.25">
      <c r="L1644">
        <v>1642</v>
      </c>
      <c r="M1644">
        <v>55.570421869220723</v>
      </c>
      <c r="N1644">
        <v>-8.970421869220722</v>
      </c>
      <c r="O1644">
        <v>55.735538102234699</v>
      </c>
      <c r="P1644">
        <v>89</v>
      </c>
      <c r="Q1644">
        <v>88</v>
      </c>
      <c r="R1644" t="e">
        <v>#NUM!</v>
      </c>
      <c r="S1644">
        <v>-2.4946795083215068</v>
      </c>
      <c r="T1644">
        <v>2.7615012620310031</v>
      </c>
    </row>
    <row r="1645" spans="12:20" x14ac:dyDescent="0.25">
      <c r="L1645">
        <v>1643</v>
      </c>
      <c r="M1645">
        <v>54.086355308506882</v>
      </c>
      <c r="N1645">
        <v>-8.686355308506883</v>
      </c>
      <c r="O1645">
        <v>54.419511013575402</v>
      </c>
      <c r="P1645">
        <v>89</v>
      </c>
      <c r="Q1645">
        <v>89</v>
      </c>
      <c r="R1645" t="e">
        <v>#NUM!</v>
      </c>
      <c r="S1645">
        <v>-2.4156804335462487</v>
      </c>
      <c r="T1645">
        <v>2.7838202832781875</v>
      </c>
    </row>
    <row r="1646" spans="12:20" x14ac:dyDescent="0.25">
      <c r="L1646">
        <v>1644</v>
      </c>
      <c r="M1646">
        <v>41.475126117071696</v>
      </c>
      <c r="N1646">
        <v>3.1248738829283056</v>
      </c>
      <c r="O1646">
        <v>41.417419527734673</v>
      </c>
      <c r="P1646">
        <v>89</v>
      </c>
      <c r="Q1646">
        <v>89</v>
      </c>
      <c r="R1646" t="e">
        <v>#NUM!</v>
      </c>
      <c r="S1646">
        <v>0.86902923357243611</v>
      </c>
      <c r="T1646">
        <v>2.785136951990566</v>
      </c>
    </row>
    <row r="1647" spans="12:20" x14ac:dyDescent="0.25">
      <c r="L1647">
        <v>1645</v>
      </c>
      <c r="M1647">
        <v>39.747749790070927</v>
      </c>
      <c r="N1647">
        <v>4.5522502099290705</v>
      </c>
      <c r="O1647">
        <v>39.650881943770187</v>
      </c>
      <c r="P1647">
        <v>89</v>
      </c>
      <c r="Q1647">
        <v>89</v>
      </c>
      <c r="R1647" t="e">
        <v>#NUM!</v>
      </c>
      <c r="S1647">
        <v>1.2659834153874507</v>
      </c>
      <c r="T1647">
        <v>2.9492374134017587</v>
      </c>
    </row>
    <row r="1648" spans="12:20" x14ac:dyDescent="0.25">
      <c r="L1648">
        <v>1646</v>
      </c>
      <c r="M1648">
        <v>38.70291978706986</v>
      </c>
      <c r="N1648">
        <v>5.7970802129301404</v>
      </c>
      <c r="O1648">
        <v>38.495052689785005</v>
      </c>
      <c r="P1648">
        <v>89</v>
      </c>
      <c r="Q1648">
        <v>89</v>
      </c>
      <c r="R1648" t="e">
        <v>#NUM!</v>
      </c>
      <c r="S1648">
        <v>1.6121713589540723</v>
      </c>
      <c r="T1648">
        <v>3.0049827062625476</v>
      </c>
    </row>
    <row r="1649" spans="12:20" x14ac:dyDescent="0.25">
      <c r="L1649">
        <v>1647</v>
      </c>
      <c r="M1649">
        <v>49.374482890869309</v>
      </c>
      <c r="N1649">
        <v>-4.5744828908693123</v>
      </c>
      <c r="O1649">
        <v>49.587912720782768</v>
      </c>
      <c r="P1649">
        <v>89</v>
      </c>
      <c r="Q1649">
        <v>89</v>
      </c>
      <c r="R1649" t="e">
        <v>#NUM!</v>
      </c>
      <c r="S1649">
        <v>-1.2721663368113558</v>
      </c>
      <c r="T1649">
        <v>3.0928896061342828</v>
      </c>
    </row>
    <row r="1650" spans="12:20" x14ac:dyDescent="0.25">
      <c r="L1650">
        <v>1648</v>
      </c>
      <c r="M1650">
        <v>38.049656146615135</v>
      </c>
      <c r="N1650">
        <v>7.2503438533848623</v>
      </c>
      <c r="O1650">
        <v>37.798828220929181</v>
      </c>
      <c r="P1650">
        <v>36.299999999999997</v>
      </c>
      <c r="Q1650">
        <v>89</v>
      </c>
      <c r="R1650" t="e">
        <v>#NUM!</v>
      </c>
      <c r="S1650">
        <v>2.0163248176080804</v>
      </c>
      <c r="T1650">
        <v>3.3076292158351168</v>
      </c>
    </row>
    <row r="1651" spans="12:20" x14ac:dyDescent="0.25">
      <c r="L1651">
        <v>1649</v>
      </c>
      <c r="M1651">
        <v>37.295304158635055</v>
      </c>
      <c r="N1651">
        <v>8.7046958413649449</v>
      </c>
      <c r="O1651">
        <v>37.011503212576791</v>
      </c>
      <c r="P1651">
        <v>36.299999999999997</v>
      </c>
      <c r="Q1651">
        <v>89</v>
      </c>
      <c r="R1651" t="e">
        <v>#NUM!</v>
      </c>
      <c r="S1651">
        <v>2.4207809463381489</v>
      </c>
      <c r="T1651">
        <v>3.313752769609541</v>
      </c>
    </row>
    <row r="1652" spans="12:20" x14ac:dyDescent="0.25">
      <c r="P1652">
        <v>36.299999999999997</v>
      </c>
      <c r="R1652" t="e">
        <v>#NUM!</v>
      </c>
    </row>
    <row r="1653" spans="12:20" x14ac:dyDescent="0.25">
      <c r="P1653">
        <v>36.299999999999997</v>
      </c>
      <c r="R1653" t="e">
        <v>#NUM!</v>
      </c>
    </row>
    <row r="1654" spans="12:20" x14ac:dyDescent="0.25">
      <c r="P1654">
        <v>36.299999999999997</v>
      </c>
      <c r="R1654" t="e">
        <v>#NUM!</v>
      </c>
    </row>
    <row r="1655" spans="12:20" x14ac:dyDescent="0.25">
      <c r="P1655">
        <v>89</v>
      </c>
      <c r="R1655" t="e">
        <v>#NUM!</v>
      </c>
    </row>
    <row r="1656" spans="12:20" x14ac:dyDescent="0.25">
      <c r="P1656">
        <v>89</v>
      </c>
      <c r="R1656" t="e">
        <v>#NUM!</v>
      </c>
    </row>
    <row r="1657" spans="12:20" x14ac:dyDescent="0.25">
      <c r="P1657">
        <v>89</v>
      </c>
      <c r="R1657" t="e">
        <v>#NUM!</v>
      </c>
    </row>
    <row r="1658" spans="12:20" x14ac:dyDescent="0.25">
      <c r="P1658">
        <v>89</v>
      </c>
      <c r="R1658" t="e">
        <v>#NUM!</v>
      </c>
    </row>
    <row r="1659" spans="12:20" x14ac:dyDescent="0.25">
      <c r="P1659">
        <v>89</v>
      </c>
      <c r="R1659" t="e">
        <v>#NUM!</v>
      </c>
    </row>
    <row r="1660" spans="12:20" x14ac:dyDescent="0.25">
      <c r="P1660">
        <v>89</v>
      </c>
      <c r="R1660" t="e">
        <v>#NUM!</v>
      </c>
    </row>
    <row r="1661" spans="12:20" x14ac:dyDescent="0.25">
      <c r="P1661">
        <v>89</v>
      </c>
      <c r="R1661" t="e">
        <v>#NUM!</v>
      </c>
    </row>
    <row r="1662" spans="12:20" x14ac:dyDescent="0.25">
      <c r="P1662">
        <v>89</v>
      </c>
      <c r="R1662" t="e">
        <v>#NUM!</v>
      </c>
    </row>
    <row r="1663" spans="12:20" x14ac:dyDescent="0.25">
      <c r="P1663">
        <v>89</v>
      </c>
      <c r="R1663" t="e">
        <v>#NUM!</v>
      </c>
    </row>
    <row r="1664" spans="12:20" x14ac:dyDescent="0.25">
      <c r="P1664">
        <v>89</v>
      </c>
      <c r="R1664" t="e">
        <v>#NUM!</v>
      </c>
    </row>
    <row r="1665" spans="16:18" x14ac:dyDescent="0.25">
      <c r="P1665">
        <v>36.299999999999997</v>
      </c>
      <c r="R1665" t="e">
        <v>#NUM!</v>
      </c>
    </row>
    <row r="1666" spans="16:18" x14ac:dyDescent="0.25">
      <c r="P1666">
        <v>36.299999999999997</v>
      </c>
      <c r="R1666" t="e">
        <v>#NUM!</v>
      </c>
    </row>
    <row r="1667" spans="16:18" x14ac:dyDescent="0.25">
      <c r="P1667">
        <v>36.299999999999997</v>
      </c>
      <c r="R1667" t="e">
        <v>#NUM!</v>
      </c>
    </row>
    <row r="1668" spans="16:18" x14ac:dyDescent="0.25">
      <c r="P1668">
        <v>36.299999999999997</v>
      </c>
      <c r="R1668" t="e">
        <v>#NUM!</v>
      </c>
    </row>
    <row r="1669" spans="16:18" x14ac:dyDescent="0.25">
      <c r="P1669">
        <v>36.299999999999997</v>
      </c>
      <c r="R1669" t="e">
        <v>#NUM!</v>
      </c>
    </row>
    <row r="1670" spans="16:18" x14ac:dyDescent="0.25">
      <c r="P1670">
        <v>36.299999999999997</v>
      </c>
      <c r="R1670" t="e">
        <v>#NUM!</v>
      </c>
    </row>
    <row r="1671" spans="16:18" x14ac:dyDescent="0.25">
      <c r="P1671">
        <v>89</v>
      </c>
      <c r="R1671" t="e">
        <v>#NUM!</v>
      </c>
    </row>
    <row r="1672" spans="16:18" x14ac:dyDescent="0.25">
      <c r="P1672">
        <v>89</v>
      </c>
      <c r="R1672" t="e">
        <v>#NUM!</v>
      </c>
    </row>
    <row r="1673" spans="16:18" x14ac:dyDescent="0.25">
      <c r="P1673">
        <v>89</v>
      </c>
      <c r="R1673" t="e">
        <v>#NUM!</v>
      </c>
    </row>
    <row r="1674" spans="16:18" x14ac:dyDescent="0.25">
      <c r="P1674">
        <v>89</v>
      </c>
      <c r="R1674" t="e">
        <v>#NUM!</v>
      </c>
    </row>
    <row r="1675" spans="16:18" x14ac:dyDescent="0.25">
      <c r="P1675">
        <v>89</v>
      </c>
      <c r="R1675" t="e">
        <v>#NUM!</v>
      </c>
    </row>
    <row r="1676" spans="16:18" x14ac:dyDescent="0.25">
      <c r="P1676">
        <v>89</v>
      </c>
      <c r="R1676" t="e">
        <v>#NUM!</v>
      </c>
    </row>
    <row r="1677" spans="16:18" x14ac:dyDescent="0.25">
      <c r="P1677">
        <v>89</v>
      </c>
      <c r="R1677" t="e">
        <v>#NUM!</v>
      </c>
    </row>
    <row r="1678" spans="16:18" x14ac:dyDescent="0.25">
      <c r="P1678">
        <v>89</v>
      </c>
      <c r="R1678" t="e">
        <v>#NUM!</v>
      </c>
    </row>
    <row r="1679" spans="16:18" x14ac:dyDescent="0.25">
      <c r="P1679">
        <v>89</v>
      </c>
      <c r="R1679" t="e">
        <v>#NUM!</v>
      </c>
    </row>
    <row r="1680" spans="16:18" x14ac:dyDescent="0.25">
      <c r="P1680">
        <v>89</v>
      </c>
      <c r="R1680" t="e">
        <v>#NUM!</v>
      </c>
    </row>
    <row r="1681" spans="16:18" x14ac:dyDescent="0.25">
      <c r="P1681">
        <v>89</v>
      </c>
      <c r="R1681" t="e">
        <v>#NUM!</v>
      </c>
    </row>
    <row r="1682" spans="16:18" x14ac:dyDescent="0.25">
      <c r="P1682">
        <v>89</v>
      </c>
      <c r="R1682" t="e">
        <v>#NUM!</v>
      </c>
    </row>
    <row r="1683" spans="16:18" x14ac:dyDescent="0.25">
      <c r="P1683">
        <v>89</v>
      </c>
      <c r="R1683" t="e">
        <v>#NUM!</v>
      </c>
    </row>
    <row r="1684" spans="16:18" x14ac:dyDescent="0.25">
      <c r="P1684">
        <v>89</v>
      </c>
      <c r="R1684" t="e">
        <v>#NUM!</v>
      </c>
    </row>
    <row r="1685" spans="16:18" x14ac:dyDescent="0.25">
      <c r="P1685">
        <v>89</v>
      </c>
      <c r="R1685" t="e">
        <v>#NUM!</v>
      </c>
    </row>
    <row r="1686" spans="16:18" x14ac:dyDescent="0.25">
      <c r="P1686">
        <v>36.299999999999997</v>
      </c>
      <c r="R1686" t="e">
        <v>#NUM!</v>
      </c>
    </row>
    <row r="1687" spans="16:18" x14ac:dyDescent="0.25">
      <c r="P1687">
        <v>89</v>
      </c>
      <c r="R1687" t="e">
        <v>#NUM!</v>
      </c>
    </row>
    <row r="1688" spans="16:18" x14ac:dyDescent="0.25">
      <c r="P1688">
        <v>89</v>
      </c>
      <c r="R1688" t="e">
        <v>#NUM!</v>
      </c>
    </row>
    <row r="1689" spans="16:18" x14ac:dyDescent="0.25">
      <c r="P1689">
        <v>89</v>
      </c>
      <c r="R1689" t="e">
        <v>#NUM!</v>
      </c>
    </row>
    <row r="1690" spans="16:18" x14ac:dyDescent="0.25">
      <c r="P1690">
        <v>89</v>
      </c>
      <c r="R1690" t="e">
        <v>#NUM!</v>
      </c>
    </row>
    <row r="1691" spans="16:18" x14ac:dyDescent="0.25">
      <c r="P1691">
        <v>89</v>
      </c>
      <c r="R1691" t="e">
        <v>#NUM!</v>
      </c>
    </row>
    <row r="1692" spans="16:18" x14ac:dyDescent="0.25">
      <c r="P1692">
        <v>89</v>
      </c>
      <c r="R1692" t="e">
        <v>#NUM!</v>
      </c>
    </row>
    <row r="1693" spans="16:18" x14ac:dyDescent="0.25">
      <c r="P1693">
        <v>89</v>
      </c>
      <c r="R1693" t="e">
        <v>#NUM!</v>
      </c>
    </row>
    <row r="1694" spans="16:18" x14ac:dyDescent="0.25">
      <c r="P1694">
        <v>89</v>
      </c>
      <c r="R1694" t="e">
        <v>#NUM!</v>
      </c>
    </row>
    <row r="1695" spans="16:18" x14ac:dyDescent="0.25">
      <c r="P1695">
        <v>89</v>
      </c>
      <c r="R1695" t="e">
        <v>#NUM!</v>
      </c>
    </row>
    <row r="1696" spans="16:18" x14ac:dyDescent="0.25">
      <c r="P1696">
        <v>89</v>
      </c>
      <c r="R1696" t="e">
        <v>#NUM!</v>
      </c>
    </row>
    <row r="1697" spans="16:18" x14ac:dyDescent="0.25">
      <c r="P1697">
        <v>89</v>
      </c>
      <c r="R1697" t="e">
        <v>#NUM!</v>
      </c>
    </row>
    <row r="1698" spans="16:18" x14ac:dyDescent="0.25">
      <c r="P1698">
        <v>89</v>
      </c>
      <c r="R1698" t="e">
        <v>#NUM!</v>
      </c>
    </row>
    <row r="1699" spans="16:18" x14ac:dyDescent="0.25">
      <c r="P1699">
        <v>89</v>
      </c>
      <c r="R1699" t="e">
        <v>#NUM!</v>
      </c>
    </row>
    <row r="1700" spans="16:18" x14ac:dyDescent="0.25">
      <c r="P1700">
        <v>89</v>
      </c>
      <c r="R1700" t="e">
        <v>#NUM!</v>
      </c>
    </row>
    <row r="1701" spans="16:18" x14ac:dyDescent="0.25">
      <c r="P1701">
        <v>89</v>
      </c>
      <c r="R1701" t="e">
        <v>#NUM!</v>
      </c>
    </row>
    <row r="1702" spans="16:18" x14ac:dyDescent="0.25">
      <c r="P1702">
        <v>36.299999999999997</v>
      </c>
      <c r="R1702" t="e">
        <v>#NUM!</v>
      </c>
    </row>
    <row r="1703" spans="16:18" x14ac:dyDescent="0.25">
      <c r="P1703">
        <v>36.299999999999997</v>
      </c>
      <c r="R1703" t="e">
        <v>#NUM!</v>
      </c>
    </row>
    <row r="1704" spans="16:18" x14ac:dyDescent="0.25">
      <c r="P1704">
        <v>36.299999999999997</v>
      </c>
      <c r="R1704" t="e">
        <v>#NUM!</v>
      </c>
    </row>
    <row r="1705" spans="16:18" x14ac:dyDescent="0.25">
      <c r="P1705">
        <v>36.299999999999997</v>
      </c>
      <c r="R1705" t="e">
        <v>#NUM!</v>
      </c>
    </row>
    <row r="1706" spans="16:18" x14ac:dyDescent="0.25">
      <c r="P1706">
        <v>36.299999999999997</v>
      </c>
      <c r="R1706" t="e">
        <v>#NUM!</v>
      </c>
    </row>
    <row r="1707" spans="16:18" x14ac:dyDescent="0.25">
      <c r="P1707">
        <v>36.299999999999997</v>
      </c>
      <c r="R1707" t="e">
        <v>#NUM!</v>
      </c>
    </row>
    <row r="1708" spans="16:18" x14ac:dyDescent="0.25">
      <c r="P1708">
        <v>36.299999999999997</v>
      </c>
      <c r="R1708" t="e">
        <v>#NUM!</v>
      </c>
    </row>
    <row r="1709" spans="16:18" x14ac:dyDescent="0.25">
      <c r="P1709">
        <v>36.299999999999997</v>
      </c>
      <c r="R1709" t="e">
        <v>#NUM!</v>
      </c>
    </row>
    <row r="1710" spans="16:18" x14ac:dyDescent="0.25">
      <c r="P1710">
        <v>36.299999999999997</v>
      </c>
      <c r="R1710" t="e">
        <v>#NUM!</v>
      </c>
    </row>
    <row r="1711" spans="16:18" x14ac:dyDescent="0.25">
      <c r="P1711">
        <v>36.299999999999997</v>
      </c>
      <c r="R1711" t="e">
        <v>#NUM!</v>
      </c>
    </row>
    <row r="1712" spans="16:18" x14ac:dyDescent="0.25">
      <c r="P1712">
        <v>36.299999999999997</v>
      </c>
      <c r="R1712" t="e">
        <v>#NUM!</v>
      </c>
    </row>
    <row r="1713" spans="16:18" x14ac:dyDescent="0.25">
      <c r="P1713">
        <v>36.299999999999997</v>
      </c>
      <c r="R1713" t="e">
        <v>#NUM!</v>
      </c>
    </row>
    <row r="1714" spans="16:18" x14ac:dyDescent="0.25">
      <c r="P1714">
        <v>36.299999999999997</v>
      </c>
      <c r="R1714" t="e">
        <v>#NUM!</v>
      </c>
    </row>
    <row r="1715" spans="16:18" x14ac:dyDescent="0.25">
      <c r="P1715">
        <v>36.299999999999997</v>
      </c>
      <c r="R1715" t="e">
        <v>#NUM!</v>
      </c>
    </row>
    <row r="1716" spans="16:18" x14ac:dyDescent="0.25">
      <c r="P1716">
        <v>36.299999999999997</v>
      </c>
      <c r="R1716" t="e">
        <v>#NUM!</v>
      </c>
    </row>
    <row r="1717" spans="16:18" x14ac:dyDescent="0.25">
      <c r="P1717">
        <v>36.299999999999997</v>
      </c>
      <c r="R1717" t="e">
        <v>#NUM!</v>
      </c>
    </row>
    <row r="1718" spans="16:18" x14ac:dyDescent="0.25">
      <c r="P1718">
        <v>36.299999999999997</v>
      </c>
      <c r="R1718" t="e">
        <v>#NUM!</v>
      </c>
    </row>
    <row r="1719" spans="16:18" x14ac:dyDescent="0.25">
      <c r="P1719">
        <v>36.299999999999997</v>
      </c>
      <c r="R1719" t="e">
        <v>#NUM!</v>
      </c>
    </row>
    <row r="1720" spans="16:18" x14ac:dyDescent="0.25">
      <c r="P1720">
        <v>89</v>
      </c>
      <c r="R1720" t="e">
        <v>#NUM!</v>
      </c>
    </row>
    <row r="1721" spans="16:18" x14ac:dyDescent="0.25">
      <c r="P1721">
        <v>89</v>
      </c>
      <c r="R1721" t="e">
        <v>#NUM!</v>
      </c>
    </row>
    <row r="1722" spans="16:18" x14ac:dyDescent="0.25">
      <c r="P1722">
        <v>89</v>
      </c>
      <c r="R1722" t="e">
        <v>#NUM!</v>
      </c>
    </row>
    <row r="1723" spans="16:18" x14ac:dyDescent="0.25">
      <c r="P1723">
        <v>89</v>
      </c>
      <c r="R1723" t="e">
        <v>#NUM!</v>
      </c>
    </row>
    <row r="1724" spans="16:18" x14ac:dyDescent="0.25">
      <c r="P1724">
        <v>89</v>
      </c>
      <c r="R1724" t="e">
        <v>#NUM!</v>
      </c>
    </row>
    <row r="1725" spans="16:18" x14ac:dyDescent="0.25">
      <c r="P1725">
        <v>89</v>
      </c>
      <c r="R1725" t="e">
        <v>#NUM!</v>
      </c>
    </row>
    <row r="1726" spans="16:18" x14ac:dyDescent="0.25">
      <c r="P1726">
        <v>89</v>
      </c>
      <c r="R1726" t="e">
        <v>#NUM!</v>
      </c>
    </row>
    <row r="1727" spans="16:18" x14ac:dyDescent="0.25">
      <c r="P1727">
        <v>89</v>
      </c>
      <c r="R1727" t="e">
        <v>#NUM!</v>
      </c>
    </row>
    <row r="1728" spans="16:18" x14ac:dyDescent="0.25">
      <c r="P1728">
        <v>89</v>
      </c>
      <c r="R1728" t="e">
        <v>#NUM!</v>
      </c>
    </row>
    <row r="1729" spans="16:18" x14ac:dyDescent="0.25">
      <c r="P1729">
        <v>89</v>
      </c>
      <c r="R1729" t="e">
        <v>#NUM!</v>
      </c>
    </row>
    <row r="1730" spans="16:18" x14ac:dyDescent="0.25">
      <c r="P1730">
        <v>89</v>
      </c>
      <c r="R1730" t="e">
        <v>#NUM!</v>
      </c>
    </row>
    <row r="1731" spans="16:18" x14ac:dyDescent="0.25">
      <c r="P1731">
        <v>89</v>
      </c>
      <c r="R1731" t="e">
        <v>#NUM!</v>
      </c>
    </row>
    <row r="1732" spans="16:18" x14ac:dyDescent="0.25">
      <c r="P1732">
        <v>89</v>
      </c>
      <c r="R1732" t="e">
        <v>#NUM!</v>
      </c>
    </row>
    <row r="1733" spans="16:18" x14ac:dyDescent="0.25">
      <c r="P1733">
        <v>89</v>
      </c>
      <c r="R1733" t="e">
        <v>#NUM!</v>
      </c>
    </row>
    <row r="1734" spans="16:18" x14ac:dyDescent="0.25">
      <c r="P1734">
        <v>89</v>
      </c>
      <c r="R1734" t="e">
        <v>#NUM!</v>
      </c>
    </row>
    <row r="1735" spans="16:18" x14ac:dyDescent="0.25">
      <c r="P1735">
        <v>36.299999999999997</v>
      </c>
      <c r="R1735" t="e">
        <v>#NUM!</v>
      </c>
    </row>
    <row r="1736" spans="16:18" x14ac:dyDescent="0.25">
      <c r="P1736">
        <v>89</v>
      </c>
      <c r="R1736" t="e">
        <v>#NUM!</v>
      </c>
    </row>
    <row r="1737" spans="16:18" x14ac:dyDescent="0.25">
      <c r="P1737">
        <v>89</v>
      </c>
      <c r="R1737" t="e">
        <v>#NUM!</v>
      </c>
    </row>
    <row r="1738" spans="16:18" x14ac:dyDescent="0.25">
      <c r="P1738">
        <v>89</v>
      </c>
      <c r="R1738" t="e">
        <v>#NUM!</v>
      </c>
    </row>
    <row r="1739" spans="16:18" x14ac:dyDescent="0.25">
      <c r="P1739">
        <v>89</v>
      </c>
      <c r="R1739" t="e">
        <v>#NUM!</v>
      </c>
    </row>
    <row r="1740" spans="16:18" x14ac:dyDescent="0.25">
      <c r="P1740">
        <v>89</v>
      </c>
      <c r="R1740" t="e">
        <v>#NUM!</v>
      </c>
    </row>
    <row r="1741" spans="16:18" x14ac:dyDescent="0.25">
      <c r="P1741">
        <v>89</v>
      </c>
      <c r="R1741" t="e">
        <v>#NUM!</v>
      </c>
    </row>
    <row r="1742" spans="16:18" x14ac:dyDescent="0.25">
      <c r="P1742">
        <v>89</v>
      </c>
      <c r="R1742" t="e">
        <v>#NUM!</v>
      </c>
    </row>
    <row r="1743" spans="16:18" x14ac:dyDescent="0.25">
      <c r="P1743">
        <v>89</v>
      </c>
      <c r="R1743" t="e">
        <v>#NUM!</v>
      </c>
    </row>
    <row r="1744" spans="16:18" x14ac:dyDescent="0.25">
      <c r="P1744">
        <v>89</v>
      </c>
      <c r="R1744" t="e">
        <v>#NUM!</v>
      </c>
    </row>
    <row r="1745" spans="16:18" x14ac:dyDescent="0.25">
      <c r="P1745">
        <v>36.299999999999997</v>
      </c>
      <c r="R1745" t="e">
        <v>#NUM!</v>
      </c>
    </row>
    <row r="1746" spans="16:18" x14ac:dyDescent="0.25">
      <c r="P1746">
        <v>36.299999999999997</v>
      </c>
      <c r="R1746" t="e">
        <v>#NUM!</v>
      </c>
    </row>
    <row r="1747" spans="16:18" x14ac:dyDescent="0.25">
      <c r="P1747">
        <v>36.299999999999997</v>
      </c>
      <c r="R1747" t="e">
        <v>#NUM!</v>
      </c>
    </row>
    <row r="1748" spans="16:18" x14ac:dyDescent="0.25">
      <c r="P1748">
        <v>36.299999999999997</v>
      </c>
      <c r="R1748" t="e">
        <v>#NUM!</v>
      </c>
    </row>
    <row r="1749" spans="16:18" x14ac:dyDescent="0.25">
      <c r="P1749">
        <v>36.299999999999997</v>
      </c>
      <c r="R1749" t="e">
        <v>#NUM!</v>
      </c>
    </row>
    <row r="1750" spans="16:18" x14ac:dyDescent="0.25">
      <c r="P1750">
        <v>36.299999999999997</v>
      </c>
      <c r="R1750" t="e">
        <v>#NUM!</v>
      </c>
    </row>
    <row r="1751" spans="16:18" x14ac:dyDescent="0.25">
      <c r="P1751">
        <v>36.299999999999997</v>
      </c>
      <c r="R1751" t="e">
        <v>#NUM!</v>
      </c>
    </row>
    <row r="1752" spans="16:18" x14ac:dyDescent="0.25">
      <c r="P1752">
        <v>89</v>
      </c>
      <c r="R1752" t="e">
        <v>#NUM!</v>
      </c>
    </row>
    <row r="1753" spans="16:18" x14ac:dyDescent="0.25">
      <c r="P1753">
        <v>89</v>
      </c>
      <c r="R1753" t="e">
        <v>#NUM!</v>
      </c>
    </row>
    <row r="1754" spans="16:18" x14ac:dyDescent="0.25">
      <c r="P1754">
        <v>89</v>
      </c>
      <c r="R1754" t="e">
        <v>#NUM!</v>
      </c>
    </row>
    <row r="1755" spans="16:18" x14ac:dyDescent="0.25">
      <c r="P1755">
        <v>89</v>
      </c>
      <c r="R1755" t="e">
        <v>#NUM!</v>
      </c>
    </row>
    <row r="1756" spans="16:18" x14ac:dyDescent="0.25">
      <c r="P1756">
        <v>89</v>
      </c>
      <c r="R1756" t="e">
        <v>#NUM!</v>
      </c>
    </row>
    <row r="1757" spans="16:18" x14ac:dyDescent="0.25">
      <c r="P1757">
        <v>89</v>
      </c>
      <c r="R1757" t="e">
        <v>#NUM!</v>
      </c>
    </row>
    <row r="1758" spans="16:18" x14ac:dyDescent="0.25">
      <c r="P1758">
        <v>89</v>
      </c>
      <c r="R1758" t="e">
        <v>#NUM!</v>
      </c>
    </row>
    <row r="1759" spans="16:18" x14ac:dyDescent="0.25">
      <c r="P1759">
        <v>89</v>
      </c>
      <c r="R1759" t="e">
        <v>#NUM!</v>
      </c>
    </row>
    <row r="1760" spans="16:18" x14ac:dyDescent="0.25">
      <c r="P1760">
        <v>89</v>
      </c>
      <c r="R1760" t="e">
        <v>#NUM!</v>
      </c>
    </row>
    <row r="1761" spans="16:18" x14ac:dyDescent="0.25">
      <c r="P1761">
        <v>89</v>
      </c>
      <c r="R1761" t="e">
        <v>#NUM!</v>
      </c>
    </row>
    <row r="1762" spans="16:18" x14ac:dyDescent="0.25">
      <c r="P1762">
        <v>89</v>
      </c>
      <c r="R1762" t="e">
        <v>#NUM!</v>
      </c>
    </row>
    <row r="1763" spans="16:18" x14ac:dyDescent="0.25">
      <c r="P1763">
        <v>89</v>
      </c>
      <c r="R1763" t="e">
        <v>#NUM!</v>
      </c>
    </row>
    <row r="1764" spans="16:18" x14ac:dyDescent="0.25">
      <c r="P1764">
        <v>89</v>
      </c>
      <c r="R1764" t="e">
        <v>#NUM!</v>
      </c>
    </row>
    <row r="1765" spans="16:18" x14ac:dyDescent="0.25">
      <c r="P1765">
        <v>89</v>
      </c>
      <c r="R1765" t="e">
        <v>#NUM!</v>
      </c>
    </row>
    <row r="1766" spans="16:18" x14ac:dyDescent="0.25">
      <c r="P1766">
        <v>89</v>
      </c>
      <c r="R1766" t="e">
        <v>#NUM!</v>
      </c>
    </row>
    <row r="1767" spans="16:18" x14ac:dyDescent="0.25">
      <c r="P1767">
        <v>36.299999999999997</v>
      </c>
      <c r="R1767" t="e">
        <v>#NUM!</v>
      </c>
    </row>
    <row r="1768" spans="16:18" x14ac:dyDescent="0.25">
      <c r="P1768">
        <v>89</v>
      </c>
      <c r="R1768" t="e">
        <v>#NUM!</v>
      </c>
    </row>
    <row r="1769" spans="16:18" x14ac:dyDescent="0.25">
      <c r="P1769">
        <v>89</v>
      </c>
      <c r="R1769" t="e">
        <v>#NUM!</v>
      </c>
    </row>
    <row r="1770" spans="16:18" x14ac:dyDescent="0.25">
      <c r="P1770">
        <v>89</v>
      </c>
      <c r="R1770" t="e">
        <v>#NUM!</v>
      </c>
    </row>
    <row r="1771" spans="16:18" x14ac:dyDescent="0.25">
      <c r="P1771">
        <v>89</v>
      </c>
      <c r="R1771" t="e">
        <v>#NUM!</v>
      </c>
    </row>
    <row r="1772" spans="16:18" x14ac:dyDescent="0.25">
      <c r="P1772">
        <v>89</v>
      </c>
      <c r="R1772" t="e">
        <v>#NUM!</v>
      </c>
    </row>
    <row r="1773" spans="16:18" x14ac:dyDescent="0.25">
      <c r="P1773">
        <v>89</v>
      </c>
      <c r="R1773" t="e">
        <v>#NUM!</v>
      </c>
    </row>
    <row r="1774" spans="16:18" x14ac:dyDescent="0.25">
      <c r="P1774">
        <v>89</v>
      </c>
      <c r="R1774" t="e">
        <v>#NUM!</v>
      </c>
    </row>
    <row r="1775" spans="16:18" x14ac:dyDescent="0.25">
      <c r="P1775">
        <v>89</v>
      </c>
      <c r="R1775" t="e">
        <v>#NUM!</v>
      </c>
    </row>
    <row r="1776" spans="16:18" x14ac:dyDescent="0.25">
      <c r="P1776">
        <v>89</v>
      </c>
      <c r="R1776" t="e">
        <v>#NUM!</v>
      </c>
    </row>
    <row r="1777" spans="16:18" x14ac:dyDescent="0.25">
      <c r="P1777">
        <v>89</v>
      </c>
      <c r="R1777" t="e">
        <v>#NUM!</v>
      </c>
    </row>
    <row r="1778" spans="16:18" x14ac:dyDescent="0.25">
      <c r="P1778">
        <v>89</v>
      </c>
      <c r="R1778" t="e">
        <v>#NUM!</v>
      </c>
    </row>
    <row r="1779" spans="16:18" x14ac:dyDescent="0.25">
      <c r="P1779">
        <v>89</v>
      </c>
      <c r="R1779" t="e">
        <v>#NUM!</v>
      </c>
    </row>
    <row r="1780" spans="16:18" x14ac:dyDescent="0.25">
      <c r="P1780">
        <v>89</v>
      </c>
      <c r="R1780" t="e">
        <v>#NUM!</v>
      </c>
    </row>
    <row r="1781" spans="16:18" x14ac:dyDescent="0.25">
      <c r="P1781">
        <v>89</v>
      </c>
      <c r="R1781" t="e">
        <v>#NUM!</v>
      </c>
    </row>
    <row r="1782" spans="16:18" x14ac:dyDescent="0.25">
      <c r="P1782">
        <v>36.299999999999997</v>
      </c>
      <c r="R1782" t="e">
        <v>#NUM!</v>
      </c>
    </row>
    <row r="1783" spans="16:18" x14ac:dyDescent="0.25">
      <c r="P1783">
        <v>36.299999999999997</v>
      </c>
      <c r="R1783" t="e">
        <v>#NUM!</v>
      </c>
    </row>
    <row r="1784" spans="16:18" x14ac:dyDescent="0.25">
      <c r="P1784">
        <v>89</v>
      </c>
      <c r="R1784" t="e">
        <v>#NUM!</v>
      </c>
    </row>
    <row r="1785" spans="16:18" x14ac:dyDescent="0.25">
      <c r="P1785">
        <v>89</v>
      </c>
      <c r="R1785" t="e">
        <v>#NUM!</v>
      </c>
    </row>
    <row r="1786" spans="16:18" x14ac:dyDescent="0.25">
      <c r="P1786">
        <v>89</v>
      </c>
      <c r="R1786" t="e">
        <v>#NUM!</v>
      </c>
    </row>
    <row r="1787" spans="16:18" x14ac:dyDescent="0.25">
      <c r="P1787">
        <v>89</v>
      </c>
      <c r="R1787" t="e">
        <v>#NUM!</v>
      </c>
    </row>
    <row r="1788" spans="16:18" x14ac:dyDescent="0.25">
      <c r="P1788">
        <v>89</v>
      </c>
      <c r="R1788" t="e">
        <v>#NUM!</v>
      </c>
    </row>
    <row r="1789" spans="16:18" x14ac:dyDescent="0.25">
      <c r="P1789">
        <v>89</v>
      </c>
      <c r="R1789" t="e">
        <v>#NUM!</v>
      </c>
    </row>
    <row r="1790" spans="16:18" x14ac:dyDescent="0.25">
      <c r="P1790">
        <v>89</v>
      </c>
      <c r="R1790" t="e">
        <v>#NUM!</v>
      </c>
    </row>
    <row r="1791" spans="16:18" x14ac:dyDescent="0.25">
      <c r="P1791">
        <v>89</v>
      </c>
      <c r="R1791" t="e">
        <v>#NUM!</v>
      </c>
    </row>
    <row r="1792" spans="16:18" x14ac:dyDescent="0.25">
      <c r="P1792">
        <v>89</v>
      </c>
      <c r="R1792" t="e">
        <v>#NUM!</v>
      </c>
    </row>
    <row r="1793" spans="16:18" x14ac:dyDescent="0.25">
      <c r="P1793">
        <v>89</v>
      </c>
      <c r="R1793" t="e">
        <v>#NUM!</v>
      </c>
    </row>
    <row r="1794" spans="16:18" x14ac:dyDescent="0.25">
      <c r="P1794">
        <v>89</v>
      </c>
      <c r="R1794" t="e">
        <v>#NUM!</v>
      </c>
    </row>
    <row r="1795" spans="16:18" x14ac:dyDescent="0.25">
      <c r="P1795">
        <v>89</v>
      </c>
      <c r="R1795" t="e">
        <v>#NUM!</v>
      </c>
    </row>
    <row r="1796" spans="16:18" x14ac:dyDescent="0.25">
      <c r="P1796">
        <v>36.299999999999997</v>
      </c>
      <c r="R1796" t="e">
        <v>#NUM!</v>
      </c>
    </row>
    <row r="1797" spans="16:18" x14ac:dyDescent="0.25">
      <c r="P1797">
        <v>36.299999999999997</v>
      </c>
      <c r="R1797" t="e">
        <v>#NUM!</v>
      </c>
    </row>
    <row r="1798" spans="16:18" x14ac:dyDescent="0.25">
      <c r="P1798">
        <v>36.299999999999997</v>
      </c>
      <c r="R1798" t="e">
        <v>#NUM!</v>
      </c>
    </row>
    <row r="1799" spans="16:18" x14ac:dyDescent="0.25">
      <c r="P1799">
        <v>36.299999999999997</v>
      </c>
      <c r="R1799" t="e">
        <v>#NUM!</v>
      </c>
    </row>
    <row r="1800" spans="16:18" x14ac:dyDescent="0.25">
      <c r="P1800">
        <v>89</v>
      </c>
      <c r="R1800" t="e">
        <v>#NUM!</v>
      </c>
    </row>
    <row r="1801" spans="16:18" x14ac:dyDescent="0.25">
      <c r="P1801">
        <v>89</v>
      </c>
      <c r="R1801" t="e">
        <v>#NUM!</v>
      </c>
    </row>
    <row r="1802" spans="16:18" x14ac:dyDescent="0.25">
      <c r="P1802">
        <v>89</v>
      </c>
      <c r="R1802" t="e">
        <v>#NUM!</v>
      </c>
    </row>
    <row r="1803" spans="16:18" x14ac:dyDescent="0.25">
      <c r="P1803">
        <v>89</v>
      </c>
      <c r="R1803" t="e">
        <v>#NUM!</v>
      </c>
    </row>
    <row r="1804" spans="16:18" x14ac:dyDescent="0.25">
      <c r="P1804">
        <v>89</v>
      </c>
      <c r="R1804" t="e">
        <v>#NUM!</v>
      </c>
    </row>
    <row r="1805" spans="16:18" x14ac:dyDescent="0.25">
      <c r="P1805">
        <v>36.299999999999997</v>
      </c>
      <c r="R1805" t="e">
        <v>#NUM!</v>
      </c>
    </row>
    <row r="1806" spans="16:18" x14ac:dyDescent="0.25">
      <c r="P1806">
        <v>36.299999999999997</v>
      </c>
      <c r="R1806" t="e">
        <v>#NUM!</v>
      </c>
    </row>
    <row r="1807" spans="16:18" x14ac:dyDescent="0.25">
      <c r="P1807">
        <v>36.299999999999997</v>
      </c>
      <c r="R1807" t="e">
        <v>#NUM!</v>
      </c>
    </row>
    <row r="1808" spans="16:18" x14ac:dyDescent="0.25">
      <c r="P1808">
        <v>36.299999999999997</v>
      </c>
      <c r="R1808" t="e">
        <v>#NUM!</v>
      </c>
    </row>
    <row r="1809" spans="16:18" x14ac:dyDescent="0.25">
      <c r="P1809">
        <v>36.299999999999997</v>
      </c>
      <c r="R1809" t="e">
        <v>#NUM!</v>
      </c>
    </row>
    <row r="1810" spans="16:18" x14ac:dyDescent="0.25">
      <c r="P1810">
        <v>36.299999999999997</v>
      </c>
      <c r="R1810" t="e">
        <v>#NUM!</v>
      </c>
    </row>
    <row r="1811" spans="16:18" x14ac:dyDescent="0.25">
      <c r="P1811">
        <v>36.299999999999997</v>
      </c>
      <c r="R1811" t="e">
        <v>#NUM!</v>
      </c>
    </row>
    <row r="1812" spans="16:18" x14ac:dyDescent="0.25">
      <c r="P1812">
        <v>36.299999999999997</v>
      </c>
      <c r="R1812" t="e">
        <v>#NUM!</v>
      </c>
    </row>
    <row r="1813" spans="16:18" x14ac:dyDescent="0.25">
      <c r="P1813">
        <v>36.299999999999997</v>
      </c>
      <c r="R1813" t="e">
        <v>#NUM!</v>
      </c>
    </row>
    <row r="1814" spans="16:18" x14ac:dyDescent="0.25">
      <c r="P1814">
        <v>36.299999999999997</v>
      </c>
      <c r="R1814" t="e">
        <v>#NUM!</v>
      </c>
    </row>
    <row r="1815" spans="16:18" x14ac:dyDescent="0.25">
      <c r="P1815">
        <v>36.299999999999997</v>
      </c>
      <c r="R1815" t="e">
        <v>#NUM!</v>
      </c>
    </row>
    <row r="1816" spans="16:18" x14ac:dyDescent="0.25">
      <c r="P1816">
        <v>36.299999999999997</v>
      </c>
      <c r="R1816" t="e">
        <v>#NUM!</v>
      </c>
    </row>
    <row r="1817" spans="16:18" x14ac:dyDescent="0.25">
      <c r="P1817">
        <v>89</v>
      </c>
      <c r="R1817" t="e">
        <v>#NUM!</v>
      </c>
    </row>
    <row r="1818" spans="16:18" x14ac:dyDescent="0.25">
      <c r="P1818">
        <v>89</v>
      </c>
      <c r="R1818" t="e">
        <v>#NUM!</v>
      </c>
    </row>
    <row r="1819" spans="16:18" x14ac:dyDescent="0.25">
      <c r="P1819">
        <v>89</v>
      </c>
      <c r="R1819" t="e">
        <v>#NUM!</v>
      </c>
    </row>
    <row r="1820" spans="16:18" x14ac:dyDescent="0.25">
      <c r="P1820">
        <v>89</v>
      </c>
      <c r="R1820" t="e">
        <v>#NUM!</v>
      </c>
    </row>
    <row r="1821" spans="16:18" x14ac:dyDescent="0.25">
      <c r="P1821">
        <v>89</v>
      </c>
      <c r="R1821" t="e">
        <v>#NUM!</v>
      </c>
    </row>
    <row r="1822" spans="16:18" x14ac:dyDescent="0.25">
      <c r="P1822">
        <v>89</v>
      </c>
      <c r="R1822" t="e">
        <v>#NUM!</v>
      </c>
    </row>
    <row r="1823" spans="16:18" x14ac:dyDescent="0.25">
      <c r="P1823">
        <v>89</v>
      </c>
      <c r="R1823" t="e">
        <v>#NUM!</v>
      </c>
    </row>
    <row r="1824" spans="16:18" x14ac:dyDescent="0.25">
      <c r="P1824">
        <v>89</v>
      </c>
      <c r="R1824" t="e">
        <v>#NUM!</v>
      </c>
    </row>
    <row r="1825" spans="16:18" x14ac:dyDescent="0.25">
      <c r="P1825">
        <v>89</v>
      </c>
      <c r="R1825" t="e">
        <v>#NUM!</v>
      </c>
    </row>
    <row r="1826" spans="16:18" x14ac:dyDescent="0.25">
      <c r="P1826">
        <v>89</v>
      </c>
      <c r="R1826" t="e">
        <v>#NUM!</v>
      </c>
    </row>
    <row r="1827" spans="16:18" x14ac:dyDescent="0.25">
      <c r="P1827">
        <v>89</v>
      </c>
      <c r="R1827" t="e">
        <v>#NUM!</v>
      </c>
    </row>
    <row r="1828" spans="16:18" x14ac:dyDescent="0.25">
      <c r="P1828">
        <v>89</v>
      </c>
      <c r="R1828" t="e">
        <v>#NUM!</v>
      </c>
    </row>
    <row r="1829" spans="16:18" x14ac:dyDescent="0.25">
      <c r="P1829">
        <v>36.299999999999997</v>
      </c>
      <c r="R1829" t="e">
        <v>#NUM!</v>
      </c>
    </row>
    <row r="1830" spans="16:18" x14ac:dyDescent="0.25">
      <c r="P1830">
        <v>36.299999999999997</v>
      </c>
      <c r="R1830" t="e">
        <v>#NUM!</v>
      </c>
    </row>
    <row r="1831" spans="16:18" x14ac:dyDescent="0.25">
      <c r="P1831">
        <v>36.299999999999997</v>
      </c>
      <c r="R1831" t="e">
        <v>#NUM!</v>
      </c>
    </row>
    <row r="1832" spans="16:18" x14ac:dyDescent="0.25">
      <c r="P1832">
        <v>36.299999999999997</v>
      </c>
      <c r="R1832" t="e">
        <v>#NUM!</v>
      </c>
    </row>
    <row r="1833" spans="16:18" x14ac:dyDescent="0.25">
      <c r="P1833">
        <v>89</v>
      </c>
      <c r="R1833" t="e">
        <v>#NUM!</v>
      </c>
    </row>
    <row r="1834" spans="16:18" x14ac:dyDescent="0.25">
      <c r="P1834">
        <v>89</v>
      </c>
      <c r="R1834" t="e">
        <v>#NUM!</v>
      </c>
    </row>
    <row r="1835" spans="16:18" x14ac:dyDescent="0.25">
      <c r="P1835">
        <v>89</v>
      </c>
      <c r="R1835" t="e">
        <v>#NUM!</v>
      </c>
    </row>
    <row r="1836" spans="16:18" x14ac:dyDescent="0.25">
      <c r="P1836">
        <v>89</v>
      </c>
      <c r="R1836" t="e">
        <v>#NUM!</v>
      </c>
    </row>
    <row r="1837" spans="16:18" x14ac:dyDescent="0.25">
      <c r="P1837">
        <v>36.299999999999997</v>
      </c>
      <c r="R1837" t="e">
        <v>#NUM!</v>
      </c>
    </row>
    <row r="1838" spans="16:18" x14ac:dyDescent="0.25">
      <c r="P1838">
        <v>36.299999999999997</v>
      </c>
      <c r="R1838" t="e">
        <v>#NUM!</v>
      </c>
    </row>
    <row r="1839" spans="16:18" x14ac:dyDescent="0.25">
      <c r="P1839">
        <v>36.299999999999997</v>
      </c>
      <c r="R1839" t="e">
        <v>#NUM!</v>
      </c>
    </row>
    <row r="1840" spans="16:18" x14ac:dyDescent="0.25">
      <c r="P1840">
        <v>36.299999999999997</v>
      </c>
      <c r="R1840" t="e">
        <v>#NUM!</v>
      </c>
    </row>
    <row r="1841" spans="16:18" x14ac:dyDescent="0.25">
      <c r="P1841">
        <v>36.299999999999997</v>
      </c>
      <c r="R1841" t="e">
        <v>#NUM!</v>
      </c>
    </row>
    <row r="1842" spans="16:18" x14ac:dyDescent="0.25">
      <c r="P1842">
        <v>36.299999999999997</v>
      </c>
      <c r="R1842" t="e">
        <v>#NUM!</v>
      </c>
    </row>
    <row r="1843" spans="16:18" x14ac:dyDescent="0.25">
      <c r="P1843">
        <v>36.299999999999997</v>
      </c>
      <c r="R1843" t="e">
        <v>#NUM!</v>
      </c>
    </row>
    <row r="1844" spans="16:18" x14ac:dyDescent="0.25">
      <c r="P1844">
        <v>36.299999999999997</v>
      </c>
      <c r="R1844" t="e">
        <v>#NUM!</v>
      </c>
    </row>
    <row r="1845" spans="16:18" x14ac:dyDescent="0.25">
      <c r="P1845">
        <v>36.299999999999997</v>
      </c>
      <c r="R1845" t="e">
        <v>#NUM!</v>
      </c>
    </row>
    <row r="1846" spans="16:18" x14ac:dyDescent="0.25">
      <c r="P1846">
        <v>36.299999999999997</v>
      </c>
      <c r="R1846" t="e">
        <v>#NUM!</v>
      </c>
    </row>
    <row r="1847" spans="16:18" x14ac:dyDescent="0.25">
      <c r="P1847">
        <v>36.299999999999997</v>
      </c>
      <c r="R1847" t="e">
        <v>#NUM!</v>
      </c>
    </row>
    <row r="1848" spans="16:18" x14ac:dyDescent="0.25">
      <c r="P1848">
        <v>36.299999999999997</v>
      </c>
      <c r="R1848" t="e">
        <v>#NUM!</v>
      </c>
    </row>
    <row r="1849" spans="16:18" x14ac:dyDescent="0.25">
      <c r="P1849">
        <v>36.299999999999997</v>
      </c>
      <c r="R1849" t="e">
        <v>#NUM!</v>
      </c>
    </row>
    <row r="1850" spans="16:18" x14ac:dyDescent="0.25">
      <c r="P1850">
        <v>36.299999999999997</v>
      </c>
      <c r="R1850" t="e">
        <v>#NUM!</v>
      </c>
    </row>
    <row r="1851" spans="16:18" x14ac:dyDescent="0.25">
      <c r="P1851">
        <v>36.299999999999997</v>
      </c>
      <c r="R1851" t="e">
        <v>#NUM!</v>
      </c>
    </row>
    <row r="1852" spans="16:18" x14ac:dyDescent="0.25">
      <c r="P1852">
        <v>36.299999999999997</v>
      </c>
      <c r="R1852" t="e">
        <v>#NUM!</v>
      </c>
    </row>
    <row r="1853" spans="16:18" x14ac:dyDescent="0.25">
      <c r="P1853">
        <v>36.299999999999997</v>
      </c>
      <c r="R1853" t="e">
        <v>#NUM!</v>
      </c>
    </row>
    <row r="1854" spans="16:18" x14ac:dyDescent="0.25">
      <c r="P1854">
        <v>36.299999999999997</v>
      </c>
      <c r="R1854" t="e">
        <v>#NUM!</v>
      </c>
    </row>
    <row r="1855" spans="16:18" x14ac:dyDescent="0.25">
      <c r="P1855">
        <v>36.299999999999997</v>
      </c>
      <c r="R1855" t="e">
        <v>#NUM!</v>
      </c>
    </row>
    <row r="1856" spans="16:18" x14ac:dyDescent="0.25">
      <c r="P1856">
        <v>36.299999999999997</v>
      </c>
      <c r="R1856" t="e">
        <v>#NUM!</v>
      </c>
    </row>
    <row r="1857" spans="16:18" x14ac:dyDescent="0.25">
      <c r="P1857">
        <v>36.299999999999997</v>
      </c>
      <c r="R1857" t="e">
        <v>#NUM!</v>
      </c>
    </row>
    <row r="1858" spans="16:18" x14ac:dyDescent="0.25">
      <c r="P1858">
        <v>36.299999999999997</v>
      </c>
      <c r="R1858" t="e">
        <v>#NUM!</v>
      </c>
    </row>
    <row r="1859" spans="16:18" x14ac:dyDescent="0.25">
      <c r="P1859">
        <v>36.299999999999997</v>
      </c>
      <c r="R1859" t="e">
        <v>#NUM!</v>
      </c>
    </row>
    <row r="1860" spans="16:18" x14ac:dyDescent="0.25">
      <c r="P1860">
        <v>36.299999999999997</v>
      </c>
      <c r="R1860" t="e">
        <v>#NUM!</v>
      </c>
    </row>
    <row r="1861" spans="16:18" x14ac:dyDescent="0.25">
      <c r="P1861">
        <v>36.299999999999997</v>
      </c>
      <c r="R1861" t="e">
        <v>#NUM!</v>
      </c>
    </row>
    <row r="1862" spans="16:18" x14ac:dyDescent="0.25">
      <c r="P1862">
        <v>36.299999999999997</v>
      </c>
      <c r="R1862" t="e">
        <v>#NUM!</v>
      </c>
    </row>
    <row r="1863" spans="16:18" x14ac:dyDescent="0.25">
      <c r="P1863">
        <v>36.299999999999997</v>
      </c>
      <c r="R1863" t="e">
        <v>#NUM!</v>
      </c>
    </row>
    <row r="1864" spans="16:18" x14ac:dyDescent="0.25">
      <c r="P1864">
        <v>36.299999999999997</v>
      </c>
      <c r="R1864" t="e">
        <v>#NUM!</v>
      </c>
    </row>
    <row r="1865" spans="16:18" x14ac:dyDescent="0.25">
      <c r="P1865">
        <v>89</v>
      </c>
      <c r="R1865" t="e">
        <v>#NUM!</v>
      </c>
    </row>
    <row r="1866" spans="16:18" x14ac:dyDescent="0.25">
      <c r="P1866">
        <v>89</v>
      </c>
      <c r="R1866" t="e">
        <v>#NUM!</v>
      </c>
    </row>
    <row r="1867" spans="16:18" x14ac:dyDescent="0.25">
      <c r="P1867">
        <v>89</v>
      </c>
      <c r="R1867" t="e">
        <v>#NUM!</v>
      </c>
    </row>
    <row r="1868" spans="16:18" x14ac:dyDescent="0.25">
      <c r="P1868">
        <v>89</v>
      </c>
      <c r="R1868" t="e">
        <v>#NUM!</v>
      </c>
    </row>
    <row r="1869" spans="16:18" x14ac:dyDescent="0.25">
      <c r="P1869">
        <v>89</v>
      </c>
      <c r="R1869" t="e">
        <v>#NUM!</v>
      </c>
    </row>
    <row r="1870" spans="16:18" x14ac:dyDescent="0.25">
      <c r="P1870">
        <v>89</v>
      </c>
      <c r="R1870" t="e">
        <v>#NUM!</v>
      </c>
    </row>
    <row r="1871" spans="16:18" x14ac:dyDescent="0.25">
      <c r="P1871">
        <v>89</v>
      </c>
      <c r="R1871" t="e">
        <v>#NUM!</v>
      </c>
    </row>
    <row r="1872" spans="16:18" x14ac:dyDescent="0.25">
      <c r="P1872">
        <v>89</v>
      </c>
      <c r="R1872" t="e">
        <v>#NUM!</v>
      </c>
    </row>
    <row r="1873" spans="16:18" x14ac:dyDescent="0.25">
      <c r="P1873">
        <v>89</v>
      </c>
      <c r="R1873" t="e">
        <v>#NUM!</v>
      </c>
    </row>
    <row r="1874" spans="16:18" x14ac:dyDescent="0.25">
      <c r="P1874">
        <v>89</v>
      </c>
      <c r="R1874" t="e">
        <v>#NUM!</v>
      </c>
    </row>
    <row r="1875" spans="16:18" x14ac:dyDescent="0.25">
      <c r="P1875">
        <v>89</v>
      </c>
      <c r="R1875" t="e">
        <v>#NUM!</v>
      </c>
    </row>
    <row r="1876" spans="16:18" x14ac:dyDescent="0.25">
      <c r="P1876">
        <v>89</v>
      </c>
      <c r="R1876" t="e">
        <v>#NUM!</v>
      </c>
    </row>
    <row r="1877" spans="16:18" x14ac:dyDescent="0.25">
      <c r="P1877">
        <v>89</v>
      </c>
      <c r="R1877" t="e">
        <v>#NUM!</v>
      </c>
    </row>
    <row r="1878" spans="16:18" x14ac:dyDescent="0.25">
      <c r="P1878">
        <v>89</v>
      </c>
      <c r="R1878" t="e">
        <v>#NUM!</v>
      </c>
    </row>
    <row r="1879" spans="16:18" x14ac:dyDescent="0.25">
      <c r="P1879">
        <v>89</v>
      </c>
      <c r="R1879" t="e">
        <v>#NUM!</v>
      </c>
    </row>
    <row r="1880" spans="16:18" x14ac:dyDescent="0.25">
      <c r="P1880">
        <v>36.299999999999997</v>
      </c>
      <c r="R1880" t="e">
        <v>#NUM!</v>
      </c>
    </row>
    <row r="1881" spans="16:18" x14ac:dyDescent="0.25">
      <c r="P1881">
        <v>89</v>
      </c>
      <c r="R1881" t="e">
        <v>#NUM!</v>
      </c>
    </row>
    <row r="1882" spans="16:18" x14ac:dyDescent="0.25">
      <c r="P1882">
        <v>89</v>
      </c>
      <c r="R1882" t="e">
        <v>#NUM!</v>
      </c>
    </row>
    <row r="1883" spans="16:18" x14ac:dyDescent="0.25">
      <c r="P1883">
        <v>89</v>
      </c>
      <c r="R1883" t="e">
        <v>#NUM!</v>
      </c>
    </row>
    <row r="1884" spans="16:18" x14ac:dyDescent="0.25">
      <c r="P1884">
        <v>89</v>
      </c>
      <c r="R1884" t="e">
        <v>#NUM!</v>
      </c>
    </row>
    <row r="1885" spans="16:18" x14ac:dyDescent="0.25">
      <c r="P1885">
        <v>89</v>
      </c>
      <c r="R1885" t="e">
        <v>#NUM!</v>
      </c>
    </row>
    <row r="1886" spans="16:18" x14ac:dyDescent="0.25">
      <c r="P1886">
        <v>89</v>
      </c>
      <c r="R1886" t="e">
        <v>#NUM!</v>
      </c>
    </row>
    <row r="1887" spans="16:18" x14ac:dyDescent="0.25">
      <c r="P1887">
        <v>36.299999999999997</v>
      </c>
      <c r="R1887" t="e">
        <v>#NUM!</v>
      </c>
    </row>
    <row r="1888" spans="16:18" x14ac:dyDescent="0.25">
      <c r="P1888">
        <v>36.299999999999997</v>
      </c>
      <c r="R1888" t="e">
        <v>#NUM!</v>
      </c>
    </row>
    <row r="1889" spans="16:18" x14ac:dyDescent="0.25">
      <c r="P1889">
        <v>36.299999999999997</v>
      </c>
      <c r="R1889" t="e">
        <v>#NUM!</v>
      </c>
    </row>
    <row r="1890" spans="16:18" x14ac:dyDescent="0.25">
      <c r="P1890">
        <v>36.299999999999997</v>
      </c>
      <c r="R1890" t="e">
        <v>#NUM!</v>
      </c>
    </row>
    <row r="1891" spans="16:18" x14ac:dyDescent="0.25">
      <c r="P1891">
        <v>36.299999999999997</v>
      </c>
      <c r="R1891" t="e">
        <v>#NUM!</v>
      </c>
    </row>
    <row r="1892" spans="16:18" x14ac:dyDescent="0.25">
      <c r="P1892">
        <v>36.299999999999997</v>
      </c>
      <c r="R1892" t="e">
        <v>#NUM!</v>
      </c>
    </row>
    <row r="1893" spans="16:18" x14ac:dyDescent="0.25">
      <c r="P1893">
        <v>36.299999999999997</v>
      </c>
      <c r="R1893" t="e">
        <v>#NUM!</v>
      </c>
    </row>
    <row r="1894" spans="16:18" x14ac:dyDescent="0.25">
      <c r="P1894">
        <v>36.299999999999997</v>
      </c>
      <c r="R1894" t="e">
        <v>#NUM!</v>
      </c>
    </row>
    <row r="1895" spans="16:18" x14ac:dyDescent="0.25">
      <c r="P1895">
        <v>36.299999999999997</v>
      </c>
      <c r="R1895" t="e">
        <v>#NUM!</v>
      </c>
    </row>
    <row r="1896" spans="16:18" x14ac:dyDescent="0.25">
      <c r="P1896">
        <v>36.299999999999997</v>
      </c>
      <c r="R1896" t="e">
        <v>#NUM!</v>
      </c>
    </row>
    <row r="1897" spans="16:18" x14ac:dyDescent="0.25">
      <c r="P1897">
        <v>89</v>
      </c>
      <c r="R1897" t="e">
        <v>#NUM!</v>
      </c>
    </row>
    <row r="1898" spans="16:18" x14ac:dyDescent="0.25">
      <c r="P1898">
        <v>89</v>
      </c>
      <c r="R1898" t="e">
        <v>#NUM!</v>
      </c>
    </row>
    <row r="1899" spans="16:18" x14ac:dyDescent="0.25">
      <c r="P1899">
        <v>89</v>
      </c>
      <c r="R1899" t="e">
        <v>#NUM!</v>
      </c>
    </row>
    <row r="1900" spans="16:18" x14ac:dyDescent="0.25">
      <c r="P1900">
        <v>89</v>
      </c>
      <c r="R1900" t="e">
        <v>#NUM!</v>
      </c>
    </row>
    <row r="1901" spans="16:18" x14ac:dyDescent="0.25">
      <c r="P1901">
        <v>89</v>
      </c>
      <c r="R1901" t="e">
        <v>#NUM!</v>
      </c>
    </row>
    <row r="1902" spans="16:18" x14ac:dyDescent="0.25">
      <c r="P1902">
        <v>89</v>
      </c>
      <c r="R1902" t="e">
        <v>#NUM!</v>
      </c>
    </row>
    <row r="1903" spans="16:18" x14ac:dyDescent="0.25">
      <c r="P1903">
        <v>89</v>
      </c>
      <c r="R1903" t="e">
        <v>#NUM!</v>
      </c>
    </row>
    <row r="1904" spans="16:18" x14ac:dyDescent="0.25">
      <c r="P1904">
        <v>89</v>
      </c>
      <c r="R1904" t="e">
        <v>#NUM!</v>
      </c>
    </row>
    <row r="1905" spans="16:18" x14ac:dyDescent="0.25">
      <c r="P1905">
        <v>89</v>
      </c>
      <c r="R1905" t="e">
        <v>#NUM!</v>
      </c>
    </row>
    <row r="1906" spans="16:18" x14ac:dyDescent="0.25">
      <c r="P1906">
        <v>89</v>
      </c>
      <c r="R1906" t="e">
        <v>#NUM!</v>
      </c>
    </row>
    <row r="1907" spans="16:18" x14ac:dyDescent="0.25">
      <c r="P1907">
        <v>36.299999999999997</v>
      </c>
      <c r="R1907" t="e">
        <v>#NUM!</v>
      </c>
    </row>
    <row r="1908" spans="16:18" x14ac:dyDescent="0.25">
      <c r="P1908">
        <v>36.299999999999997</v>
      </c>
      <c r="R1908" t="e">
        <v>#NUM!</v>
      </c>
    </row>
    <row r="1909" spans="16:18" x14ac:dyDescent="0.25">
      <c r="P1909">
        <v>36.299999999999997</v>
      </c>
      <c r="R1909" t="e">
        <v>#NUM!</v>
      </c>
    </row>
    <row r="1910" spans="16:18" x14ac:dyDescent="0.25">
      <c r="P1910">
        <v>36.299999999999997</v>
      </c>
      <c r="R1910" t="e">
        <v>#NUM!</v>
      </c>
    </row>
    <row r="1911" spans="16:18" x14ac:dyDescent="0.25">
      <c r="P1911">
        <v>36.299999999999997</v>
      </c>
      <c r="R1911" t="e">
        <v>#NUM!</v>
      </c>
    </row>
    <row r="1912" spans="16:18" x14ac:dyDescent="0.25">
      <c r="P1912">
        <v>36.299999999999997</v>
      </c>
      <c r="R1912" t="e">
        <v>#NUM!</v>
      </c>
    </row>
    <row r="1913" spans="16:18" x14ac:dyDescent="0.25">
      <c r="P1913">
        <v>36.299999999999997</v>
      </c>
      <c r="R1913" t="e">
        <v>#NUM!</v>
      </c>
    </row>
    <row r="1914" spans="16:18" x14ac:dyDescent="0.25">
      <c r="P1914">
        <v>36.299999999999997</v>
      </c>
      <c r="R1914" t="e">
        <v>#NUM!</v>
      </c>
    </row>
    <row r="1915" spans="16:18" x14ac:dyDescent="0.25">
      <c r="P1915">
        <v>36.299999999999997</v>
      </c>
      <c r="R1915" t="e">
        <v>#NUM!</v>
      </c>
    </row>
    <row r="1916" spans="16:18" x14ac:dyDescent="0.25">
      <c r="P1916">
        <v>36.299999999999997</v>
      </c>
      <c r="R1916" t="e">
        <v>#NUM!</v>
      </c>
    </row>
    <row r="1917" spans="16:18" x14ac:dyDescent="0.25">
      <c r="P1917">
        <v>36.299999999999997</v>
      </c>
      <c r="R1917" t="e">
        <v>#NUM!</v>
      </c>
    </row>
    <row r="1918" spans="16:18" x14ac:dyDescent="0.25">
      <c r="P1918">
        <v>36.299999999999997</v>
      </c>
      <c r="R1918" t="e">
        <v>#NUM!</v>
      </c>
    </row>
    <row r="1919" spans="16:18" x14ac:dyDescent="0.25">
      <c r="P1919">
        <v>36.299999999999997</v>
      </c>
      <c r="R1919" t="e">
        <v>#NUM!</v>
      </c>
    </row>
    <row r="1920" spans="16:18" x14ac:dyDescent="0.25">
      <c r="P1920">
        <v>36.299999999999997</v>
      </c>
      <c r="R1920" t="e">
        <v>#NUM!</v>
      </c>
    </row>
    <row r="1921" spans="16:18" x14ac:dyDescent="0.25">
      <c r="P1921">
        <v>36.299999999999997</v>
      </c>
      <c r="R1921" t="e">
        <v>#NUM!</v>
      </c>
    </row>
    <row r="1922" spans="16:18" x14ac:dyDescent="0.25">
      <c r="P1922">
        <v>36.299999999999997</v>
      </c>
      <c r="R1922" t="e">
        <v>#NUM!</v>
      </c>
    </row>
    <row r="1923" spans="16:18" x14ac:dyDescent="0.25">
      <c r="P1923">
        <v>36.299999999999997</v>
      </c>
      <c r="R1923" t="e">
        <v>#NUM!</v>
      </c>
    </row>
    <row r="1924" spans="16:18" x14ac:dyDescent="0.25">
      <c r="P1924">
        <v>36.299999999999997</v>
      </c>
      <c r="R1924" t="e">
        <v>#NUM!</v>
      </c>
    </row>
    <row r="1925" spans="16:18" x14ac:dyDescent="0.25">
      <c r="P1925">
        <v>36.299999999999997</v>
      </c>
      <c r="R1925" t="e">
        <v>#NUM!</v>
      </c>
    </row>
    <row r="1926" spans="16:18" x14ac:dyDescent="0.25">
      <c r="P1926">
        <v>36.299999999999997</v>
      </c>
      <c r="R1926" t="e">
        <v>#NUM!</v>
      </c>
    </row>
    <row r="1927" spans="16:18" x14ac:dyDescent="0.25">
      <c r="P1927">
        <v>36.299999999999997</v>
      </c>
      <c r="R1927" t="e">
        <v>#NUM!</v>
      </c>
    </row>
    <row r="1928" spans="16:18" x14ac:dyDescent="0.25">
      <c r="P1928">
        <v>36.299999999999997</v>
      </c>
      <c r="R1928" t="e">
        <v>#NUM!</v>
      </c>
    </row>
    <row r="1929" spans="16:18" x14ac:dyDescent="0.25">
      <c r="P1929">
        <v>36.299999999999997</v>
      </c>
      <c r="R1929" t="e">
        <v>#NUM!</v>
      </c>
    </row>
    <row r="1930" spans="16:18" x14ac:dyDescent="0.25">
      <c r="P1930">
        <v>36.299999999999997</v>
      </c>
      <c r="R1930" t="e">
        <v>#NUM!</v>
      </c>
    </row>
    <row r="1931" spans="16:18" x14ac:dyDescent="0.25">
      <c r="P1931">
        <v>36.299999999999997</v>
      </c>
      <c r="R1931" t="e">
        <v>#NUM!</v>
      </c>
    </row>
    <row r="1932" spans="16:18" x14ac:dyDescent="0.25">
      <c r="P1932">
        <v>36.299999999999997</v>
      </c>
      <c r="R1932" t="e">
        <v>#NUM!</v>
      </c>
    </row>
    <row r="1933" spans="16:18" x14ac:dyDescent="0.25">
      <c r="P1933">
        <v>36.299999999999997</v>
      </c>
      <c r="R1933" t="e">
        <v>#NUM!</v>
      </c>
    </row>
    <row r="1934" spans="16:18" x14ac:dyDescent="0.25">
      <c r="P1934">
        <v>36.299999999999997</v>
      </c>
      <c r="R1934" t="e">
        <v>#NUM!</v>
      </c>
    </row>
    <row r="1935" spans="16:18" x14ac:dyDescent="0.25">
      <c r="P1935">
        <v>36.299999999999997</v>
      </c>
      <c r="R1935" t="e">
        <v>#NUM!</v>
      </c>
    </row>
    <row r="1936" spans="16:18" x14ac:dyDescent="0.25">
      <c r="P1936">
        <v>36.299999999999997</v>
      </c>
      <c r="R1936" t="e">
        <v>#NUM!</v>
      </c>
    </row>
    <row r="1937" spans="16:18" x14ac:dyDescent="0.25">
      <c r="P1937">
        <v>36.299999999999997</v>
      </c>
      <c r="R1937" t="e">
        <v>#NUM!</v>
      </c>
    </row>
    <row r="1938" spans="16:18" x14ac:dyDescent="0.25">
      <c r="P1938">
        <v>36.299999999999997</v>
      </c>
      <c r="R1938" t="e">
        <v>#NUM!</v>
      </c>
    </row>
    <row r="1939" spans="16:18" x14ac:dyDescent="0.25">
      <c r="P1939">
        <v>36.299999999999997</v>
      </c>
      <c r="R1939" t="e">
        <v>#NUM!</v>
      </c>
    </row>
    <row r="1940" spans="16:18" x14ac:dyDescent="0.25">
      <c r="P1940">
        <v>36.299999999999997</v>
      </c>
      <c r="R1940" t="e">
        <v>#NUM!</v>
      </c>
    </row>
    <row r="1941" spans="16:18" x14ac:dyDescent="0.25">
      <c r="P1941">
        <v>36.299999999999997</v>
      </c>
      <c r="R1941" t="e">
        <v>#NUM!</v>
      </c>
    </row>
    <row r="1942" spans="16:18" x14ac:dyDescent="0.25">
      <c r="P1942">
        <v>36.299999999999997</v>
      </c>
      <c r="R1942" t="e">
        <v>#NUM!</v>
      </c>
    </row>
    <row r="1943" spans="16:18" x14ac:dyDescent="0.25">
      <c r="P1943">
        <v>36.299999999999997</v>
      </c>
      <c r="R1943" t="e">
        <v>#NUM!</v>
      </c>
    </row>
    <row r="1944" spans="16:18" x14ac:dyDescent="0.25">
      <c r="P1944">
        <v>36.299999999999997</v>
      </c>
      <c r="R1944" t="e">
        <v>#NUM!</v>
      </c>
    </row>
    <row r="1945" spans="16:18" x14ac:dyDescent="0.25">
      <c r="P1945">
        <v>36.299999999999997</v>
      </c>
      <c r="R1945" t="e">
        <v>#NUM!</v>
      </c>
    </row>
    <row r="1946" spans="16:18" x14ac:dyDescent="0.25">
      <c r="P1946">
        <v>89</v>
      </c>
      <c r="R1946" t="e">
        <v>#NUM!</v>
      </c>
    </row>
    <row r="1947" spans="16:18" x14ac:dyDescent="0.25">
      <c r="P1947">
        <v>89</v>
      </c>
      <c r="R1947" t="e">
        <v>#NUM!</v>
      </c>
    </row>
    <row r="1948" spans="16:18" x14ac:dyDescent="0.25">
      <c r="P1948">
        <v>89</v>
      </c>
      <c r="R1948" t="e">
        <v>#NUM!</v>
      </c>
    </row>
    <row r="1949" spans="16:18" x14ac:dyDescent="0.25">
      <c r="P1949">
        <v>89</v>
      </c>
      <c r="R1949" t="e">
        <v>#NUM!</v>
      </c>
    </row>
    <row r="1950" spans="16:18" x14ac:dyDescent="0.25">
      <c r="P1950">
        <v>89</v>
      </c>
      <c r="R1950" t="e">
        <v>#NUM!</v>
      </c>
    </row>
    <row r="1951" spans="16:18" x14ac:dyDescent="0.25">
      <c r="P1951">
        <v>89</v>
      </c>
      <c r="R1951" t="e">
        <v>#NUM!</v>
      </c>
    </row>
    <row r="1952" spans="16:18" x14ac:dyDescent="0.25">
      <c r="P1952">
        <v>89</v>
      </c>
      <c r="R1952" t="e">
        <v>#NUM!</v>
      </c>
    </row>
    <row r="1953" spans="16:18" x14ac:dyDescent="0.25">
      <c r="P1953">
        <v>89</v>
      </c>
      <c r="R1953" t="e">
        <v>#NUM!</v>
      </c>
    </row>
    <row r="1954" spans="16:18" x14ac:dyDescent="0.25">
      <c r="P1954">
        <v>89</v>
      </c>
      <c r="R1954" t="e">
        <v>#NUM!</v>
      </c>
    </row>
    <row r="1955" spans="16:18" x14ac:dyDescent="0.25">
      <c r="P1955">
        <v>89</v>
      </c>
      <c r="R1955" t="e">
        <v>#NUM!</v>
      </c>
    </row>
    <row r="1956" spans="16:18" x14ac:dyDescent="0.25">
      <c r="P1956">
        <v>89</v>
      </c>
      <c r="R1956" t="e">
        <v>#NUM!</v>
      </c>
    </row>
    <row r="1957" spans="16:18" x14ac:dyDescent="0.25">
      <c r="P1957">
        <v>89</v>
      </c>
      <c r="R1957" t="e">
        <v>#NUM!</v>
      </c>
    </row>
    <row r="1958" spans="16:18" x14ac:dyDescent="0.25">
      <c r="P1958">
        <v>36.299999999999997</v>
      </c>
      <c r="R1958" t="e">
        <v>#NUM!</v>
      </c>
    </row>
    <row r="1959" spans="16:18" x14ac:dyDescent="0.25">
      <c r="P1959">
        <v>36.299999999999997</v>
      </c>
      <c r="R1959" t="e">
        <v>#NUM!</v>
      </c>
    </row>
    <row r="1960" spans="16:18" x14ac:dyDescent="0.25">
      <c r="P1960">
        <v>36.299999999999997</v>
      </c>
      <c r="R1960" t="e">
        <v>#NUM!</v>
      </c>
    </row>
    <row r="1961" spans="16:18" x14ac:dyDescent="0.25">
      <c r="P1961">
        <v>36.299999999999997</v>
      </c>
      <c r="R1961" t="e">
        <v>#NUM!</v>
      </c>
    </row>
    <row r="1962" spans="16:18" x14ac:dyDescent="0.25">
      <c r="P1962">
        <v>36.299999999999997</v>
      </c>
      <c r="R1962" t="e">
        <v>#NUM!</v>
      </c>
    </row>
    <row r="1963" spans="16:18" x14ac:dyDescent="0.25">
      <c r="P1963">
        <v>89</v>
      </c>
      <c r="R1963" t="e">
        <v>#NUM!</v>
      </c>
    </row>
    <row r="1964" spans="16:18" x14ac:dyDescent="0.25">
      <c r="P1964">
        <v>89</v>
      </c>
      <c r="R1964" t="e">
        <v>#NUM!</v>
      </c>
    </row>
    <row r="1965" spans="16:18" x14ac:dyDescent="0.25">
      <c r="P1965">
        <v>89</v>
      </c>
      <c r="R1965" t="e">
        <v>#NUM!</v>
      </c>
    </row>
    <row r="1966" spans="16:18" x14ac:dyDescent="0.25">
      <c r="P1966">
        <v>89</v>
      </c>
      <c r="R1966" t="e">
        <v>#NUM!</v>
      </c>
    </row>
    <row r="1967" spans="16:18" x14ac:dyDescent="0.25">
      <c r="P1967">
        <v>89</v>
      </c>
      <c r="R1967" t="e">
        <v>#NUM!</v>
      </c>
    </row>
    <row r="1968" spans="16:18" x14ac:dyDescent="0.25">
      <c r="P1968">
        <v>89</v>
      </c>
      <c r="R1968" t="e">
        <v>#NUM!</v>
      </c>
    </row>
    <row r="1969" spans="16:18" x14ac:dyDescent="0.25">
      <c r="P1969">
        <v>89</v>
      </c>
      <c r="R1969" t="e">
        <v>#NUM!</v>
      </c>
    </row>
    <row r="1970" spans="16:18" x14ac:dyDescent="0.25">
      <c r="P1970">
        <v>89</v>
      </c>
      <c r="R1970" t="e">
        <v>#NUM!</v>
      </c>
    </row>
    <row r="1971" spans="16:18" x14ac:dyDescent="0.25">
      <c r="P1971">
        <v>89</v>
      </c>
      <c r="R1971" t="e">
        <v>#NUM!</v>
      </c>
    </row>
    <row r="1972" spans="16:18" x14ac:dyDescent="0.25">
      <c r="P1972">
        <v>89</v>
      </c>
      <c r="R1972" t="e">
        <v>#NUM!</v>
      </c>
    </row>
    <row r="1973" spans="16:18" x14ac:dyDescent="0.25">
      <c r="P1973">
        <v>89</v>
      </c>
      <c r="R1973" t="e">
        <v>#NUM!</v>
      </c>
    </row>
    <row r="1974" spans="16:18" x14ac:dyDescent="0.25">
      <c r="P1974">
        <v>89</v>
      </c>
      <c r="R1974" t="e">
        <v>#NUM!</v>
      </c>
    </row>
    <row r="1975" spans="16:18" x14ac:dyDescent="0.25">
      <c r="P1975">
        <v>89</v>
      </c>
      <c r="R1975" t="e">
        <v>#NUM!</v>
      </c>
    </row>
    <row r="1976" spans="16:18" x14ac:dyDescent="0.25">
      <c r="P1976">
        <v>89</v>
      </c>
      <c r="R1976" t="e">
        <v>#NUM!</v>
      </c>
    </row>
    <row r="1977" spans="16:18" x14ac:dyDescent="0.25">
      <c r="P1977">
        <v>36.299999999999997</v>
      </c>
      <c r="R1977" t="e">
        <v>#NUM!</v>
      </c>
    </row>
    <row r="1978" spans="16:18" x14ac:dyDescent="0.25">
      <c r="P1978">
        <v>36.299999999999997</v>
      </c>
      <c r="R1978" t="e">
        <v>#NUM!</v>
      </c>
    </row>
    <row r="1979" spans="16:18" x14ac:dyDescent="0.25">
      <c r="P1979">
        <v>89</v>
      </c>
      <c r="R1979" t="e">
        <v>#NUM!</v>
      </c>
    </row>
    <row r="1980" spans="16:18" x14ac:dyDescent="0.25">
      <c r="P1980">
        <v>89</v>
      </c>
      <c r="R1980" t="e">
        <v>#NUM!</v>
      </c>
    </row>
    <row r="1981" spans="16:18" x14ac:dyDescent="0.25">
      <c r="P1981">
        <v>89</v>
      </c>
      <c r="R1981" t="e">
        <v>#NUM!</v>
      </c>
    </row>
    <row r="1982" spans="16:18" x14ac:dyDescent="0.25">
      <c r="P1982">
        <v>89</v>
      </c>
      <c r="R1982" t="e">
        <v>#NUM!</v>
      </c>
    </row>
    <row r="1983" spans="16:18" x14ac:dyDescent="0.25">
      <c r="P1983">
        <v>89</v>
      </c>
      <c r="R1983" t="e">
        <v>#NUM!</v>
      </c>
    </row>
    <row r="1984" spans="16:18" x14ac:dyDescent="0.25">
      <c r="P1984">
        <v>89</v>
      </c>
      <c r="R1984" t="e">
        <v>#NUM!</v>
      </c>
    </row>
    <row r="1985" spans="16:18" x14ac:dyDescent="0.25">
      <c r="P1985">
        <v>89</v>
      </c>
      <c r="R1985" t="e">
        <v>#NUM!</v>
      </c>
    </row>
    <row r="1986" spans="16:18" x14ac:dyDescent="0.25">
      <c r="P1986">
        <v>89</v>
      </c>
      <c r="R1986" t="e">
        <v>#NUM!</v>
      </c>
    </row>
    <row r="1987" spans="16:18" x14ac:dyDescent="0.25">
      <c r="P1987">
        <v>89</v>
      </c>
      <c r="R1987" t="e">
        <v>#NUM!</v>
      </c>
    </row>
    <row r="1988" spans="16:18" x14ac:dyDescent="0.25">
      <c r="P1988">
        <v>89</v>
      </c>
      <c r="R1988" t="e">
        <v>#NUM!</v>
      </c>
    </row>
    <row r="1989" spans="16:18" x14ac:dyDescent="0.25">
      <c r="P1989">
        <v>89</v>
      </c>
      <c r="R1989" t="e">
        <v>#NUM!</v>
      </c>
    </row>
    <row r="1990" spans="16:18" x14ac:dyDescent="0.25">
      <c r="P1990">
        <v>89</v>
      </c>
      <c r="R1990" t="e">
        <v>#NUM!</v>
      </c>
    </row>
    <row r="1991" spans="16:18" x14ac:dyDescent="0.25">
      <c r="P1991">
        <v>89</v>
      </c>
      <c r="R1991" t="e">
        <v>#NUM!</v>
      </c>
    </row>
    <row r="1992" spans="16:18" x14ac:dyDescent="0.25">
      <c r="P1992">
        <v>89</v>
      </c>
      <c r="R1992" t="e">
        <v>#NUM!</v>
      </c>
    </row>
    <row r="1993" spans="16:18" x14ac:dyDescent="0.25">
      <c r="P1993">
        <v>89</v>
      </c>
      <c r="R1993" t="e">
        <v>#NUM!</v>
      </c>
    </row>
    <row r="1994" spans="16:18" x14ac:dyDescent="0.25">
      <c r="P1994">
        <v>36.299999999999997</v>
      </c>
      <c r="R1994" t="e">
        <v>#NUM!</v>
      </c>
    </row>
    <row r="1995" spans="16:18" x14ac:dyDescent="0.25">
      <c r="P1995">
        <v>89</v>
      </c>
      <c r="R1995" t="e">
        <v>#NUM!</v>
      </c>
    </row>
    <row r="1996" spans="16:18" x14ac:dyDescent="0.25">
      <c r="P1996">
        <v>89</v>
      </c>
      <c r="R1996" t="e">
        <v>#NUM!</v>
      </c>
    </row>
    <row r="1997" spans="16:18" x14ac:dyDescent="0.25">
      <c r="P1997">
        <v>89</v>
      </c>
      <c r="R1997" t="e">
        <v>#NUM!</v>
      </c>
    </row>
    <row r="1998" spans="16:18" x14ac:dyDescent="0.25">
      <c r="P1998">
        <v>89</v>
      </c>
      <c r="R1998" t="e">
        <v>#NUM!</v>
      </c>
    </row>
    <row r="1999" spans="16:18" x14ac:dyDescent="0.25">
      <c r="P1999">
        <v>89</v>
      </c>
      <c r="R1999" t="e">
        <v>#NUM!</v>
      </c>
    </row>
    <row r="2000" spans="16:18" x14ac:dyDescent="0.25">
      <c r="P2000">
        <v>89</v>
      </c>
      <c r="R2000" t="e">
        <v>#NUM!</v>
      </c>
    </row>
    <row r="2001" spans="16:18" x14ac:dyDescent="0.25">
      <c r="P2001">
        <v>89</v>
      </c>
      <c r="R2001" t="e">
        <v>#NUM!</v>
      </c>
    </row>
    <row r="2002" spans="16:18" x14ac:dyDescent="0.25">
      <c r="P2002">
        <v>89</v>
      </c>
      <c r="R2002" t="e">
        <v>#NUM!</v>
      </c>
    </row>
    <row r="2003" spans="16:18" x14ac:dyDescent="0.25">
      <c r="P2003">
        <v>89</v>
      </c>
      <c r="R2003" t="e">
        <v>#NUM!</v>
      </c>
    </row>
    <row r="2004" spans="16:18" x14ac:dyDescent="0.25">
      <c r="P2004">
        <v>89</v>
      </c>
      <c r="R2004" t="e">
        <v>#NUM!</v>
      </c>
    </row>
    <row r="2005" spans="16:18" x14ac:dyDescent="0.25">
      <c r="P2005">
        <v>89</v>
      </c>
      <c r="R2005" t="e">
        <v>#NUM!</v>
      </c>
    </row>
    <row r="2006" spans="16:18" x14ac:dyDescent="0.25">
      <c r="P2006">
        <v>89</v>
      </c>
      <c r="R2006" t="e">
        <v>#NUM!</v>
      </c>
    </row>
    <row r="2007" spans="16:18" x14ac:dyDescent="0.25">
      <c r="P2007">
        <v>36.299999999999997</v>
      </c>
      <c r="R2007" t="e">
        <v>#NUM!</v>
      </c>
    </row>
    <row r="2008" spans="16:18" x14ac:dyDescent="0.25">
      <c r="P2008">
        <v>36.299999999999997</v>
      </c>
      <c r="R2008" t="e">
        <v>#NUM!</v>
      </c>
    </row>
    <row r="2009" spans="16:18" x14ac:dyDescent="0.25">
      <c r="P2009">
        <v>36.299999999999997</v>
      </c>
      <c r="R2009" t="e">
        <v>#NUM!</v>
      </c>
    </row>
    <row r="2010" spans="16:18" x14ac:dyDescent="0.25">
      <c r="P2010">
        <v>36.299999999999997</v>
      </c>
      <c r="R2010" t="e">
        <v>#NUM!</v>
      </c>
    </row>
    <row r="2011" spans="16:18" x14ac:dyDescent="0.25">
      <c r="P2011">
        <v>89</v>
      </c>
      <c r="R2011" t="e">
        <v>#NUM!</v>
      </c>
    </row>
    <row r="2012" spans="16:18" x14ac:dyDescent="0.25">
      <c r="P2012">
        <v>89</v>
      </c>
      <c r="R2012" t="e">
        <v>#NUM!</v>
      </c>
    </row>
    <row r="2013" spans="16:18" x14ac:dyDescent="0.25">
      <c r="P2013">
        <v>89</v>
      </c>
      <c r="R2013" t="e">
        <v>#NUM!</v>
      </c>
    </row>
    <row r="2014" spans="16:18" x14ac:dyDescent="0.25">
      <c r="P2014">
        <v>89</v>
      </c>
      <c r="R2014" t="e">
        <v>#NUM!</v>
      </c>
    </row>
    <row r="2015" spans="16:18" x14ac:dyDescent="0.25">
      <c r="P2015">
        <v>89</v>
      </c>
      <c r="R2015" t="e">
        <v>#NUM!</v>
      </c>
    </row>
    <row r="2016" spans="16:18" x14ac:dyDescent="0.25">
      <c r="P2016">
        <v>89</v>
      </c>
      <c r="R2016" t="e">
        <v>#NUM!</v>
      </c>
    </row>
    <row r="2017" spans="16:18" x14ac:dyDescent="0.25">
      <c r="P2017">
        <v>89</v>
      </c>
      <c r="R2017" t="e">
        <v>#NUM!</v>
      </c>
    </row>
    <row r="2018" spans="16:18" x14ac:dyDescent="0.25">
      <c r="P2018">
        <v>89</v>
      </c>
      <c r="R2018" t="e">
        <v>#NUM!</v>
      </c>
    </row>
    <row r="2019" spans="16:18" x14ac:dyDescent="0.25">
      <c r="P2019">
        <v>89</v>
      </c>
      <c r="R2019" t="e">
        <v>#NUM!</v>
      </c>
    </row>
    <row r="2020" spans="16:18" x14ac:dyDescent="0.25">
      <c r="P2020">
        <v>89</v>
      </c>
      <c r="R2020" t="e">
        <v>#NUM!</v>
      </c>
    </row>
    <row r="2021" spans="16:18" x14ac:dyDescent="0.25">
      <c r="P2021">
        <v>89</v>
      </c>
      <c r="R2021" t="e">
        <v>#NUM!</v>
      </c>
    </row>
    <row r="2022" spans="16:18" x14ac:dyDescent="0.25">
      <c r="P2022">
        <v>89</v>
      </c>
      <c r="R2022" t="e">
        <v>#NUM!</v>
      </c>
    </row>
    <row r="2023" spans="16:18" x14ac:dyDescent="0.25">
      <c r="P2023">
        <v>36.299999999999997</v>
      </c>
      <c r="R2023" t="e">
        <v>#NUM!</v>
      </c>
    </row>
    <row r="2024" spans="16:18" x14ac:dyDescent="0.25">
      <c r="P2024">
        <v>36.299999999999997</v>
      </c>
      <c r="R2024" t="e">
        <v>#NUM!</v>
      </c>
    </row>
    <row r="2025" spans="16:18" x14ac:dyDescent="0.25">
      <c r="P2025">
        <v>36.299999999999997</v>
      </c>
      <c r="R2025" t="e">
        <v>#NUM!</v>
      </c>
    </row>
    <row r="2026" spans="16:18" x14ac:dyDescent="0.25">
      <c r="P2026">
        <v>36.299999999999997</v>
      </c>
      <c r="R2026" t="e">
        <v>#NUM!</v>
      </c>
    </row>
    <row r="2027" spans="16:18" x14ac:dyDescent="0.25">
      <c r="P2027">
        <v>89</v>
      </c>
      <c r="R2027" t="e">
        <v>#NUM!</v>
      </c>
    </row>
    <row r="2028" spans="16:18" x14ac:dyDescent="0.25">
      <c r="P2028">
        <v>89</v>
      </c>
      <c r="R2028" t="e">
        <v>#NUM!</v>
      </c>
    </row>
    <row r="2029" spans="16:18" x14ac:dyDescent="0.25">
      <c r="P2029">
        <v>89</v>
      </c>
      <c r="R2029" t="e">
        <v>#NUM!</v>
      </c>
    </row>
    <row r="2030" spans="16:18" x14ac:dyDescent="0.25">
      <c r="P2030">
        <v>89</v>
      </c>
      <c r="R2030" t="e">
        <v>#NUM!</v>
      </c>
    </row>
    <row r="2031" spans="16:18" x14ac:dyDescent="0.25">
      <c r="P2031">
        <v>89</v>
      </c>
      <c r="R2031" t="e">
        <v>#NUM!</v>
      </c>
    </row>
    <row r="2032" spans="16:18" x14ac:dyDescent="0.25">
      <c r="P2032">
        <v>89</v>
      </c>
      <c r="R2032" t="e">
        <v>#NUM!</v>
      </c>
    </row>
    <row r="2033" spans="16:18" x14ac:dyDescent="0.25">
      <c r="P2033">
        <v>89</v>
      </c>
      <c r="R2033" t="e">
        <v>#NUM!</v>
      </c>
    </row>
    <row r="2034" spans="16:18" x14ac:dyDescent="0.25">
      <c r="P2034">
        <v>89</v>
      </c>
      <c r="R2034" t="e">
        <v>#NUM!</v>
      </c>
    </row>
    <row r="2035" spans="16:18" x14ac:dyDescent="0.25">
      <c r="P2035">
        <v>89</v>
      </c>
      <c r="R2035" t="e">
        <v>#NUM!</v>
      </c>
    </row>
    <row r="2036" spans="16:18" x14ac:dyDescent="0.25">
      <c r="P2036">
        <v>89</v>
      </c>
      <c r="R2036" t="e">
        <v>#NUM!</v>
      </c>
    </row>
    <row r="2037" spans="16:18" x14ac:dyDescent="0.25">
      <c r="P2037">
        <v>89</v>
      </c>
      <c r="R2037" t="e">
        <v>#NUM!</v>
      </c>
    </row>
    <row r="2038" spans="16:18" x14ac:dyDescent="0.25">
      <c r="P2038">
        <v>89</v>
      </c>
      <c r="R2038" t="e">
        <v>#NUM!</v>
      </c>
    </row>
    <row r="2039" spans="16:18" x14ac:dyDescent="0.25">
      <c r="P2039">
        <v>89</v>
      </c>
      <c r="R2039" t="e">
        <v>#NUM!</v>
      </c>
    </row>
    <row r="2040" spans="16:18" x14ac:dyDescent="0.25">
      <c r="P2040">
        <v>89</v>
      </c>
      <c r="R2040" t="e">
        <v>#NUM!</v>
      </c>
    </row>
    <row r="2041" spans="16:18" x14ac:dyDescent="0.25">
      <c r="P2041">
        <v>89</v>
      </c>
      <c r="R2041" t="e">
        <v>#NUM!</v>
      </c>
    </row>
    <row r="2042" spans="16:18" x14ac:dyDescent="0.25">
      <c r="P2042">
        <v>36.299999999999997</v>
      </c>
      <c r="R2042" t="e">
        <v>#NUM!</v>
      </c>
    </row>
    <row r="2043" spans="16:18" x14ac:dyDescent="0.25">
      <c r="P2043">
        <v>89</v>
      </c>
      <c r="R2043" t="e">
        <v>#NUM!</v>
      </c>
    </row>
    <row r="2044" spans="16:18" x14ac:dyDescent="0.25">
      <c r="P2044">
        <v>89</v>
      </c>
      <c r="R2044" t="e">
        <v>#NUM!</v>
      </c>
    </row>
    <row r="2045" spans="16:18" x14ac:dyDescent="0.25">
      <c r="P2045">
        <v>89</v>
      </c>
      <c r="R2045" t="e">
        <v>#NUM!</v>
      </c>
    </row>
    <row r="2046" spans="16:18" x14ac:dyDescent="0.25">
      <c r="P2046">
        <v>89</v>
      </c>
      <c r="R2046" t="e">
        <v>#NUM!</v>
      </c>
    </row>
    <row r="2047" spans="16:18" x14ac:dyDescent="0.25">
      <c r="P2047">
        <v>89</v>
      </c>
      <c r="R2047" t="e">
        <v>#NUM!</v>
      </c>
    </row>
    <row r="2048" spans="16:18" x14ac:dyDescent="0.25">
      <c r="P2048">
        <v>89</v>
      </c>
      <c r="R2048" t="e">
        <v>#NUM!</v>
      </c>
    </row>
    <row r="2049" spans="16:18" x14ac:dyDescent="0.25">
      <c r="P2049">
        <v>89</v>
      </c>
      <c r="R2049" t="e">
        <v>#NUM!</v>
      </c>
    </row>
    <row r="2050" spans="16:18" x14ac:dyDescent="0.25">
      <c r="P2050">
        <v>89</v>
      </c>
      <c r="R2050" t="e">
        <v>#NUM!</v>
      </c>
    </row>
    <row r="2051" spans="16:18" x14ac:dyDescent="0.25">
      <c r="P2051">
        <v>89</v>
      </c>
      <c r="R2051" t="e">
        <v>#NUM!</v>
      </c>
    </row>
    <row r="2052" spans="16:18" x14ac:dyDescent="0.25">
      <c r="P2052">
        <v>89</v>
      </c>
      <c r="R2052" t="e">
        <v>#NUM!</v>
      </c>
    </row>
    <row r="2053" spans="16:18" x14ac:dyDescent="0.25">
      <c r="P2053">
        <v>89</v>
      </c>
      <c r="R2053" t="e">
        <v>#NUM!</v>
      </c>
    </row>
    <row r="2054" spans="16:18" x14ac:dyDescent="0.25">
      <c r="P2054">
        <v>89</v>
      </c>
      <c r="R2054" t="e">
        <v>#NUM!</v>
      </c>
    </row>
    <row r="2055" spans="16:18" x14ac:dyDescent="0.25">
      <c r="P2055">
        <v>89</v>
      </c>
      <c r="R2055" t="e">
        <v>#NUM!</v>
      </c>
    </row>
    <row r="2056" spans="16:18" x14ac:dyDescent="0.25">
      <c r="P2056">
        <v>89</v>
      </c>
      <c r="R2056" t="e">
        <v>#NUM!</v>
      </c>
    </row>
    <row r="2057" spans="16:18" x14ac:dyDescent="0.25">
      <c r="P2057">
        <v>89</v>
      </c>
      <c r="R2057" t="e">
        <v>#NUM!</v>
      </c>
    </row>
    <row r="2058" spans="16:18" x14ac:dyDescent="0.25">
      <c r="P2058">
        <v>36.299999999999997</v>
      </c>
      <c r="R2058" t="e">
        <v>#NUM!</v>
      </c>
    </row>
    <row r="2059" spans="16:18" x14ac:dyDescent="0.25">
      <c r="P2059">
        <v>89</v>
      </c>
      <c r="R2059" t="e">
        <v>#NUM!</v>
      </c>
    </row>
    <row r="2060" spans="16:18" x14ac:dyDescent="0.25">
      <c r="P2060">
        <v>89</v>
      </c>
      <c r="R2060" t="e">
        <v>#NUM!</v>
      </c>
    </row>
    <row r="2061" spans="16:18" x14ac:dyDescent="0.25">
      <c r="P2061">
        <v>89</v>
      </c>
      <c r="R2061" t="e">
        <v>#NUM!</v>
      </c>
    </row>
    <row r="2062" spans="16:18" x14ac:dyDescent="0.25">
      <c r="P2062">
        <v>89</v>
      </c>
      <c r="R2062" t="e">
        <v>#NUM!</v>
      </c>
    </row>
    <row r="2063" spans="16:18" x14ac:dyDescent="0.25">
      <c r="P2063">
        <v>89</v>
      </c>
      <c r="R2063" t="e">
        <v>#NUM!</v>
      </c>
    </row>
    <row r="2064" spans="16:18" x14ac:dyDescent="0.25">
      <c r="P2064">
        <v>89</v>
      </c>
      <c r="R2064" t="e">
        <v>#NUM!</v>
      </c>
    </row>
    <row r="2065" spans="16:18" x14ac:dyDescent="0.25">
      <c r="P2065">
        <v>89</v>
      </c>
      <c r="R2065" t="e">
        <v>#NUM!</v>
      </c>
    </row>
    <row r="2066" spans="16:18" x14ac:dyDescent="0.25">
      <c r="P2066">
        <v>89</v>
      </c>
      <c r="R2066" t="e">
        <v>#NUM!</v>
      </c>
    </row>
    <row r="2067" spans="16:18" x14ac:dyDescent="0.25">
      <c r="P2067">
        <v>89</v>
      </c>
      <c r="R2067" t="e">
        <v>#NUM!</v>
      </c>
    </row>
    <row r="2068" spans="16:18" x14ac:dyDescent="0.25">
      <c r="P2068">
        <v>89</v>
      </c>
      <c r="R2068" t="e">
        <v>#NUM!</v>
      </c>
    </row>
    <row r="2069" spans="16:18" x14ac:dyDescent="0.25">
      <c r="P2069">
        <v>89</v>
      </c>
      <c r="R2069" t="e">
        <v>#NUM!</v>
      </c>
    </row>
    <row r="2070" spans="16:18" x14ac:dyDescent="0.25">
      <c r="P2070">
        <v>89</v>
      </c>
      <c r="R2070" t="e">
        <v>#NUM!</v>
      </c>
    </row>
    <row r="2071" spans="16:18" x14ac:dyDescent="0.25">
      <c r="P2071">
        <v>89</v>
      </c>
      <c r="R2071" t="e">
        <v>#NUM!</v>
      </c>
    </row>
    <row r="2072" spans="16:18" x14ac:dyDescent="0.25">
      <c r="P2072">
        <v>89</v>
      </c>
      <c r="R2072" t="e">
        <v>#NUM!</v>
      </c>
    </row>
    <row r="2073" spans="16:18" x14ac:dyDescent="0.25">
      <c r="P2073">
        <v>89</v>
      </c>
      <c r="R2073" t="e">
        <v>#NUM!</v>
      </c>
    </row>
    <row r="2074" spans="16:18" x14ac:dyDescent="0.25">
      <c r="P2074">
        <v>36.299999999999997</v>
      </c>
      <c r="R2074" t="e">
        <v>#NUM!</v>
      </c>
    </row>
    <row r="2075" spans="16:18" x14ac:dyDescent="0.25">
      <c r="P2075">
        <v>36.299999999999997</v>
      </c>
      <c r="R2075" t="e">
        <v>#NUM!</v>
      </c>
    </row>
    <row r="2076" spans="16:18" x14ac:dyDescent="0.25">
      <c r="P2076">
        <v>36.299999999999997</v>
      </c>
      <c r="R2076" t="e">
        <v>#NUM!</v>
      </c>
    </row>
    <row r="2077" spans="16:18" x14ac:dyDescent="0.25">
      <c r="P2077">
        <v>36.299999999999997</v>
      </c>
      <c r="R2077" t="e">
        <v>#NUM!</v>
      </c>
    </row>
    <row r="2078" spans="16:18" x14ac:dyDescent="0.25">
      <c r="P2078">
        <v>36.299999999999997</v>
      </c>
      <c r="R2078" t="e">
        <v>#NUM!</v>
      </c>
    </row>
    <row r="2079" spans="16:18" x14ac:dyDescent="0.25">
      <c r="P2079">
        <v>36.299999999999997</v>
      </c>
      <c r="R2079" t="e">
        <v>#NUM!</v>
      </c>
    </row>
    <row r="2080" spans="16:18" x14ac:dyDescent="0.25">
      <c r="P2080">
        <v>36.299999999999997</v>
      </c>
      <c r="R2080" t="e">
        <v>#NUM!</v>
      </c>
    </row>
    <row r="2081" spans="16:18" x14ac:dyDescent="0.25">
      <c r="P2081">
        <v>36.299999999999997</v>
      </c>
      <c r="R2081" t="e">
        <v>#NUM!</v>
      </c>
    </row>
    <row r="2082" spans="16:18" x14ac:dyDescent="0.25">
      <c r="P2082">
        <v>36.299999999999997</v>
      </c>
      <c r="R2082" t="e">
        <v>#NUM!</v>
      </c>
    </row>
    <row r="2083" spans="16:18" x14ac:dyDescent="0.25">
      <c r="P2083">
        <v>36.299999999999997</v>
      </c>
      <c r="R2083" t="e">
        <v>#NUM!</v>
      </c>
    </row>
    <row r="2084" spans="16:18" x14ac:dyDescent="0.25">
      <c r="P2084">
        <v>36.299999999999997</v>
      </c>
      <c r="R2084" t="e">
        <v>#NUM!</v>
      </c>
    </row>
    <row r="2085" spans="16:18" x14ac:dyDescent="0.25">
      <c r="P2085">
        <v>36.299999999999997</v>
      </c>
      <c r="R2085" t="e">
        <v>#NUM!</v>
      </c>
    </row>
    <row r="2086" spans="16:18" x14ac:dyDescent="0.25">
      <c r="P2086">
        <v>36.299999999999997</v>
      </c>
      <c r="R2086" t="e">
        <v>#NUM!</v>
      </c>
    </row>
    <row r="2087" spans="16:18" x14ac:dyDescent="0.25">
      <c r="P2087">
        <v>36.299999999999997</v>
      </c>
      <c r="R2087" t="e">
        <v>#NUM!</v>
      </c>
    </row>
    <row r="2088" spans="16:18" x14ac:dyDescent="0.25">
      <c r="P2088">
        <v>36.299999999999997</v>
      </c>
      <c r="R2088" t="e">
        <v>#NUM!</v>
      </c>
    </row>
    <row r="2089" spans="16:18" x14ac:dyDescent="0.25">
      <c r="P2089">
        <v>36.299999999999997</v>
      </c>
      <c r="R2089" t="e">
        <v>#NUM!</v>
      </c>
    </row>
    <row r="2090" spans="16:18" x14ac:dyDescent="0.25">
      <c r="P2090">
        <v>36.299999999999997</v>
      </c>
      <c r="R2090" t="e">
        <v>#NUM!</v>
      </c>
    </row>
    <row r="2091" spans="16:18" x14ac:dyDescent="0.25">
      <c r="P2091">
        <v>36.299999999999997</v>
      </c>
      <c r="R2091" t="e">
        <v>#NUM!</v>
      </c>
    </row>
    <row r="2092" spans="16:18" x14ac:dyDescent="0.25">
      <c r="P2092">
        <v>36.299999999999997</v>
      </c>
      <c r="R2092" t="e">
        <v>#NUM!</v>
      </c>
    </row>
    <row r="2093" spans="16:18" x14ac:dyDescent="0.25">
      <c r="P2093">
        <v>36.299999999999997</v>
      </c>
      <c r="R2093" t="e">
        <v>#NUM!</v>
      </c>
    </row>
    <row r="2094" spans="16:18" x14ac:dyDescent="0.25">
      <c r="P2094">
        <v>36.299999999999997</v>
      </c>
      <c r="R2094" t="e">
        <v>#NUM!</v>
      </c>
    </row>
    <row r="2095" spans="16:18" x14ac:dyDescent="0.25">
      <c r="P2095">
        <v>36.299999999999997</v>
      </c>
      <c r="R2095" t="e">
        <v>#NUM!</v>
      </c>
    </row>
    <row r="2096" spans="16:18" x14ac:dyDescent="0.25">
      <c r="P2096">
        <v>36.299999999999997</v>
      </c>
      <c r="R2096" t="e">
        <v>#NUM!</v>
      </c>
    </row>
    <row r="2097" spans="16:18" x14ac:dyDescent="0.25">
      <c r="P2097">
        <v>36.299999999999997</v>
      </c>
      <c r="R2097" t="e">
        <v>#NUM!</v>
      </c>
    </row>
    <row r="2098" spans="16:18" x14ac:dyDescent="0.25">
      <c r="P2098">
        <v>36.299999999999997</v>
      </c>
      <c r="R2098" t="e">
        <v>#NUM!</v>
      </c>
    </row>
    <row r="2099" spans="16:18" x14ac:dyDescent="0.25">
      <c r="P2099">
        <v>36.299999999999997</v>
      </c>
      <c r="R2099" t="e">
        <v>#NUM!</v>
      </c>
    </row>
    <row r="2100" spans="16:18" x14ac:dyDescent="0.25">
      <c r="P2100">
        <v>36.299999999999997</v>
      </c>
      <c r="R2100" t="e">
        <v>#NUM!</v>
      </c>
    </row>
    <row r="2101" spans="16:18" x14ac:dyDescent="0.25">
      <c r="P2101">
        <v>36.299999999999997</v>
      </c>
      <c r="R2101" t="e">
        <v>#NUM!</v>
      </c>
    </row>
    <row r="2102" spans="16:18" x14ac:dyDescent="0.25">
      <c r="P2102">
        <v>36.299999999999997</v>
      </c>
      <c r="R2102" t="e">
        <v>#NUM!</v>
      </c>
    </row>
    <row r="2103" spans="16:18" x14ac:dyDescent="0.25">
      <c r="P2103">
        <v>36.299999999999997</v>
      </c>
      <c r="R2103" t="e">
        <v>#NUM!</v>
      </c>
    </row>
    <row r="2104" spans="16:18" x14ac:dyDescent="0.25">
      <c r="P2104">
        <v>36.299999999999997</v>
      </c>
      <c r="R2104" t="e">
        <v>#NUM!</v>
      </c>
    </row>
    <row r="2105" spans="16:18" x14ac:dyDescent="0.25">
      <c r="P2105">
        <v>36.299999999999997</v>
      </c>
      <c r="R2105" t="e">
        <v>#NUM!</v>
      </c>
    </row>
    <row r="2106" spans="16:18" x14ac:dyDescent="0.25">
      <c r="P2106">
        <v>36.299999999999997</v>
      </c>
      <c r="R2106" t="e">
        <v>#NUM!</v>
      </c>
    </row>
    <row r="2107" spans="16:18" x14ac:dyDescent="0.25">
      <c r="P2107">
        <v>36.299999999999997</v>
      </c>
      <c r="R2107" t="e">
        <v>#NUM!</v>
      </c>
    </row>
    <row r="2108" spans="16:18" x14ac:dyDescent="0.25">
      <c r="P2108">
        <v>36.299999999999997</v>
      </c>
      <c r="R2108" t="e">
        <v>#NUM!</v>
      </c>
    </row>
    <row r="2109" spans="16:18" x14ac:dyDescent="0.25">
      <c r="P2109">
        <v>36.299999999999997</v>
      </c>
      <c r="R2109" t="e">
        <v>#NUM!</v>
      </c>
    </row>
    <row r="2110" spans="16:18" x14ac:dyDescent="0.25">
      <c r="P2110">
        <v>36.299999999999997</v>
      </c>
      <c r="R2110" t="e">
        <v>#NUM!</v>
      </c>
    </row>
    <row r="2111" spans="16:18" x14ac:dyDescent="0.25">
      <c r="P2111">
        <v>36.299999999999997</v>
      </c>
      <c r="R2111" t="e">
        <v>#NUM!</v>
      </c>
    </row>
    <row r="2112" spans="16:18" x14ac:dyDescent="0.25">
      <c r="P2112">
        <v>36.299999999999997</v>
      </c>
      <c r="R2112" t="e">
        <v>#NUM!</v>
      </c>
    </row>
    <row r="2113" spans="16:18" x14ac:dyDescent="0.25">
      <c r="P2113">
        <v>36.299999999999997</v>
      </c>
      <c r="R2113" t="e">
        <v>#NUM!</v>
      </c>
    </row>
    <row r="2114" spans="16:18" x14ac:dyDescent="0.25">
      <c r="P2114">
        <v>36.299999999999997</v>
      </c>
      <c r="R2114" t="e">
        <v>#NUM!</v>
      </c>
    </row>
    <row r="2115" spans="16:18" x14ac:dyDescent="0.25">
      <c r="P2115">
        <v>36.299999999999997</v>
      </c>
      <c r="R2115" t="e">
        <v>#NUM!</v>
      </c>
    </row>
    <row r="2116" spans="16:18" x14ac:dyDescent="0.25">
      <c r="P2116">
        <v>36.299999999999997</v>
      </c>
      <c r="R2116" t="e">
        <v>#NUM!</v>
      </c>
    </row>
    <row r="2117" spans="16:18" x14ac:dyDescent="0.25">
      <c r="P2117">
        <v>36.299999999999997</v>
      </c>
      <c r="R2117" t="e">
        <v>#NUM!</v>
      </c>
    </row>
    <row r="2118" spans="16:18" x14ac:dyDescent="0.25">
      <c r="P2118">
        <v>36.299999999999997</v>
      </c>
      <c r="R2118" t="e">
        <v>#NUM!</v>
      </c>
    </row>
    <row r="2119" spans="16:18" x14ac:dyDescent="0.25">
      <c r="P2119">
        <v>36.299999999999997</v>
      </c>
      <c r="R2119" t="e">
        <v>#NUM!</v>
      </c>
    </row>
    <row r="2120" spans="16:18" x14ac:dyDescent="0.25">
      <c r="P2120">
        <v>36.299999999999997</v>
      </c>
      <c r="R2120" t="e">
        <v>#NUM!</v>
      </c>
    </row>
    <row r="2121" spans="16:18" x14ac:dyDescent="0.25">
      <c r="P2121">
        <v>36.299999999999997</v>
      </c>
      <c r="R2121" t="e">
        <v>#NUM!</v>
      </c>
    </row>
    <row r="2122" spans="16:18" x14ac:dyDescent="0.25">
      <c r="P2122">
        <v>36.299999999999997</v>
      </c>
      <c r="R2122" t="e">
        <v>#NUM!</v>
      </c>
    </row>
    <row r="2123" spans="16:18" x14ac:dyDescent="0.25">
      <c r="P2123">
        <v>89</v>
      </c>
      <c r="R2123" t="e">
        <v>#NUM!</v>
      </c>
    </row>
    <row r="2124" spans="16:18" x14ac:dyDescent="0.25">
      <c r="P2124">
        <v>89</v>
      </c>
      <c r="R2124" t="e">
        <v>#NUM!</v>
      </c>
    </row>
    <row r="2125" spans="16:18" x14ac:dyDescent="0.25">
      <c r="P2125">
        <v>89</v>
      </c>
      <c r="R2125" t="e">
        <v>#NUM!</v>
      </c>
    </row>
    <row r="2126" spans="16:18" x14ac:dyDescent="0.25">
      <c r="P2126">
        <v>89</v>
      </c>
      <c r="R2126" t="e">
        <v>#NUM!</v>
      </c>
    </row>
    <row r="2127" spans="16:18" x14ac:dyDescent="0.25">
      <c r="P2127">
        <v>89</v>
      </c>
      <c r="R2127" t="e">
        <v>#NUM!</v>
      </c>
    </row>
    <row r="2128" spans="16:18" x14ac:dyDescent="0.25">
      <c r="P2128">
        <v>89</v>
      </c>
      <c r="R2128" t="e">
        <v>#NUM!</v>
      </c>
    </row>
    <row r="2129" spans="16:18" x14ac:dyDescent="0.25">
      <c r="P2129">
        <v>89</v>
      </c>
      <c r="R2129" t="e">
        <v>#NUM!</v>
      </c>
    </row>
    <row r="2130" spans="16:18" x14ac:dyDescent="0.25">
      <c r="P2130">
        <v>89</v>
      </c>
      <c r="R2130" t="e">
        <v>#NUM!</v>
      </c>
    </row>
    <row r="2131" spans="16:18" x14ac:dyDescent="0.25">
      <c r="P2131">
        <v>89</v>
      </c>
      <c r="R2131" t="e">
        <v>#NUM!</v>
      </c>
    </row>
    <row r="2132" spans="16:18" x14ac:dyDescent="0.25">
      <c r="P2132">
        <v>89</v>
      </c>
      <c r="R2132" t="e">
        <v>#NUM!</v>
      </c>
    </row>
    <row r="2133" spans="16:18" x14ac:dyDescent="0.25">
      <c r="P2133">
        <v>89</v>
      </c>
      <c r="R2133" t="e">
        <v>#NUM!</v>
      </c>
    </row>
    <row r="2134" spans="16:18" x14ac:dyDescent="0.25">
      <c r="P2134">
        <v>89</v>
      </c>
      <c r="R2134" t="e">
        <v>#NUM!</v>
      </c>
    </row>
    <row r="2135" spans="16:18" x14ac:dyDescent="0.25">
      <c r="P2135">
        <v>89</v>
      </c>
      <c r="R2135" t="e">
        <v>#NUM!</v>
      </c>
    </row>
    <row r="2136" spans="16:18" x14ac:dyDescent="0.25">
      <c r="P2136">
        <v>89</v>
      </c>
      <c r="R2136" t="e">
        <v>#NUM!</v>
      </c>
    </row>
    <row r="2137" spans="16:18" x14ac:dyDescent="0.25">
      <c r="P2137">
        <v>89</v>
      </c>
      <c r="R2137" t="e">
        <v>#NUM!</v>
      </c>
    </row>
    <row r="2138" spans="16:18" x14ac:dyDescent="0.25">
      <c r="P2138">
        <v>36.299999999999997</v>
      </c>
      <c r="R2138" t="e">
        <v>#NUM!</v>
      </c>
    </row>
    <row r="2139" spans="16:18" x14ac:dyDescent="0.25">
      <c r="P2139">
        <v>89</v>
      </c>
      <c r="R2139" t="e">
        <v>#NUM!</v>
      </c>
    </row>
    <row r="2140" spans="16:18" x14ac:dyDescent="0.25">
      <c r="P2140">
        <v>89</v>
      </c>
      <c r="R2140" t="e">
        <v>#NUM!</v>
      </c>
    </row>
    <row r="2141" spans="16:18" x14ac:dyDescent="0.25">
      <c r="P2141">
        <v>89</v>
      </c>
      <c r="R2141" t="e">
        <v>#NUM!</v>
      </c>
    </row>
    <row r="2142" spans="16:18" x14ac:dyDescent="0.25">
      <c r="P2142">
        <v>89</v>
      </c>
      <c r="R2142" t="e">
        <v>#NUM!</v>
      </c>
    </row>
    <row r="2143" spans="16:18" x14ac:dyDescent="0.25">
      <c r="P2143">
        <v>89</v>
      </c>
      <c r="R2143" t="e">
        <v>#NUM!</v>
      </c>
    </row>
    <row r="2144" spans="16:18" x14ac:dyDescent="0.25">
      <c r="P2144">
        <v>89</v>
      </c>
      <c r="R2144" t="e">
        <v>#NUM!</v>
      </c>
    </row>
    <row r="2145" spans="16:18" x14ac:dyDescent="0.25">
      <c r="P2145">
        <v>89</v>
      </c>
      <c r="R2145" t="e">
        <v>#NUM!</v>
      </c>
    </row>
    <row r="2146" spans="16:18" x14ac:dyDescent="0.25">
      <c r="P2146">
        <v>89</v>
      </c>
      <c r="R2146" t="e">
        <v>#NUM!</v>
      </c>
    </row>
    <row r="2147" spans="16:18" x14ac:dyDescent="0.25">
      <c r="P2147">
        <v>89</v>
      </c>
      <c r="R2147" t="e">
        <v>#NUM!</v>
      </c>
    </row>
    <row r="2148" spans="16:18" x14ac:dyDescent="0.25">
      <c r="P2148">
        <v>89</v>
      </c>
      <c r="R2148" t="e">
        <v>#NUM!</v>
      </c>
    </row>
    <row r="2149" spans="16:18" x14ac:dyDescent="0.25">
      <c r="P2149">
        <v>89</v>
      </c>
      <c r="R2149" t="e">
        <v>#NUM!</v>
      </c>
    </row>
    <row r="2150" spans="16:18" x14ac:dyDescent="0.25">
      <c r="P2150">
        <v>89</v>
      </c>
      <c r="R2150" t="e">
        <v>#NUM!</v>
      </c>
    </row>
    <row r="2151" spans="16:18" x14ac:dyDescent="0.25">
      <c r="P2151">
        <v>89</v>
      </c>
      <c r="R2151" t="e">
        <v>#NUM!</v>
      </c>
    </row>
    <row r="2152" spans="16:18" x14ac:dyDescent="0.25">
      <c r="P2152">
        <v>89</v>
      </c>
      <c r="R2152" t="e">
        <v>#NUM!</v>
      </c>
    </row>
    <row r="2153" spans="16:18" x14ac:dyDescent="0.25">
      <c r="P2153">
        <v>36.299999999999997</v>
      </c>
      <c r="R2153" t="e">
        <v>#NUM!</v>
      </c>
    </row>
    <row r="2154" spans="16:18" x14ac:dyDescent="0.25">
      <c r="P2154">
        <v>36.299999999999997</v>
      </c>
      <c r="R2154" t="e">
        <v>#NUM!</v>
      </c>
    </row>
    <row r="2155" spans="16:18" x14ac:dyDescent="0.25">
      <c r="P2155">
        <v>89</v>
      </c>
      <c r="R2155" t="e">
        <v>#NUM!</v>
      </c>
    </row>
    <row r="2156" spans="16:18" x14ac:dyDescent="0.25">
      <c r="P2156">
        <v>89</v>
      </c>
      <c r="R2156" t="e">
        <v>#NUM!</v>
      </c>
    </row>
    <row r="2157" spans="16:18" x14ac:dyDescent="0.25">
      <c r="P2157">
        <v>89</v>
      </c>
      <c r="R2157" t="e">
        <v>#NUM!</v>
      </c>
    </row>
    <row r="2158" spans="16:18" x14ac:dyDescent="0.25">
      <c r="P2158">
        <v>89</v>
      </c>
      <c r="R2158" t="e">
        <v>#NUM!</v>
      </c>
    </row>
    <row r="2159" spans="16:18" x14ac:dyDescent="0.25">
      <c r="P2159">
        <v>89</v>
      </c>
      <c r="R2159" t="e">
        <v>#NUM!</v>
      </c>
    </row>
    <row r="2160" spans="16:18" x14ac:dyDescent="0.25">
      <c r="P2160">
        <v>89</v>
      </c>
      <c r="R2160" t="e">
        <v>#NUM!</v>
      </c>
    </row>
    <row r="2161" spans="16:18" x14ac:dyDescent="0.25">
      <c r="P2161">
        <v>89</v>
      </c>
      <c r="R2161" t="e">
        <v>#NUM!</v>
      </c>
    </row>
    <row r="2162" spans="16:18" x14ac:dyDescent="0.25">
      <c r="P2162">
        <v>89</v>
      </c>
      <c r="R2162" t="e">
        <v>#NUM!</v>
      </c>
    </row>
    <row r="2163" spans="16:18" x14ac:dyDescent="0.25">
      <c r="P2163">
        <v>89</v>
      </c>
      <c r="R2163" t="e">
        <v>#NUM!</v>
      </c>
    </row>
    <row r="2164" spans="16:18" x14ac:dyDescent="0.25">
      <c r="P2164">
        <v>89</v>
      </c>
      <c r="R2164" t="e">
        <v>#NUM!</v>
      </c>
    </row>
    <row r="2165" spans="16:18" x14ac:dyDescent="0.25">
      <c r="P2165">
        <v>89</v>
      </c>
      <c r="R2165" t="e">
        <v>#NUM!</v>
      </c>
    </row>
    <row r="2166" spans="16:18" x14ac:dyDescent="0.25">
      <c r="P2166">
        <v>89</v>
      </c>
      <c r="R2166" t="e">
        <v>#NUM!</v>
      </c>
    </row>
    <row r="2167" spans="16:18" x14ac:dyDescent="0.25">
      <c r="P2167">
        <v>89</v>
      </c>
      <c r="R2167" t="e">
        <v>#NUM!</v>
      </c>
    </row>
    <row r="2168" spans="16:18" x14ac:dyDescent="0.25">
      <c r="P2168">
        <v>36.299999999999997</v>
      </c>
      <c r="R2168" t="e">
        <v>#NUM!</v>
      </c>
    </row>
    <row r="2169" spans="16:18" x14ac:dyDescent="0.25">
      <c r="P2169">
        <v>36.299999999999997</v>
      </c>
      <c r="R2169" t="e">
        <v>#NUM!</v>
      </c>
    </row>
    <row r="2170" spans="16:18" x14ac:dyDescent="0.25">
      <c r="P2170">
        <v>36.299999999999997</v>
      </c>
      <c r="R2170" t="e">
        <v>#NUM!</v>
      </c>
    </row>
    <row r="2171" spans="16:18" x14ac:dyDescent="0.25">
      <c r="P2171">
        <v>36.299999999999997</v>
      </c>
      <c r="R2171" t="e">
        <v>#NUM!</v>
      </c>
    </row>
    <row r="2172" spans="16:18" x14ac:dyDescent="0.25">
      <c r="P2172">
        <v>36.299999999999997</v>
      </c>
      <c r="R2172" t="e">
        <v>#NUM!</v>
      </c>
    </row>
    <row r="2173" spans="16:18" x14ac:dyDescent="0.25">
      <c r="P2173">
        <v>36.299999999999997</v>
      </c>
      <c r="R2173" t="e">
        <v>#NUM!</v>
      </c>
    </row>
    <row r="2174" spans="16:18" x14ac:dyDescent="0.25">
      <c r="P2174">
        <v>36.299999999999997</v>
      </c>
      <c r="R2174" t="e">
        <v>#NUM!</v>
      </c>
    </row>
    <row r="2175" spans="16:18" x14ac:dyDescent="0.25">
      <c r="P2175">
        <v>36.299999999999997</v>
      </c>
      <c r="R2175" t="e">
        <v>#NUM!</v>
      </c>
    </row>
    <row r="2176" spans="16:18" x14ac:dyDescent="0.25">
      <c r="P2176">
        <v>36.299999999999997</v>
      </c>
      <c r="R2176" t="e">
        <v>#NUM!</v>
      </c>
    </row>
    <row r="2177" spans="16:18" x14ac:dyDescent="0.25">
      <c r="P2177">
        <v>36.299999999999997</v>
      </c>
      <c r="R2177" t="e">
        <v>#NUM!</v>
      </c>
    </row>
    <row r="2178" spans="16:18" x14ac:dyDescent="0.25">
      <c r="P2178">
        <v>36.299999999999997</v>
      </c>
      <c r="R2178" t="e">
        <v>#NUM!</v>
      </c>
    </row>
    <row r="2179" spans="16:18" x14ac:dyDescent="0.25">
      <c r="P2179">
        <v>36.299999999999997</v>
      </c>
      <c r="R2179" t="e">
        <v>#NUM!</v>
      </c>
    </row>
    <row r="2180" spans="16:18" x14ac:dyDescent="0.25">
      <c r="P2180">
        <v>36.299999999999997</v>
      </c>
      <c r="R2180" t="e">
        <v>#NUM!</v>
      </c>
    </row>
    <row r="2181" spans="16:18" x14ac:dyDescent="0.25">
      <c r="P2181">
        <v>36.299999999999997</v>
      </c>
      <c r="R2181" t="e">
        <v>#NUM!</v>
      </c>
    </row>
    <row r="2182" spans="16:18" x14ac:dyDescent="0.25">
      <c r="P2182">
        <v>36.299999999999997</v>
      </c>
      <c r="R2182" t="e">
        <v>#NUM!</v>
      </c>
    </row>
    <row r="2183" spans="16:18" x14ac:dyDescent="0.25">
      <c r="P2183">
        <v>36.299999999999997</v>
      </c>
      <c r="R2183" t="e">
        <v>#NUM!</v>
      </c>
    </row>
    <row r="2184" spans="16:18" x14ac:dyDescent="0.25">
      <c r="P2184">
        <v>36.299999999999997</v>
      </c>
      <c r="R2184" t="e">
        <v>#NUM!</v>
      </c>
    </row>
    <row r="2185" spans="16:18" x14ac:dyDescent="0.25">
      <c r="P2185">
        <v>36.299999999999997</v>
      </c>
      <c r="R2185" t="e">
        <v>#NUM!</v>
      </c>
    </row>
    <row r="2186" spans="16:18" x14ac:dyDescent="0.25">
      <c r="P2186">
        <v>36.299999999999997</v>
      </c>
      <c r="R2186" t="e">
        <v>#NUM!</v>
      </c>
    </row>
    <row r="2187" spans="16:18" x14ac:dyDescent="0.25">
      <c r="P2187">
        <v>36.299999999999997</v>
      </c>
      <c r="R2187" t="e">
        <v>#NUM!</v>
      </c>
    </row>
    <row r="2188" spans="16:18" x14ac:dyDescent="0.25">
      <c r="P2188">
        <v>36.299999999999997</v>
      </c>
      <c r="R2188" t="e">
        <v>#NUM!</v>
      </c>
    </row>
    <row r="2189" spans="16:18" x14ac:dyDescent="0.25">
      <c r="P2189">
        <v>36.299999999999997</v>
      </c>
      <c r="R2189" t="e">
        <v>#NUM!</v>
      </c>
    </row>
    <row r="2190" spans="16:18" x14ac:dyDescent="0.25">
      <c r="P2190">
        <v>36.299999999999997</v>
      </c>
      <c r="R2190" t="e">
        <v>#NUM!</v>
      </c>
    </row>
    <row r="2191" spans="16:18" x14ac:dyDescent="0.25">
      <c r="P2191">
        <v>36.299999999999997</v>
      </c>
      <c r="R2191" t="e">
        <v>#NUM!</v>
      </c>
    </row>
    <row r="2192" spans="16:18" x14ac:dyDescent="0.25">
      <c r="P2192">
        <v>36.299999999999997</v>
      </c>
      <c r="R2192" t="e">
        <v>#NUM!</v>
      </c>
    </row>
    <row r="2193" spans="16:18" x14ac:dyDescent="0.25">
      <c r="P2193">
        <v>36.299999999999997</v>
      </c>
      <c r="R2193" t="e">
        <v>#NUM!</v>
      </c>
    </row>
    <row r="2194" spans="16:18" x14ac:dyDescent="0.25">
      <c r="P2194">
        <v>36.299999999999997</v>
      </c>
      <c r="R2194" t="e">
        <v>#NUM!</v>
      </c>
    </row>
    <row r="2195" spans="16:18" x14ac:dyDescent="0.25">
      <c r="P2195">
        <v>36.299999999999997</v>
      </c>
      <c r="R2195" t="e">
        <v>#NUM!</v>
      </c>
    </row>
    <row r="2196" spans="16:18" x14ac:dyDescent="0.25">
      <c r="P2196">
        <v>36.299999999999997</v>
      </c>
      <c r="R2196" t="e">
        <v>#NUM!</v>
      </c>
    </row>
    <row r="2197" spans="16:18" x14ac:dyDescent="0.25">
      <c r="P2197">
        <v>36.299999999999997</v>
      </c>
      <c r="R2197" t="e">
        <v>#NUM!</v>
      </c>
    </row>
    <row r="2198" spans="16:18" x14ac:dyDescent="0.25">
      <c r="P2198">
        <v>36.299999999999997</v>
      </c>
      <c r="R2198" t="e">
        <v>#NUM!</v>
      </c>
    </row>
    <row r="2199" spans="16:18" x14ac:dyDescent="0.25">
      <c r="P2199">
        <v>36.299999999999997</v>
      </c>
      <c r="R2199" t="e">
        <v>#NUM!</v>
      </c>
    </row>
    <row r="2200" spans="16:18" x14ac:dyDescent="0.25">
      <c r="P2200">
        <v>36.299999999999997</v>
      </c>
      <c r="R2200" t="e">
        <v>#NUM!</v>
      </c>
    </row>
    <row r="2201" spans="16:18" x14ac:dyDescent="0.25">
      <c r="P2201">
        <v>36.299999999999997</v>
      </c>
      <c r="R2201" t="e">
        <v>#NUM!</v>
      </c>
    </row>
    <row r="2202" spans="16:18" x14ac:dyDescent="0.25">
      <c r="P2202">
        <v>36.299999999999997</v>
      </c>
      <c r="R2202" t="e">
        <v>#NUM!</v>
      </c>
    </row>
    <row r="2203" spans="16:18" x14ac:dyDescent="0.25">
      <c r="P2203">
        <v>36.299999999999997</v>
      </c>
      <c r="R2203" t="e">
        <v>#NUM!</v>
      </c>
    </row>
    <row r="2204" spans="16:18" x14ac:dyDescent="0.25">
      <c r="P2204">
        <v>89</v>
      </c>
      <c r="R2204" t="e">
        <v>#NUM!</v>
      </c>
    </row>
    <row r="2205" spans="16:18" x14ac:dyDescent="0.25">
      <c r="P2205">
        <v>89</v>
      </c>
      <c r="R2205" t="e">
        <v>#NUM!</v>
      </c>
    </row>
    <row r="2206" spans="16:18" x14ac:dyDescent="0.25">
      <c r="P2206">
        <v>89</v>
      </c>
      <c r="R2206" t="e">
        <v>#NUM!</v>
      </c>
    </row>
    <row r="2207" spans="16:18" x14ac:dyDescent="0.25">
      <c r="P2207">
        <v>89</v>
      </c>
      <c r="R2207" t="e">
        <v>#NUM!</v>
      </c>
    </row>
    <row r="2208" spans="16:18" x14ac:dyDescent="0.25">
      <c r="P2208">
        <v>89</v>
      </c>
      <c r="R2208" t="e">
        <v>#NUM!</v>
      </c>
    </row>
    <row r="2209" spans="16:18" x14ac:dyDescent="0.25">
      <c r="P2209">
        <v>89</v>
      </c>
      <c r="R2209" t="e">
        <v>#NUM!</v>
      </c>
    </row>
    <row r="2210" spans="16:18" x14ac:dyDescent="0.25">
      <c r="P2210">
        <v>89</v>
      </c>
      <c r="R2210" t="e">
        <v>#NUM!</v>
      </c>
    </row>
    <row r="2211" spans="16:18" x14ac:dyDescent="0.25">
      <c r="P2211">
        <v>89</v>
      </c>
      <c r="R2211" t="e">
        <v>#NUM!</v>
      </c>
    </row>
    <row r="2212" spans="16:18" x14ac:dyDescent="0.25">
      <c r="P2212">
        <v>89</v>
      </c>
      <c r="R2212" t="e">
        <v>#NUM!</v>
      </c>
    </row>
    <row r="2213" spans="16:18" x14ac:dyDescent="0.25">
      <c r="P2213">
        <v>89</v>
      </c>
      <c r="R2213" t="e">
        <v>#NUM!</v>
      </c>
    </row>
    <row r="2214" spans="16:18" x14ac:dyDescent="0.25">
      <c r="P2214">
        <v>89</v>
      </c>
      <c r="R2214" t="e">
        <v>#NUM!</v>
      </c>
    </row>
    <row r="2215" spans="16:18" x14ac:dyDescent="0.25">
      <c r="P2215">
        <v>89</v>
      </c>
      <c r="R2215" t="e">
        <v>#NUM!</v>
      </c>
    </row>
    <row r="2216" spans="16:18" x14ac:dyDescent="0.25">
      <c r="P2216">
        <v>89</v>
      </c>
      <c r="R2216" t="e">
        <v>#NUM!</v>
      </c>
    </row>
    <row r="2217" spans="16:18" x14ac:dyDescent="0.25">
      <c r="P2217">
        <v>89</v>
      </c>
      <c r="R2217" t="e">
        <v>#NUM!</v>
      </c>
    </row>
    <row r="2218" spans="16:18" x14ac:dyDescent="0.25">
      <c r="P2218">
        <v>89</v>
      </c>
      <c r="R2218" t="e">
        <v>#NUM!</v>
      </c>
    </row>
    <row r="2219" spans="16:18" x14ac:dyDescent="0.25">
      <c r="P2219">
        <v>36.299999999999997</v>
      </c>
      <c r="R2219" t="e">
        <v>#NUM!</v>
      </c>
    </row>
    <row r="2220" spans="16:18" x14ac:dyDescent="0.25">
      <c r="P2220">
        <v>36.299999999999997</v>
      </c>
      <c r="R2220" t="e">
        <v>#NUM!</v>
      </c>
    </row>
    <row r="2221" spans="16:18" x14ac:dyDescent="0.25">
      <c r="P2221">
        <v>89</v>
      </c>
      <c r="R2221" t="e">
        <v>#NUM!</v>
      </c>
    </row>
    <row r="2222" spans="16:18" x14ac:dyDescent="0.25">
      <c r="P2222">
        <v>89</v>
      </c>
      <c r="R2222" t="e">
        <v>#NUM!</v>
      </c>
    </row>
    <row r="2223" spans="16:18" x14ac:dyDescent="0.25">
      <c r="P2223">
        <v>89</v>
      </c>
      <c r="R2223" t="e">
        <v>#NUM!</v>
      </c>
    </row>
    <row r="2224" spans="16:18" x14ac:dyDescent="0.25">
      <c r="P2224">
        <v>89</v>
      </c>
      <c r="R2224" t="e">
        <v>#NUM!</v>
      </c>
    </row>
    <row r="2225" spans="16:18" x14ac:dyDescent="0.25">
      <c r="P2225">
        <v>89</v>
      </c>
      <c r="R2225" t="e">
        <v>#NUM!</v>
      </c>
    </row>
    <row r="2226" spans="16:18" x14ac:dyDescent="0.25">
      <c r="P2226">
        <v>89</v>
      </c>
      <c r="R2226" t="e">
        <v>#NUM!</v>
      </c>
    </row>
    <row r="2227" spans="16:18" x14ac:dyDescent="0.25">
      <c r="P2227">
        <v>89</v>
      </c>
      <c r="R2227" t="e">
        <v>#NUM!</v>
      </c>
    </row>
    <row r="2228" spans="16:18" x14ac:dyDescent="0.25">
      <c r="P2228">
        <v>89</v>
      </c>
      <c r="R2228" t="e">
        <v>#NUM!</v>
      </c>
    </row>
    <row r="2229" spans="16:18" x14ac:dyDescent="0.25">
      <c r="P2229">
        <v>89</v>
      </c>
      <c r="R2229" t="e">
        <v>#NUM!</v>
      </c>
    </row>
    <row r="2230" spans="16:18" x14ac:dyDescent="0.25">
      <c r="P2230">
        <v>89</v>
      </c>
      <c r="R2230" t="e">
        <v>#NUM!</v>
      </c>
    </row>
    <row r="2231" spans="16:18" x14ac:dyDescent="0.25">
      <c r="P2231">
        <v>89</v>
      </c>
      <c r="R2231" t="e">
        <v>#NUM!</v>
      </c>
    </row>
    <row r="2232" spans="16:18" x14ac:dyDescent="0.25">
      <c r="P2232">
        <v>89</v>
      </c>
      <c r="R2232" t="e">
        <v>#NUM!</v>
      </c>
    </row>
    <row r="2233" spans="16:18" x14ac:dyDescent="0.25">
      <c r="P2233">
        <v>36.299999999999997</v>
      </c>
      <c r="R2233" t="e">
        <v>#NUM!</v>
      </c>
    </row>
    <row r="2234" spans="16:18" x14ac:dyDescent="0.25">
      <c r="P2234">
        <v>36.299999999999997</v>
      </c>
      <c r="R2234" t="e">
        <v>#NUM!</v>
      </c>
    </row>
    <row r="2235" spans="16:18" x14ac:dyDescent="0.25">
      <c r="P2235">
        <v>36.299999999999997</v>
      </c>
      <c r="R2235" t="e">
        <v>#NUM!</v>
      </c>
    </row>
    <row r="2236" spans="16:18" x14ac:dyDescent="0.25">
      <c r="P2236">
        <v>36.299999999999997</v>
      </c>
      <c r="R2236" t="e">
        <v>#NUM!</v>
      </c>
    </row>
    <row r="2237" spans="16:18" x14ac:dyDescent="0.25">
      <c r="P2237">
        <v>36.299999999999997</v>
      </c>
      <c r="R2237" t="e">
        <v>#NUM!</v>
      </c>
    </row>
    <row r="2238" spans="16:18" x14ac:dyDescent="0.25">
      <c r="P2238">
        <v>36.299999999999997</v>
      </c>
      <c r="R2238" t="e">
        <v>#NUM!</v>
      </c>
    </row>
    <row r="2239" spans="16:18" x14ac:dyDescent="0.25">
      <c r="P2239">
        <v>36.299999999999997</v>
      </c>
      <c r="R2239" t="e">
        <v>#NUM!</v>
      </c>
    </row>
    <row r="2240" spans="16:18" x14ac:dyDescent="0.25">
      <c r="P2240">
        <v>36.299999999999997</v>
      </c>
      <c r="R2240" t="e">
        <v>#NUM!</v>
      </c>
    </row>
    <row r="2241" spans="16:18" x14ac:dyDescent="0.25">
      <c r="P2241">
        <v>36.299999999999997</v>
      </c>
      <c r="R2241" t="e">
        <v>#NUM!</v>
      </c>
    </row>
    <row r="2242" spans="16:18" x14ac:dyDescent="0.25">
      <c r="P2242">
        <v>36.299999999999997</v>
      </c>
      <c r="R2242" t="e">
        <v>#NUM!</v>
      </c>
    </row>
    <row r="2243" spans="16:18" x14ac:dyDescent="0.25">
      <c r="P2243">
        <v>36.299999999999997</v>
      </c>
      <c r="R2243" t="e">
        <v>#NUM!</v>
      </c>
    </row>
    <row r="2244" spans="16:18" x14ac:dyDescent="0.25">
      <c r="P2244">
        <v>36.299999999999997</v>
      </c>
      <c r="R2244" t="e">
        <v>#NUM!</v>
      </c>
    </row>
    <row r="2245" spans="16:18" x14ac:dyDescent="0.25">
      <c r="P2245">
        <v>36.299999999999997</v>
      </c>
      <c r="R2245" t="e">
        <v>#NUM!</v>
      </c>
    </row>
    <row r="2246" spans="16:18" x14ac:dyDescent="0.25">
      <c r="P2246">
        <v>36.299999999999997</v>
      </c>
      <c r="R2246" t="e">
        <v>#NUM!</v>
      </c>
    </row>
    <row r="2247" spans="16:18" x14ac:dyDescent="0.25">
      <c r="P2247">
        <v>36.299999999999997</v>
      </c>
      <c r="R2247" t="e">
        <v>#NUM!</v>
      </c>
    </row>
    <row r="2248" spans="16:18" x14ac:dyDescent="0.25">
      <c r="P2248">
        <v>36.299999999999997</v>
      </c>
      <c r="R2248" t="e">
        <v>#NUM!</v>
      </c>
    </row>
    <row r="2249" spans="16:18" x14ac:dyDescent="0.25">
      <c r="P2249">
        <v>36.299999999999997</v>
      </c>
      <c r="R2249" t="e">
        <v>#NUM!</v>
      </c>
    </row>
    <row r="2250" spans="16:18" x14ac:dyDescent="0.25">
      <c r="P2250">
        <v>36.299999999999997</v>
      </c>
      <c r="R2250" t="e">
        <v>#NUM!</v>
      </c>
    </row>
    <row r="2251" spans="16:18" x14ac:dyDescent="0.25">
      <c r="P2251">
        <v>36.299999999999997</v>
      </c>
      <c r="R2251" t="e">
        <v>#NUM!</v>
      </c>
    </row>
    <row r="2252" spans="16:18" x14ac:dyDescent="0.25">
      <c r="P2252">
        <v>36.299999999999997</v>
      </c>
      <c r="R2252" t="e">
        <v>#NUM!</v>
      </c>
    </row>
    <row r="2253" spans="16:18" x14ac:dyDescent="0.25">
      <c r="P2253">
        <v>89</v>
      </c>
      <c r="R2253" t="e">
        <v>#NUM!</v>
      </c>
    </row>
    <row r="2254" spans="16:18" x14ac:dyDescent="0.25">
      <c r="P2254">
        <v>89</v>
      </c>
      <c r="R2254" t="e">
        <v>#NUM!</v>
      </c>
    </row>
    <row r="2255" spans="16:18" x14ac:dyDescent="0.25">
      <c r="P2255">
        <v>89</v>
      </c>
      <c r="R2255" t="e">
        <v>#NUM!</v>
      </c>
    </row>
    <row r="2256" spans="16:18" x14ac:dyDescent="0.25">
      <c r="P2256">
        <v>89</v>
      </c>
      <c r="R2256" t="e">
        <v>#NUM!</v>
      </c>
    </row>
    <row r="2257" spans="16:18" x14ac:dyDescent="0.25">
      <c r="P2257">
        <v>89</v>
      </c>
      <c r="R2257" t="e">
        <v>#NUM!</v>
      </c>
    </row>
    <row r="2258" spans="16:18" x14ac:dyDescent="0.25">
      <c r="P2258">
        <v>89</v>
      </c>
      <c r="R2258" t="e">
        <v>#NUM!</v>
      </c>
    </row>
    <row r="2259" spans="16:18" x14ac:dyDescent="0.25">
      <c r="P2259">
        <v>89</v>
      </c>
      <c r="R2259" t="e">
        <v>#NUM!</v>
      </c>
    </row>
    <row r="2260" spans="16:18" x14ac:dyDescent="0.25">
      <c r="P2260">
        <v>89</v>
      </c>
      <c r="R2260" t="e">
        <v>#NUM!</v>
      </c>
    </row>
    <row r="2261" spans="16:18" x14ac:dyDescent="0.25">
      <c r="P2261">
        <v>89</v>
      </c>
      <c r="R2261" t="e">
        <v>#NUM!</v>
      </c>
    </row>
    <row r="2262" spans="16:18" x14ac:dyDescent="0.25">
      <c r="P2262">
        <v>89</v>
      </c>
      <c r="R2262" t="e">
        <v>#NUM!</v>
      </c>
    </row>
    <row r="2263" spans="16:18" x14ac:dyDescent="0.25">
      <c r="P2263">
        <v>89</v>
      </c>
      <c r="R2263" t="e">
        <v>#NUM!</v>
      </c>
    </row>
    <row r="2264" spans="16:18" x14ac:dyDescent="0.25">
      <c r="P2264">
        <v>36.299999999999997</v>
      </c>
      <c r="R2264" t="e">
        <v>#NUM!</v>
      </c>
    </row>
    <row r="2265" spans="16:18" x14ac:dyDescent="0.25">
      <c r="P2265">
        <v>36.299999999999997</v>
      </c>
      <c r="R2265" t="e">
        <v>#NUM!</v>
      </c>
    </row>
    <row r="2266" spans="16:18" x14ac:dyDescent="0.25">
      <c r="P2266">
        <v>36.299999999999997</v>
      </c>
      <c r="R2266" t="e">
        <v>#NUM!</v>
      </c>
    </row>
    <row r="2267" spans="16:18" x14ac:dyDescent="0.25">
      <c r="P2267">
        <v>36.299999999999997</v>
      </c>
      <c r="R2267" t="e">
        <v>#NUM!</v>
      </c>
    </row>
    <row r="2268" spans="16:18" x14ac:dyDescent="0.25">
      <c r="P2268">
        <v>36.299999999999997</v>
      </c>
      <c r="R2268" t="e">
        <v>#NUM!</v>
      </c>
    </row>
    <row r="2269" spans="16:18" x14ac:dyDescent="0.25">
      <c r="P2269">
        <v>89</v>
      </c>
      <c r="R2269" t="e">
        <v>#NUM!</v>
      </c>
    </row>
    <row r="2270" spans="16:18" x14ac:dyDescent="0.25">
      <c r="P2270">
        <v>89</v>
      </c>
      <c r="R2270" t="e">
        <v>#NUM!</v>
      </c>
    </row>
    <row r="2271" spans="16:18" x14ac:dyDescent="0.25">
      <c r="P2271">
        <v>89</v>
      </c>
      <c r="R2271" t="e">
        <v>#NUM!</v>
      </c>
    </row>
    <row r="2272" spans="16:18" x14ac:dyDescent="0.25">
      <c r="P2272">
        <v>89</v>
      </c>
      <c r="R2272" t="e">
        <v>#NUM!</v>
      </c>
    </row>
    <row r="2273" spans="16:18" x14ac:dyDescent="0.25">
      <c r="P2273">
        <v>89</v>
      </c>
      <c r="R2273" t="e">
        <v>#NUM!</v>
      </c>
    </row>
    <row r="2274" spans="16:18" x14ac:dyDescent="0.25">
      <c r="P2274">
        <v>89</v>
      </c>
      <c r="R2274" t="e">
        <v>#NUM!</v>
      </c>
    </row>
    <row r="2275" spans="16:18" x14ac:dyDescent="0.25">
      <c r="P2275">
        <v>89</v>
      </c>
      <c r="R2275" t="e">
        <v>#NUM!</v>
      </c>
    </row>
    <row r="2276" spans="16:18" x14ac:dyDescent="0.25">
      <c r="P2276">
        <v>89</v>
      </c>
      <c r="R2276" t="e">
        <v>#NUM!</v>
      </c>
    </row>
    <row r="2277" spans="16:18" x14ac:dyDescent="0.25">
      <c r="P2277">
        <v>89</v>
      </c>
      <c r="R2277" t="e">
        <v>#NUM!</v>
      </c>
    </row>
    <row r="2278" spans="16:18" x14ac:dyDescent="0.25">
      <c r="P2278">
        <v>89</v>
      </c>
      <c r="R2278" t="e">
        <v>#NUM!</v>
      </c>
    </row>
    <row r="2279" spans="16:18" x14ac:dyDescent="0.25">
      <c r="P2279">
        <v>89</v>
      </c>
      <c r="R2279" t="e">
        <v>#NUM!</v>
      </c>
    </row>
    <row r="2280" spans="16:18" x14ac:dyDescent="0.25">
      <c r="P2280">
        <v>36.299999999999997</v>
      </c>
      <c r="R2280" t="e">
        <v>#NUM!</v>
      </c>
    </row>
    <row r="2281" spans="16:18" x14ac:dyDescent="0.25">
      <c r="P2281">
        <v>36.299999999999997</v>
      </c>
      <c r="R2281" t="e">
        <v>#NUM!</v>
      </c>
    </row>
    <row r="2282" spans="16:18" x14ac:dyDescent="0.25">
      <c r="P2282">
        <v>36.299999999999997</v>
      </c>
      <c r="R2282" t="e">
        <v>#NUM!</v>
      </c>
    </row>
    <row r="2283" spans="16:18" x14ac:dyDescent="0.25">
      <c r="P2283">
        <v>36.299999999999997</v>
      </c>
      <c r="R2283" t="e">
        <v>#NUM!</v>
      </c>
    </row>
    <row r="2284" spans="16:18" x14ac:dyDescent="0.25">
      <c r="P2284">
        <v>36.299999999999997</v>
      </c>
      <c r="R2284" t="e">
        <v>#NUM!</v>
      </c>
    </row>
    <row r="2285" spans="16:18" x14ac:dyDescent="0.25">
      <c r="P2285">
        <v>89</v>
      </c>
      <c r="R2285" t="e">
        <v>#NUM!</v>
      </c>
    </row>
    <row r="2286" spans="16:18" x14ac:dyDescent="0.25">
      <c r="P2286">
        <v>89</v>
      </c>
      <c r="R2286" t="e">
        <v>#NUM!</v>
      </c>
    </row>
    <row r="2287" spans="16:18" x14ac:dyDescent="0.25">
      <c r="P2287">
        <v>89</v>
      </c>
      <c r="R2287" t="e">
        <v>#NUM!</v>
      </c>
    </row>
    <row r="2288" spans="16:18" x14ac:dyDescent="0.25">
      <c r="P2288">
        <v>89</v>
      </c>
      <c r="R2288" t="e">
        <v>#NUM!</v>
      </c>
    </row>
    <row r="2289" spans="16:18" x14ac:dyDescent="0.25">
      <c r="P2289">
        <v>89</v>
      </c>
      <c r="R2289" t="e">
        <v>#NUM!</v>
      </c>
    </row>
    <row r="2290" spans="16:18" x14ac:dyDescent="0.25">
      <c r="P2290">
        <v>89</v>
      </c>
      <c r="R2290" t="e">
        <v>#NUM!</v>
      </c>
    </row>
    <row r="2291" spans="16:18" x14ac:dyDescent="0.25">
      <c r="P2291">
        <v>89</v>
      </c>
      <c r="R2291" t="e">
        <v>#NUM!</v>
      </c>
    </row>
    <row r="2292" spans="16:18" x14ac:dyDescent="0.25">
      <c r="P2292">
        <v>89</v>
      </c>
      <c r="R2292" t="e">
        <v>#NUM!</v>
      </c>
    </row>
    <row r="2293" spans="16:18" x14ac:dyDescent="0.25">
      <c r="P2293">
        <v>89</v>
      </c>
      <c r="R2293" t="e">
        <v>#NUM!</v>
      </c>
    </row>
    <row r="2294" spans="16:18" x14ac:dyDescent="0.25">
      <c r="P2294">
        <v>89</v>
      </c>
      <c r="R2294" t="e">
        <v>#NUM!</v>
      </c>
    </row>
    <row r="2295" spans="16:18" x14ac:dyDescent="0.25">
      <c r="P2295">
        <v>89</v>
      </c>
      <c r="R2295" t="e">
        <v>#NUM!</v>
      </c>
    </row>
    <row r="2296" spans="16:18" x14ac:dyDescent="0.25">
      <c r="P2296">
        <v>89</v>
      </c>
      <c r="R2296" t="e">
        <v>#NUM!</v>
      </c>
    </row>
    <row r="2297" spans="16:18" x14ac:dyDescent="0.25">
      <c r="P2297">
        <v>89</v>
      </c>
      <c r="R2297" t="e">
        <v>#NUM!</v>
      </c>
    </row>
    <row r="2298" spans="16:18" x14ac:dyDescent="0.25">
      <c r="P2298">
        <v>89</v>
      </c>
      <c r="R2298" t="e">
        <v>#NUM!</v>
      </c>
    </row>
    <row r="2299" spans="16:18" x14ac:dyDescent="0.25">
      <c r="P2299">
        <v>89</v>
      </c>
      <c r="R2299" t="e">
        <v>#NUM!</v>
      </c>
    </row>
    <row r="2300" spans="16:18" x14ac:dyDescent="0.25">
      <c r="P2300">
        <v>36.299999999999997</v>
      </c>
      <c r="R2300" t="e">
        <v>#NUM!</v>
      </c>
    </row>
    <row r="2301" spans="16:18" x14ac:dyDescent="0.25">
      <c r="P2301">
        <v>89</v>
      </c>
      <c r="R2301" t="e">
        <v>#NUM!</v>
      </c>
    </row>
    <row r="2302" spans="16:18" x14ac:dyDescent="0.25">
      <c r="P2302">
        <v>89</v>
      </c>
      <c r="R2302" t="e">
        <v>#NUM!</v>
      </c>
    </row>
    <row r="2303" spans="16:18" x14ac:dyDescent="0.25">
      <c r="P2303">
        <v>89</v>
      </c>
      <c r="R2303" t="e">
        <v>#NUM!</v>
      </c>
    </row>
    <row r="2304" spans="16:18" x14ac:dyDescent="0.25">
      <c r="P2304">
        <v>89</v>
      </c>
      <c r="R2304" t="e">
        <v>#NUM!</v>
      </c>
    </row>
    <row r="2305" spans="16:18" x14ac:dyDescent="0.25">
      <c r="P2305">
        <v>89</v>
      </c>
      <c r="R2305" t="e">
        <v>#NUM!</v>
      </c>
    </row>
    <row r="2306" spans="16:18" x14ac:dyDescent="0.25">
      <c r="P2306">
        <v>89</v>
      </c>
      <c r="R2306" t="e">
        <v>#NUM!</v>
      </c>
    </row>
    <row r="2307" spans="16:18" x14ac:dyDescent="0.25">
      <c r="P2307">
        <v>89</v>
      </c>
      <c r="R2307" t="e">
        <v>#NUM!</v>
      </c>
    </row>
    <row r="2308" spans="16:18" x14ac:dyDescent="0.25">
      <c r="P2308">
        <v>89</v>
      </c>
      <c r="R2308" t="e">
        <v>#NUM!</v>
      </c>
    </row>
    <row r="2309" spans="16:18" x14ac:dyDescent="0.25">
      <c r="P2309">
        <v>36.299999999999997</v>
      </c>
      <c r="R2309" t="e">
        <v>#NUM!</v>
      </c>
    </row>
    <row r="2310" spans="16:18" x14ac:dyDescent="0.25">
      <c r="P2310">
        <v>36.299999999999997</v>
      </c>
      <c r="R2310" t="e">
        <v>#NUM!</v>
      </c>
    </row>
    <row r="2311" spans="16:18" x14ac:dyDescent="0.25">
      <c r="P2311">
        <v>36.299999999999997</v>
      </c>
      <c r="R2311" t="e">
        <v>#NUM!</v>
      </c>
    </row>
    <row r="2312" spans="16:18" x14ac:dyDescent="0.25">
      <c r="P2312">
        <v>36.299999999999997</v>
      </c>
      <c r="R2312" t="e">
        <v>#NUM!</v>
      </c>
    </row>
    <row r="2313" spans="16:18" x14ac:dyDescent="0.25">
      <c r="P2313">
        <v>36.299999999999997</v>
      </c>
      <c r="R2313" t="e">
        <v>#NUM!</v>
      </c>
    </row>
    <row r="2314" spans="16:18" x14ac:dyDescent="0.25">
      <c r="P2314">
        <v>36.299999999999997</v>
      </c>
      <c r="R2314" t="e">
        <v>#NUM!</v>
      </c>
    </row>
    <row r="2315" spans="16:18" x14ac:dyDescent="0.25">
      <c r="P2315">
        <v>36.299999999999997</v>
      </c>
      <c r="R2315" t="e">
        <v>#NUM!</v>
      </c>
    </row>
    <row r="2316" spans="16:18" x14ac:dyDescent="0.25">
      <c r="P2316">
        <v>36.299999999999997</v>
      </c>
      <c r="R2316" t="e">
        <v>#NUM!</v>
      </c>
    </row>
    <row r="2317" spans="16:18" x14ac:dyDescent="0.25">
      <c r="P2317">
        <v>36.299999999999997</v>
      </c>
      <c r="R2317" t="e">
        <v>#NUM!</v>
      </c>
    </row>
    <row r="2318" spans="16:18" x14ac:dyDescent="0.25">
      <c r="P2318">
        <v>36.299999999999997</v>
      </c>
      <c r="R2318" t="e">
        <v>#NUM!</v>
      </c>
    </row>
    <row r="2319" spans="16:18" x14ac:dyDescent="0.25">
      <c r="P2319">
        <v>36.299999999999997</v>
      </c>
      <c r="R2319" t="e">
        <v>#NUM!</v>
      </c>
    </row>
    <row r="2320" spans="16:18" x14ac:dyDescent="0.25">
      <c r="P2320">
        <v>36.299999999999997</v>
      </c>
      <c r="R2320" t="e">
        <v>#NUM!</v>
      </c>
    </row>
    <row r="2321" spans="16:18" x14ac:dyDescent="0.25">
      <c r="P2321">
        <v>36.299999999999997</v>
      </c>
      <c r="R2321" t="e">
        <v>#NUM!</v>
      </c>
    </row>
    <row r="2322" spans="16:18" x14ac:dyDescent="0.25">
      <c r="P2322">
        <v>36.299999999999997</v>
      </c>
      <c r="R2322" t="e">
        <v>#NUM!</v>
      </c>
    </row>
    <row r="2323" spans="16:18" x14ac:dyDescent="0.25">
      <c r="P2323">
        <v>36.299999999999997</v>
      </c>
      <c r="R2323" t="e">
        <v>#NUM!</v>
      </c>
    </row>
    <row r="2324" spans="16:18" x14ac:dyDescent="0.25">
      <c r="P2324">
        <v>36.299999999999997</v>
      </c>
      <c r="R2324" t="e">
        <v>#NUM!</v>
      </c>
    </row>
    <row r="2325" spans="16:18" x14ac:dyDescent="0.25">
      <c r="P2325">
        <v>36.299999999999997</v>
      </c>
      <c r="R2325" t="e">
        <v>#NUM!</v>
      </c>
    </row>
    <row r="2326" spans="16:18" x14ac:dyDescent="0.25">
      <c r="P2326">
        <v>36.299999999999997</v>
      </c>
      <c r="R2326" t="e">
        <v>#NUM!</v>
      </c>
    </row>
    <row r="2327" spans="16:18" x14ac:dyDescent="0.25">
      <c r="P2327">
        <v>36.299999999999997</v>
      </c>
      <c r="R2327" t="e">
        <v>#NUM!</v>
      </c>
    </row>
    <row r="2328" spans="16:18" x14ac:dyDescent="0.25">
      <c r="P2328">
        <v>36.299999999999997</v>
      </c>
      <c r="R2328" t="e">
        <v>#NUM!</v>
      </c>
    </row>
    <row r="2329" spans="16:18" x14ac:dyDescent="0.25">
      <c r="P2329">
        <v>36.299999999999997</v>
      </c>
      <c r="R2329" t="e">
        <v>#NUM!</v>
      </c>
    </row>
    <row r="2330" spans="16:18" x14ac:dyDescent="0.25">
      <c r="P2330">
        <v>36.299999999999997</v>
      </c>
      <c r="R2330" t="e">
        <v>#NUM!</v>
      </c>
    </row>
    <row r="2331" spans="16:18" x14ac:dyDescent="0.25">
      <c r="P2331">
        <v>36.299999999999997</v>
      </c>
      <c r="R2331" t="e">
        <v>#NUM!</v>
      </c>
    </row>
    <row r="2332" spans="16:18" x14ac:dyDescent="0.25">
      <c r="P2332">
        <v>36.299999999999997</v>
      </c>
      <c r="R2332" t="e">
        <v>#NUM!</v>
      </c>
    </row>
    <row r="2333" spans="16:18" x14ac:dyDescent="0.25">
      <c r="P2333">
        <v>36.299999999999997</v>
      </c>
      <c r="R2333" t="e">
        <v>#NUM!</v>
      </c>
    </row>
    <row r="2334" spans="16:18" x14ac:dyDescent="0.25">
      <c r="P2334">
        <v>36.299999999999997</v>
      </c>
      <c r="R2334" t="e">
        <v>#NUM!</v>
      </c>
    </row>
    <row r="2335" spans="16:18" x14ac:dyDescent="0.25">
      <c r="P2335">
        <v>36.299999999999997</v>
      </c>
      <c r="R2335" t="e">
        <v>#NUM!</v>
      </c>
    </row>
    <row r="2336" spans="16:18" x14ac:dyDescent="0.25">
      <c r="P2336">
        <v>36.299999999999997</v>
      </c>
      <c r="R2336" t="e">
        <v>#NUM!</v>
      </c>
    </row>
    <row r="2337" spans="16:18" x14ac:dyDescent="0.25">
      <c r="P2337">
        <v>36.299999999999997</v>
      </c>
      <c r="R2337" t="e">
        <v>#NUM!</v>
      </c>
    </row>
    <row r="2338" spans="16:18" x14ac:dyDescent="0.25">
      <c r="P2338">
        <v>36.299999999999997</v>
      </c>
      <c r="R2338" t="e">
        <v>#NUM!</v>
      </c>
    </row>
    <row r="2339" spans="16:18" x14ac:dyDescent="0.25">
      <c r="P2339">
        <v>36.299999999999997</v>
      </c>
      <c r="R2339" t="e">
        <v>#NUM!</v>
      </c>
    </row>
    <row r="2340" spans="16:18" x14ac:dyDescent="0.25">
      <c r="P2340">
        <v>36.299999999999997</v>
      </c>
      <c r="R2340" t="e">
        <v>#NUM!</v>
      </c>
    </row>
    <row r="2341" spans="16:18" x14ac:dyDescent="0.25">
      <c r="P2341">
        <v>36.299999999999997</v>
      </c>
      <c r="R2341" t="e">
        <v>#NUM!</v>
      </c>
    </row>
    <row r="2342" spans="16:18" x14ac:dyDescent="0.25">
      <c r="P2342">
        <v>36.299999999999997</v>
      </c>
      <c r="R2342" t="e">
        <v>#NUM!</v>
      </c>
    </row>
    <row r="2343" spans="16:18" x14ac:dyDescent="0.25">
      <c r="P2343">
        <v>36.299999999999997</v>
      </c>
      <c r="R2343" t="e">
        <v>#NUM!</v>
      </c>
    </row>
    <row r="2344" spans="16:18" x14ac:dyDescent="0.25">
      <c r="P2344">
        <v>36.299999999999997</v>
      </c>
      <c r="R2344" t="e">
        <v>#NUM!</v>
      </c>
    </row>
    <row r="2345" spans="16:18" x14ac:dyDescent="0.25">
      <c r="P2345">
        <v>36.299999999999997</v>
      </c>
      <c r="R2345" t="e">
        <v>#NUM!</v>
      </c>
    </row>
    <row r="2346" spans="16:18" x14ac:dyDescent="0.25">
      <c r="P2346">
        <v>36.299999999999997</v>
      </c>
      <c r="R2346" t="e">
        <v>#NUM!</v>
      </c>
    </row>
    <row r="2347" spans="16:18" x14ac:dyDescent="0.25">
      <c r="P2347">
        <v>36.299999999999997</v>
      </c>
      <c r="R2347" t="e">
        <v>#NUM!</v>
      </c>
    </row>
    <row r="2348" spans="16:18" x14ac:dyDescent="0.25">
      <c r="P2348">
        <v>36.299999999999997</v>
      </c>
      <c r="R2348" t="e">
        <v>#NUM!</v>
      </c>
    </row>
    <row r="2349" spans="16:18" x14ac:dyDescent="0.25">
      <c r="P2349">
        <v>36.299999999999997</v>
      </c>
      <c r="R2349" t="e">
        <v>#NUM!</v>
      </c>
    </row>
    <row r="2350" spans="16:18" x14ac:dyDescent="0.25">
      <c r="P2350">
        <v>36.299999999999997</v>
      </c>
      <c r="R2350" t="e">
        <v>#NUM!</v>
      </c>
    </row>
    <row r="2351" spans="16:18" x14ac:dyDescent="0.25">
      <c r="P2351">
        <v>36.299999999999997</v>
      </c>
      <c r="R2351" t="e">
        <v>#NUM!</v>
      </c>
    </row>
    <row r="2352" spans="16:18" x14ac:dyDescent="0.25">
      <c r="P2352">
        <v>36.299999999999997</v>
      </c>
      <c r="R2352" t="e">
        <v>#NUM!</v>
      </c>
    </row>
    <row r="2353" spans="16:18" x14ac:dyDescent="0.25">
      <c r="P2353">
        <v>36.299999999999997</v>
      </c>
      <c r="R2353" t="e">
        <v>#NUM!</v>
      </c>
    </row>
    <row r="2354" spans="16:18" x14ac:dyDescent="0.25">
      <c r="P2354">
        <v>36.299999999999997</v>
      </c>
      <c r="R2354" t="e">
        <v>#NUM!</v>
      </c>
    </row>
    <row r="2355" spans="16:18" x14ac:dyDescent="0.25">
      <c r="P2355">
        <v>36.299999999999997</v>
      </c>
      <c r="R2355" t="e">
        <v>#NUM!</v>
      </c>
    </row>
    <row r="2356" spans="16:18" x14ac:dyDescent="0.25">
      <c r="P2356">
        <v>36.299999999999997</v>
      </c>
      <c r="R2356" t="e">
        <v>#NUM!</v>
      </c>
    </row>
    <row r="2357" spans="16:18" x14ac:dyDescent="0.25">
      <c r="P2357">
        <v>36.299999999999997</v>
      </c>
      <c r="R2357" t="e">
        <v>#NUM!</v>
      </c>
    </row>
    <row r="2358" spans="16:18" x14ac:dyDescent="0.25">
      <c r="P2358">
        <v>36.299999999999997</v>
      </c>
      <c r="R2358" t="e">
        <v>#NUM!</v>
      </c>
    </row>
    <row r="2359" spans="16:18" x14ac:dyDescent="0.25">
      <c r="P2359">
        <v>36.299999999999997</v>
      </c>
      <c r="R2359" t="e">
        <v>#NUM!</v>
      </c>
    </row>
    <row r="2360" spans="16:18" x14ac:dyDescent="0.25">
      <c r="P2360">
        <v>36.299999999999997</v>
      </c>
      <c r="R2360" t="e">
        <v>#NUM!</v>
      </c>
    </row>
    <row r="2361" spans="16:18" x14ac:dyDescent="0.25">
      <c r="P2361">
        <v>36.299999999999997</v>
      </c>
      <c r="R2361" t="e">
        <v>#NUM!</v>
      </c>
    </row>
    <row r="2362" spans="16:18" x14ac:dyDescent="0.25">
      <c r="P2362">
        <v>36.299999999999997</v>
      </c>
      <c r="R2362" t="e">
        <v>#NUM!</v>
      </c>
    </row>
    <row r="2363" spans="16:18" x14ac:dyDescent="0.25">
      <c r="P2363">
        <v>36.299999999999997</v>
      </c>
      <c r="R2363" t="e">
        <v>#NUM!</v>
      </c>
    </row>
    <row r="2364" spans="16:18" x14ac:dyDescent="0.25">
      <c r="P2364">
        <v>36.299999999999997</v>
      </c>
      <c r="R2364" t="e">
        <v>#NUM!</v>
      </c>
    </row>
    <row r="2365" spans="16:18" x14ac:dyDescent="0.25">
      <c r="P2365">
        <v>89</v>
      </c>
      <c r="R2365" t="e">
        <v>#NUM!</v>
      </c>
    </row>
    <row r="2366" spans="16:18" x14ac:dyDescent="0.25">
      <c r="P2366">
        <v>89</v>
      </c>
      <c r="R2366" t="e">
        <v>#NUM!</v>
      </c>
    </row>
    <row r="2367" spans="16:18" x14ac:dyDescent="0.25">
      <c r="P2367">
        <v>89</v>
      </c>
      <c r="R2367" t="e">
        <v>#NUM!</v>
      </c>
    </row>
    <row r="2368" spans="16:18" x14ac:dyDescent="0.25">
      <c r="P2368">
        <v>89</v>
      </c>
      <c r="R2368" t="e">
        <v>#NUM!</v>
      </c>
    </row>
    <row r="2369" spans="16:18" x14ac:dyDescent="0.25">
      <c r="P2369">
        <v>89</v>
      </c>
      <c r="R2369" t="e">
        <v>#NUM!</v>
      </c>
    </row>
    <row r="2370" spans="16:18" x14ac:dyDescent="0.25">
      <c r="P2370">
        <v>89</v>
      </c>
      <c r="R2370" t="e">
        <v>#NUM!</v>
      </c>
    </row>
    <row r="2371" spans="16:18" x14ac:dyDescent="0.25">
      <c r="P2371">
        <v>89</v>
      </c>
      <c r="R2371" t="e">
        <v>#NUM!</v>
      </c>
    </row>
    <row r="2372" spans="16:18" x14ac:dyDescent="0.25">
      <c r="P2372">
        <v>89</v>
      </c>
      <c r="R2372" t="e">
        <v>#NUM!</v>
      </c>
    </row>
    <row r="2373" spans="16:18" x14ac:dyDescent="0.25">
      <c r="P2373">
        <v>89</v>
      </c>
      <c r="R2373" t="e">
        <v>#NUM!</v>
      </c>
    </row>
    <row r="2374" spans="16:18" x14ac:dyDescent="0.25">
      <c r="P2374">
        <v>89</v>
      </c>
      <c r="R2374" t="e">
        <v>#NUM!</v>
      </c>
    </row>
    <row r="2375" spans="16:18" x14ac:dyDescent="0.25">
      <c r="P2375">
        <v>89</v>
      </c>
      <c r="R2375" t="e">
        <v>#NUM!</v>
      </c>
    </row>
    <row r="2376" spans="16:18" x14ac:dyDescent="0.25">
      <c r="P2376">
        <v>89</v>
      </c>
      <c r="R2376" t="e">
        <v>#NUM!</v>
      </c>
    </row>
    <row r="2377" spans="16:18" x14ac:dyDescent="0.25">
      <c r="P2377">
        <v>89</v>
      </c>
      <c r="R2377" t="e">
        <v>#NUM!</v>
      </c>
    </row>
    <row r="2378" spans="16:18" x14ac:dyDescent="0.25">
      <c r="P2378">
        <v>89</v>
      </c>
      <c r="R2378" t="e">
        <v>#NUM!</v>
      </c>
    </row>
    <row r="2379" spans="16:18" x14ac:dyDescent="0.25">
      <c r="P2379">
        <v>89</v>
      </c>
      <c r="R2379" t="e">
        <v>#NUM!</v>
      </c>
    </row>
    <row r="2380" spans="16:18" x14ac:dyDescent="0.25">
      <c r="P2380">
        <v>36.299999999999997</v>
      </c>
      <c r="R2380" t="e">
        <v>#NUM!</v>
      </c>
    </row>
    <row r="2381" spans="16:18" x14ac:dyDescent="0.25">
      <c r="P2381">
        <v>36.299999999999997</v>
      </c>
      <c r="R2381" t="e">
        <v>#NUM!</v>
      </c>
    </row>
    <row r="2382" spans="16:18" x14ac:dyDescent="0.25">
      <c r="P2382">
        <v>36.299999999999997</v>
      </c>
      <c r="R2382" t="e">
        <v>#NUM!</v>
      </c>
    </row>
    <row r="2383" spans="16:18" x14ac:dyDescent="0.25">
      <c r="P2383">
        <v>36.299999999999997</v>
      </c>
      <c r="R2383" t="e">
        <v>#NUM!</v>
      </c>
    </row>
    <row r="2384" spans="16:18" x14ac:dyDescent="0.25">
      <c r="P2384">
        <v>36.299999999999997</v>
      </c>
      <c r="R2384" t="e">
        <v>#NUM!</v>
      </c>
    </row>
    <row r="2385" spans="16:18" x14ac:dyDescent="0.25">
      <c r="P2385">
        <v>36.299999999999997</v>
      </c>
      <c r="R2385" t="e">
        <v>#NUM!</v>
      </c>
    </row>
    <row r="2386" spans="16:18" x14ac:dyDescent="0.25">
      <c r="P2386">
        <v>36.299999999999997</v>
      </c>
      <c r="R2386" t="e">
        <v>#NUM!</v>
      </c>
    </row>
    <row r="2387" spans="16:18" x14ac:dyDescent="0.25">
      <c r="P2387">
        <v>36.299999999999997</v>
      </c>
      <c r="R2387" t="e">
        <v>#NUM!</v>
      </c>
    </row>
    <row r="2388" spans="16:18" x14ac:dyDescent="0.25">
      <c r="P2388">
        <v>36.299999999999997</v>
      </c>
      <c r="R2388" t="e">
        <v>#NUM!</v>
      </c>
    </row>
    <row r="2389" spans="16:18" x14ac:dyDescent="0.25">
      <c r="P2389">
        <v>36.299999999999997</v>
      </c>
      <c r="R2389" t="e">
        <v>#NUM!</v>
      </c>
    </row>
    <row r="2390" spans="16:18" x14ac:dyDescent="0.25">
      <c r="P2390">
        <v>36.299999999999997</v>
      </c>
      <c r="R2390" t="e">
        <v>#NUM!</v>
      </c>
    </row>
    <row r="2391" spans="16:18" x14ac:dyDescent="0.25">
      <c r="P2391">
        <v>36.299999999999997</v>
      </c>
      <c r="R2391" t="e">
        <v>#NUM!</v>
      </c>
    </row>
    <row r="2392" spans="16:18" x14ac:dyDescent="0.25">
      <c r="P2392">
        <v>36.299999999999997</v>
      </c>
      <c r="R2392" t="e">
        <v>#NUM!</v>
      </c>
    </row>
    <row r="2393" spans="16:18" x14ac:dyDescent="0.25">
      <c r="P2393">
        <v>36.299999999999997</v>
      </c>
      <c r="R2393" t="e">
        <v>#NUM!</v>
      </c>
    </row>
    <row r="2394" spans="16:18" x14ac:dyDescent="0.25">
      <c r="P2394">
        <v>36.299999999999997</v>
      </c>
      <c r="R2394" t="e">
        <v>#NUM!</v>
      </c>
    </row>
    <row r="2395" spans="16:18" x14ac:dyDescent="0.25">
      <c r="P2395">
        <v>36.299999999999997</v>
      </c>
      <c r="R2395" t="e">
        <v>#NUM!</v>
      </c>
    </row>
    <row r="2396" spans="16:18" x14ac:dyDescent="0.25">
      <c r="P2396">
        <v>36.299999999999997</v>
      </c>
      <c r="R2396" t="e">
        <v>#NUM!</v>
      </c>
    </row>
    <row r="2397" spans="16:18" x14ac:dyDescent="0.25">
      <c r="P2397">
        <v>89</v>
      </c>
      <c r="R2397" t="e">
        <v>#NUM!</v>
      </c>
    </row>
    <row r="2398" spans="16:18" x14ac:dyDescent="0.25">
      <c r="P2398">
        <v>89</v>
      </c>
      <c r="R2398" t="e">
        <v>#NUM!</v>
      </c>
    </row>
    <row r="2399" spans="16:18" x14ac:dyDescent="0.25">
      <c r="P2399">
        <v>89</v>
      </c>
      <c r="R2399" t="e">
        <v>#NUM!</v>
      </c>
    </row>
    <row r="2400" spans="16:18" x14ac:dyDescent="0.25">
      <c r="P2400">
        <v>89</v>
      </c>
      <c r="R2400" t="e">
        <v>#NUM!</v>
      </c>
    </row>
    <row r="2401" spans="16:18" x14ac:dyDescent="0.25">
      <c r="P2401">
        <v>89</v>
      </c>
      <c r="R2401" t="e">
        <v>#NUM!</v>
      </c>
    </row>
    <row r="2402" spans="16:18" x14ac:dyDescent="0.25">
      <c r="P2402">
        <v>89</v>
      </c>
      <c r="R2402" t="e">
        <v>#NUM!</v>
      </c>
    </row>
    <row r="2403" spans="16:18" x14ac:dyDescent="0.25">
      <c r="P2403">
        <v>89</v>
      </c>
      <c r="R2403" t="e">
        <v>#NUM!</v>
      </c>
    </row>
    <row r="2404" spans="16:18" x14ac:dyDescent="0.25">
      <c r="P2404">
        <v>89</v>
      </c>
      <c r="R2404" t="e">
        <v>#NUM!</v>
      </c>
    </row>
    <row r="2405" spans="16:18" x14ac:dyDescent="0.25">
      <c r="P2405">
        <v>89</v>
      </c>
      <c r="R2405" t="e">
        <v>#NUM!</v>
      </c>
    </row>
    <row r="2406" spans="16:18" x14ac:dyDescent="0.25">
      <c r="P2406">
        <v>89</v>
      </c>
      <c r="R2406" t="e">
        <v>#NUM!</v>
      </c>
    </row>
    <row r="2407" spans="16:18" x14ac:dyDescent="0.25">
      <c r="P2407">
        <v>89</v>
      </c>
      <c r="R2407" t="e">
        <v>#NUM!</v>
      </c>
    </row>
    <row r="2408" spans="16:18" x14ac:dyDescent="0.25">
      <c r="P2408">
        <v>89</v>
      </c>
      <c r="R2408" t="e">
        <v>#NUM!</v>
      </c>
    </row>
    <row r="2409" spans="16:18" x14ac:dyDescent="0.25">
      <c r="P2409">
        <v>89</v>
      </c>
      <c r="R2409" t="e">
        <v>#NUM!</v>
      </c>
    </row>
    <row r="2410" spans="16:18" x14ac:dyDescent="0.25">
      <c r="P2410">
        <v>89</v>
      </c>
      <c r="R2410" t="e">
        <v>#NUM!</v>
      </c>
    </row>
    <row r="2411" spans="16:18" x14ac:dyDescent="0.25">
      <c r="P2411">
        <v>89</v>
      </c>
      <c r="R2411" t="e">
        <v>#NUM!</v>
      </c>
    </row>
    <row r="2412" spans="16:18" x14ac:dyDescent="0.25">
      <c r="P2412">
        <v>36.299999999999997</v>
      </c>
      <c r="R2412" t="e">
        <v>#NUM!</v>
      </c>
    </row>
    <row r="2413" spans="16:18" x14ac:dyDescent="0.25">
      <c r="P2413">
        <v>36.299999999999997</v>
      </c>
      <c r="R2413" t="e">
        <v>#NUM!</v>
      </c>
    </row>
    <row r="2414" spans="16:18" x14ac:dyDescent="0.25">
      <c r="P2414">
        <v>36.299999999999997</v>
      </c>
      <c r="R2414" t="e">
        <v>#NUM!</v>
      </c>
    </row>
    <row r="2415" spans="16:18" x14ac:dyDescent="0.25">
      <c r="P2415">
        <v>36.299999999999997</v>
      </c>
      <c r="R2415" t="e">
        <v>#NUM!</v>
      </c>
    </row>
    <row r="2416" spans="16:18" x14ac:dyDescent="0.25">
      <c r="P2416">
        <v>36.299999999999997</v>
      </c>
      <c r="R2416" t="e">
        <v>#NUM!</v>
      </c>
    </row>
    <row r="2417" spans="16:18" x14ac:dyDescent="0.25">
      <c r="P2417">
        <v>36.299999999999997</v>
      </c>
      <c r="R2417" t="e">
        <v>#NUM!</v>
      </c>
    </row>
    <row r="2418" spans="16:18" x14ac:dyDescent="0.25">
      <c r="P2418">
        <v>36.299999999999997</v>
      </c>
      <c r="R2418" t="e">
        <v>#NUM!</v>
      </c>
    </row>
    <row r="2419" spans="16:18" x14ac:dyDescent="0.25">
      <c r="P2419">
        <v>36.299999999999997</v>
      </c>
      <c r="R2419" t="e">
        <v>#NUM!</v>
      </c>
    </row>
    <row r="2420" spans="16:18" x14ac:dyDescent="0.25">
      <c r="P2420">
        <v>36.299999999999997</v>
      </c>
      <c r="R2420" t="e">
        <v>#NUM!</v>
      </c>
    </row>
    <row r="2421" spans="16:18" x14ac:dyDescent="0.25">
      <c r="P2421">
        <v>36.299999999999997</v>
      </c>
      <c r="R2421" t="e">
        <v>#NUM!</v>
      </c>
    </row>
    <row r="2422" spans="16:18" x14ac:dyDescent="0.25">
      <c r="P2422">
        <v>36.299999999999997</v>
      </c>
      <c r="R2422" t="e">
        <v>#NUM!</v>
      </c>
    </row>
    <row r="2423" spans="16:18" x14ac:dyDescent="0.25">
      <c r="P2423">
        <v>36.299999999999997</v>
      </c>
      <c r="R2423" t="e">
        <v>#NUM!</v>
      </c>
    </row>
    <row r="2424" spans="16:18" x14ac:dyDescent="0.25">
      <c r="P2424">
        <v>36.299999999999997</v>
      </c>
      <c r="R2424" t="e">
        <v>#NUM!</v>
      </c>
    </row>
    <row r="2425" spans="16:18" x14ac:dyDescent="0.25">
      <c r="P2425">
        <v>36.299999999999997</v>
      </c>
      <c r="R2425" t="e">
        <v>#NUM!</v>
      </c>
    </row>
    <row r="2426" spans="16:18" x14ac:dyDescent="0.25">
      <c r="P2426">
        <v>36.299999999999997</v>
      </c>
      <c r="R2426" t="e">
        <v>#NUM!</v>
      </c>
    </row>
    <row r="2427" spans="16:18" x14ac:dyDescent="0.25">
      <c r="P2427">
        <v>36.299999999999997</v>
      </c>
      <c r="R2427" t="e">
        <v>#NUM!</v>
      </c>
    </row>
    <row r="2428" spans="16:18" x14ac:dyDescent="0.25">
      <c r="P2428">
        <v>36.299999999999997</v>
      </c>
      <c r="R2428" t="e">
        <v>#NUM!</v>
      </c>
    </row>
    <row r="2429" spans="16:18" x14ac:dyDescent="0.25">
      <c r="P2429">
        <v>89</v>
      </c>
      <c r="R2429" t="e">
        <v>#NUM!</v>
      </c>
    </row>
    <row r="2430" spans="16:18" x14ac:dyDescent="0.25">
      <c r="P2430">
        <v>89</v>
      </c>
      <c r="R2430" t="e">
        <v>#NUM!</v>
      </c>
    </row>
    <row r="2431" spans="16:18" x14ac:dyDescent="0.25">
      <c r="P2431">
        <v>89</v>
      </c>
      <c r="R2431" t="e">
        <v>#NUM!</v>
      </c>
    </row>
    <row r="2432" spans="16:18" x14ac:dyDescent="0.25">
      <c r="P2432">
        <v>89</v>
      </c>
      <c r="R2432" t="e">
        <v>#NUM!</v>
      </c>
    </row>
    <row r="2433" spans="16:18" x14ac:dyDescent="0.25">
      <c r="P2433">
        <v>89</v>
      </c>
      <c r="R2433" t="e">
        <v>#NUM!</v>
      </c>
    </row>
    <row r="2434" spans="16:18" x14ac:dyDescent="0.25">
      <c r="P2434">
        <v>89</v>
      </c>
      <c r="R2434" t="e">
        <v>#NUM!</v>
      </c>
    </row>
    <row r="2435" spans="16:18" x14ac:dyDescent="0.25">
      <c r="P2435">
        <v>89</v>
      </c>
      <c r="R2435" t="e">
        <v>#NUM!</v>
      </c>
    </row>
    <row r="2436" spans="16:18" x14ac:dyDescent="0.25">
      <c r="P2436">
        <v>89</v>
      </c>
      <c r="R2436" t="e">
        <v>#NUM!</v>
      </c>
    </row>
    <row r="2437" spans="16:18" x14ac:dyDescent="0.25">
      <c r="P2437">
        <v>89</v>
      </c>
      <c r="R2437" t="e">
        <v>#NUM!</v>
      </c>
    </row>
    <row r="2438" spans="16:18" x14ac:dyDescent="0.25">
      <c r="P2438">
        <v>89</v>
      </c>
      <c r="R2438" t="e">
        <v>#NUM!</v>
      </c>
    </row>
    <row r="2439" spans="16:18" x14ac:dyDescent="0.25">
      <c r="P2439">
        <v>89</v>
      </c>
      <c r="R2439" t="e">
        <v>#NUM!</v>
      </c>
    </row>
    <row r="2440" spans="16:18" x14ac:dyDescent="0.25">
      <c r="P2440">
        <v>89</v>
      </c>
      <c r="R2440" t="e">
        <v>#NUM!</v>
      </c>
    </row>
    <row r="2441" spans="16:18" x14ac:dyDescent="0.25">
      <c r="P2441">
        <v>89</v>
      </c>
      <c r="R2441" t="e">
        <v>#NUM!</v>
      </c>
    </row>
    <row r="2442" spans="16:18" x14ac:dyDescent="0.25">
      <c r="P2442">
        <v>89</v>
      </c>
      <c r="R2442" t="e">
        <v>#NUM!</v>
      </c>
    </row>
    <row r="2443" spans="16:18" x14ac:dyDescent="0.25">
      <c r="P2443">
        <v>89</v>
      </c>
      <c r="R2443" t="e">
        <v>#NUM!</v>
      </c>
    </row>
    <row r="2444" spans="16:18" x14ac:dyDescent="0.25">
      <c r="P2444">
        <v>36.299999999999997</v>
      </c>
      <c r="R2444" t="e">
        <v>#NUM!</v>
      </c>
    </row>
    <row r="2445" spans="16:18" x14ac:dyDescent="0.25">
      <c r="P2445">
        <v>89</v>
      </c>
      <c r="R2445" t="e">
        <v>#NUM!</v>
      </c>
    </row>
    <row r="2446" spans="16:18" x14ac:dyDescent="0.25">
      <c r="P2446">
        <v>89</v>
      </c>
      <c r="R2446" t="e">
        <v>#NUM!</v>
      </c>
    </row>
    <row r="2447" spans="16:18" x14ac:dyDescent="0.25">
      <c r="P2447">
        <v>89</v>
      </c>
      <c r="R2447" t="e">
        <v>#NUM!</v>
      </c>
    </row>
    <row r="2448" spans="16:18" x14ac:dyDescent="0.25">
      <c r="P2448">
        <v>89</v>
      </c>
      <c r="R2448" t="e">
        <v>#NUM!</v>
      </c>
    </row>
    <row r="2449" spans="16:18" x14ac:dyDescent="0.25">
      <c r="P2449">
        <v>89</v>
      </c>
      <c r="R2449" t="e">
        <v>#NUM!</v>
      </c>
    </row>
    <row r="2450" spans="16:18" x14ac:dyDescent="0.25">
      <c r="P2450">
        <v>89</v>
      </c>
      <c r="R2450" t="e">
        <v>#NUM!</v>
      </c>
    </row>
    <row r="2451" spans="16:18" x14ac:dyDescent="0.25">
      <c r="P2451">
        <v>89</v>
      </c>
      <c r="R2451" t="e">
        <v>#NUM!</v>
      </c>
    </row>
    <row r="2452" spans="16:18" x14ac:dyDescent="0.25">
      <c r="P2452">
        <v>89</v>
      </c>
      <c r="R2452" t="e">
        <v>#NUM!</v>
      </c>
    </row>
    <row r="2453" spans="16:18" x14ac:dyDescent="0.25">
      <c r="P2453">
        <v>89</v>
      </c>
      <c r="R2453" t="e">
        <v>#NUM!</v>
      </c>
    </row>
    <row r="2454" spans="16:18" x14ac:dyDescent="0.25">
      <c r="P2454">
        <v>89</v>
      </c>
      <c r="R2454" t="e">
        <v>#NUM!</v>
      </c>
    </row>
    <row r="2455" spans="16:18" x14ac:dyDescent="0.25">
      <c r="P2455">
        <v>89</v>
      </c>
      <c r="R2455" t="e">
        <v>#NUM!</v>
      </c>
    </row>
    <row r="2456" spans="16:18" x14ac:dyDescent="0.25">
      <c r="P2456">
        <v>89</v>
      </c>
      <c r="R2456" t="e">
        <v>#NUM!</v>
      </c>
    </row>
    <row r="2457" spans="16:18" x14ac:dyDescent="0.25">
      <c r="P2457">
        <v>36.299999999999997</v>
      </c>
      <c r="R2457" t="e">
        <v>#NUM!</v>
      </c>
    </row>
    <row r="2458" spans="16:18" x14ac:dyDescent="0.25">
      <c r="P2458">
        <v>36.299999999999997</v>
      </c>
      <c r="R2458" t="e">
        <v>#NUM!</v>
      </c>
    </row>
    <row r="2459" spans="16:18" x14ac:dyDescent="0.25">
      <c r="P2459">
        <v>36.299999999999997</v>
      </c>
      <c r="R2459" t="e">
        <v>#NUM!</v>
      </c>
    </row>
    <row r="2460" spans="16:18" x14ac:dyDescent="0.25">
      <c r="P2460">
        <v>36.299999999999997</v>
      </c>
      <c r="R2460" t="e">
        <v>#NUM!</v>
      </c>
    </row>
    <row r="2461" spans="16:18" x14ac:dyDescent="0.25">
      <c r="P2461">
        <v>36.299999999999997</v>
      </c>
      <c r="R2461" t="e">
        <v>#NUM!</v>
      </c>
    </row>
    <row r="2462" spans="16:18" x14ac:dyDescent="0.25">
      <c r="P2462">
        <v>36.299999999999997</v>
      </c>
      <c r="R2462" t="e">
        <v>#NUM!</v>
      </c>
    </row>
    <row r="2463" spans="16:18" x14ac:dyDescent="0.25">
      <c r="P2463">
        <v>36.299999999999997</v>
      </c>
      <c r="R2463" t="e">
        <v>#NUM!</v>
      </c>
    </row>
    <row r="2464" spans="16:18" x14ac:dyDescent="0.25">
      <c r="P2464">
        <v>36.299999999999997</v>
      </c>
      <c r="R2464" t="e">
        <v>#NUM!</v>
      </c>
    </row>
    <row r="2465" spans="16:18" x14ac:dyDescent="0.25">
      <c r="P2465">
        <v>36.299999999999997</v>
      </c>
      <c r="R2465" t="e">
        <v>#NUM!</v>
      </c>
    </row>
    <row r="2466" spans="16:18" x14ac:dyDescent="0.25">
      <c r="P2466">
        <v>36.299999999999997</v>
      </c>
      <c r="R2466" t="e">
        <v>#NUM!</v>
      </c>
    </row>
    <row r="2467" spans="16:18" x14ac:dyDescent="0.25">
      <c r="P2467">
        <v>36.299999999999997</v>
      </c>
      <c r="R2467" t="e">
        <v>#NUM!</v>
      </c>
    </row>
    <row r="2468" spans="16:18" x14ac:dyDescent="0.25">
      <c r="P2468">
        <v>36.299999999999997</v>
      </c>
      <c r="R2468" t="e">
        <v>#NUM!</v>
      </c>
    </row>
    <row r="2469" spans="16:18" x14ac:dyDescent="0.25">
      <c r="P2469">
        <v>36.299999999999997</v>
      </c>
      <c r="R2469" t="e">
        <v>#NUM!</v>
      </c>
    </row>
    <row r="2470" spans="16:18" x14ac:dyDescent="0.25">
      <c r="P2470">
        <v>36.299999999999997</v>
      </c>
      <c r="R2470" t="e">
        <v>#NUM!</v>
      </c>
    </row>
    <row r="2471" spans="16:18" x14ac:dyDescent="0.25">
      <c r="P2471">
        <v>36.299999999999997</v>
      </c>
      <c r="R2471" t="e">
        <v>#NUM!</v>
      </c>
    </row>
    <row r="2472" spans="16:18" x14ac:dyDescent="0.25">
      <c r="P2472">
        <v>36.299999999999997</v>
      </c>
      <c r="R2472" t="e">
        <v>#NUM!</v>
      </c>
    </row>
    <row r="2473" spans="16:18" x14ac:dyDescent="0.25">
      <c r="P2473">
        <v>36.299999999999997</v>
      </c>
      <c r="R2473" t="e">
        <v>#NUM!</v>
      </c>
    </row>
    <row r="2474" spans="16:18" x14ac:dyDescent="0.25">
      <c r="P2474">
        <v>36.299999999999997</v>
      </c>
      <c r="R2474" t="e">
        <v>#NUM!</v>
      </c>
    </row>
    <row r="2475" spans="16:18" x14ac:dyDescent="0.25">
      <c r="P2475">
        <v>36.299999999999997</v>
      </c>
      <c r="R2475" t="e">
        <v>#NUM!</v>
      </c>
    </row>
    <row r="2476" spans="16:18" x14ac:dyDescent="0.25">
      <c r="P2476">
        <v>36.299999999999997</v>
      </c>
      <c r="R2476" t="e">
        <v>#NUM!</v>
      </c>
    </row>
    <row r="2477" spans="16:18" x14ac:dyDescent="0.25">
      <c r="P2477">
        <v>89</v>
      </c>
      <c r="R2477" t="e">
        <v>#NUM!</v>
      </c>
    </row>
    <row r="2478" spans="16:18" x14ac:dyDescent="0.25">
      <c r="P2478">
        <v>89</v>
      </c>
      <c r="R2478" t="e">
        <v>#NUM!</v>
      </c>
    </row>
    <row r="2479" spans="16:18" x14ac:dyDescent="0.25">
      <c r="P2479">
        <v>89</v>
      </c>
      <c r="R2479" t="e">
        <v>#NUM!</v>
      </c>
    </row>
    <row r="2480" spans="16:18" x14ac:dyDescent="0.25">
      <c r="P2480">
        <v>89</v>
      </c>
      <c r="R2480" t="e">
        <v>#NUM!</v>
      </c>
    </row>
    <row r="2481" spans="16:18" x14ac:dyDescent="0.25">
      <c r="P2481">
        <v>89</v>
      </c>
      <c r="R2481" t="e">
        <v>#NUM!</v>
      </c>
    </row>
    <row r="2482" spans="16:18" x14ac:dyDescent="0.25">
      <c r="P2482">
        <v>89</v>
      </c>
      <c r="R2482" t="e">
        <v>#NUM!</v>
      </c>
    </row>
    <row r="2483" spans="16:18" x14ac:dyDescent="0.25">
      <c r="P2483">
        <v>89</v>
      </c>
      <c r="R2483" t="e">
        <v>#NUM!</v>
      </c>
    </row>
    <row r="2484" spans="16:18" x14ac:dyDescent="0.25">
      <c r="P2484">
        <v>89</v>
      </c>
      <c r="R2484" t="e">
        <v>#NUM!</v>
      </c>
    </row>
    <row r="2485" spans="16:18" x14ac:dyDescent="0.25">
      <c r="P2485">
        <v>89</v>
      </c>
      <c r="R2485" t="e">
        <v>#NUM!</v>
      </c>
    </row>
    <row r="2486" spans="16:18" x14ac:dyDescent="0.25">
      <c r="P2486">
        <v>89</v>
      </c>
      <c r="R2486" t="e">
        <v>#NUM!</v>
      </c>
    </row>
    <row r="2487" spans="16:18" x14ac:dyDescent="0.25">
      <c r="P2487">
        <v>36.299999999999997</v>
      </c>
      <c r="R2487" t="e">
        <v>#NUM!</v>
      </c>
    </row>
    <row r="2488" spans="16:18" x14ac:dyDescent="0.25">
      <c r="P2488">
        <v>36.299999999999997</v>
      </c>
      <c r="R2488" t="e">
        <v>#NUM!</v>
      </c>
    </row>
    <row r="2489" spans="16:18" x14ac:dyDescent="0.25">
      <c r="P2489">
        <v>36.299999999999997</v>
      </c>
      <c r="R2489" t="e">
        <v>#NUM!</v>
      </c>
    </row>
    <row r="2490" spans="16:18" x14ac:dyDescent="0.25">
      <c r="P2490">
        <v>36.299999999999997</v>
      </c>
      <c r="R2490" t="e">
        <v>#NUM!</v>
      </c>
    </row>
    <row r="2491" spans="16:18" x14ac:dyDescent="0.25">
      <c r="P2491">
        <v>36.299999999999997</v>
      </c>
      <c r="R2491" t="e">
        <v>#NUM!</v>
      </c>
    </row>
    <row r="2492" spans="16:18" x14ac:dyDescent="0.25">
      <c r="P2492">
        <v>36.299999999999997</v>
      </c>
      <c r="R2492" t="e">
        <v>#NUM!</v>
      </c>
    </row>
    <row r="2493" spans="16:18" x14ac:dyDescent="0.25">
      <c r="P2493">
        <v>89</v>
      </c>
      <c r="R2493" t="e">
        <v>#NUM!</v>
      </c>
    </row>
    <row r="2494" spans="16:18" x14ac:dyDescent="0.25">
      <c r="P2494">
        <v>89</v>
      </c>
      <c r="R2494" t="e">
        <v>#NUM!</v>
      </c>
    </row>
    <row r="2495" spans="16:18" x14ac:dyDescent="0.25">
      <c r="P2495">
        <v>89</v>
      </c>
      <c r="R2495" t="e">
        <v>#NUM!</v>
      </c>
    </row>
    <row r="2496" spans="16:18" x14ac:dyDescent="0.25">
      <c r="P2496">
        <v>89</v>
      </c>
      <c r="R2496" t="e">
        <v>#NUM!</v>
      </c>
    </row>
    <row r="2497" spans="16:18" x14ac:dyDescent="0.25">
      <c r="P2497">
        <v>89</v>
      </c>
      <c r="R2497" t="e">
        <v>#NUM!</v>
      </c>
    </row>
    <row r="2498" spans="16:18" x14ac:dyDescent="0.25">
      <c r="P2498">
        <v>89</v>
      </c>
      <c r="R2498" t="e">
        <v>#NUM!</v>
      </c>
    </row>
    <row r="2499" spans="16:18" x14ac:dyDescent="0.25">
      <c r="P2499">
        <v>89</v>
      </c>
      <c r="R2499" t="e">
        <v>#NUM!</v>
      </c>
    </row>
    <row r="2500" spans="16:18" x14ac:dyDescent="0.25">
      <c r="P2500">
        <v>89</v>
      </c>
      <c r="R2500" t="e">
        <v>#NUM!</v>
      </c>
    </row>
    <row r="2501" spans="16:18" x14ac:dyDescent="0.25">
      <c r="P2501">
        <v>89</v>
      </c>
      <c r="R2501" t="e">
        <v>#NUM!</v>
      </c>
    </row>
    <row r="2502" spans="16:18" x14ac:dyDescent="0.25">
      <c r="P2502">
        <v>89</v>
      </c>
      <c r="R2502" t="e">
        <v>#NUM!</v>
      </c>
    </row>
    <row r="2503" spans="16:18" x14ac:dyDescent="0.25">
      <c r="P2503">
        <v>89</v>
      </c>
      <c r="R2503" t="e">
        <v>#NUM!</v>
      </c>
    </row>
    <row r="2504" spans="16:18" x14ac:dyDescent="0.25">
      <c r="P2504">
        <v>89</v>
      </c>
      <c r="R2504" t="e">
        <v>#NUM!</v>
      </c>
    </row>
    <row r="2505" spans="16:18" x14ac:dyDescent="0.25">
      <c r="P2505">
        <v>89</v>
      </c>
      <c r="R2505" t="e">
        <v>#NUM!</v>
      </c>
    </row>
    <row r="2506" spans="16:18" x14ac:dyDescent="0.25">
      <c r="P2506">
        <v>89</v>
      </c>
      <c r="R2506" t="e">
        <v>#NUM!</v>
      </c>
    </row>
    <row r="2507" spans="16:18" x14ac:dyDescent="0.25">
      <c r="P2507">
        <v>89</v>
      </c>
      <c r="R2507" t="e">
        <v>#NUM!</v>
      </c>
    </row>
    <row r="2508" spans="16:18" x14ac:dyDescent="0.25">
      <c r="P2508">
        <v>36.299999999999997</v>
      </c>
      <c r="R2508" t="e">
        <v>#NUM!</v>
      </c>
    </row>
    <row r="2509" spans="16:18" x14ac:dyDescent="0.25">
      <c r="P2509">
        <v>89</v>
      </c>
      <c r="R2509" t="e">
        <v>#NUM!</v>
      </c>
    </row>
    <row r="2510" spans="16:18" x14ac:dyDescent="0.25">
      <c r="P2510">
        <v>89</v>
      </c>
      <c r="R2510" t="e">
        <v>#NUM!</v>
      </c>
    </row>
    <row r="2511" spans="16:18" x14ac:dyDescent="0.25">
      <c r="P2511">
        <v>89</v>
      </c>
      <c r="R2511" t="e">
        <v>#NUM!</v>
      </c>
    </row>
    <row r="2512" spans="16:18" x14ac:dyDescent="0.25">
      <c r="P2512">
        <v>89</v>
      </c>
      <c r="R2512" t="e">
        <v>#NUM!</v>
      </c>
    </row>
    <row r="2513" spans="16:18" x14ac:dyDescent="0.25">
      <c r="P2513">
        <v>36.299999999999997</v>
      </c>
      <c r="R2513" t="e">
        <v>#NUM!</v>
      </c>
    </row>
    <row r="2514" spans="16:18" x14ac:dyDescent="0.25">
      <c r="P2514">
        <v>36.299999999999997</v>
      </c>
      <c r="R2514" t="e">
        <v>#NUM!</v>
      </c>
    </row>
    <row r="2515" spans="16:18" x14ac:dyDescent="0.25">
      <c r="P2515">
        <v>36.299999999999997</v>
      </c>
      <c r="R2515" t="e">
        <v>#NUM!</v>
      </c>
    </row>
    <row r="2516" spans="16:18" x14ac:dyDescent="0.25">
      <c r="P2516">
        <v>36.299999999999997</v>
      </c>
      <c r="R2516" t="e">
        <v>#NUM!</v>
      </c>
    </row>
    <row r="2517" spans="16:18" x14ac:dyDescent="0.25">
      <c r="P2517">
        <v>36.299999999999997</v>
      </c>
      <c r="R2517" t="e">
        <v>#NUM!</v>
      </c>
    </row>
    <row r="2518" spans="16:18" x14ac:dyDescent="0.25">
      <c r="P2518">
        <v>36.299999999999997</v>
      </c>
      <c r="R2518" t="e">
        <v>#NUM!</v>
      </c>
    </row>
    <row r="2519" spans="16:18" x14ac:dyDescent="0.25">
      <c r="P2519">
        <v>36.299999999999997</v>
      </c>
      <c r="R2519" t="e">
        <v>#NUM!</v>
      </c>
    </row>
    <row r="2520" spans="16:18" x14ac:dyDescent="0.25">
      <c r="P2520">
        <v>36.299999999999997</v>
      </c>
      <c r="R2520" t="e">
        <v>#NUM!</v>
      </c>
    </row>
    <row r="2521" spans="16:18" x14ac:dyDescent="0.25">
      <c r="P2521">
        <v>36.299999999999997</v>
      </c>
      <c r="R2521" t="e">
        <v>#NUM!</v>
      </c>
    </row>
    <row r="2522" spans="16:18" x14ac:dyDescent="0.25">
      <c r="P2522">
        <v>36.299999999999997</v>
      </c>
      <c r="R2522" t="e">
        <v>#NUM!</v>
      </c>
    </row>
    <row r="2523" spans="16:18" x14ac:dyDescent="0.25">
      <c r="P2523">
        <v>36.299999999999997</v>
      </c>
      <c r="R2523" t="e">
        <v>#NUM!</v>
      </c>
    </row>
    <row r="2524" spans="16:18" x14ac:dyDescent="0.25">
      <c r="P2524">
        <v>36.299999999999997</v>
      </c>
      <c r="R2524" t="e">
        <v>#NUM!</v>
      </c>
    </row>
    <row r="2525" spans="16:18" x14ac:dyDescent="0.25">
      <c r="P2525">
        <v>36.299999999999997</v>
      </c>
      <c r="R2525" t="e">
        <v>#NUM!</v>
      </c>
    </row>
    <row r="2526" spans="16:18" x14ac:dyDescent="0.25">
      <c r="P2526">
        <v>36.299999999999997</v>
      </c>
      <c r="R2526" t="e">
        <v>#NUM!</v>
      </c>
    </row>
    <row r="2527" spans="16:18" x14ac:dyDescent="0.25">
      <c r="P2527">
        <v>36.299999999999997</v>
      </c>
      <c r="R2527" t="e">
        <v>#NUM!</v>
      </c>
    </row>
    <row r="2528" spans="16:18" x14ac:dyDescent="0.25">
      <c r="P2528">
        <v>36.299999999999997</v>
      </c>
      <c r="R2528" t="e">
        <v>#NUM!</v>
      </c>
    </row>
    <row r="2529" spans="16:18" x14ac:dyDescent="0.25">
      <c r="P2529">
        <v>36.299999999999997</v>
      </c>
      <c r="R2529" t="e">
        <v>#NUM!</v>
      </c>
    </row>
    <row r="2530" spans="16:18" x14ac:dyDescent="0.25">
      <c r="P2530">
        <v>36.299999999999997</v>
      </c>
      <c r="R2530" t="e">
        <v>#NUM!</v>
      </c>
    </row>
    <row r="2531" spans="16:18" x14ac:dyDescent="0.25">
      <c r="P2531">
        <v>36.299999999999997</v>
      </c>
      <c r="R2531" t="e">
        <v>#NUM!</v>
      </c>
    </row>
    <row r="2532" spans="16:18" x14ac:dyDescent="0.25">
      <c r="P2532">
        <v>36.299999999999997</v>
      </c>
      <c r="R2532" t="e">
        <v>#NUM!</v>
      </c>
    </row>
    <row r="2533" spans="16:18" x14ac:dyDescent="0.25">
      <c r="P2533">
        <v>36.299999999999997</v>
      </c>
      <c r="R2533" t="e">
        <v>#NUM!</v>
      </c>
    </row>
    <row r="2534" spans="16:18" x14ac:dyDescent="0.25">
      <c r="P2534">
        <v>36.299999999999997</v>
      </c>
      <c r="R2534" t="e">
        <v>#NUM!</v>
      </c>
    </row>
    <row r="2535" spans="16:18" x14ac:dyDescent="0.25">
      <c r="P2535">
        <v>36.299999999999997</v>
      </c>
      <c r="R2535" t="e">
        <v>#NUM!</v>
      </c>
    </row>
    <row r="2536" spans="16:18" x14ac:dyDescent="0.25">
      <c r="P2536">
        <v>36.299999999999997</v>
      </c>
      <c r="R2536" t="e">
        <v>#NUM!</v>
      </c>
    </row>
    <row r="2537" spans="16:18" x14ac:dyDescent="0.25">
      <c r="P2537">
        <v>36.299999999999997</v>
      </c>
      <c r="R2537" t="e">
        <v>#NUM!</v>
      </c>
    </row>
    <row r="2538" spans="16:18" x14ac:dyDescent="0.25">
      <c r="P2538">
        <v>36.299999999999997</v>
      </c>
      <c r="R2538" t="e">
        <v>#NUM!</v>
      </c>
    </row>
    <row r="2539" spans="16:18" x14ac:dyDescent="0.25">
      <c r="P2539">
        <v>36.299999999999997</v>
      </c>
      <c r="R2539" t="e">
        <v>#NUM!</v>
      </c>
    </row>
    <row r="2540" spans="16:18" x14ac:dyDescent="0.25">
      <c r="P2540">
        <v>36.299999999999997</v>
      </c>
      <c r="R2540" t="e">
        <v>#NUM!</v>
      </c>
    </row>
    <row r="2541" spans="16:18" x14ac:dyDescent="0.25">
      <c r="P2541">
        <v>36.299999999999997</v>
      </c>
      <c r="R2541" t="e">
        <v>#NUM!</v>
      </c>
    </row>
    <row r="2542" spans="16:18" x14ac:dyDescent="0.25">
      <c r="P2542">
        <v>36.299999999999997</v>
      </c>
      <c r="R2542" t="e">
        <v>#NUM!</v>
      </c>
    </row>
    <row r="2543" spans="16:18" x14ac:dyDescent="0.25">
      <c r="P2543">
        <v>36.299999999999997</v>
      </c>
      <c r="R2543" t="e">
        <v>#NUM!</v>
      </c>
    </row>
    <row r="2544" spans="16:18" x14ac:dyDescent="0.25">
      <c r="P2544">
        <v>36.299999999999997</v>
      </c>
      <c r="R2544" t="e">
        <v>#NUM!</v>
      </c>
    </row>
    <row r="2545" spans="16:18" x14ac:dyDescent="0.25">
      <c r="P2545">
        <v>36.299999999999997</v>
      </c>
      <c r="R2545" t="e">
        <v>#NUM!</v>
      </c>
    </row>
    <row r="2546" spans="16:18" x14ac:dyDescent="0.25">
      <c r="P2546">
        <v>36.299999999999997</v>
      </c>
      <c r="R2546" t="e">
        <v>#NUM!</v>
      </c>
    </row>
    <row r="2547" spans="16:18" x14ac:dyDescent="0.25">
      <c r="P2547">
        <v>36.299999999999997</v>
      </c>
      <c r="R2547" t="e">
        <v>#NUM!</v>
      </c>
    </row>
    <row r="2548" spans="16:18" x14ac:dyDescent="0.25">
      <c r="P2548">
        <v>89</v>
      </c>
      <c r="R2548" t="e">
        <v>#NUM!</v>
      </c>
    </row>
    <row r="2549" spans="16:18" x14ac:dyDescent="0.25">
      <c r="P2549">
        <v>89</v>
      </c>
      <c r="R2549" t="e">
        <v>#NUM!</v>
      </c>
    </row>
    <row r="2550" spans="16:18" x14ac:dyDescent="0.25">
      <c r="P2550">
        <v>89</v>
      </c>
      <c r="R2550" t="e">
        <v>#NUM!</v>
      </c>
    </row>
    <row r="2551" spans="16:18" x14ac:dyDescent="0.25">
      <c r="P2551">
        <v>89</v>
      </c>
      <c r="R2551" t="e">
        <v>#NUM!</v>
      </c>
    </row>
    <row r="2552" spans="16:18" x14ac:dyDescent="0.25">
      <c r="P2552">
        <v>89</v>
      </c>
      <c r="R2552" t="e">
        <v>#NUM!</v>
      </c>
    </row>
    <row r="2553" spans="16:18" x14ac:dyDescent="0.25">
      <c r="P2553">
        <v>89</v>
      </c>
      <c r="R2553" t="e">
        <v>#NUM!</v>
      </c>
    </row>
    <row r="2554" spans="16:18" x14ac:dyDescent="0.25">
      <c r="P2554">
        <v>89</v>
      </c>
      <c r="R2554" t="e">
        <v>#NUM!</v>
      </c>
    </row>
    <row r="2555" spans="16:18" x14ac:dyDescent="0.25">
      <c r="P2555">
        <v>89</v>
      </c>
      <c r="R2555" t="e">
        <v>#NUM!</v>
      </c>
    </row>
    <row r="2556" spans="16:18" x14ac:dyDescent="0.25">
      <c r="P2556">
        <v>36.299999999999997</v>
      </c>
      <c r="R2556" t="e">
        <v>#NUM!</v>
      </c>
    </row>
    <row r="2557" spans="16:18" x14ac:dyDescent="0.25">
      <c r="P2557">
        <v>89</v>
      </c>
      <c r="R2557" t="e">
        <v>#NUM!</v>
      </c>
    </row>
    <row r="2558" spans="16:18" x14ac:dyDescent="0.25">
      <c r="P2558">
        <v>89</v>
      </c>
      <c r="R2558" t="e">
        <v>#NUM!</v>
      </c>
    </row>
    <row r="2559" spans="16:18" x14ac:dyDescent="0.25">
      <c r="P2559">
        <v>89</v>
      </c>
      <c r="R2559" t="e">
        <v>#NUM!</v>
      </c>
    </row>
    <row r="2560" spans="16:18" x14ac:dyDescent="0.25">
      <c r="P2560">
        <v>89</v>
      </c>
      <c r="R2560" t="e">
        <v>#NUM!</v>
      </c>
    </row>
    <row r="2561" spans="16:18" x14ac:dyDescent="0.25">
      <c r="P2561">
        <v>89</v>
      </c>
      <c r="R2561" t="e">
        <v>#NUM!</v>
      </c>
    </row>
    <row r="2562" spans="16:18" x14ac:dyDescent="0.25">
      <c r="P2562">
        <v>89</v>
      </c>
      <c r="R2562" t="e">
        <v>#NUM!</v>
      </c>
    </row>
    <row r="2563" spans="16:18" x14ac:dyDescent="0.25">
      <c r="P2563">
        <v>89</v>
      </c>
      <c r="R2563" t="e">
        <v>#NUM!</v>
      </c>
    </row>
    <row r="2564" spans="16:18" x14ac:dyDescent="0.25">
      <c r="P2564">
        <v>89</v>
      </c>
      <c r="R2564" t="e">
        <v>#NUM!</v>
      </c>
    </row>
    <row r="2565" spans="16:18" x14ac:dyDescent="0.25">
      <c r="P2565">
        <v>89</v>
      </c>
      <c r="R2565" t="e">
        <v>#NUM!</v>
      </c>
    </row>
    <row r="2566" spans="16:18" x14ac:dyDescent="0.25">
      <c r="P2566">
        <v>89</v>
      </c>
      <c r="R2566" t="e">
        <v>#NUM!</v>
      </c>
    </row>
    <row r="2567" spans="16:18" x14ac:dyDescent="0.25">
      <c r="P2567">
        <v>89</v>
      </c>
      <c r="R2567" t="e">
        <v>#NUM!</v>
      </c>
    </row>
    <row r="2568" spans="16:18" x14ac:dyDescent="0.25">
      <c r="P2568">
        <v>89</v>
      </c>
      <c r="R2568" t="e">
        <v>#NUM!</v>
      </c>
    </row>
    <row r="2569" spans="16:18" x14ac:dyDescent="0.25">
      <c r="P2569">
        <v>89</v>
      </c>
      <c r="R2569" t="e">
        <v>#NUM!</v>
      </c>
    </row>
    <row r="2570" spans="16:18" x14ac:dyDescent="0.25">
      <c r="P2570">
        <v>36.299999999999997</v>
      </c>
      <c r="R2570" t="e">
        <v>#NUM!</v>
      </c>
    </row>
    <row r="2571" spans="16:18" x14ac:dyDescent="0.25">
      <c r="P2571">
        <v>36.299999999999997</v>
      </c>
      <c r="R2571" t="e">
        <v>#NUM!</v>
      </c>
    </row>
    <row r="2572" spans="16:18" x14ac:dyDescent="0.25">
      <c r="P2572">
        <v>36.299999999999997</v>
      </c>
      <c r="R2572" t="e">
        <v>#NUM!</v>
      </c>
    </row>
    <row r="2573" spans="16:18" x14ac:dyDescent="0.25">
      <c r="P2573">
        <v>89</v>
      </c>
      <c r="R2573" t="e">
        <v>#NUM!</v>
      </c>
    </row>
    <row r="2574" spans="16:18" x14ac:dyDescent="0.25">
      <c r="P2574">
        <v>89</v>
      </c>
      <c r="R2574" t="e">
        <v>#NUM!</v>
      </c>
    </row>
    <row r="2575" spans="16:18" x14ac:dyDescent="0.25">
      <c r="P2575">
        <v>89</v>
      </c>
      <c r="R2575" t="e">
        <v>#NUM!</v>
      </c>
    </row>
    <row r="2576" spans="16:18" x14ac:dyDescent="0.25">
      <c r="P2576">
        <v>89</v>
      </c>
      <c r="R2576" t="e">
        <v>#NUM!</v>
      </c>
    </row>
    <row r="2577" spans="16:18" x14ac:dyDescent="0.25">
      <c r="P2577">
        <v>89</v>
      </c>
      <c r="R2577" t="e">
        <v>#NUM!</v>
      </c>
    </row>
    <row r="2578" spans="16:18" x14ac:dyDescent="0.25">
      <c r="P2578">
        <v>89</v>
      </c>
      <c r="R2578" t="e">
        <v>#NUM!</v>
      </c>
    </row>
    <row r="2579" spans="16:18" x14ac:dyDescent="0.25">
      <c r="P2579">
        <v>89</v>
      </c>
      <c r="R2579" t="e">
        <v>#NUM!</v>
      </c>
    </row>
    <row r="2580" spans="16:18" x14ac:dyDescent="0.25">
      <c r="P2580">
        <v>89</v>
      </c>
      <c r="R2580" t="e">
        <v>#NUM!</v>
      </c>
    </row>
    <row r="2581" spans="16:18" x14ac:dyDescent="0.25">
      <c r="P2581">
        <v>89</v>
      </c>
      <c r="R2581" t="e">
        <v>#NUM!</v>
      </c>
    </row>
    <row r="2582" spans="16:18" x14ac:dyDescent="0.25">
      <c r="P2582">
        <v>89</v>
      </c>
      <c r="R2582" t="e">
        <v>#NUM!</v>
      </c>
    </row>
    <row r="2583" spans="16:18" x14ac:dyDescent="0.25">
      <c r="P2583">
        <v>89</v>
      </c>
      <c r="R2583" t="e">
        <v>#NUM!</v>
      </c>
    </row>
    <row r="2584" spans="16:18" x14ac:dyDescent="0.25">
      <c r="P2584">
        <v>89</v>
      </c>
      <c r="R2584" t="e">
        <v>#NUM!</v>
      </c>
    </row>
    <row r="2585" spans="16:18" x14ac:dyDescent="0.25">
      <c r="P2585">
        <v>89</v>
      </c>
      <c r="R2585" t="e">
        <v>#NUM!</v>
      </c>
    </row>
    <row r="2586" spans="16:18" x14ac:dyDescent="0.25">
      <c r="P2586">
        <v>89</v>
      </c>
      <c r="R2586" t="e">
        <v>#NUM!</v>
      </c>
    </row>
    <row r="2587" spans="16:18" x14ac:dyDescent="0.25">
      <c r="P2587">
        <v>89</v>
      </c>
      <c r="R2587" t="e">
        <v>#NUM!</v>
      </c>
    </row>
    <row r="2588" spans="16:18" x14ac:dyDescent="0.25">
      <c r="P2588">
        <v>36.299999999999997</v>
      </c>
      <c r="R2588" t="e">
        <v>#NUM!</v>
      </c>
    </row>
    <row r="2589" spans="16:18" x14ac:dyDescent="0.25">
      <c r="P2589">
        <v>36.299999999999997</v>
      </c>
      <c r="R2589" t="e">
        <v>#NUM!</v>
      </c>
    </row>
    <row r="2590" spans="16:18" x14ac:dyDescent="0.25">
      <c r="P2590">
        <v>36.299999999999997</v>
      </c>
      <c r="R2590" t="e">
        <v>#NUM!</v>
      </c>
    </row>
    <row r="2591" spans="16:18" x14ac:dyDescent="0.25">
      <c r="P2591">
        <v>36.299999999999997</v>
      </c>
      <c r="R2591" t="e">
        <v>#NUM!</v>
      </c>
    </row>
    <row r="2592" spans="16:18" x14ac:dyDescent="0.25">
      <c r="P2592">
        <v>36.299999999999997</v>
      </c>
      <c r="R2592" t="e">
        <v>#NUM!</v>
      </c>
    </row>
    <row r="2593" spans="16:18" x14ac:dyDescent="0.25">
      <c r="P2593">
        <v>36.299999999999997</v>
      </c>
      <c r="R2593" t="e">
        <v>#NUM!</v>
      </c>
    </row>
    <row r="2594" spans="16:18" x14ac:dyDescent="0.25">
      <c r="P2594">
        <v>36.299999999999997</v>
      </c>
      <c r="R2594" t="e">
        <v>#NUM!</v>
      </c>
    </row>
    <row r="2595" spans="16:18" x14ac:dyDescent="0.25">
      <c r="P2595">
        <v>36.299999999999997</v>
      </c>
      <c r="R2595" t="e">
        <v>#NUM!</v>
      </c>
    </row>
    <row r="2596" spans="16:18" x14ac:dyDescent="0.25">
      <c r="P2596">
        <v>36.299999999999997</v>
      </c>
      <c r="R2596" t="e">
        <v>#NUM!</v>
      </c>
    </row>
    <row r="2597" spans="16:18" x14ac:dyDescent="0.25">
      <c r="P2597">
        <v>36.299999999999997</v>
      </c>
      <c r="R2597" t="e">
        <v>#NUM!</v>
      </c>
    </row>
    <row r="2598" spans="16:18" x14ac:dyDescent="0.25">
      <c r="P2598">
        <v>36.299999999999997</v>
      </c>
      <c r="R2598" t="e">
        <v>#NUM!</v>
      </c>
    </row>
    <row r="2599" spans="16:18" x14ac:dyDescent="0.25">
      <c r="P2599">
        <v>36.299999999999997</v>
      </c>
      <c r="R2599" t="e">
        <v>#NUM!</v>
      </c>
    </row>
    <row r="2600" spans="16:18" x14ac:dyDescent="0.25">
      <c r="P2600">
        <v>36.299999999999997</v>
      </c>
      <c r="R2600" t="e">
        <v>#NUM!</v>
      </c>
    </row>
    <row r="2601" spans="16:18" x14ac:dyDescent="0.25">
      <c r="P2601">
        <v>36.299999999999997</v>
      </c>
      <c r="R2601" t="e">
        <v>#NUM!</v>
      </c>
    </row>
    <row r="2602" spans="16:18" x14ac:dyDescent="0.25">
      <c r="P2602">
        <v>36.299999999999997</v>
      </c>
      <c r="R2602" t="e">
        <v>#NUM!</v>
      </c>
    </row>
    <row r="2603" spans="16:18" x14ac:dyDescent="0.25">
      <c r="P2603">
        <v>36.299999999999997</v>
      </c>
      <c r="R2603" t="e">
        <v>#NUM!</v>
      </c>
    </row>
    <row r="2604" spans="16:18" x14ac:dyDescent="0.25">
      <c r="P2604">
        <v>36.299999999999997</v>
      </c>
      <c r="R2604" t="e">
        <v>#NUM!</v>
      </c>
    </row>
    <row r="2605" spans="16:18" x14ac:dyDescent="0.25">
      <c r="P2605">
        <v>89</v>
      </c>
      <c r="R2605" t="e">
        <v>#NUM!</v>
      </c>
    </row>
    <row r="2606" spans="16:18" x14ac:dyDescent="0.25">
      <c r="P2606">
        <v>89</v>
      </c>
      <c r="R2606" t="e">
        <v>#NUM!</v>
      </c>
    </row>
    <row r="2607" spans="16:18" x14ac:dyDescent="0.25">
      <c r="P2607">
        <v>89</v>
      </c>
      <c r="R2607" t="e">
        <v>#NUM!</v>
      </c>
    </row>
    <row r="2608" spans="16:18" x14ac:dyDescent="0.25">
      <c r="P2608">
        <v>89</v>
      </c>
      <c r="R2608" t="e">
        <v>#NUM!</v>
      </c>
    </row>
    <row r="2609" spans="16:18" x14ac:dyDescent="0.25">
      <c r="P2609">
        <v>89</v>
      </c>
      <c r="R2609" t="e">
        <v>#NUM!</v>
      </c>
    </row>
    <row r="2610" spans="16:18" x14ac:dyDescent="0.25">
      <c r="P2610">
        <v>89</v>
      </c>
      <c r="R2610" t="e">
        <v>#NUM!</v>
      </c>
    </row>
    <row r="2611" spans="16:18" x14ac:dyDescent="0.25">
      <c r="P2611">
        <v>89</v>
      </c>
      <c r="R2611" t="e">
        <v>#NUM!</v>
      </c>
    </row>
    <row r="2612" spans="16:18" x14ac:dyDescent="0.25">
      <c r="P2612">
        <v>36.299999999999997</v>
      </c>
      <c r="R2612" t="e">
        <v>#NUM!</v>
      </c>
    </row>
    <row r="2613" spans="16:18" x14ac:dyDescent="0.25">
      <c r="P2613">
        <v>36.299999999999997</v>
      </c>
      <c r="R2613" t="e">
        <v>#NUM!</v>
      </c>
    </row>
    <row r="2614" spans="16:18" x14ac:dyDescent="0.25">
      <c r="P2614">
        <v>36.299999999999997</v>
      </c>
      <c r="R2614" t="e">
        <v>#NUM!</v>
      </c>
    </row>
    <row r="2615" spans="16:18" x14ac:dyDescent="0.25">
      <c r="P2615">
        <v>36.299999999999997</v>
      </c>
      <c r="R2615" t="e">
        <v>#NUM!</v>
      </c>
    </row>
    <row r="2616" spans="16:18" x14ac:dyDescent="0.25">
      <c r="P2616">
        <v>36.299999999999997</v>
      </c>
      <c r="R2616" t="e">
        <v>#NUM!</v>
      </c>
    </row>
    <row r="2617" spans="16:18" x14ac:dyDescent="0.25">
      <c r="P2617">
        <v>36.299999999999997</v>
      </c>
      <c r="R2617" t="e">
        <v>#NUM!</v>
      </c>
    </row>
    <row r="2618" spans="16:18" x14ac:dyDescent="0.25">
      <c r="P2618">
        <v>36.299999999999997</v>
      </c>
      <c r="R2618" t="e">
        <v>#NUM!</v>
      </c>
    </row>
    <row r="2619" spans="16:18" x14ac:dyDescent="0.25">
      <c r="P2619">
        <v>36.299999999999997</v>
      </c>
      <c r="R2619" t="e">
        <v>#NUM!</v>
      </c>
    </row>
    <row r="2620" spans="16:18" x14ac:dyDescent="0.25">
      <c r="P2620">
        <v>36.299999999999997</v>
      </c>
      <c r="R2620" t="e">
        <v>#NUM!</v>
      </c>
    </row>
    <row r="2621" spans="16:18" x14ac:dyDescent="0.25">
      <c r="P2621">
        <v>89</v>
      </c>
      <c r="R2621" t="e">
        <v>#NUM!</v>
      </c>
    </row>
    <row r="2622" spans="16:18" x14ac:dyDescent="0.25">
      <c r="P2622">
        <v>89</v>
      </c>
      <c r="R2622" t="e">
        <v>#NUM!</v>
      </c>
    </row>
    <row r="2623" spans="16:18" x14ac:dyDescent="0.25">
      <c r="P2623">
        <v>89</v>
      </c>
      <c r="R2623" t="e">
        <v>#NUM!</v>
      </c>
    </row>
    <row r="2624" spans="16:18" x14ac:dyDescent="0.25">
      <c r="P2624">
        <v>89</v>
      </c>
      <c r="R2624" t="e">
        <v>#NUM!</v>
      </c>
    </row>
    <row r="2625" spans="16:18" x14ac:dyDescent="0.25">
      <c r="P2625">
        <v>89</v>
      </c>
      <c r="R2625" t="e">
        <v>#NUM!</v>
      </c>
    </row>
    <row r="2626" spans="16:18" x14ac:dyDescent="0.25">
      <c r="P2626">
        <v>89</v>
      </c>
      <c r="R2626" t="e">
        <v>#NUM!</v>
      </c>
    </row>
    <row r="2627" spans="16:18" x14ac:dyDescent="0.25">
      <c r="P2627">
        <v>89</v>
      </c>
      <c r="R2627" t="e">
        <v>#NUM!</v>
      </c>
    </row>
    <row r="2628" spans="16:18" x14ac:dyDescent="0.25">
      <c r="P2628">
        <v>36.299999999999997</v>
      </c>
      <c r="R2628" t="e">
        <v>#NUM!</v>
      </c>
    </row>
    <row r="2629" spans="16:18" x14ac:dyDescent="0.25">
      <c r="P2629">
        <v>36.299999999999997</v>
      </c>
      <c r="R2629" t="e">
        <v>#NUM!</v>
      </c>
    </row>
    <row r="2630" spans="16:18" x14ac:dyDescent="0.25">
      <c r="P2630">
        <v>36.299999999999997</v>
      </c>
      <c r="R2630" t="e">
        <v>#NUM!</v>
      </c>
    </row>
    <row r="2631" spans="16:18" x14ac:dyDescent="0.25">
      <c r="P2631">
        <v>36.299999999999997</v>
      </c>
      <c r="R2631" t="e">
        <v>#NUM!</v>
      </c>
    </row>
    <row r="2632" spans="16:18" x14ac:dyDescent="0.25">
      <c r="P2632">
        <v>36.299999999999997</v>
      </c>
      <c r="R2632" t="e">
        <v>#NUM!</v>
      </c>
    </row>
    <row r="2633" spans="16:18" x14ac:dyDescent="0.25">
      <c r="P2633">
        <v>36.299999999999997</v>
      </c>
      <c r="R2633" t="e">
        <v>#NUM!</v>
      </c>
    </row>
    <row r="2634" spans="16:18" x14ac:dyDescent="0.25">
      <c r="P2634">
        <v>36.299999999999997</v>
      </c>
      <c r="R2634" t="e">
        <v>#NUM!</v>
      </c>
    </row>
    <row r="2635" spans="16:18" x14ac:dyDescent="0.25">
      <c r="P2635">
        <v>36.299999999999997</v>
      </c>
      <c r="R2635" t="e">
        <v>#NUM!</v>
      </c>
    </row>
    <row r="2636" spans="16:18" x14ac:dyDescent="0.25">
      <c r="P2636">
        <v>36.299999999999997</v>
      </c>
      <c r="R2636" t="e">
        <v>#NUM!</v>
      </c>
    </row>
    <row r="2637" spans="16:18" x14ac:dyDescent="0.25">
      <c r="P2637">
        <v>89</v>
      </c>
      <c r="R2637" t="e">
        <v>#NUM!</v>
      </c>
    </row>
    <row r="2638" spans="16:18" x14ac:dyDescent="0.25">
      <c r="P2638">
        <v>89</v>
      </c>
      <c r="R2638" t="e">
        <v>#NUM!</v>
      </c>
    </row>
    <row r="2639" spans="16:18" x14ac:dyDescent="0.25">
      <c r="P2639">
        <v>89</v>
      </c>
      <c r="R2639" t="e">
        <v>#NUM!</v>
      </c>
    </row>
    <row r="2640" spans="16:18" x14ac:dyDescent="0.25">
      <c r="P2640">
        <v>89</v>
      </c>
      <c r="R2640" t="e">
        <v>#NUM!</v>
      </c>
    </row>
    <row r="2641" spans="16:18" x14ac:dyDescent="0.25">
      <c r="P2641">
        <v>89</v>
      </c>
      <c r="R2641" t="e">
        <v>#NUM!</v>
      </c>
    </row>
    <row r="2642" spans="16:18" x14ac:dyDescent="0.25">
      <c r="P2642">
        <v>89</v>
      </c>
      <c r="R2642" t="e">
        <v>#NUM!</v>
      </c>
    </row>
    <row r="2643" spans="16:18" x14ac:dyDescent="0.25">
      <c r="P2643">
        <v>89</v>
      </c>
      <c r="R2643" t="e">
        <v>#NUM!</v>
      </c>
    </row>
    <row r="2644" spans="16:18" x14ac:dyDescent="0.25">
      <c r="P2644">
        <v>89</v>
      </c>
      <c r="R2644" t="e">
        <v>#NUM!</v>
      </c>
    </row>
    <row r="2645" spans="16:18" x14ac:dyDescent="0.25">
      <c r="P2645">
        <v>89</v>
      </c>
      <c r="R2645" t="e">
        <v>#NUM!</v>
      </c>
    </row>
    <row r="2646" spans="16:18" x14ac:dyDescent="0.25">
      <c r="P2646">
        <v>89</v>
      </c>
      <c r="R2646" t="e">
        <v>#NUM!</v>
      </c>
    </row>
    <row r="2647" spans="16:18" x14ac:dyDescent="0.25">
      <c r="P2647">
        <v>89</v>
      </c>
      <c r="R2647" t="e">
        <v>#NUM!</v>
      </c>
    </row>
    <row r="2648" spans="16:18" x14ac:dyDescent="0.25">
      <c r="P2648">
        <v>89</v>
      </c>
      <c r="R2648" t="e">
        <v>#NUM!</v>
      </c>
    </row>
    <row r="2649" spans="16:18" x14ac:dyDescent="0.25">
      <c r="P2649">
        <v>89</v>
      </c>
      <c r="R2649" t="e">
        <v>#NUM!</v>
      </c>
    </row>
    <row r="2650" spans="16:18" x14ac:dyDescent="0.25">
      <c r="P2650">
        <v>89</v>
      </c>
      <c r="R2650" t="e">
        <v>#NUM!</v>
      </c>
    </row>
    <row r="2651" spans="16:18" x14ac:dyDescent="0.25">
      <c r="P2651">
        <v>89</v>
      </c>
      <c r="R2651" t="e">
        <v>#NUM!</v>
      </c>
    </row>
    <row r="2652" spans="16:18" x14ac:dyDescent="0.25">
      <c r="P2652">
        <v>36.299999999999997</v>
      </c>
      <c r="R2652" t="e">
        <v>#NUM!</v>
      </c>
    </row>
    <row r="2653" spans="16:18" x14ac:dyDescent="0.25">
      <c r="P2653">
        <v>89</v>
      </c>
      <c r="R2653" t="e">
        <v>#NUM!</v>
      </c>
    </row>
    <row r="2654" spans="16:18" x14ac:dyDescent="0.25">
      <c r="P2654">
        <v>89</v>
      </c>
      <c r="R2654" t="e">
        <v>#NUM!</v>
      </c>
    </row>
    <row r="2655" spans="16:18" x14ac:dyDescent="0.25">
      <c r="P2655">
        <v>89</v>
      </c>
      <c r="R2655" t="e">
        <v>#NUM!</v>
      </c>
    </row>
    <row r="2656" spans="16:18" x14ac:dyDescent="0.25">
      <c r="P2656">
        <v>89</v>
      </c>
      <c r="R2656" t="e">
        <v>#NUM!</v>
      </c>
    </row>
    <row r="2657" spans="16:18" x14ac:dyDescent="0.25">
      <c r="P2657">
        <v>89</v>
      </c>
      <c r="R2657" t="e">
        <v>#NUM!</v>
      </c>
    </row>
    <row r="2658" spans="16:18" x14ac:dyDescent="0.25">
      <c r="P2658">
        <v>89</v>
      </c>
      <c r="R2658" t="e">
        <v>#NUM!</v>
      </c>
    </row>
    <row r="2659" spans="16:18" x14ac:dyDescent="0.25">
      <c r="P2659">
        <v>89</v>
      </c>
      <c r="R2659" t="e">
        <v>#NUM!</v>
      </c>
    </row>
    <row r="2660" spans="16:18" x14ac:dyDescent="0.25">
      <c r="P2660">
        <v>89</v>
      </c>
      <c r="R2660" t="e">
        <v>#NUM!</v>
      </c>
    </row>
    <row r="2661" spans="16:18" x14ac:dyDescent="0.25">
      <c r="P2661">
        <v>89</v>
      </c>
      <c r="R2661" t="e">
        <v>#NUM!</v>
      </c>
    </row>
    <row r="2662" spans="16:18" x14ac:dyDescent="0.25">
      <c r="P2662">
        <v>89</v>
      </c>
      <c r="R2662" t="e">
        <v>#NUM!</v>
      </c>
    </row>
    <row r="2663" spans="16:18" x14ac:dyDescent="0.25">
      <c r="P2663">
        <v>89</v>
      </c>
      <c r="R2663" t="e">
        <v>#NUM!</v>
      </c>
    </row>
    <row r="2664" spans="16:18" x14ac:dyDescent="0.25">
      <c r="P2664">
        <v>89</v>
      </c>
      <c r="R2664" t="e">
        <v>#NUM!</v>
      </c>
    </row>
    <row r="2665" spans="16:18" x14ac:dyDescent="0.25">
      <c r="P2665">
        <v>89</v>
      </c>
      <c r="R2665" t="e">
        <v>#NUM!</v>
      </c>
    </row>
    <row r="2666" spans="16:18" x14ac:dyDescent="0.25">
      <c r="P2666">
        <v>36.299999999999997</v>
      </c>
      <c r="R2666" t="e">
        <v>#NUM!</v>
      </c>
    </row>
    <row r="2667" spans="16:18" x14ac:dyDescent="0.25">
      <c r="P2667">
        <v>36.299999999999997</v>
      </c>
      <c r="R2667" t="e">
        <v>#NUM!</v>
      </c>
    </row>
    <row r="2668" spans="16:18" x14ac:dyDescent="0.25">
      <c r="P2668">
        <v>36.299999999999997</v>
      </c>
      <c r="R2668" t="e">
        <v>#NUM!</v>
      </c>
    </row>
    <row r="2669" spans="16:18" x14ac:dyDescent="0.25">
      <c r="P2669">
        <v>89</v>
      </c>
      <c r="R2669" t="e">
        <v>#NUM!</v>
      </c>
    </row>
    <row r="2670" spans="16:18" x14ac:dyDescent="0.25">
      <c r="P2670">
        <v>89</v>
      </c>
      <c r="R2670" t="e">
        <v>#NUM!</v>
      </c>
    </row>
    <row r="2671" spans="16:18" x14ac:dyDescent="0.25">
      <c r="P2671">
        <v>89</v>
      </c>
      <c r="R2671" t="e">
        <v>#NUM!</v>
      </c>
    </row>
    <row r="2672" spans="16:18" x14ac:dyDescent="0.25">
      <c r="P2672">
        <v>89</v>
      </c>
      <c r="R2672" t="e">
        <v>#NUM!</v>
      </c>
    </row>
    <row r="2673" spans="16:18" x14ac:dyDescent="0.25">
      <c r="P2673">
        <v>89</v>
      </c>
      <c r="R2673" t="e">
        <v>#NUM!</v>
      </c>
    </row>
    <row r="2674" spans="16:18" x14ac:dyDescent="0.25">
      <c r="P2674">
        <v>89</v>
      </c>
      <c r="R2674" t="e">
        <v>#NUM!</v>
      </c>
    </row>
    <row r="2675" spans="16:18" x14ac:dyDescent="0.25">
      <c r="P2675">
        <v>89</v>
      </c>
      <c r="R2675" t="e">
        <v>#NUM!</v>
      </c>
    </row>
    <row r="2676" spans="16:18" x14ac:dyDescent="0.25">
      <c r="P2676">
        <v>89</v>
      </c>
      <c r="R2676" t="e">
        <v>#NUM!</v>
      </c>
    </row>
    <row r="2677" spans="16:18" x14ac:dyDescent="0.25">
      <c r="P2677">
        <v>89</v>
      </c>
      <c r="R2677" t="e">
        <v>#NUM!</v>
      </c>
    </row>
    <row r="2678" spans="16:18" x14ac:dyDescent="0.25">
      <c r="P2678">
        <v>89</v>
      </c>
      <c r="R2678" t="e">
        <v>#NUM!</v>
      </c>
    </row>
    <row r="2679" spans="16:18" x14ac:dyDescent="0.25">
      <c r="P2679">
        <v>89</v>
      </c>
      <c r="R2679" t="e">
        <v>#NUM!</v>
      </c>
    </row>
    <row r="2680" spans="16:18" x14ac:dyDescent="0.25">
      <c r="P2680">
        <v>89</v>
      </c>
      <c r="R2680" t="e">
        <v>#NUM!</v>
      </c>
    </row>
    <row r="2681" spans="16:18" x14ac:dyDescent="0.25">
      <c r="P2681">
        <v>89</v>
      </c>
      <c r="R2681" t="e">
        <v>#NUM!</v>
      </c>
    </row>
    <row r="2682" spans="16:18" x14ac:dyDescent="0.25">
      <c r="P2682">
        <v>89</v>
      </c>
      <c r="R2682" t="e">
        <v>#NUM!</v>
      </c>
    </row>
    <row r="2683" spans="16:18" x14ac:dyDescent="0.25">
      <c r="P2683">
        <v>89</v>
      </c>
      <c r="R2683" t="e">
        <v>#NUM!</v>
      </c>
    </row>
    <row r="2684" spans="16:18" x14ac:dyDescent="0.25">
      <c r="P2684">
        <v>36.299999999999997</v>
      </c>
      <c r="R2684" t="e">
        <v>#NUM!</v>
      </c>
    </row>
    <row r="2685" spans="16:18" x14ac:dyDescent="0.25">
      <c r="P2685">
        <v>89</v>
      </c>
      <c r="R2685" t="e">
        <v>#NUM!</v>
      </c>
    </row>
    <row r="2686" spans="16:18" x14ac:dyDescent="0.25">
      <c r="P2686">
        <v>89</v>
      </c>
      <c r="R2686" t="e">
        <v>#NUM!</v>
      </c>
    </row>
    <row r="2687" spans="16:18" x14ac:dyDescent="0.25">
      <c r="P2687">
        <v>89</v>
      </c>
      <c r="R2687" t="e">
        <v>#NUM!</v>
      </c>
    </row>
    <row r="2688" spans="16:18" x14ac:dyDescent="0.25">
      <c r="P2688">
        <v>89</v>
      </c>
      <c r="R2688" t="e">
        <v>#NUM!</v>
      </c>
    </row>
    <row r="2689" spans="16:18" x14ac:dyDescent="0.25">
      <c r="P2689">
        <v>89</v>
      </c>
      <c r="R2689" t="e">
        <v>#NUM!</v>
      </c>
    </row>
    <row r="2690" spans="16:18" x14ac:dyDescent="0.25">
      <c r="P2690">
        <v>89</v>
      </c>
      <c r="R2690" t="e">
        <v>#NUM!</v>
      </c>
    </row>
    <row r="2691" spans="16:18" x14ac:dyDescent="0.25">
      <c r="P2691">
        <v>89</v>
      </c>
      <c r="R2691" t="e">
        <v>#NUM!</v>
      </c>
    </row>
    <row r="2692" spans="16:18" x14ac:dyDescent="0.25">
      <c r="P2692">
        <v>89</v>
      </c>
      <c r="R2692" t="e">
        <v>#NUM!</v>
      </c>
    </row>
    <row r="2693" spans="16:18" x14ac:dyDescent="0.25">
      <c r="P2693">
        <v>89</v>
      </c>
      <c r="R2693" t="e">
        <v>#NUM!</v>
      </c>
    </row>
    <row r="2694" spans="16:18" x14ac:dyDescent="0.25">
      <c r="P2694">
        <v>89</v>
      </c>
      <c r="R2694" t="e">
        <v>#NUM!</v>
      </c>
    </row>
    <row r="2695" spans="16:18" x14ac:dyDescent="0.25">
      <c r="P2695">
        <v>89</v>
      </c>
      <c r="R2695" t="e">
        <v>#NUM!</v>
      </c>
    </row>
    <row r="2696" spans="16:18" x14ac:dyDescent="0.25">
      <c r="P2696">
        <v>89</v>
      </c>
      <c r="R2696" t="e">
        <v>#NUM!</v>
      </c>
    </row>
    <row r="2697" spans="16:18" x14ac:dyDescent="0.25">
      <c r="P2697">
        <v>89</v>
      </c>
      <c r="R2697" t="e">
        <v>#NUM!</v>
      </c>
    </row>
    <row r="2698" spans="16:18" x14ac:dyDescent="0.25">
      <c r="P2698">
        <v>89</v>
      </c>
      <c r="R2698" t="e">
        <v>#NUM!</v>
      </c>
    </row>
    <row r="2699" spans="16:18" x14ac:dyDescent="0.25">
      <c r="P2699">
        <v>89</v>
      </c>
      <c r="R2699" t="e">
        <v>#NUM!</v>
      </c>
    </row>
    <row r="2700" spans="16:18" x14ac:dyDescent="0.25">
      <c r="P2700">
        <v>36.299999999999997</v>
      </c>
      <c r="R2700" t="e">
        <v>#NUM!</v>
      </c>
    </row>
    <row r="2701" spans="16:18" x14ac:dyDescent="0.25">
      <c r="P2701">
        <v>89</v>
      </c>
      <c r="R2701" t="e">
        <v>#NUM!</v>
      </c>
    </row>
    <row r="2702" spans="16:18" x14ac:dyDescent="0.25">
      <c r="P2702">
        <v>89</v>
      </c>
      <c r="R2702" t="e">
        <v>#NUM!</v>
      </c>
    </row>
    <row r="2703" spans="16:18" x14ac:dyDescent="0.25">
      <c r="P2703">
        <v>89</v>
      </c>
      <c r="R2703" t="e">
        <v>#NUM!</v>
      </c>
    </row>
    <row r="2704" spans="16:18" x14ac:dyDescent="0.25">
      <c r="P2704">
        <v>89</v>
      </c>
      <c r="R2704" t="e">
        <v>#NUM!</v>
      </c>
    </row>
    <row r="2705" spans="16:18" x14ac:dyDescent="0.25">
      <c r="P2705">
        <v>89</v>
      </c>
      <c r="R2705" t="e">
        <v>#NUM!</v>
      </c>
    </row>
    <row r="2706" spans="16:18" x14ac:dyDescent="0.25">
      <c r="P2706">
        <v>89</v>
      </c>
      <c r="R2706" t="e">
        <v>#NUM!</v>
      </c>
    </row>
    <row r="2707" spans="16:18" x14ac:dyDescent="0.25">
      <c r="P2707">
        <v>89</v>
      </c>
      <c r="R2707" t="e">
        <v>#NUM!</v>
      </c>
    </row>
    <row r="2708" spans="16:18" x14ac:dyDescent="0.25">
      <c r="P2708">
        <v>89</v>
      </c>
      <c r="R2708" t="e">
        <v>#NUM!</v>
      </c>
    </row>
    <row r="2709" spans="16:18" x14ac:dyDescent="0.25">
      <c r="P2709">
        <v>89</v>
      </c>
      <c r="R2709" t="e">
        <v>#NUM!</v>
      </c>
    </row>
    <row r="2710" spans="16:18" x14ac:dyDescent="0.25">
      <c r="P2710">
        <v>89</v>
      </c>
      <c r="R2710" t="e">
        <v>#NUM!</v>
      </c>
    </row>
    <row r="2711" spans="16:18" x14ac:dyDescent="0.25">
      <c r="P2711">
        <v>89</v>
      </c>
      <c r="R2711" t="e">
        <v>#NUM!</v>
      </c>
    </row>
    <row r="2712" spans="16:18" x14ac:dyDescent="0.25">
      <c r="P2712">
        <v>89</v>
      </c>
      <c r="R2712" t="e">
        <v>#NUM!</v>
      </c>
    </row>
    <row r="2713" spans="16:18" x14ac:dyDescent="0.25">
      <c r="P2713">
        <v>89</v>
      </c>
      <c r="R2713" t="e">
        <v>#NUM!</v>
      </c>
    </row>
    <row r="2714" spans="16:18" x14ac:dyDescent="0.25">
      <c r="P2714">
        <v>36.299999999999997</v>
      </c>
      <c r="R2714" t="e">
        <v>#NUM!</v>
      </c>
    </row>
    <row r="2715" spans="16:18" x14ac:dyDescent="0.25">
      <c r="P2715">
        <v>36.299999999999997</v>
      </c>
      <c r="R2715" t="e">
        <v>#NUM!</v>
      </c>
    </row>
    <row r="2716" spans="16:18" x14ac:dyDescent="0.25">
      <c r="P2716">
        <v>36.299999999999997</v>
      </c>
      <c r="R2716" t="e">
        <v>#NUM!</v>
      </c>
    </row>
    <row r="2717" spans="16:18" x14ac:dyDescent="0.25">
      <c r="P2717">
        <v>36.299999999999997</v>
      </c>
      <c r="R2717" t="e">
        <v>#NUM!</v>
      </c>
    </row>
    <row r="2718" spans="16:18" x14ac:dyDescent="0.25">
      <c r="P2718">
        <v>89</v>
      </c>
      <c r="R2718" t="e">
        <v>#NUM!</v>
      </c>
    </row>
    <row r="2719" spans="16:18" x14ac:dyDescent="0.25">
      <c r="P2719">
        <v>89</v>
      </c>
      <c r="R2719" t="e">
        <v>#NUM!</v>
      </c>
    </row>
    <row r="2720" spans="16:18" x14ac:dyDescent="0.25">
      <c r="P2720">
        <v>89</v>
      </c>
      <c r="R2720" t="e">
        <v>#NUM!</v>
      </c>
    </row>
    <row r="2721" spans="16:18" x14ac:dyDescent="0.25">
      <c r="P2721">
        <v>89</v>
      </c>
      <c r="R2721" t="e">
        <v>#NUM!</v>
      </c>
    </row>
    <row r="2722" spans="16:18" x14ac:dyDescent="0.25">
      <c r="P2722">
        <v>89</v>
      </c>
      <c r="R2722" t="e">
        <v>#NUM!</v>
      </c>
    </row>
    <row r="2723" spans="16:18" x14ac:dyDescent="0.25">
      <c r="P2723">
        <v>89</v>
      </c>
      <c r="R2723" t="e">
        <v>#NUM!</v>
      </c>
    </row>
    <row r="2724" spans="16:18" x14ac:dyDescent="0.25">
      <c r="P2724">
        <v>89</v>
      </c>
      <c r="R2724" t="e">
        <v>#NUM!</v>
      </c>
    </row>
    <row r="2725" spans="16:18" x14ac:dyDescent="0.25">
      <c r="P2725">
        <v>89</v>
      </c>
      <c r="R2725" t="e">
        <v>#NUM!</v>
      </c>
    </row>
    <row r="2726" spans="16:18" x14ac:dyDescent="0.25">
      <c r="P2726">
        <v>89</v>
      </c>
      <c r="R2726" t="e">
        <v>#NUM!</v>
      </c>
    </row>
    <row r="2727" spans="16:18" x14ac:dyDescent="0.25">
      <c r="P2727">
        <v>89</v>
      </c>
      <c r="R2727" t="e">
        <v>#NUM!</v>
      </c>
    </row>
    <row r="2728" spans="16:18" x14ac:dyDescent="0.25">
      <c r="P2728">
        <v>89</v>
      </c>
      <c r="R2728" t="e">
        <v>#NUM!</v>
      </c>
    </row>
    <row r="2729" spans="16:18" x14ac:dyDescent="0.25">
      <c r="P2729">
        <v>89</v>
      </c>
      <c r="R2729" t="e">
        <v>#NUM!</v>
      </c>
    </row>
    <row r="2730" spans="16:18" x14ac:dyDescent="0.25">
      <c r="P2730">
        <v>89</v>
      </c>
      <c r="R2730" t="e">
        <v>#NUM!</v>
      </c>
    </row>
    <row r="2731" spans="16:18" x14ac:dyDescent="0.25">
      <c r="P2731">
        <v>36.299999999999997</v>
      </c>
      <c r="R2731" t="e">
        <v>#NUM!</v>
      </c>
    </row>
    <row r="2732" spans="16:18" x14ac:dyDescent="0.25">
      <c r="P2732">
        <v>36.299999999999997</v>
      </c>
      <c r="R2732" t="e">
        <v>#NUM!</v>
      </c>
    </row>
    <row r="2733" spans="16:18" x14ac:dyDescent="0.25">
      <c r="P2733">
        <v>36.299999999999997</v>
      </c>
      <c r="R2733" t="e">
        <v>#NUM!</v>
      </c>
    </row>
    <row r="2734" spans="16:18" x14ac:dyDescent="0.25">
      <c r="P2734">
        <v>89</v>
      </c>
      <c r="R2734" t="e">
        <v>#NUM!</v>
      </c>
    </row>
    <row r="2735" spans="16:18" x14ac:dyDescent="0.25">
      <c r="P2735">
        <v>89</v>
      </c>
      <c r="R2735" t="e">
        <v>#NUM!</v>
      </c>
    </row>
    <row r="2736" spans="16:18" x14ac:dyDescent="0.25">
      <c r="P2736">
        <v>89</v>
      </c>
      <c r="R2736" t="e">
        <v>#NUM!</v>
      </c>
    </row>
    <row r="2737" spans="16:18" x14ac:dyDescent="0.25">
      <c r="P2737">
        <v>89</v>
      </c>
      <c r="R2737" t="e">
        <v>#NUM!</v>
      </c>
    </row>
    <row r="2738" spans="16:18" x14ac:dyDescent="0.25">
      <c r="P2738">
        <v>89</v>
      </c>
      <c r="R2738" t="e">
        <v>#NUM!</v>
      </c>
    </row>
    <row r="2739" spans="16:18" x14ac:dyDescent="0.25">
      <c r="P2739">
        <v>89</v>
      </c>
      <c r="R2739" t="e">
        <v>#NUM!</v>
      </c>
    </row>
    <row r="2740" spans="16:18" x14ac:dyDescent="0.25">
      <c r="P2740">
        <v>89</v>
      </c>
      <c r="R2740" t="e">
        <v>#NUM!</v>
      </c>
    </row>
    <row r="2741" spans="16:18" x14ac:dyDescent="0.25">
      <c r="P2741">
        <v>89</v>
      </c>
      <c r="R2741" t="e">
        <v>#NUM!</v>
      </c>
    </row>
    <row r="2742" spans="16:18" x14ac:dyDescent="0.25">
      <c r="P2742">
        <v>89</v>
      </c>
      <c r="R2742" t="e">
        <v>#NUM!</v>
      </c>
    </row>
    <row r="2743" spans="16:18" x14ac:dyDescent="0.25">
      <c r="P2743">
        <v>89</v>
      </c>
      <c r="R2743" t="e">
        <v>#NUM!</v>
      </c>
    </row>
    <row r="2744" spans="16:18" x14ac:dyDescent="0.25">
      <c r="P2744">
        <v>89</v>
      </c>
      <c r="R2744" t="e">
        <v>#NUM!</v>
      </c>
    </row>
    <row r="2745" spans="16:18" x14ac:dyDescent="0.25">
      <c r="P2745">
        <v>89</v>
      </c>
      <c r="R2745" t="e">
        <v>#NUM!</v>
      </c>
    </row>
    <row r="2746" spans="16:18" x14ac:dyDescent="0.25">
      <c r="P2746">
        <v>89</v>
      </c>
      <c r="R2746" t="e">
        <v>#NUM!</v>
      </c>
    </row>
    <row r="2747" spans="16:18" x14ac:dyDescent="0.25">
      <c r="P2747">
        <v>89</v>
      </c>
      <c r="R2747" t="e">
        <v>#NUM!</v>
      </c>
    </row>
    <row r="2748" spans="16:18" x14ac:dyDescent="0.25">
      <c r="P2748">
        <v>89</v>
      </c>
      <c r="R2748" t="e">
        <v>#NUM!</v>
      </c>
    </row>
    <row r="2749" spans="16:18" x14ac:dyDescent="0.25">
      <c r="P2749">
        <v>36.299999999999997</v>
      </c>
      <c r="R2749" t="e">
        <v>#NUM!</v>
      </c>
    </row>
    <row r="2750" spans="16:18" x14ac:dyDescent="0.25">
      <c r="P2750">
        <v>36.299999999999997</v>
      </c>
      <c r="R2750" t="e">
        <v>#NUM!</v>
      </c>
    </row>
    <row r="2751" spans="16:18" x14ac:dyDescent="0.25">
      <c r="P2751">
        <v>36.299999999999997</v>
      </c>
      <c r="R2751" t="e">
        <v>#NUM!</v>
      </c>
    </row>
    <row r="2752" spans="16:18" x14ac:dyDescent="0.25">
      <c r="P2752">
        <v>36.299999999999997</v>
      </c>
      <c r="R2752" t="e">
        <v>#NUM!</v>
      </c>
    </row>
    <row r="2753" spans="16:18" x14ac:dyDescent="0.25">
      <c r="P2753">
        <v>36.299999999999997</v>
      </c>
      <c r="R2753" t="e">
        <v>#NUM!</v>
      </c>
    </row>
    <row r="2754" spans="16:18" x14ac:dyDescent="0.25">
      <c r="P2754">
        <v>36.299999999999997</v>
      </c>
      <c r="R2754" t="e">
        <v>#NUM!</v>
      </c>
    </row>
    <row r="2755" spans="16:18" x14ac:dyDescent="0.25">
      <c r="P2755">
        <v>36.299999999999997</v>
      </c>
      <c r="R2755" t="e">
        <v>#NUM!</v>
      </c>
    </row>
    <row r="2756" spans="16:18" x14ac:dyDescent="0.25">
      <c r="P2756">
        <v>36.299999999999997</v>
      </c>
      <c r="R2756" t="e">
        <v>#NUM!</v>
      </c>
    </row>
    <row r="2757" spans="16:18" x14ac:dyDescent="0.25">
      <c r="P2757">
        <v>36.299999999999997</v>
      </c>
      <c r="R2757" t="e">
        <v>#NUM!</v>
      </c>
    </row>
    <row r="2758" spans="16:18" x14ac:dyDescent="0.25">
      <c r="P2758">
        <v>36.299999999999997</v>
      </c>
      <c r="R2758" t="e">
        <v>#NUM!</v>
      </c>
    </row>
    <row r="2759" spans="16:18" x14ac:dyDescent="0.25">
      <c r="P2759">
        <v>36.299999999999997</v>
      </c>
      <c r="R2759" t="e">
        <v>#NUM!</v>
      </c>
    </row>
    <row r="2760" spans="16:18" x14ac:dyDescent="0.25">
      <c r="P2760">
        <v>36.299999999999997</v>
      </c>
      <c r="R2760" t="e">
        <v>#NUM!</v>
      </c>
    </row>
    <row r="2761" spans="16:18" x14ac:dyDescent="0.25">
      <c r="P2761">
        <v>36.299999999999997</v>
      </c>
      <c r="R2761" t="e">
        <v>#NUM!</v>
      </c>
    </row>
    <row r="2762" spans="16:18" x14ac:dyDescent="0.25">
      <c r="P2762">
        <v>36.299999999999997</v>
      </c>
      <c r="R2762" t="e">
        <v>#NUM!</v>
      </c>
    </row>
    <row r="2763" spans="16:18" x14ac:dyDescent="0.25">
      <c r="P2763">
        <v>36.299999999999997</v>
      </c>
      <c r="R2763" t="e">
        <v>#NUM!</v>
      </c>
    </row>
    <row r="2764" spans="16:18" x14ac:dyDescent="0.25">
      <c r="P2764">
        <v>36.299999999999997</v>
      </c>
      <c r="R2764" t="e">
        <v>#NUM!</v>
      </c>
    </row>
    <row r="2765" spans="16:18" x14ac:dyDescent="0.25">
      <c r="P2765">
        <v>36.299999999999997</v>
      </c>
      <c r="R2765" t="e">
        <v>#NUM!</v>
      </c>
    </row>
    <row r="2766" spans="16:18" x14ac:dyDescent="0.25">
      <c r="P2766">
        <v>36.299999999999997</v>
      </c>
      <c r="R2766" t="e">
        <v>#NUM!</v>
      </c>
    </row>
    <row r="2767" spans="16:18" x14ac:dyDescent="0.25">
      <c r="P2767">
        <v>36.299999999999997</v>
      </c>
      <c r="R2767" t="e">
        <v>#NUM!</v>
      </c>
    </row>
    <row r="2768" spans="16:18" x14ac:dyDescent="0.25">
      <c r="P2768">
        <v>36.299999999999997</v>
      </c>
      <c r="R2768" t="e">
        <v>#NUM!</v>
      </c>
    </row>
    <row r="2769" spans="16:18" x14ac:dyDescent="0.25">
      <c r="P2769">
        <v>36.299999999999997</v>
      </c>
      <c r="R2769" t="e">
        <v>#NUM!</v>
      </c>
    </row>
    <row r="2770" spans="16:18" x14ac:dyDescent="0.25">
      <c r="P2770">
        <v>36.299999999999997</v>
      </c>
      <c r="R2770" t="e">
        <v>#NUM!</v>
      </c>
    </row>
    <row r="2771" spans="16:18" x14ac:dyDescent="0.25">
      <c r="P2771">
        <v>36.299999999999997</v>
      </c>
      <c r="R2771" t="e">
        <v>#NUM!</v>
      </c>
    </row>
    <row r="2772" spans="16:18" x14ac:dyDescent="0.25">
      <c r="P2772">
        <v>36.299999999999997</v>
      </c>
      <c r="R2772" t="e">
        <v>#NUM!</v>
      </c>
    </row>
    <row r="2773" spans="16:18" x14ac:dyDescent="0.25">
      <c r="P2773">
        <v>36.299999999999997</v>
      </c>
      <c r="R2773" t="e">
        <v>#NUM!</v>
      </c>
    </row>
    <row r="2774" spans="16:18" x14ac:dyDescent="0.25">
      <c r="P2774">
        <v>36.299999999999997</v>
      </c>
      <c r="R2774" t="e">
        <v>#NUM!</v>
      </c>
    </row>
    <row r="2775" spans="16:18" x14ac:dyDescent="0.25">
      <c r="P2775">
        <v>36.299999999999997</v>
      </c>
      <c r="R2775" t="e">
        <v>#NUM!</v>
      </c>
    </row>
    <row r="2776" spans="16:18" x14ac:dyDescent="0.25">
      <c r="P2776">
        <v>36.299999999999997</v>
      </c>
      <c r="R2776" t="e">
        <v>#NUM!</v>
      </c>
    </row>
    <row r="2777" spans="16:18" x14ac:dyDescent="0.25">
      <c r="P2777">
        <v>36.299999999999997</v>
      </c>
      <c r="R2777" t="e">
        <v>#NUM!</v>
      </c>
    </row>
    <row r="2778" spans="16:18" x14ac:dyDescent="0.25">
      <c r="P2778">
        <v>36.299999999999997</v>
      </c>
      <c r="R2778" t="e">
        <v>#NUM!</v>
      </c>
    </row>
    <row r="2779" spans="16:18" x14ac:dyDescent="0.25">
      <c r="P2779">
        <v>36.299999999999997</v>
      </c>
      <c r="R2779" t="e">
        <v>#NUM!</v>
      </c>
    </row>
    <row r="2780" spans="16:18" x14ac:dyDescent="0.25">
      <c r="P2780">
        <v>36.299999999999997</v>
      </c>
      <c r="R2780" t="e">
        <v>#NUM!</v>
      </c>
    </row>
    <row r="2781" spans="16:18" x14ac:dyDescent="0.25">
      <c r="P2781">
        <v>36.299999999999997</v>
      </c>
      <c r="R2781" t="e">
        <v>#NUM!</v>
      </c>
    </row>
    <row r="2782" spans="16:18" x14ac:dyDescent="0.25">
      <c r="P2782">
        <v>36.299999999999997</v>
      </c>
      <c r="R2782" t="e">
        <v>#NUM!</v>
      </c>
    </row>
    <row r="2783" spans="16:18" x14ac:dyDescent="0.25">
      <c r="P2783">
        <v>36.299999999999997</v>
      </c>
      <c r="R2783" t="e">
        <v>#NUM!</v>
      </c>
    </row>
    <row r="2784" spans="16:18" x14ac:dyDescent="0.25">
      <c r="P2784">
        <v>36.299999999999997</v>
      </c>
      <c r="R2784" t="e">
        <v>#NUM!</v>
      </c>
    </row>
    <row r="2785" spans="16:18" x14ac:dyDescent="0.25">
      <c r="P2785">
        <v>36.299999999999997</v>
      </c>
      <c r="R2785" t="e">
        <v>#NUM!</v>
      </c>
    </row>
    <row r="2786" spans="16:18" x14ac:dyDescent="0.25">
      <c r="P2786">
        <v>36.299999999999997</v>
      </c>
      <c r="R2786" t="e">
        <v>#NUM!</v>
      </c>
    </row>
    <row r="2787" spans="16:18" x14ac:dyDescent="0.25">
      <c r="P2787">
        <v>36.299999999999997</v>
      </c>
      <c r="R2787" t="e">
        <v>#NUM!</v>
      </c>
    </row>
    <row r="2788" spans="16:18" x14ac:dyDescent="0.25">
      <c r="P2788">
        <v>36.299999999999997</v>
      </c>
      <c r="R2788" t="e">
        <v>#NUM!</v>
      </c>
    </row>
    <row r="2789" spans="16:18" x14ac:dyDescent="0.25">
      <c r="P2789">
        <v>36.299999999999997</v>
      </c>
      <c r="R2789" t="e">
        <v>#NUM!</v>
      </c>
    </row>
    <row r="2790" spans="16:18" x14ac:dyDescent="0.25">
      <c r="P2790">
        <v>36.299999999999997</v>
      </c>
      <c r="R2790" t="e">
        <v>#NUM!</v>
      </c>
    </row>
    <row r="2791" spans="16:18" x14ac:dyDescent="0.25">
      <c r="P2791">
        <v>36.299999999999997</v>
      </c>
      <c r="R2791" t="e">
        <v>#NUM!</v>
      </c>
    </row>
    <row r="2792" spans="16:18" x14ac:dyDescent="0.25">
      <c r="P2792">
        <v>36.299999999999997</v>
      </c>
      <c r="R2792" t="e">
        <v>#NUM!</v>
      </c>
    </row>
    <row r="2793" spans="16:18" x14ac:dyDescent="0.25">
      <c r="P2793">
        <v>36.299999999999997</v>
      </c>
      <c r="R2793" t="e">
        <v>#NUM!</v>
      </c>
    </row>
    <row r="2794" spans="16:18" x14ac:dyDescent="0.25">
      <c r="P2794">
        <v>36.299999999999997</v>
      </c>
      <c r="R2794" t="e">
        <v>#NUM!</v>
      </c>
    </row>
    <row r="2795" spans="16:18" x14ac:dyDescent="0.25">
      <c r="P2795">
        <v>36.299999999999997</v>
      </c>
      <c r="R2795" t="e">
        <v>#NUM!</v>
      </c>
    </row>
    <row r="2796" spans="16:18" x14ac:dyDescent="0.25">
      <c r="P2796">
        <v>36.299999999999997</v>
      </c>
      <c r="R2796" t="e">
        <v>#NUM!</v>
      </c>
    </row>
    <row r="2797" spans="16:18" x14ac:dyDescent="0.25">
      <c r="P2797">
        <v>36.299999999999997</v>
      </c>
      <c r="R2797" t="e">
        <v>#NUM!</v>
      </c>
    </row>
    <row r="2798" spans="16:18" x14ac:dyDescent="0.25">
      <c r="P2798">
        <v>36.299999999999997</v>
      </c>
      <c r="R2798" t="e">
        <v>#NUM!</v>
      </c>
    </row>
    <row r="2799" spans="16:18" x14ac:dyDescent="0.25">
      <c r="P2799">
        <v>36.299999999999997</v>
      </c>
      <c r="R2799" t="e">
        <v>#NUM!</v>
      </c>
    </row>
    <row r="2800" spans="16:18" x14ac:dyDescent="0.25">
      <c r="P2800">
        <v>36.299999999999997</v>
      </c>
      <c r="R2800" t="e">
        <v>#NUM!</v>
      </c>
    </row>
    <row r="2801" spans="16:18" x14ac:dyDescent="0.25">
      <c r="P2801">
        <v>36.299999999999997</v>
      </c>
      <c r="R2801" t="e">
        <v>#NUM!</v>
      </c>
    </row>
    <row r="2802" spans="16:18" x14ac:dyDescent="0.25">
      <c r="P2802">
        <v>36.299999999999997</v>
      </c>
      <c r="R2802" t="e">
        <v>#NUM!</v>
      </c>
    </row>
    <row r="2803" spans="16:18" x14ac:dyDescent="0.25">
      <c r="P2803">
        <v>36.299999999999997</v>
      </c>
      <c r="R2803" t="e">
        <v>#NUM!</v>
      </c>
    </row>
    <row r="2804" spans="16:18" x14ac:dyDescent="0.25">
      <c r="P2804">
        <v>36.299999999999997</v>
      </c>
      <c r="R2804" t="e">
        <v>#NUM!</v>
      </c>
    </row>
    <row r="2805" spans="16:18" x14ac:dyDescent="0.25">
      <c r="P2805">
        <v>36.299999999999997</v>
      </c>
      <c r="R2805" t="e">
        <v>#NUM!</v>
      </c>
    </row>
    <row r="2806" spans="16:18" x14ac:dyDescent="0.25">
      <c r="P2806">
        <v>36.299999999999997</v>
      </c>
      <c r="R2806" t="e">
        <v>#NUM!</v>
      </c>
    </row>
    <row r="2807" spans="16:18" x14ac:dyDescent="0.25">
      <c r="P2807">
        <v>36.299999999999997</v>
      </c>
      <c r="R2807" t="e">
        <v>#NUM!</v>
      </c>
    </row>
    <row r="2808" spans="16:18" x14ac:dyDescent="0.25">
      <c r="P2808">
        <v>36.299999999999997</v>
      </c>
      <c r="R2808" t="e">
        <v>#NUM!</v>
      </c>
    </row>
    <row r="2809" spans="16:18" x14ac:dyDescent="0.25">
      <c r="P2809">
        <v>36.299999999999997</v>
      </c>
      <c r="R2809" t="e">
        <v>#NUM!</v>
      </c>
    </row>
    <row r="2810" spans="16:18" x14ac:dyDescent="0.25">
      <c r="P2810">
        <v>36.299999999999997</v>
      </c>
      <c r="R2810" t="e">
        <v>#NUM!</v>
      </c>
    </row>
    <row r="2811" spans="16:18" x14ac:dyDescent="0.25">
      <c r="P2811">
        <v>36.299999999999997</v>
      </c>
      <c r="R2811" t="e">
        <v>#NUM!</v>
      </c>
    </row>
    <row r="2812" spans="16:18" x14ac:dyDescent="0.25">
      <c r="P2812">
        <v>36.299999999999997</v>
      </c>
      <c r="R2812" t="e">
        <v>#NUM!</v>
      </c>
    </row>
    <row r="2813" spans="16:18" x14ac:dyDescent="0.25">
      <c r="P2813">
        <v>36.299999999999997</v>
      </c>
      <c r="R2813" t="e">
        <v>#NUM!</v>
      </c>
    </row>
    <row r="2814" spans="16:18" x14ac:dyDescent="0.25">
      <c r="P2814">
        <v>89</v>
      </c>
      <c r="R2814" t="e">
        <v>#NUM!</v>
      </c>
    </row>
    <row r="2815" spans="16:18" x14ac:dyDescent="0.25">
      <c r="P2815">
        <v>89</v>
      </c>
      <c r="R2815" t="e">
        <v>#NUM!</v>
      </c>
    </row>
    <row r="2816" spans="16:18" x14ac:dyDescent="0.25">
      <c r="P2816">
        <v>89</v>
      </c>
      <c r="R2816" t="e">
        <v>#NUM!</v>
      </c>
    </row>
    <row r="2817" spans="16:18" x14ac:dyDescent="0.25">
      <c r="P2817">
        <v>89</v>
      </c>
      <c r="R2817" t="e">
        <v>#NUM!</v>
      </c>
    </row>
    <row r="2818" spans="16:18" x14ac:dyDescent="0.25">
      <c r="P2818">
        <v>89</v>
      </c>
      <c r="R2818" t="e">
        <v>#NUM!</v>
      </c>
    </row>
    <row r="2819" spans="16:18" x14ac:dyDescent="0.25">
      <c r="P2819">
        <v>89</v>
      </c>
      <c r="R2819" t="e">
        <v>#NUM!</v>
      </c>
    </row>
    <row r="2820" spans="16:18" x14ac:dyDescent="0.25">
      <c r="P2820">
        <v>89</v>
      </c>
      <c r="R2820" t="e">
        <v>#NUM!</v>
      </c>
    </row>
    <row r="2821" spans="16:18" x14ac:dyDescent="0.25">
      <c r="P2821">
        <v>89</v>
      </c>
      <c r="R2821" t="e">
        <v>#NUM!</v>
      </c>
    </row>
    <row r="2822" spans="16:18" x14ac:dyDescent="0.25">
      <c r="P2822">
        <v>89</v>
      </c>
      <c r="R2822" t="e">
        <v>#NUM!</v>
      </c>
    </row>
    <row r="2823" spans="16:18" x14ac:dyDescent="0.25">
      <c r="P2823">
        <v>89</v>
      </c>
      <c r="R2823" t="e">
        <v>#NUM!</v>
      </c>
    </row>
    <row r="2824" spans="16:18" x14ac:dyDescent="0.25">
      <c r="P2824">
        <v>89</v>
      </c>
      <c r="R2824" t="e">
        <v>#NUM!</v>
      </c>
    </row>
    <row r="2825" spans="16:18" x14ac:dyDescent="0.25">
      <c r="P2825">
        <v>89</v>
      </c>
      <c r="R2825" t="e">
        <v>#NUM!</v>
      </c>
    </row>
    <row r="2826" spans="16:18" x14ac:dyDescent="0.25">
      <c r="P2826">
        <v>89</v>
      </c>
      <c r="R2826" t="e">
        <v>#NUM!</v>
      </c>
    </row>
    <row r="2827" spans="16:18" x14ac:dyDescent="0.25">
      <c r="P2827">
        <v>89</v>
      </c>
      <c r="R2827" t="e">
        <v>#NUM!</v>
      </c>
    </row>
    <row r="2828" spans="16:18" x14ac:dyDescent="0.25">
      <c r="P2828">
        <v>89</v>
      </c>
      <c r="R2828" t="e">
        <v>#NUM!</v>
      </c>
    </row>
    <row r="2829" spans="16:18" x14ac:dyDescent="0.25">
      <c r="P2829">
        <v>36.299999999999997</v>
      </c>
      <c r="R2829" t="e">
        <v>#NUM!</v>
      </c>
    </row>
    <row r="2830" spans="16:18" x14ac:dyDescent="0.25">
      <c r="P2830">
        <v>89</v>
      </c>
      <c r="R2830" t="e">
        <v>#NUM!</v>
      </c>
    </row>
    <row r="2831" spans="16:18" x14ac:dyDescent="0.25">
      <c r="P2831">
        <v>89</v>
      </c>
      <c r="R2831" t="e">
        <v>#NUM!</v>
      </c>
    </row>
    <row r="2832" spans="16:18" x14ac:dyDescent="0.25">
      <c r="P2832">
        <v>89</v>
      </c>
      <c r="R2832" t="e">
        <v>#NUM!</v>
      </c>
    </row>
    <row r="2833" spans="16:18" x14ac:dyDescent="0.25">
      <c r="P2833">
        <v>89</v>
      </c>
      <c r="R2833" t="e">
        <v>#NUM!</v>
      </c>
    </row>
    <row r="2834" spans="16:18" x14ac:dyDescent="0.25">
      <c r="P2834">
        <v>89</v>
      </c>
      <c r="R2834" t="e">
        <v>#NUM!</v>
      </c>
    </row>
    <row r="2835" spans="16:18" x14ac:dyDescent="0.25">
      <c r="P2835">
        <v>89</v>
      </c>
      <c r="R2835" t="e">
        <v>#NUM!</v>
      </c>
    </row>
    <row r="2836" spans="16:18" x14ac:dyDescent="0.25">
      <c r="P2836">
        <v>89</v>
      </c>
      <c r="R2836" t="e">
        <v>#NUM!</v>
      </c>
    </row>
    <row r="2837" spans="16:18" x14ac:dyDescent="0.25">
      <c r="P2837">
        <v>89</v>
      </c>
      <c r="R2837" t="e">
        <v>#NUM!</v>
      </c>
    </row>
    <row r="2838" spans="16:18" x14ac:dyDescent="0.25">
      <c r="P2838">
        <v>89</v>
      </c>
      <c r="R2838" t="e">
        <v>#NUM!</v>
      </c>
    </row>
    <row r="2839" spans="16:18" x14ac:dyDescent="0.25">
      <c r="P2839">
        <v>89</v>
      </c>
      <c r="R2839" t="e">
        <v>#NUM!</v>
      </c>
    </row>
    <row r="2840" spans="16:18" x14ac:dyDescent="0.25">
      <c r="P2840">
        <v>89</v>
      </c>
      <c r="R2840" t="e">
        <v>#NUM!</v>
      </c>
    </row>
    <row r="2841" spans="16:18" x14ac:dyDescent="0.25">
      <c r="P2841">
        <v>89</v>
      </c>
      <c r="R2841" t="e">
        <v>#NUM!</v>
      </c>
    </row>
    <row r="2842" spans="16:18" x14ac:dyDescent="0.25">
      <c r="P2842">
        <v>89</v>
      </c>
      <c r="R2842" t="e">
        <v>#NUM!</v>
      </c>
    </row>
    <row r="2843" spans="16:18" x14ac:dyDescent="0.25">
      <c r="P2843">
        <v>36.299999999999997</v>
      </c>
      <c r="R2843" t="e">
        <v>#NUM!</v>
      </c>
    </row>
    <row r="2844" spans="16:18" x14ac:dyDescent="0.25">
      <c r="P2844">
        <v>36.299999999999997</v>
      </c>
      <c r="R2844" t="e">
        <v>#NUM!</v>
      </c>
    </row>
    <row r="2845" spans="16:18" x14ac:dyDescent="0.25">
      <c r="P2845">
        <v>36.299999999999997</v>
      </c>
      <c r="R2845" t="e">
        <v>#NUM!</v>
      </c>
    </row>
    <row r="2846" spans="16:18" x14ac:dyDescent="0.25">
      <c r="P2846">
        <v>89</v>
      </c>
      <c r="R2846" t="e">
        <v>#NUM!</v>
      </c>
    </row>
    <row r="2847" spans="16:18" x14ac:dyDescent="0.25">
      <c r="P2847">
        <v>89</v>
      </c>
      <c r="R2847" t="e">
        <v>#NUM!</v>
      </c>
    </row>
    <row r="2848" spans="16:18" x14ac:dyDescent="0.25">
      <c r="P2848">
        <v>89</v>
      </c>
      <c r="R2848" t="e">
        <v>#NUM!</v>
      </c>
    </row>
    <row r="2849" spans="16:18" x14ac:dyDescent="0.25">
      <c r="P2849">
        <v>89</v>
      </c>
      <c r="R2849" t="e">
        <v>#NUM!</v>
      </c>
    </row>
    <row r="2850" spans="16:18" x14ac:dyDescent="0.25">
      <c r="P2850">
        <v>89</v>
      </c>
      <c r="R2850" t="e">
        <v>#NUM!</v>
      </c>
    </row>
    <row r="2851" spans="16:18" x14ac:dyDescent="0.25">
      <c r="P2851">
        <v>89</v>
      </c>
      <c r="R2851" t="e">
        <v>#NUM!</v>
      </c>
    </row>
    <row r="2852" spans="16:18" x14ac:dyDescent="0.25">
      <c r="P2852">
        <v>89</v>
      </c>
      <c r="R2852" t="e">
        <v>#NUM!</v>
      </c>
    </row>
    <row r="2853" spans="16:18" x14ac:dyDescent="0.25">
      <c r="P2853">
        <v>89</v>
      </c>
      <c r="R2853" t="e">
        <v>#NUM!</v>
      </c>
    </row>
    <row r="2854" spans="16:18" x14ac:dyDescent="0.25">
      <c r="P2854">
        <v>89</v>
      </c>
      <c r="R2854" t="e">
        <v>#NUM!</v>
      </c>
    </row>
    <row r="2855" spans="16:18" x14ac:dyDescent="0.25">
      <c r="P2855">
        <v>89</v>
      </c>
      <c r="R2855" t="e">
        <v>#NUM!</v>
      </c>
    </row>
    <row r="2856" spans="16:18" x14ac:dyDescent="0.25">
      <c r="P2856">
        <v>89</v>
      </c>
      <c r="R2856" t="e">
        <v>#NUM!</v>
      </c>
    </row>
    <row r="2857" spans="16:18" x14ac:dyDescent="0.25">
      <c r="P2857">
        <v>89</v>
      </c>
      <c r="R2857" t="e">
        <v>#NUM!</v>
      </c>
    </row>
    <row r="2858" spans="16:18" x14ac:dyDescent="0.25">
      <c r="P2858">
        <v>89</v>
      </c>
      <c r="R2858" t="e">
        <v>#NUM!</v>
      </c>
    </row>
    <row r="2859" spans="16:18" x14ac:dyDescent="0.25">
      <c r="P2859">
        <v>89</v>
      </c>
      <c r="R2859" t="e">
        <v>#NUM!</v>
      </c>
    </row>
    <row r="2860" spans="16:18" x14ac:dyDescent="0.25">
      <c r="P2860">
        <v>89</v>
      </c>
      <c r="R2860" t="e">
        <v>#NUM!</v>
      </c>
    </row>
    <row r="2861" spans="16:18" x14ac:dyDescent="0.25">
      <c r="P2861">
        <v>36.299999999999997</v>
      </c>
      <c r="R2861" t="e">
        <v>#NUM!</v>
      </c>
    </row>
    <row r="2862" spans="16:18" x14ac:dyDescent="0.25">
      <c r="P2862">
        <v>36.299999999999997</v>
      </c>
      <c r="R2862" t="e">
        <v>#NUM!</v>
      </c>
    </row>
    <row r="2863" spans="16:18" x14ac:dyDescent="0.25">
      <c r="P2863">
        <v>36.299999999999997</v>
      </c>
      <c r="R2863" t="e">
        <v>#NUM!</v>
      </c>
    </row>
    <row r="2864" spans="16:18" x14ac:dyDescent="0.25">
      <c r="P2864">
        <v>36.299999999999997</v>
      </c>
      <c r="R2864" t="e">
        <v>#NUM!</v>
      </c>
    </row>
    <row r="2865" spans="16:18" x14ac:dyDescent="0.25">
      <c r="P2865">
        <v>36.299999999999997</v>
      </c>
      <c r="R2865" t="e">
        <v>#NUM!</v>
      </c>
    </row>
    <row r="2866" spans="16:18" x14ac:dyDescent="0.25">
      <c r="P2866">
        <v>36.299999999999997</v>
      </c>
      <c r="R2866" t="e">
        <v>#NUM!</v>
      </c>
    </row>
    <row r="2867" spans="16:18" x14ac:dyDescent="0.25">
      <c r="P2867">
        <v>36.299999999999997</v>
      </c>
      <c r="R2867" t="e">
        <v>#NUM!</v>
      </c>
    </row>
    <row r="2868" spans="16:18" x14ac:dyDescent="0.25">
      <c r="P2868">
        <v>36.299999999999997</v>
      </c>
      <c r="R2868" t="e">
        <v>#NUM!</v>
      </c>
    </row>
    <row r="2869" spans="16:18" x14ac:dyDescent="0.25">
      <c r="P2869">
        <v>36.299999999999997</v>
      </c>
      <c r="R2869" t="e">
        <v>#NUM!</v>
      </c>
    </row>
    <row r="2870" spans="16:18" x14ac:dyDescent="0.25">
      <c r="P2870">
        <v>36.299999999999997</v>
      </c>
      <c r="R2870" t="e">
        <v>#NUM!</v>
      </c>
    </row>
    <row r="2871" spans="16:18" x14ac:dyDescent="0.25">
      <c r="P2871">
        <v>36.299999999999997</v>
      </c>
      <c r="R2871" t="e">
        <v>#NUM!</v>
      </c>
    </row>
    <row r="2872" spans="16:18" x14ac:dyDescent="0.25">
      <c r="P2872">
        <v>36.299999999999997</v>
      </c>
      <c r="R2872" t="e">
        <v>#NUM!</v>
      </c>
    </row>
    <row r="2873" spans="16:18" x14ac:dyDescent="0.25">
      <c r="P2873">
        <v>36.299999999999997</v>
      </c>
      <c r="R2873" t="e">
        <v>#NUM!</v>
      </c>
    </row>
    <row r="2874" spans="16:18" x14ac:dyDescent="0.25">
      <c r="P2874">
        <v>36.299999999999997</v>
      </c>
      <c r="R2874" t="e">
        <v>#NUM!</v>
      </c>
    </row>
    <row r="2875" spans="16:18" x14ac:dyDescent="0.25">
      <c r="P2875">
        <v>36.299999999999997</v>
      </c>
      <c r="R2875" t="e">
        <v>#NUM!</v>
      </c>
    </row>
    <row r="2876" spans="16:18" x14ac:dyDescent="0.25">
      <c r="P2876">
        <v>36.299999999999997</v>
      </c>
      <c r="R2876" t="e">
        <v>#NUM!</v>
      </c>
    </row>
    <row r="2877" spans="16:18" x14ac:dyDescent="0.25">
      <c r="P2877">
        <v>36.299999999999997</v>
      </c>
      <c r="R2877" t="e">
        <v>#NUM!</v>
      </c>
    </row>
    <row r="2878" spans="16:18" x14ac:dyDescent="0.25">
      <c r="P2878">
        <v>36.299999999999997</v>
      </c>
      <c r="R2878" t="e">
        <v>#NUM!</v>
      </c>
    </row>
    <row r="2879" spans="16:18" x14ac:dyDescent="0.25">
      <c r="P2879">
        <v>36.299999999999997</v>
      </c>
      <c r="R2879" t="e">
        <v>#NUM!</v>
      </c>
    </row>
    <row r="2880" spans="16:18" x14ac:dyDescent="0.25">
      <c r="P2880">
        <v>36.299999999999997</v>
      </c>
      <c r="R2880" t="e">
        <v>#NUM!</v>
      </c>
    </row>
    <row r="2881" spans="16:18" x14ac:dyDescent="0.25">
      <c r="P2881">
        <v>36.299999999999997</v>
      </c>
      <c r="R2881" t="e">
        <v>#NUM!</v>
      </c>
    </row>
    <row r="2882" spans="16:18" x14ac:dyDescent="0.25">
      <c r="P2882">
        <v>36.299999999999997</v>
      </c>
      <c r="R2882" t="e">
        <v>#NUM!</v>
      </c>
    </row>
    <row r="2883" spans="16:18" x14ac:dyDescent="0.25">
      <c r="P2883">
        <v>36.299999999999997</v>
      </c>
      <c r="R2883" t="e">
        <v>#NUM!</v>
      </c>
    </row>
    <row r="2884" spans="16:18" x14ac:dyDescent="0.25">
      <c r="P2884">
        <v>36.299999999999997</v>
      </c>
      <c r="R2884" t="e">
        <v>#NUM!</v>
      </c>
    </row>
    <row r="2885" spans="16:18" x14ac:dyDescent="0.25">
      <c r="P2885">
        <v>36.299999999999997</v>
      </c>
      <c r="R2885" t="e">
        <v>#NUM!</v>
      </c>
    </row>
    <row r="2886" spans="16:18" x14ac:dyDescent="0.25">
      <c r="P2886">
        <v>36.299999999999997</v>
      </c>
      <c r="R2886" t="e">
        <v>#NUM!</v>
      </c>
    </row>
    <row r="2887" spans="16:18" x14ac:dyDescent="0.25">
      <c r="P2887">
        <v>36.299999999999997</v>
      </c>
      <c r="R2887" t="e">
        <v>#NUM!</v>
      </c>
    </row>
    <row r="2888" spans="16:18" x14ac:dyDescent="0.25">
      <c r="P2888">
        <v>36.299999999999997</v>
      </c>
      <c r="R2888" t="e">
        <v>#NUM!</v>
      </c>
    </row>
    <row r="2889" spans="16:18" x14ac:dyDescent="0.25">
      <c r="P2889">
        <v>36.299999999999997</v>
      </c>
      <c r="R2889" t="e">
        <v>#NUM!</v>
      </c>
    </row>
    <row r="2890" spans="16:18" x14ac:dyDescent="0.25">
      <c r="P2890">
        <v>36.299999999999997</v>
      </c>
      <c r="R2890" t="e">
        <v>#NUM!</v>
      </c>
    </row>
    <row r="2891" spans="16:18" x14ac:dyDescent="0.25">
      <c r="P2891">
        <v>36.299999999999997</v>
      </c>
      <c r="R2891" t="e">
        <v>#NUM!</v>
      </c>
    </row>
    <row r="2892" spans="16:18" x14ac:dyDescent="0.25">
      <c r="P2892">
        <v>36.299999999999997</v>
      </c>
      <c r="R2892" t="e">
        <v>#NUM!</v>
      </c>
    </row>
    <row r="2893" spans="16:18" x14ac:dyDescent="0.25">
      <c r="P2893">
        <v>36.299999999999997</v>
      </c>
      <c r="R2893" t="e">
        <v>#NUM!</v>
      </c>
    </row>
    <row r="2894" spans="16:18" x14ac:dyDescent="0.25">
      <c r="P2894">
        <v>36.299999999999997</v>
      </c>
      <c r="R2894" t="e">
        <v>#NUM!</v>
      </c>
    </row>
    <row r="2895" spans="16:18" x14ac:dyDescent="0.25">
      <c r="P2895">
        <v>36.299999999999997</v>
      </c>
      <c r="R2895" t="e">
        <v>#NUM!</v>
      </c>
    </row>
    <row r="2896" spans="16:18" x14ac:dyDescent="0.25">
      <c r="P2896">
        <v>36.299999999999997</v>
      </c>
      <c r="R2896" t="e">
        <v>#NUM!</v>
      </c>
    </row>
    <row r="2897" spans="16:18" x14ac:dyDescent="0.25">
      <c r="P2897">
        <v>36.299999999999997</v>
      </c>
      <c r="R2897" t="e">
        <v>#NUM!</v>
      </c>
    </row>
    <row r="2898" spans="16:18" x14ac:dyDescent="0.25">
      <c r="P2898">
        <v>36.299999999999997</v>
      </c>
      <c r="R2898" t="e">
        <v>#NUM!</v>
      </c>
    </row>
    <row r="2899" spans="16:18" x14ac:dyDescent="0.25">
      <c r="P2899">
        <v>36.299999999999997</v>
      </c>
      <c r="R2899" t="e">
        <v>#NUM!</v>
      </c>
    </row>
    <row r="2900" spans="16:18" x14ac:dyDescent="0.25">
      <c r="P2900">
        <v>36.299999999999997</v>
      </c>
      <c r="R2900" t="e">
        <v>#NUM!</v>
      </c>
    </row>
    <row r="2901" spans="16:18" x14ac:dyDescent="0.25">
      <c r="P2901">
        <v>36.299999999999997</v>
      </c>
      <c r="R2901" t="e">
        <v>#NUM!</v>
      </c>
    </row>
    <row r="2902" spans="16:18" x14ac:dyDescent="0.25">
      <c r="P2902">
        <v>36.299999999999997</v>
      </c>
      <c r="R2902" t="e">
        <v>#NUM!</v>
      </c>
    </row>
    <row r="2903" spans="16:18" x14ac:dyDescent="0.25">
      <c r="P2903">
        <v>36.299999999999997</v>
      </c>
      <c r="R2903" t="e">
        <v>#NUM!</v>
      </c>
    </row>
    <row r="2904" spans="16:18" x14ac:dyDescent="0.25">
      <c r="P2904">
        <v>36.299999999999997</v>
      </c>
      <c r="R2904" t="e">
        <v>#NUM!</v>
      </c>
    </row>
    <row r="2905" spans="16:18" x14ac:dyDescent="0.25">
      <c r="P2905">
        <v>36.299999999999997</v>
      </c>
      <c r="R2905" t="e">
        <v>#NUM!</v>
      </c>
    </row>
    <row r="2906" spans="16:18" x14ac:dyDescent="0.25">
      <c r="P2906">
        <v>36.299999999999997</v>
      </c>
      <c r="R2906" t="e">
        <v>#NUM!</v>
      </c>
    </row>
    <row r="2907" spans="16:18" x14ac:dyDescent="0.25">
      <c r="P2907">
        <v>36.299999999999997</v>
      </c>
      <c r="R2907" t="e">
        <v>#NUM!</v>
      </c>
    </row>
    <row r="2908" spans="16:18" x14ac:dyDescent="0.25">
      <c r="P2908">
        <v>36.299999999999997</v>
      </c>
      <c r="R2908" t="e">
        <v>#NUM!</v>
      </c>
    </row>
    <row r="2909" spans="16:18" x14ac:dyDescent="0.25">
      <c r="P2909">
        <v>36.299999999999997</v>
      </c>
      <c r="R2909" t="e">
        <v>#NUM!</v>
      </c>
    </row>
    <row r="2910" spans="16:18" x14ac:dyDescent="0.25">
      <c r="P2910">
        <v>89</v>
      </c>
      <c r="R2910" t="e">
        <v>#NUM!</v>
      </c>
    </row>
    <row r="2911" spans="16:18" x14ac:dyDescent="0.25">
      <c r="P2911">
        <v>89</v>
      </c>
      <c r="R2911" t="e">
        <v>#NUM!</v>
      </c>
    </row>
    <row r="2912" spans="16:18" x14ac:dyDescent="0.25">
      <c r="P2912">
        <v>89</v>
      </c>
      <c r="R2912" t="e">
        <v>#NUM!</v>
      </c>
    </row>
    <row r="2913" spans="16:18" x14ac:dyDescent="0.25">
      <c r="P2913">
        <v>89</v>
      </c>
      <c r="R2913" t="e">
        <v>#NUM!</v>
      </c>
    </row>
    <row r="2914" spans="16:18" x14ac:dyDescent="0.25">
      <c r="P2914">
        <v>89</v>
      </c>
      <c r="R2914" t="e">
        <v>#NUM!</v>
      </c>
    </row>
    <row r="2915" spans="16:18" x14ac:dyDescent="0.25">
      <c r="P2915">
        <v>89</v>
      </c>
      <c r="R2915" t="e">
        <v>#NUM!</v>
      </c>
    </row>
    <row r="2916" spans="16:18" x14ac:dyDescent="0.25">
      <c r="P2916">
        <v>89</v>
      </c>
      <c r="R2916" t="e">
        <v>#NUM!</v>
      </c>
    </row>
    <row r="2917" spans="16:18" x14ac:dyDescent="0.25">
      <c r="P2917">
        <v>89</v>
      </c>
      <c r="R2917" t="e">
        <v>#NUM!</v>
      </c>
    </row>
    <row r="2918" spans="16:18" x14ac:dyDescent="0.25">
      <c r="P2918">
        <v>89</v>
      </c>
      <c r="R2918" t="e">
        <v>#NUM!</v>
      </c>
    </row>
    <row r="2919" spans="16:18" x14ac:dyDescent="0.25">
      <c r="P2919">
        <v>89</v>
      </c>
      <c r="R2919" t="e">
        <v>#NUM!</v>
      </c>
    </row>
    <row r="2920" spans="16:18" x14ac:dyDescent="0.25">
      <c r="P2920">
        <v>36.299999999999997</v>
      </c>
      <c r="R2920" t="e">
        <v>#NUM!</v>
      </c>
    </row>
    <row r="2921" spans="16:18" x14ac:dyDescent="0.25">
      <c r="P2921">
        <v>36.299999999999997</v>
      </c>
      <c r="R2921" t="e">
        <v>#NUM!</v>
      </c>
    </row>
    <row r="2922" spans="16:18" x14ac:dyDescent="0.25">
      <c r="P2922">
        <v>36.299999999999997</v>
      </c>
      <c r="R2922" t="e">
        <v>#NUM!</v>
      </c>
    </row>
    <row r="2923" spans="16:18" x14ac:dyDescent="0.25">
      <c r="P2923">
        <v>36.299999999999997</v>
      </c>
      <c r="R2923" t="e">
        <v>#NUM!</v>
      </c>
    </row>
    <row r="2924" spans="16:18" x14ac:dyDescent="0.25">
      <c r="P2924">
        <v>36.299999999999997</v>
      </c>
      <c r="R2924" t="e">
        <v>#NUM!</v>
      </c>
    </row>
    <row r="2925" spans="16:18" x14ac:dyDescent="0.25">
      <c r="P2925">
        <v>36.299999999999997</v>
      </c>
      <c r="R2925" t="e">
        <v>#NUM!</v>
      </c>
    </row>
    <row r="2926" spans="16:18" x14ac:dyDescent="0.25">
      <c r="P2926">
        <v>89</v>
      </c>
      <c r="R2926" t="e">
        <v>#NUM!</v>
      </c>
    </row>
    <row r="2927" spans="16:18" x14ac:dyDescent="0.25">
      <c r="P2927">
        <v>89</v>
      </c>
      <c r="R2927" t="e">
        <v>#NUM!</v>
      </c>
    </row>
    <row r="2928" spans="16:18" x14ac:dyDescent="0.25">
      <c r="P2928">
        <v>89</v>
      </c>
      <c r="R2928" t="e">
        <v>#NUM!</v>
      </c>
    </row>
    <row r="2929" spans="16:18" x14ac:dyDescent="0.25">
      <c r="P2929">
        <v>89</v>
      </c>
      <c r="R2929" t="e">
        <v>#NUM!</v>
      </c>
    </row>
    <row r="2930" spans="16:18" x14ac:dyDescent="0.25">
      <c r="P2930">
        <v>89</v>
      </c>
      <c r="R2930" t="e">
        <v>#NUM!</v>
      </c>
    </row>
    <row r="2931" spans="16:18" x14ac:dyDescent="0.25">
      <c r="P2931">
        <v>89</v>
      </c>
      <c r="R2931" t="e">
        <v>#NUM!</v>
      </c>
    </row>
    <row r="2932" spans="16:18" x14ac:dyDescent="0.25">
      <c r="P2932">
        <v>89</v>
      </c>
      <c r="R2932" t="e">
        <v>#NUM!</v>
      </c>
    </row>
    <row r="2933" spans="16:18" x14ac:dyDescent="0.25">
      <c r="P2933">
        <v>89</v>
      </c>
      <c r="R2933" t="e">
        <v>#NUM!</v>
      </c>
    </row>
    <row r="2934" spans="16:18" x14ac:dyDescent="0.25">
      <c r="P2934">
        <v>89</v>
      </c>
      <c r="R2934" t="e">
        <v>#NUM!</v>
      </c>
    </row>
    <row r="2935" spans="16:18" x14ac:dyDescent="0.25">
      <c r="P2935">
        <v>89</v>
      </c>
      <c r="R2935" t="e">
        <v>#NUM!</v>
      </c>
    </row>
    <row r="2936" spans="16:18" x14ac:dyDescent="0.25">
      <c r="P2936">
        <v>89</v>
      </c>
      <c r="R2936" t="e">
        <v>#NUM!</v>
      </c>
    </row>
    <row r="2937" spans="16:18" x14ac:dyDescent="0.25">
      <c r="P2937">
        <v>89</v>
      </c>
      <c r="R2937" t="e">
        <v>#NUM!</v>
      </c>
    </row>
    <row r="2938" spans="16:18" x14ac:dyDescent="0.25">
      <c r="P2938">
        <v>89</v>
      </c>
      <c r="R2938" t="e">
        <v>#NUM!</v>
      </c>
    </row>
    <row r="2939" spans="16:18" x14ac:dyDescent="0.25">
      <c r="P2939">
        <v>89</v>
      </c>
      <c r="R2939" t="e">
        <v>#NUM!</v>
      </c>
    </row>
    <row r="2940" spans="16:18" x14ac:dyDescent="0.25">
      <c r="P2940">
        <v>89</v>
      </c>
      <c r="R2940" t="e">
        <v>#NUM!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4902-4409-460A-B31E-708465613C64}">
  <dimension ref="A1:O9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5.42578125" bestFit="1" customWidth="1"/>
    <col min="5" max="5" width="16.85546875" bestFit="1" customWidth="1"/>
    <col min="6" max="6" width="11" bestFit="1" customWidth="1"/>
    <col min="7" max="7" width="12.7109375" bestFit="1" customWidth="1"/>
    <col min="8" max="8" width="14.42578125" bestFit="1" customWidth="1"/>
    <col min="9" max="9" width="12.85546875" bestFit="1" customWidth="1"/>
    <col min="10" max="10" width="14.42578125" bestFit="1" customWidth="1"/>
    <col min="11" max="11" width="10.85546875" bestFit="1" customWidth="1"/>
    <col min="12" max="12" width="14.28515625" bestFit="1" customWidth="1"/>
    <col min="13" max="14" width="16.7109375" bestFit="1" customWidth="1"/>
    <col min="15" max="15" width="10.5703125" bestFit="1" customWidth="1"/>
  </cols>
  <sheetData>
    <row r="1" spans="1:15" x14ac:dyDescent="0.25">
      <c r="A1" s="2" t="s">
        <v>376</v>
      </c>
      <c r="B1" s="2" t="s">
        <v>377</v>
      </c>
      <c r="C1" s="2" t="s">
        <v>378</v>
      </c>
      <c r="D1" s="2" t="s">
        <v>5</v>
      </c>
      <c r="E1" s="2" t="s">
        <v>10</v>
      </c>
      <c r="F1" s="2" t="s">
        <v>15</v>
      </c>
      <c r="G1" s="2" t="s">
        <v>20</v>
      </c>
      <c r="H1" s="2" t="s">
        <v>25</v>
      </c>
      <c r="I1" s="2" t="s">
        <v>29</v>
      </c>
      <c r="J1" s="2" t="s">
        <v>33</v>
      </c>
      <c r="K1" s="2" t="s">
        <v>37</v>
      </c>
      <c r="L1" s="2" t="s">
        <v>41</v>
      </c>
      <c r="M1" s="2" t="s">
        <v>45</v>
      </c>
      <c r="N1" s="2" t="s">
        <v>49</v>
      </c>
      <c r="O1" s="2" t="s">
        <v>53</v>
      </c>
    </row>
    <row r="2" spans="1:15" x14ac:dyDescent="0.25">
      <c r="A2" s="2" t="str">
        <f ca="1">_xlfn.TEXTJOIN(", ",TRUE,OFFSET(y,-1,1,1,MLR_Scalar_Test[[#This Row],[ind_vars]]))</f>
        <v>Adult Mortality</v>
      </c>
      <c r="B2" s="4">
        <v>1</v>
      </c>
      <c r="C2" t="b">
        <v>1</v>
      </c>
      <c r="D2" s="4">
        <f>Observations(y, fil)</f>
        <v>1649</v>
      </c>
      <c r="E2" s="4">
        <f ca="1">_xlfn.LET(_xlpm.x_s, OFFSET(y,0,1,ROWS(y),MLR_Scalar_Test[[#This Row],[ind_vars]]), DF_Regression(_xlpm.x_s))</f>
        <v>1</v>
      </c>
      <c r="F2" s="4">
        <f>DF_Total(y, MLR_Scalar_Test[[#This Row],[Allow_Intercept]], fil)</f>
        <v>1648</v>
      </c>
      <c r="G2" s="5">
        <f ca="1">_xlfn.LET(_xlpm.x_s, OFFSET(y,0,1,ROWS(y),MLR_Scalar_Test[[#This Row],[ind_vars]]), R_squared(_xlpm.x_s, y, MLR_Scalar_Test[[#This Row],[Allow_Intercept]], fil))</f>
        <v>0.49353865307316708</v>
      </c>
      <c r="H2" s="4">
        <f ca="1">_xlfn.LET(_xlpm.x_s, OFFSET(y,0,1,ROWS(y),MLR_Scalar_Test[[#This Row],[ind_vars]]), DF_Residual(_xlpm.x_s, y, MLR_Scalar_Test[[#This Row],[Allow_Intercept]], fil))</f>
        <v>1647</v>
      </c>
      <c r="I2" s="5">
        <f ca="1">_xlfn.LET(_xlpm.x_s, OFFSET(y,0,1,ROWS(y),MLR_Scalar_Test[[#This Row],[ind_vars]]), Multiple_R(_xlpm.x_s, y, MLR_Scalar_Test[[#This Row],[Allow_Intercept]], fil))</f>
        <v>0.70252306230697303</v>
      </c>
      <c r="J2" s="5">
        <f ca="1">_xlfn.LET(_xlpm.x_s, OFFSET(y,0,1,ROWS(y),MLR_Scalar_Test[[#This Row],[ind_vars]]), Adjusted_R2(_xlpm.x_s, y, MLR_Scalar_Test[[#This Row],[Allow_Intercept]], fil))</f>
        <v>0.4932311477016269</v>
      </c>
      <c r="K2" s="6">
        <f>SS_Total(y, MLR_Scalar_Test[[#This Row],[Allow_Intercept]], fil)</f>
        <v>127529.31124317752</v>
      </c>
      <c r="L2" s="6">
        <f ca="1">_xlfn.LET(_xlpm.x_s, OFFSET(y,0,1,ROWS(y),MLR_Scalar_Test[[#This Row],[ind_vars]]), SS_Residual(_xlpm.x_s, y, MLR_Scalar_Test[[#This Row],[Allow_Intercept]], fil))</f>
        <v>64588.666744870978</v>
      </c>
      <c r="M2" s="6">
        <f ca="1">_xlfn.LET(_xlpm.x_s, OFFSET(y,0,1,ROWS(y),MLR_Scalar_Test[[#This Row],[ind_vars]]), SS_Regression(_xlpm.x_s, y, MLR_Scalar_Test[[#This Row],[Allow_Intercept]], fil))</f>
        <v>62940.644498306538</v>
      </c>
      <c r="N2" s="5">
        <f ca="1">_xlfn.LET(_xlpm.x_s, OFFSET(y,0,1,ROWS(y),MLR_Scalar_Test[[#This Row],[ind_vars]]), SE_Regression(_xlpm.x_s, y, MLR_Scalar_Test[[#This Row],[Allow_Intercept]], fil))</f>
        <v>6.2622638267729238</v>
      </c>
      <c r="O2" s="6">
        <f ca="1">_xlfn.LET(_xlpm.x_s, OFFSET(y,0,1,ROWS(y),MLR_Scalar_Test[[#This Row],[ind_vars]]), PRESS(_xlpm.x_s, y, MLR_Scalar_Test[[#This Row],[Allow_Intercept]], fil))</f>
        <v>64745.911583712019</v>
      </c>
    </row>
    <row r="3" spans="1:15" x14ac:dyDescent="0.25">
      <c r="A3" s="2" t="str">
        <f ca="1">_xlfn.TEXTJOIN(", ",TRUE,OFFSET(y,-1,1,1,MLR_Scalar_Test[[#This Row],[ind_vars]]))</f>
        <v>Adult Mortality</v>
      </c>
      <c r="B3" s="4">
        <v>1</v>
      </c>
      <c r="C3" t="b">
        <v>0</v>
      </c>
      <c r="D3" s="4">
        <f>Observations(y, fil)</f>
        <v>1649</v>
      </c>
      <c r="E3" s="4">
        <f ca="1">_xlfn.LET(_xlpm.x_s, OFFSET(y,0,1,ROWS(y),MLR_Scalar_Test[[#This Row],[ind_vars]]), DF_Regression(_xlpm.x_s))</f>
        <v>1</v>
      </c>
      <c r="F3" s="4">
        <f>DF_Total(y, MLR_Scalar_Test[[#This Row],[Allow_Intercept]], fil)</f>
        <v>1649</v>
      </c>
      <c r="G3" s="5">
        <f ca="1">_xlfn.LET(_xlpm.x_s, OFFSET(y,0,1,ROWS(y),MLR_Scalar_Test[[#This Row],[ind_vars]]), R_squared(_xlpm.x_s, y, MLR_Scalar_Test[[#This Row],[Allow_Intercept]], fil))</f>
        <v>0.55179208580397665</v>
      </c>
      <c r="H3" s="4">
        <f ca="1">_xlfn.LET(_xlpm.x_s, OFFSET(y,0,1,ROWS(y),MLR_Scalar_Test[[#This Row],[ind_vars]]), DF_Residual(_xlpm.x_s, y, MLR_Scalar_Test[[#This Row],[Allow_Intercept]], fil))</f>
        <v>1648</v>
      </c>
      <c r="I3" s="5">
        <f ca="1">_xlfn.LET(_xlpm.x_s, OFFSET(y,0,1,ROWS(y),MLR_Scalar_Test[[#This Row],[ind_vars]]), Multiple_R(_xlpm.x_s, y, MLR_Scalar_Test[[#This Row],[Allow_Intercept]], fil))</f>
        <v>0.74282709011180836</v>
      </c>
      <c r="J3" s="5">
        <f ca="1">_xlfn.LET(_xlpm.x_s, OFFSET(y,0,1,ROWS(y),MLR_Scalar_Test[[#This Row],[ind_vars]]), Adjusted_R2(_xlpm.x_s, y, MLR_Scalar_Test[[#This Row],[Allow_Intercept]], fil))</f>
        <v>0.55152011498225573</v>
      </c>
      <c r="K3" s="6">
        <f>SS_Total(y, MLR_Scalar_Test[[#This Row],[Allow_Intercept]], fil)</f>
        <v>8047362.0100000026</v>
      </c>
      <c r="L3" s="6">
        <f ca="1">_xlfn.LET(_xlpm.x_s, OFFSET(y,0,1,ROWS(y),MLR_Scalar_Test[[#This Row],[ind_vars]]), SS_Residual(_xlpm.x_s, y, MLR_Scalar_Test[[#This Row],[Allow_Intercept]], fil))</f>
        <v>3606891.3412824189</v>
      </c>
      <c r="M3" s="6">
        <f ca="1">_xlfn.LET(_xlpm.x_s, OFFSET(y,0,1,ROWS(y),MLR_Scalar_Test[[#This Row],[ind_vars]]), SS_Regression(_xlpm.x_s, y, MLR_Scalar_Test[[#This Row],[Allow_Intercept]], fil))</f>
        <v>4440470.6687175836</v>
      </c>
      <c r="N3" s="5">
        <f ca="1">_xlfn.LET(_xlpm.x_s, OFFSET(y,0,1,ROWS(y),MLR_Scalar_Test[[#This Row],[ind_vars]]), SE_Regression(_xlpm.x_s, y, MLR_Scalar_Test[[#This Row],[Allow_Intercept]], fil))</f>
        <v>46.78298471180689</v>
      </c>
      <c r="O3" s="6">
        <f ca="1">_xlfn.LET(_xlpm.x_s, OFFSET(y,0,1,ROWS(y),MLR_Scalar_Test[[#This Row],[ind_vars]]), PRESS(_xlpm.x_s, y, MLR_Scalar_Test[[#This Row],[Allow_Intercept]], fil))</f>
        <v>3613312.280159614</v>
      </c>
    </row>
    <row r="4" spans="1:15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4">
        <v>5</v>
      </c>
      <c r="C4" t="b">
        <v>1</v>
      </c>
      <c r="D4" s="4">
        <f>Observations(y, fil)</f>
        <v>1649</v>
      </c>
      <c r="E4" s="4">
        <f ca="1">_xlfn.LET(_xlpm.x_s, OFFSET(y,0,1,ROWS(y),MLR_Scalar_Test[[#This Row],[ind_vars]]), DF_Regression(_xlpm.x_s))</f>
        <v>5</v>
      </c>
      <c r="F4" s="4">
        <f>DF_Total(y, MLR_Scalar_Test[[#This Row],[Allow_Intercept]], fil)</f>
        <v>1648</v>
      </c>
      <c r="G4" s="5">
        <f ca="1">_xlfn.LET(_xlpm.x_s, OFFSET(y,0,1,ROWS(y),MLR_Scalar_Test[[#This Row],[ind_vars]]), R_squared(_xlpm.x_s, y, MLR_Scalar_Test[[#This Row],[Allow_Intercept]], fil))</f>
        <v>0.61521427511204763</v>
      </c>
      <c r="H4" s="4">
        <f ca="1">_xlfn.LET(_xlpm.x_s, OFFSET(y,0,1,ROWS(y),MLR_Scalar_Test[[#This Row],[ind_vars]]), DF_Residual(_xlpm.x_s, y, MLR_Scalar_Test[[#This Row],[Allow_Intercept]], fil))</f>
        <v>1643</v>
      </c>
      <c r="I4" s="5">
        <f ca="1">_xlfn.LET(_xlpm.x_s, OFFSET(y,0,1,ROWS(y),MLR_Scalar_Test[[#This Row],[ind_vars]]), Multiple_R(_xlpm.x_s, y, MLR_Scalar_Test[[#This Row],[Allow_Intercept]], fil))</f>
        <v>0.78435596199177804</v>
      </c>
      <c r="J4" s="5">
        <f ca="1">_xlfn.LET(_xlpm.x_s, OFFSET(y,0,1,ROWS(y),MLR_Scalar_Test[[#This Row],[ind_vars]]), Adjusted_R2(_xlpm.x_s, y, MLR_Scalar_Test[[#This Row],[Allow_Intercept]], fil))</f>
        <v>0.61404328994805502</v>
      </c>
      <c r="K4" s="6">
        <f>SS_Total(y, MLR_Scalar_Test[[#This Row],[Allow_Intercept]], fil)</f>
        <v>127529.31124317752</v>
      </c>
      <c r="L4" s="6">
        <f ca="1">_xlfn.LET(_xlpm.x_s, OFFSET(y,0,1,ROWS(y),MLR_Scalar_Test[[#This Row],[ind_vars]]), SS_Residual(_xlpm.x_s, y, MLR_Scalar_Test[[#This Row],[Allow_Intercept]], fil))</f>
        <v>49071.45847116736</v>
      </c>
      <c r="M4" s="6">
        <f ca="1">_xlfn.LET(_xlpm.x_s, OFFSET(y,0,1,ROWS(y),MLR_Scalar_Test[[#This Row],[ind_vars]]), SS_Regression(_xlpm.x_s, y, MLR_Scalar_Test[[#This Row],[Allow_Intercept]], fil))</f>
        <v>78457.85277201017</v>
      </c>
      <c r="N4" s="5">
        <f ca="1">_xlfn.LET(_xlpm.x_s, OFFSET(y,0,1,ROWS(y),MLR_Scalar_Test[[#This Row],[ind_vars]]), SE_Regression(_xlpm.x_s, y, MLR_Scalar_Test[[#This Row],[Allow_Intercept]], fil))</f>
        <v>5.46506965079036</v>
      </c>
      <c r="O4" s="6">
        <f ca="1">_xlfn.LET(_xlpm.x_s, OFFSET(y,0,1,ROWS(y),MLR_Scalar_Test[[#This Row],[ind_vars]]), PRESS(_xlpm.x_s, y, MLR_Scalar_Test[[#This Row],[Allow_Intercept]], fil))</f>
        <v>49510.274460595319</v>
      </c>
    </row>
    <row r="5" spans="1:15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4">
        <v>5</v>
      </c>
      <c r="C5" t="b">
        <v>0</v>
      </c>
      <c r="D5" s="4">
        <f>Observations(y, fil)</f>
        <v>1649</v>
      </c>
      <c r="E5" s="4">
        <f ca="1">_xlfn.LET(_xlpm.x_s, OFFSET(y,0,1,ROWS(y),MLR_Scalar_Test[[#This Row],[ind_vars]]), DF_Regression(_xlpm.x_s))</f>
        <v>5</v>
      </c>
      <c r="F5" s="4">
        <f>DF_Total(y, MLR_Scalar_Test[[#This Row],[Allow_Intercept]], fil)</f>
        <v>1649</v>
      </c>
      <c r="G5" s="5">
        <f ca="1">_xlfn.LET(_xlpm.x_s, OFFSET(y,0,1,ROWS(y),MLR_Scalar_Test[[#This Row],[ind_vars]]), R_squared(_xlpm.x_s, y, MLR_Scalar_Test[[#This Row],[Allow_Intercept]], fil))</f>
        <v>0.92776300985660642</v>
      </c>
      <c r="H5" s="4">
        <f ca="1">_xlfn.LET(_xlpm.x_s, OFFSET(y,0,1,ROWS(y),MLR_Scalar_Test[[#This Row],[ind_vars]]), DF_Residual(_xlpm.x_s, y, MLR_Scalar_Test[[#This Row],[Allow_Intercept]], fil))</f>
        <v>1644</v>
      </c>
      <c r="I5" s="5">
        <f ca="1">_xlfn.LET(_xlpm.x_s, OFFSET(y,0,1,ROWS(y),MLR_Scalar_Test[[#This Row],[ind_vars]]), Multiple_R(_xlpm.x_s, y, MLR_Scalar_Test[[#This Row],[Allow_Intercept]], fil))</f>
        <v>0.96320455244802827</v>
      </c>
      <c r="J5" s="5">
        <f ca="1">_xlfn.LET(_xlpm.x_s, OFFSET(y,0,1,ROWS(y),MLR_Scalar_Test[[#This Row],[ind_vars]]), Adjusted_R2(_xlpm.x_s, y, MLR_Scalar_Test[[#This Row],[Allow_Intercept]], fil))</f>
        <v>0.92754331098147447</v>
      </c>
      <c r="K5" s="6">
        <f>SS_Total(y, MLR_Scalar_Test[[#This Row],[Allow_Intercept]], fil)</f>
        <v>8047362.0100000026</v>
      </c>
      <c r="L5" s="6">
        <f ca="1">_xlfn.LET(_xlpm.x_s, OFFSET(y,0,1,ROWS(y),MLR_Scalar_Test[[#This Row],[ind_vars]]), SS_Residual(_xlpm.x_s, y, MLR_Scalar_Test[[#This Row],[Allow_Intercept]], fil))</f>
        <v>581317.21019669005</v>
      </c>
      <c r="M5" s="6">
        <f ca="1">_xlfn.LET(_xlpm.x_s, OFFSET(y,0,1,ROWS(y),MLR_Scalar_Test[[#This Row],[ind_vars]]), SS_Regression(_xlpm.x_s, y, MLR_Scalar_Test[[#This Row],[Allow_Intercept]], fil))</f>
        <v>7466044.7998033129</v>
      </c>
      <c r="N5" s="5">
        <f ca="1">_xlfn.LET(_xlpm.x_s, OFFSET(y,0,1,ROWS(y),MLR_Scalar_Test[[#This Row],[ind_vars]]), SE_Regression(_xlpm.x_s, y, MLR_Scalar_Test[[#This Row],[Allow_Intercept]], fil))</f>
        <v>18.804235594018678</v>
      </c>
      <c r="O5" s="6">
        <f ca="1">_xlfn.LET(_xlpm.x_s, OFFSET(y,0,1,ROWS(y),MLR_Scalar_Test[[#This Row],[ind_vars]]), PRESS(_xlpm.x_s, y, MLR_Scalar_Test[[#This Row],[Allow_Intercept]], fil))</f>
        <v>585181.8795234455</v>
      </c>
    </row>
    <row r="6" spans="1:15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4">
        <v>10</v>
      </c>
      <c r="C6" t="b">
        <v>1</v>
      </c>
      <c r="D6" s="4">
        <f>Observations(y, fil)</f>
        <v>1649</v>
      </c>
      <c r="E6" s="4">
        <f ca="1">_xlfn.LET(_xlpm.x_s, OFFSET(y,0,1,ROWS(y),MLR_Scalar_Test[[#This Row],[ind_vars]]), DF_Regression(_xlpm.x_s))</f>
        <v>10</v>
      </c>
      <c r="F6" s="4">
        <f>DF_Total(y, MLR_Scalar_Test[[#This Row],[Allow_Intercept]], fil)</f>
        <v>1648</v>
      </c>
      <c r="G6" s="5">
        <f ca="1">_xlfn.LET(_xlpm.x_s, OFFSET(y,0,1,ROWS(y),MLR_Scalar_Test[[#This Row],[ind_vars]]), R_squared(_xlpm.x_s, y, MLR_Scalar_Test[[#This Row],[Allow_Intercept]], fil))</f>
        <v>0.68651084263037343</v>
      </c>
      <c r="H6" s="4">
        <f ca="1">_xlfn.LET(_xlpm.x_s, OFFSET(y,0,1,ROWS(y),MLR_Scalar_Test[[#This Row],[ind_vars]]), DF_Residual(_xlpm.x_s, y, MLR_Scalar_Test[[#This Row],[Allow_Intercept]], fil))</f>
        <v>1638</v>
      </c>
      <c r="I6" s="5">
        <f ca="1">_xlfn.LET(_xlpm.x_s, OFFSET(y,0,1,ROWS(y),MLR_Scalar_Test[[#This Row],[ind_vars]]), Multiple_R(_xlpm.x_s, y, MLR_Scalar_Test[[#This Row],[Allow_Intercept]], fil))</f>
        <v>0.82855949854574318</v>
      </c>
      <c r="J6" s="5">
        <f ca="1">_xlfn.LET(_xlpm.x_s, OFFSET(y,0,1,ROWS(y),MLR_Scalar_Test[[#This Row],[ind_vars]]), Adjusted_R2(_xlpm.x_s, y, MLR_Scalar_Test[[#This Row],[Allow_Intercept]], fil))</f>
        <v>0.68459698941077862</v>
      </c>
      <c r="K6" s="6">
        <f>SS_Total(y, MLR_Scalar_Test[[#This Row],[Allow_Intercept]], fil)</f>
        <v>127529.31124317752</v>
      </c>
      <c r="L6" s="6">
        <f ca="1">_xlfn.LET(_xlpm.x_s, OFFSET(y,0,1,ROWS(y),MLR_Scalar_Test[[#This Row],[ind_vars]]), SS_Residual(_xlpm.x_s, y, MLR_Scalar_Test[[#This Row],[Allow_Intercept]], fil))</f>
        <v>39979.056321552569</v>
      </c>
      <c r="M6" s="6">
        <f ca="1">_xlfn.LET(_xlpm.x_s, OFFSET(y,0,1,ROWS(y),MLR_Scalar_Test[[#This Row],[ind_vars]]), SS_Regression(_xlpm.x_s, y, MLR_Scalar_Test[[#This Row],[Allow_Intercept]], fil))</f>
        <v>87550.254921624961</v>
      </c>
      <c r="N6" s="5">
        <f ca="1">_xlfn.LET(_xlpm.x_s, OFFSET(y,0,1,ROWS(y),MLR_Scalar_Test[[#This Row],[ind_vars]]), SE_Regression(_xlpm.x_s, y, MLR_Scalar_Test[[#This Row],[Allow_Intercept]], fil))</f>
        <v>4.9403682344078499</v>
      </c>
      <c r="O6" s="6">
        <f ca="1">_xlfn.LET(_xlpm.x_s, OFFSET(y,0,1,ROWS(y),MLR_Scalar_Test[[#This Row],[ind_vars]]), PRESS(_xlpm.x_s, y, MLR_Scalar_Test[[#This Row],[Allow_Intercept]], fil))</f>
        <v>40641.548498865945</v>
      </c>
    </row>
    <row r="7" spans="1:15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4">
        <v>10</v>
      </c>
      <c r="C7" t="b">
        <v>0</v>
      </c>
      <c r="D7" s="4">
        <f>Observations(y, fil)</f>
        <v>1649</v>
      </c>
      <c r="E7" s="4">
        <f ca="1">_xlfn.LET(_xlpm.x_s, OFFSET(y,0,1,ROWS(y),MLR_Scalar_Test[[#This Row],[ind_vars]]), DF_Regression(_xlpm.x_s))</f>
        <v>10</v>
      </c>
      <c r="F7" s="4">
        <f>DF_Total(y, MLR_Scalar_Test[[#This Row],[Allow_Intercept]], fil)</f>
        <v>1649</v>
      </c>
      <c r="G7" s="5">
        <f ca="1">_xlfn.LET(_xlpm.x_s, OFFSET(y,0,1,ROWS(y),MLR_Scalar_Test[[#This Row],[ind_vars]]), R_squared(_xlpm.x_s, y, MLR_Scalar_Test[[#This Row],[Allow_Intercept]], fil))</f>
        <v>0.96807706925095049</v>
      </c>
      <c r="H7" s="4">
        <f ca="1">_xlfn.LET(_xlpm.x_s, OFFSET(y,0,1,ROWS(y),MLR_Scalar_Test[[#This Row],[ind_vars]]), DF_Residual(_xlpm.x_s, y, MLR_Scalar_Test[[#This Row],[Allow_Intercept]], fil))</f>
        <v>1639</v>
      </c>
      <c r="I7" s="5">
        <f ca="1">_xlfn.LET(_xlpm.x_s, OFFSET(y,0,1,ROWS(y),MLR_Scalar_Test[[#This Row],[ind_vars]]), Multiple_R(_xlpm.x_s, y, MLR_Scalar_Test[[#This Row],[Allow_Intercept]], fil))</f>
        <v>0.98390907570311115</v>
      </c>
      <c r="J7" s="5">
        <f ca="1">_xlfn.LET(_xlpm.x_s, OFFSET(y,0,1,ROWS(y),MLR_Scalar_Test[[#This Row],[ind_vars]]), Adjusted_R2(_xlpm.x_s, y, MLR_Scalar_Test[[#This Row],[Allow_Intercept]], fil))</f>
        <v>0.96788229847151763</v>
      </c>
      <c r="K7" s="6">
        <f>SS_Total(y, MLR_Scalar_Test[[#This Row],[Allow_Intercept]], fil)</f>
        <v>8047362.0100000026</v>
      </c>
      <c r="L7" s="6">
        <f ca="1">_xlfn.LET(_xlpm.x_s, OFFSET(y,0,1,ROWS(y),MLR_Scalar_Test[[#This Row],[ind_vars]]), SS_Residual(_xlpm.x_s, y, MLR_Scalar_Test[[#This Row],[Allow_Intercept]], fil))</f>
        <v>256895.38015776192</v>
      </c>
      <c r="M7" s="6">
        <f ca="1">_xlfn.LET(_xlpm.x_s, OFFSET(y,0,1,ROWS(y),MLR_Scalar_Test[[#This Row],[ind_vars]]), SS_Regression(_xlpm.x_s, y, MLR_Scalar_Test[[#This Row],[Allow_Intercept]], fil))</f>
        <v>7790466.6298422404</v>
      </c>
      <c r="N7" s="5">
        <f ca="1">_xlfn.LET(_xlpm.x_s, OFFSET(y,0,1,ROWS(y),MLR_Scalar_Test[[#This Row],[ind_vars]]), SE_Regression(_xlpm.x_s, y, MLR_Scalar_Test[[#This Row],[Allow_Intercept]], fil))</f>
        <v>12.519548598357177</v>
      </c>
      <c r="O7" s="6">
        <f ca="1">_xlfn.LET(_xlpm.x_s, OFFSET(y,0,1,ROWS(y),MLR_Scalar_Test[[#This Row],[ind_vars]]), PRESS(_xlpm.x_s, y, MLR_Scalar_Test[[#This Row],[Allow_Intercept]], fil))</f>
        <v>260716.11770919914</v>
      </c>
    </row>
    <row r="8" spans="1:15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4">
        <v>18</v>
      </c>
      <c r="C8" t="b">
        <v>1</v>
      </c>
      <c r="D8" s="4">
        <f>Observations(y, fil)</f>
        <v>1649</v>
      </c>
      <c r="E8" s="4">
        <f ca="1">_xlfn.LET(_xlpm.x_s, OFFSET(y,0,1,ROWS(y),MLR_Scalar_Test[[#This Row],[ind_vars]]), DF_Regression(_xlpm.x_s))</f>
        <v>18</v>
      </c>
      <c r="F8" s="4">
        <f>DF_Total(y, MLR_Scalar_Test[[#This Row],[Allow_Intercept]], fil)</f>
        <v>1648</v>
      </c>
      <c r="G8" s="5">
        <f ca="1">_xlfn.LET(_xlpm.x_s, OFFSET(y,0,1,ROWS(y),MLR_Scalar_Test[[#This Row],[ind_vars]]), R_squared(_xlpm.x_s, y, MLR_Scalar_Test[[#This Row],[Allow_Intercept]], fil))</f>
        <v>0.83473769465896452</v>
      </c>
      <c r="H8" s="4">
        <f ca="1">_xlfn.LET(_xlpm.x_s, OFFSET(y,0,1,ROWS(y),MLR_Scalar_Test[[#This Row],[ind_vars]]), DF_Residual(_xlpm.x_s, y, MLR_Scalar_Test[[#This Row],[Allow_Intercept]], fil))</f>
        <v>1630</v>
      </c>
      <c r="I8" s="5">
        <f ca="1">_xlfn.LET(_xlpm.x_s, OFFSET(y,0,1,ROWS(y),MLR_Scalar_Test[[#This Row],[ind_vars]]), Multiple_R(_xlpm.x_s, y, MLR_Scalar_Test[[#This Row],[Allow_Intercept]], fil))</f>
        <v>0.91363980575441461</v>
      </c>
      <c r="J8" s="5">
        <f ca="1">_xlfn.LET(_xlpm.x_s, OFFSET(y,0,1,ROWS(y),MLR_Scalar_Test[[#This Row],[ind_vars]]), Adjusted_R2(_xlpm.x_s, y, MLR_Scalar_Test[[#This Row],[Allow_Intercept]], fil))</f>
        <v>0.83291271214599605</v>
      </c>
      <c r="K8" s="6">
        <f>SS_Total(y, MLR_Scalar_Test[[#This Row],[Allow_Intercept]], fil)</f>
        <v>127529.31124317752</v>
      </c>
      <c r="L8" s="6">
        <f ca="1">_xlfn.LET(_xlpm.x_s, OFFSET(y,0,1,ROWS(y),MLR_Scalar_Test[[#This Row],[ind_vars]]), SS_Residual(_xlpm.x_s, y, MLR_Scalar_Test[[#This Row],[Allow_Intercept]], fil))</f>
        <v>21075.787974601953</v>
      </c>
      <c r="M8" s="6">
        <f ca="1">_xlfn.LET(_xlpm.x_s, OFFSET(y,0,1,ROWS(y),MLR_Scalar_Test[[#This Row],[ind_vars]]), SS_Regression(_xlpm.x_s, y, MLR_Scalar_Test[[#This Row],[Allow_Intercept]], fil))</f>
        <v>106453.52326857558</v>
      </c>
      <c r="N8" s="5">
        <f ca="1">_xlfn.LET(_xlpm.x_s, OFFSET(y,0,1,ROWS(y),MLR_Scalar_Test[[#This Row],[ind_vars]]), SE_Regression(_xlpm.x_s, y, MLR_Scalar_Test[[#This Row],[Allow_Intercept]], fil))</f>
        <v>3.5958213627434183</v>
      </c>
      <c r="O8" s="6">
        <f ca="1">_xlfn.LET(_xlpm.x_s, OFFSET(y,0,1,ROWS(y),MLR_Scalar_Test[[#This Row],[ind_vars]]), PRESS(_xlpm.x_s, y, MLR_Scalar_Test[[#This Row],[Allow_Intercept]], fil))</f>
        <v>21644.337291621447</v>
      </c>
    </row>
    <row r="9" spans="1:15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4">
        <v>18</v>
      </c>
      <c r="C9" t="b">
        <v>0</v>
      </c>
      <c r="D9" s="4">
        <f>Observations(y, fil)</f>
        <v>1649</v>
      </c>
      <c r="E9" s="4">
        <f ca="1">_xlfn.LET(_xlpm.x_s, OFFSET(y,0,1,ROWS(y),MLR_Scalar_Test[[#This Row],[ind_vars]]), DF_Regression(_xlpm.x_s))</f>
        <v>18</v>
      </c>
      <c r="F9" s="4">
        <f>DF_Total(y, MLR_Scalar_Test[[#This Row],[Allow_Intercept]], fil)</f>
        <v>1649</v>
      </c>
      <c r="G9" s="5">
        <f ca="1">_xlfn.LET(_xlpm.x_s, OFFSET(y,0,1,ROWS(y),MLR_Scalar_Test[[#This Row],[ind_vars]]), R_squared(_xlpm.x_s, y, MLR_Scalar_Test[[#This Row],[Allow_Intercept]], fil))</f>
        <v>0.9889561841779364</v>
      </c>
      <c r="H9" s="4">
        <f ca="1">_xlfn.LET(_xlpm.x_s, OFFSET(y,0,1,ROWS(y),MLR_Scalar_Test[[#This Row],[ind_vars]]), DF_Residual(_xlpm.x_s, y, MLR_Scalar_Test[[#This Row],[Allow_Intercept]], fil))</f>
        <v>1631</v>
      </c>
      <c r="I9" s="5">
        <f ca="1">_xlfn.LET(_xlpm.x_s, OFFSET(y,0,1,ROWS(y),MLR_Scalar_Test[[#This Row],[ind_vars]]), Multiple_R(_xlpm.x_s, y, MLR_Scalar_Test[[#This Row],[Allow_Intercept]], fil))</f>
        <v>0.99446276158433222</v>
      </c>
      <c r="J9" s="5">
        <f ca="1">_xlfn.LET(_xlpm.x_s, OFFSET(y,0,1,ROWS(y),MLR_Scalar_Test[[#This Row],[ind_vars]]), Adjusted_R2(_xlpm.x_s, y, MLR_Scalar_Test[[#This Row],[Allow_Intercept]], fil))</f>
        <v>0.98883430270350525</v>
      </c>
      <c r="K9" s="6">
        <f>SS_Total(y, MLR_Scalar_Test[[#This Row],[Allow_Intercept]], fil)</f>
        <v>8047362.0100000026</v>
      </c>
      <c r="L9" s="6">
        <f ca="1">_xlfn.LET(_xlpm.x_s, OFFSET(y,0,1,ROWS(y),MLR_Scalar_Test[[#This Row],[ind_vars]]), SS_Residual(_xlpm.x_s, y, MLR_Scalar_Test[[#This Row],[Allow_Intercept]], fil))</f>
        <v>88873.583891911534</v>
      </c>
      <c r="M9" s="6">
        <f ca="1">_xlfn.LET(_xlpm.x_s, OFFSET(y,0,1,ROWS(y),MLR_Scalar_Test[[#This Row],[ind_vars]]), SS_Regression(_xlpm.x_s, y, MLR_Scalar_Test[[#This Row],[Allow_Intercept]], fil))</f>
        <v>7958488.4261080911</v>
      </c>
      <c r="N9" s="5">
        <f ca="1">_xlfn.LET(_xlpm.x_s, OFFSET(y,0,1,ROWS(y),MLR_Scalar_Test[[#This Row],[ind_vars]]), SE_Regression(_xlpm.x_s, y, MLR_Scalar_Test[[#This Row],[Allow_Intercept]], fil))</f>
        <v>7.3817505717355365</v>
      </c>
      <c r="O9" s="6">
        <f ca="1">_xlfn.LET(_xlpm.x_s, OFFSET(y,0,1,ROWS(y),MLR_Scalar_Test[[#This Row],[ind_vars]]), PRESS(_xlpm.x_s, y, MLR_Scalar_Test[[#This Row],[Allow_Intercept]], fil))</f>
        <v>91663.426953381495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8D4F9-1547-43D9-8363-15A5B99CD6C7}">
  <dimension ref="A1:G88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31.140625" bestFit="1" customWidth="1"/>
    <col min="2" max="2" width="12.7109375" bestFit="1" customWidth="1"/>
    <col min="3" max="3" width="12" bestFit="1" customWidth="1"/>
    <col min="4" max="4" width="12.7109375" bestFit="1" customWidth="1"/>
    <col min="5" max="5" width="12" bestFit="1" customWidth="1"/>
    <col min="6" max="7" width="12.7109375" bestFit="1" customWidth="1"/>
  </cols>
  <sheetData>
    <row r="1" spans="1:7" ht="30" x14ac:dyDescent="0.25">
      <c r="A1" s="2" t="s">
        <v>379</v>
      </c>
      <c r="B1" s="2" t="s">
        <v>57</v>
      </c>
      <c r="C1" s="2" t="s">
        <v>61</v>
      </c>
      <c r="D1" s="2" t="s">
        <v>65</v>
      </c>
      <c r="E1" s="2" t="s">
        <v>69</v>
      </c>
      <c r="F1" s="2" t="s">
        <v>73</v>
      </c>
      <c r="G1" s="2" t="s">
        <v>78</v>
      </c>
    </row>
    <row r="2" spans="1:7" x14ac:dyDescent="0.25">
      <c r="A2" t="s">
        <v>380</v>
      </c>
    </row>
    <row r="3" spans="1:7" x14ac:dyDescent="0.25">
      <c r="A3" t="s">
        <v>344</v>
      </c>
      <c r="B3" s="5" cm="1">
        <f t="array" aca="1" ref="B3:B4" ca="1">_xlfn.LET(_xlpm.x_s,OFFSET(y,0,1,ROWS(y),1),Coefficients(_xlpm.x_s,y,TRUE,fil))</f>
        <v>77.598237927790521</v>
      </c>
      <c r="C3" s="5" cm="1">
        <f t="array" aca="1" ref="C3:C4" ca="1">_xlfn.LET(_xlpm.x_s,OFFSET(y,0,1,ROWS(y),1),SE_Coefficients(_xlpm.x_s,y,TRUE,fil))</f>
        <v>0.25819057598929407</v>
      </c>
      <c r="D3" s="5" cm="1">
        <f t="array" aca="1" ref="D3:D4" ca="1">_xlfn.LET(_xlpm.x_s,OFFSET(y,0,1,ROWS(y),1),T_Stats(_xlpm.x_s,y,TRUE,fil))</f>
        <v>300.54636049538908</v>
      </c>
      <c r="E3" s="7" cm="1">
        <f t="array" aca="1" ref="E3:E4" ca="1">_xlfn.LET(_xlpm.x_s,OFFSET(y,0,1,ROWS(y),1),P_Values(_xlpm.x_s,y,TRUE,fil))</f>
        <v>0</v>
      </c>
      <c r="F3" s="5" cm="1">
        <f t="array" aca="1" ref="F3:F4" ca="1">_xlfn.LET(_xlpm.x_s,OFFSET(y,0,1,ROWS(y),1),CI_Lower(_xlpm.x_s,y,TRUE,fil,0.05))</f>
        <v>77.091821541792896</v>
      </c>
      <c r="G3" s="5" cm="1">
        <f t="array" aca="1" ref="G3:G4" ca="1">_xlfn.LET(_xlpm.x_s,OFFSET(y,0,1,ROWS(y),1),CI_Upper(_xlpm.x_s,y,TRUE,fil,0.05))</f>
        <v>78.104654313788146</v>
      </c>
    </row>
    <row r="4" spans="1:7" x14ac:dyDescent="0.25">
      <c r="A4" t="s">
        <v>128</v>
      </c>
      <c r="B4">
        <f ca="1"/>
        <v>-4.931735929559259E-2</v>
      </c>
      <c r="C4">
        <f ca="1"/>
        <v>1.2310213402846018E-3</v>
      </c>
      <c r="D4">
        <f ca="1"/>
        <v>-40.062148138058134</v>
      </c>
      <c r="E4">
        <f ca="1"/>
        <v>1.3819095404877546E-245</v>
      </c>
      <c r="F4">
        <f ca="1"/>
        <v>-5.1731891180980739E-2</v>
      </c>
      <c r="G4">
        <f ca="1"/>
        <v>-4.6902827410204441E-2</v>
      </c>
    </row>
    <row r="6" spans="1:7" x14ac:dyDescent="0.25">
      <c r="A6" t="s">
        <v>381</v>
      </c>
    </row>
    <row r="7" spans="1:7" x14ac:dyDescent="0.25">
      <c r="A7" t="s">
        <v>128</v>
      </c>
      <c r="B7" s="5" cm="1">
        <f t="array" aca="1" ref="B7" ca="1">_xlfn.LET(_xlpm.x_s,OFFSET(y,0,1,ROWS(y),1),Coefficients(_xlpm.x_s,y,FALSE,fil))</f>
        <v>0.24741690524364063</v>
      </c>
      <c r="C7" s="5" cm="1">
        <f t="array" aca="1" ref="C7" ca="1">_xlfn.LET(_xlpm.x_s,OFFSET(y,0,1,ROWS(y),1),SE_Coefficients(_xlpm.x_s,y,FALSE,fil))</f>
        <v>5.4929139228274667E-3</v>
      </c>
      <c r="D7" s="5" cm="1">
        <f t="array" aca="1" ref="D7" ca="1">_xlfn.LET(_xlpm.x_s,OFFSET(y,0,1,ROWS(y),1),T_Stats(_xlpm.x_s,y,FALSE,fil))</f>
        <v>45.042924160057339</v>
      </c>
      <c r="E7" s="7" cm="1">
        <f t="array" aca="1" ref="E7" ca="1">_xlfn.LET(_xlpm.x_s,OFFSET(y,0,1,ROWS(y),1),P_Values(_xlpm.x_s,y,FALSE,fil))</f>
        <v>1.7434898953936028E-289</v>
      </c>
      <c r="F7" s="5" cm="1">
        <f t="array" aca="1" ref="F7" ca="1">_xlfn.LET(_xlpm.x_s,OFFSET(y,0,1,ROWS(y),1),CI_Lower(_xlpm.x_s,y,FALSE,fil,0.05))</f>
        <v>0.23664307910604815</v>
      </c>
      <c r="G7" s="5" cm="1">
        <f t="array" aca="1" ref="G7" ca="1">_xlfn.LET(_xlpm.x_s,OFFSET(y,0,1,ROWS(y),1),CI_Upper(_xlpm.x_s,y,FALSE,fil,0.05))</f>
        <v>0.25819073138123311</v>
      </c>
    </row>
    <row r="9" spans="1:7" x14ac:dyDescent="0.25">
      <c r="A9" t="s">
        <v>382</v>
      </c>
    </row>
    <row r="10" spans="1:7" x14ac:dyDescent="0.25">
      <c r="A10" t="s">
        <v>344</v>
      </c>
      <c r="B10" s="5" cm="1">
        <f t="array" aca="1" ref="B10:B15" ca="1">_xlfn.LET(_xlpm.x_s,OFFSET(y,0,1,ROWS(y),5),Coefficients(_xlpm.x_s,y,TRUE,fil))</f>
        <v>71.660708338063287</v>
      </c>
      <c r="C10" s="5" cm="1">
        <f t="array" aca="1" ref="C10:C15" ca="1">_xlfn.LET(_xlpm.x_s,OFFSET(y,0,1,ROWS(y),5),SE_Coefficients(_xlpm.x_s,y,TRUE,fil))</f>
        <v>0.53681012188459709</v>
      </c>
      <c r="D10" s="5" cm="1">
        <f t="array" aca="1" ref="D10:D15" ca="1">_xlfn.LET(_xlpm.x_s,OFFSET(y,0,1,ROWS(y),5),T_Stats(_xlpm.x_s,y,TRUE,fil))</f>
        <v>133.4935863103357</v>
      </c>
      <c r="E10" s="7" cm="1">
        <f t="array" aca="1" ref="E10:E15" ca="1">_xlfn.LET(_xlpm.x_s,OFFSET(y,0,1,ROWS(y),5),P_Values(_xlpm.x_s,y,TRUE,fil))</f>
        <v>0</v>
      </c>
      <c r="F10" s="5" cm="1">
        <f t="array" aca="1" ref="F10:F15" ca="1">_xlfn.LET(_xlpm.x_s,OFFSET(y,0,1,ROWS(y),5),CI_Lower(_xlpm.x_s,y,TRUE,fil,0.05))</f>
        <v>70.607804189358916</v>
      </c>
      <c r="G10" s="5" cm="1">
        <f t="array" aca="1" ref="G10:G15" ca="1">_xlfn.LET(_xlpm.x_s,OFFSET(y,0,1,ROWS(y),5),CI_Upper(_xlpm.x_s,y,TRUE,fil,0.05))</f>
        <v>72.713612486767659</v>
      </c>
    </row>
    <row r="11" spans="1:7" x14ac:dyDescent="0.25">
      <c r="A11" t="s">
        <v>128</v>
      </c>
      <c r="B11">
        <f ca="1"/>
        <v>-4.3044813893798495E-2</v>
      </c>
      <c r="C11">
        <f ca="1"/>
        <v>1.1152654872587432E-3</v>
      </c>
      <c r="D11">
        <f ca="1"/>
        <v>-38.596024341791576</v>
      </c>
      <c r="E11">
        <f ca="1"/>
        <v>1.619863129769023E-232</v>
      </c>
      <c r="F11">
        <f ca="1"/>
        <v>-4.5232305542277453E-2</v>
      </c>
      <c r="G11">
        <f ca="1"/>
        <v>-4.0857322245319537E-2</v>
      </c>
    </row>
    <row r="12" spans="1:7" x14ac:dyDescent="0.25">
      <c r="A12" t="s">
        <v>129</v>
      </c>
      <c r="B12">
        <f ca="1"/>
        <v>-6.1827929256924952E-3</v>
      </c>
      <c r="C12">
        <f ca="1"/>
        <v>1.151291493655014E-3</v>
      </c>
      <c r="D12">
        <f ca="1"/>
        <v>-5.3703106118363948</v>
      </c>
      <c r="E12">
        <f ca="1"/>
        <v>8.984331371015686E-8</v>
      </c>
      <c r="F12">
        <f ca="1"/>
        <v>-8.440946303616333E-3</v>
      </c>
      <c r="G12">
        <f ca="1"/>
        <v>-3.9246395477686574E-3</v>
      </c>
    </row>
    <row r="13" spans="1:7" x14ac:dyDescent="0.25">
      <c r="A13" t="s">
        <v>130</v>
      </c>
      <c r="B13">
        <f ca="1"/>
        <v>0.44907634325151147</v>
      </c>
      <c r="C13">
        <f ca="1"/>
        <v>3.7154737878608318E-2</v>
      </c>
      <c r="D13">
        <f ca="1"/>
        <v>12.086650825494459</v>
      </c>
      <c r="E13">
        <f ca="1"/>
        <v>2.7837689137596889E-32</v>
      </c>
      <c r="F13">
        <f ca="1"/>
        <v>0.37620070983560505</v>
      </c>
      <c r="G13">
        <f ca="1"/>
        <v>0.52195197666741788</v>
      </c>
    </row>
    <row r="14" spans="1:7" x14ac:dyDescent="0.25">
      <c r="A14" t="s">
        <v>131</v>
      </c>
      <c r="B14">
        <f ca="1"/>
        <v>8.4471913669313312E-4</v>
      </c>
      <c r="C14">
        <f ca="1"/>
        <v>8.5913774194836781E-5</v>
      </c>
      <c r="D14">
        <f ca="1"/>
        <v>9.8321735322378458</v>
      </c>
      <c r="E14">
        <f ca="1"/>
        <v>3.3086291550660216E-22</v>
      </c>
      <c r="F14">
        <f ca="1"/>
        <v>6.7620709567010537E-4</v>
      </c>
      <c r="G14">
        <f ca="1"/>
        <v>1.0132311777161609E-3</v>
      </c>
    </row>
    <row r="15" spans="1:7" x14ac:dyDescent="0.25">
      <c r="A15" t="s">
        <v>132</v>
      </c>
      <c r="B15">
        <f ca="1"/>
        <v>3.1021764500400926E-2</v>
      </c>
      <c r="C15">
        <f ca="1"/>
        <v>5.4558589899085319E-3</v>
      </c>
      <c r="D15">
        <f ca="1"/>
        <v>5.6859542297153487</v>
      </c>
      <c r="E15">
        <f ca="1"/>
        <v>1.5366748102362685E-8</v>
      </c>
      <c r="F15">
        <f ca="1"/>
        <v>2.0320594140473082E-2</v>
      </c>
      <c r="G15">
        <f ca="1"/>
        <v>4.172293486032877E-2</v>
      </c>
    </row>
    <row r="17" spans="1:7" x14ac:dyDescent="0.25">
      <c r="A17" t="s">
        <v>383</v>
      </c>
    </row>
    <row r="18" spans="1:7" x14ac:dyDescent="0.25">
      <c r="A18" t="s">
        <v>128</v>
      </c>
      <c r="B18" s="5" cm="1">
        <f t="array" aca="1" ref="B18:B22" ca="1">_xlfn.LET(_xlpm.x_s,OFFSET(y,0,1,ROWS(y),5),Coefficients(_xlpm.x_s,y,FALSE,fil))</f>
        <v>2.7040277484893627E-2</v>
      </c>
      <c r="C18" s="5" cm="1">
        <f t="array" aca="1" ref="C18:C22" ca="1">_xlfn.LET(_xlpm.x_s,OFFSET(y,0,1,ROWS(y),5),SE_Coefficients(_xlpm.x_s,y,FALSE,fil))</f>
        <v>3.385626616978494E-3</v>
      </c>
      <c r="D18" s="5" cm="1">
        <f t="array" aca="1" ref="D18:D22" ca="1">_xlfn.LET(_xlpm.x_s,OFFSET(y,0,1,ROWS(y),5),T_Stats(_xlpm.x_s,y,FALSE,fil))</f>
        <v>7.9867866554716986</v>
      </c>
      <c r="E18" s="7" cm="1">
        <f t="array" aca="1" ref="E18:E22" ca="1">_xlfn.LET(_xlpm.x_s,OFFSET(y,0,1,ROWS(y),5),P_Values(_xlpm.x_s,y,FALSE,fil))</f>
        <v>2.5800824666580707E-15</v>
      </c>
      <c r="F18" s="5" cm="1">
        <f t="array" aca="1" ref="F18:F22" ca="1">_xlfn.LET(_xlpm.x_s,OFFSET(y,0,1,ROWS(y),5),CI_Lower(_xlpm.x_s,y,FALSE,fil,0.05))</f>
        <v>2.0399682296482518E-2</v>
      </c>
      <c r="G18" s="5" cm="1">
        <f t="array" aca="1" ref="G18:G22" ca="1">_xlfn.LET(_xlpm.x_s,OFFSET(y,0,1,ROWS(y),5),CI_Upper(_xlpm.x_s,y,FALSE,fil,0.05))</f>
        <v>3.3680872673304732E-2</v>
      </c>
    </row>
    <row r="19" spans="1:7" x14ac:dyDescent="0.25">
      <c r="A19" t="s">
        <v>129</v>
      </c>
      <c r="B19">
        <f ca="1"/>
        <v>3.6173917003360936E-2</v>
      </c>
      <c r="C19">
        <f ca="1"/>
        <v>3.8079564738379892E-3</v>
      </c>
      <c r="D19">
        <f ca="1"/>
        <v>9.4995615763700485</v>
      </c>
      <c r="E19">
        <f ca="1"/>
        <v>7.1495524275683788E-21</v>
      </c>
      <c r="F19">
        <f ca="1"/>
        <v>2.8704960647974356E-2</v>
      </c>
      <c r="G19">
        <f ca="1"/>
        <v>4.3642873358747516E-2</v>
      </c>
    </row>
    <row r="20" spans="1:7" x14ac:dyDescent="0.25">
      <c r="A20" t="s">
        <v>130</v>
      </c>
      <c r="B20">
        <f ca="1"/>
        <v>1.5752061020106869</v>
      </c>
      <c r="C20">
        <f ca="1"/>
        <v>0.12450346318650647</v>
      </c>
      <c r="D20">
        <f ca="1"/>
        <v>12.651905912456625</v>
      </c>
      <c r="E20">
        <f ca="1"/>
        <v>4.4472363864783553E-35</v>
      </c>
      <c r="F20">
        <f ca="1"/>
        <v>1.3310040111981174</v>
      </c>
      <c r="G20">
        <f ca="1"/>
        <v>1.8194081928232564</v>
      </c>
    </row>
    <row r="21" spans="1:7" x14ac:dyDescent="0.25">
      <c r="A21" t="s">
        <v>131</v>
      </c>
      <c r="B21">
        <f ca="1"/>
        <v>2.0893723207529055E-3</v>
      </c>
      <c r="C21">
        <f ca="1"/>
        <v>2.9386655789315663E-4</v>
      </c>
      <c r="D21">
        <f ca="1"/>
        <v>7.1099356651278267</v>
      </c>
      <c r="E21">
        <f ca="1"/>
        <v>1.7247456145038208E-12</v>
      </c>
      <c r="F21">
        <f ca="1"/>
        <v>1.512980098233754E-3</v>
      </c>
      <c r="G21">
        <f ca="1"/>
        <v>2.6657645432720568E-3</v>
      </c>
    </row>
    <row r="22" spans="1:7" x14ac:dyDescent="0.25">
      <c r="A22" t="s">
        <v>132</v>
      </c>
      <c r="B22">
        <f ca="1"/>
        <v>0.63711621082701275</v>
      </c>
      <c r="C22">
        <f ca="1"/>
        <v>1.0409507669130173E-2</v>
      </c>
      <c r="D22">
        <f ca="1"/>
        <v>61.205220369490412</v>
      </c>
      <c r="E22">
        <f ca="1"/>
        <v>0</v>
      </c>
      <c r="F22">
        <f ca="1"/>
        <v>0.61669891903390728</v>
      </c>
      <c r="G22">
        <f ca="1"/>
        <v>0.65753350262011823</v>
      </c>
    </row>
    <row r="24" spans="1:7" x14ac:dyDescent="0.25">
      <c r="A24" t="s">
        <v>384</v>
      </c>
    </row>
    <row r="25" spans="1:7" x14ac:dyDescent="0.25">
      <c r="A25" t="s">
        <v>344</v>
      </c>
      <c r="B25" s="5" cm="1">
        <f t="array" aca="1" ref="B25:B35" ca="1">_xlfn.LET(_xlpm.x_s,OFFSET(y,0,1,ROWS(y),10),Coefficients(_xlpm.x_s,y,TRUE,fil))</f>
        <v>65.960459364120936</v>
      </c>
      <c r="C25" s="5" cm="1">
        <f t="array" aca="1" ref="C25:C35" ca="1">_xlfn.LET(_xlpm.x_s,OFFSET(y,0,1,ROWS(y),10),SE_Coefficients(_xlpm.x_s,y,TRUE,fil))</f>
        <v>0.69967583426421698</v>
      </c>
      <c r="D25" s="5" cm="1">
        <f t="array" aca="1" ref="D25:D35" ca="1">_xlfn.LET(_xlpm.x_s,OFFSET(y,0,1,ROWS(y),10),T_Stats(_xlpm.x_s,y,TRUE,fil))</f>
        <v>94.272884861723611</v>
      </c>
      <c r="E25" s="7" cm="1">
        <f t="array" aca="1" ref="E25:E35" ca="1">_xlfn.LET(_xlpm.x_s,OFFSET(y,0,1,ROWS(y),10),P_Values(_xlpm.x_s,y,TRUE,fil))</f>
        <v>0</v>
      </c>
      <c r="F25" s="5" cm="1">
        <f t="array" aca="1" ref="F25:F35" ca="1">_xlfn.LET(_xlpm.x_s,OFFSET(y,0,1,ROWS(y),10),CI_Lower(_xlpm.x_s,y,TRUE,fil,0.05))</f>
        <v>64.58810587001706</v>
      </c>
      <c r="G25" s="5" cm="1">
        <f t="array" aca="1" ref="G25:G35" ca="1">_xlfn.LET(_xlpm.x_s,OFFSET(y,0,1,ROWS(y),10),CI_Upper(_xlpm.x_s,y,TRUE,fil,0.05))</f>
        <v>67.332812858224813</v>
      </c>
    </row>
    <row r="26" spans="1:7" x14ac:dyDescent="0.25">
      <c r="A26" t="s">
        <v>128</v>
      </c>
      <c r="B26">
        <f ca="1"/>
        <v>-3.5396553212526778E-2</v>
      </c>
      <c r="C26">
        <f ca="1"/>
        <v>1.0837886718566788E-3</v>
      </c>
      <c r="D26">
        <f ca="1"/>
        <v>-32.660014015359309</v>
      </c>
      <c r="E26">
        <f ca="1"/>
        <v>1.3091188214492458E-180</v>
      </c>
      <c r="F26">
        <f ca="1"/>
        <v>-3.7522310738877268E-2</v>
      </c>
      <c r="G26">
        <f ca="1"/>
        <v>-3.3270795686176288E-2</v>
      </c>
    </row>
    <row r="27" spans="1:7" x14ac:dyDescent="0.25">
      <c r="A27" t="s">
        <v>129</v>
      </c>
      <c r="B27">
        <f ca="1"/>
        <v>0.13812590385047097</v>
      </c>
      <c r="C27">
        <f ca="1"/>
        <v>1.3888383969399004E-2</v>
      </c>
      <c r="D27">
        <f ca="1"/>
        <v>9.9454266352954335</v>
      </c>
      <c r="E27">
        <f ca="1"/>
        <v>1.1424926628560296E-22</v>
      </c>
      <c r="F27">
        <f ca="1"/>
        <v>0.11088504267666124</v>
      </c>
      <c r="G27">
        <f ca="1"/>
        <v>0.16536676502428069</v>
      </c>
    </row>
    <row r="28" spans="1:7" x14ac:dyDescent="0.25">
      <c r="A28" t="s">
        <v>130</v>
      </c>
      <c r="B28">
        <f ca="1"/>
        <v>0.33041458225546555</v>
      </c>
      <c r="C28">
        <f ca="1"/>
        <v>3.5824086907258336E-2</v>
      </c>
      <c r="D28">
        <f ca="1"/>
        <v>9.2232520290285489</v>
      </c>
      <c r="E28">
        <f ca="1"/>
        <v>8.5970787856521704E-20</v>
      </c>
      <c r="F28">
        <f ca="1"/>
        <v>0.26014874137222643</v>
      </c>
      <c r="G28">
        <f ca="1"/>
        <v>0.40068042313870467</v>
      </c>
    </row>
    <row r="29" spans="1:7" x14ac:dyDescent="0.25">
      <c r="A29" t="s">
        <v>131</v>
      </c>
      <c r="B29">
        <f ca="1"/>
        <v>7.586427521752249E-4</v>
      </c>
      <c r="C29">
        <f ca="1"/>
        <v>7.816402563495952E-5</v>
      </c>
      <c r="D29">
        <f ca="1"/>
        <v>9.7057789182740812</v>
      </c>
      <c r="E29">
        <f ca="1"/>
        <v>1.0798132562488589E-21</v>
      </c>
      <c r="F29">
        <f ca="1"/>
        <v>6.0533079192127916E-4</v>
      </c>
      <c r="G29">
        <f ca="1"/>
        <v>9.1195471242917065E-4</v>
      </c>
    </row>
    <row r="30" spans="1:7" x14ac:dyDescent="0.25">
      <c r="A30" t="s">
        <v>132</v>
      </c>
      <c r="B30">
        <f ca="1"/>
        <v>9.7436966815469834E-3</v>
      </c>
      <c r="C30">
        <f ca="1"/>
        <v>5.4848268388114126E-3</v>
      </c>
      <c r="D30">
        <f ca="1"/>
        <v>1.7764820964992374</v>
      </c>
      <c r="E30">
        <f ca="1"/>
        <v>7.5839062796181675E-2</v>
      </c>
      <c r="F30">
        <f ca="1"/>
        <v>-1.0143156838695582E-3</v>
      </c>
      <c r="G30">
        <f ca="1"/>
        <v>2.0501709046963523E-2</v>
      </c>
    </row>
    <row r="31" spans="1:7" x14ac:dyDescent="0.25">
      <c r="A31" t="s">
        <v>133</v>
      </c>
      <c r="B31">
        <f ca="1"/>
        <v>-1.5105925908643106E-5</v>
      </c>
      <c r="C31">
        <f ca="1"/>
        <v>1.4621454809134933E-5</v>
      </c>
      <c r="D31">
        <f ca="1"/>
        <v>-1.0331342609769236</v>
      </c>
      <c r="E31">
        <f ca="1"/>
        <v>0.30169358149847847</v>
      </c>
      <c r="F31">
        <f ca="1"/>
        <v>-4.378464198478088E-5</v>
      </c>
      <c r="G31">
        <f ca="1"/>
        <v>1.3572790167494668E-5</v>
      </c>
    </row>
    <row r="32" spans="1:7" x14ac:dyDescent="0.25">
      <c r="A32" t="s">
        <v>134</v>
      </c>
      <c r="B32">
        <f ca="1"/>
        <v>0.10089688876768917</v>
      </c>
      <c r="C32">
        <f ca="1"/>
        <v>7.1731468837055393E-3</v>
      </c>
      <c r="D32">
        <f ca="1"/>
        <v>14.06591701013201</v>
      </c>
      <c r="E32">
        <f ca="1"/>
        <v>1.6470927380032541E-42</v>
      </c>
      <c r="F32">
        <f ca="1"/>
        <v>8.6827382994453819E-2</v>
      </c>
      <c r="G32">
        <f ca="1"/>
        <v>0.11496639454092451</v>
      </c>
    </row>
    <row r="33" spans="1:7" x14ac:dyDescent="0.25">
      <c r="A33" t="s">
        <v>135</v>
      </c>
      <c r="B33">
        <f ca="1"/>
        <v>-0.1046860700483363</v>
      </c>
      <c r="C33">
        <f ca="1"/>
        <v>1.0230150114739147E-2</v>
      </c>
      <c r="D33">
        <f ca="1"/>
        <v>-10.233092268852365</v>
      </c>
      <c r="E33">
        <f ca="1"/>
        <v>7.2396988577619134E-24</v>
      </c>
      <c r="F33">
        <f ca="1"/>
        <v>-0.12475162264803895</v>
      </c>
      <c r="G33">
        <f ca="1"/>
        <v>-8.462051744863365E-2</v>
      </c>
    </row>
    <row r="34" spans="1:7" x14ac:dyDescent="0.25">
      <c r="A34" t="s">
        <v>136</v>
      </c>
      <c r="B34">
        <f ca="1"/>
        <v>3.0981050062949673E-2</v>
      </c>
      <c r="C34">
        <f ca="1"/>
        <v>6.4000830709795582E-3</v>
      </c>
      <c r="D34">
        <f ca="1"/>
        <v>4.8407262404811098</v>
      </c>
      <c r="E34">
        <f ca="1"/>
        <v>1.4154877608933812E-6</v>
      </c>
      <c r="F34">
        <f ca="1"/>
        <v>1.8427841941576831E-2</v>
      </c>
      <c r="G34">
        <f ca="1"/>
        <v>4.3534258184322515E-2</v>
      </c>
    </row>
    <row r="35" spans="1:7" x14ac:dyDescent="0.25">
      <c r="A35" t="s">
        <v>137</v>
      </c>
      <c r="B35">
        <f ca="1"/>
        <v>3.803665913885991E-2</v>
      </c>
      <c r="C35">
        <f ca="1"/>
        <v>5.5327119530526804E-2</v>
      </c>
      <c r="D35">
        <f ca="1"/>
        <v>0.68748670564483549</v>
      </c>
      <c r="E35">
        <f ca="1"/>
        <v>0.49187340511527644</v>
      </c>
      <c r="F35">
        <f ca="1"/>
        <v>-7.0482689519605873E-2</v>
      </c>
      <c r="G35">
        <f ca="1"/>
        <v>0.14655600779732569</v>
      </c>
    </row>
    <row r="37" spans="1:7" x14ac:dyDescent="0.25">
      <c r="A37" t="s">
        <v>385</v>
      </c>
    </row>
    <row r="38" spans="1:7" x14ac:dyDescent="0.25">
      <c r="A38" t="s">
        <v>128</v>
      </c>
      <c r="B38" s="5" cm="1">
        <f t="array" aca="1" ref="B38:B47" ca="1">_xlfn.LET(_xlpm.x_s,OFFSET(y,0,1,ROWS(y),10),Coefficients(_xlpm.x_s,y,FALSE,fil))</f>
        <v>1.1374622575831037E-2</v>
      </c>
      <c r="C38" s="5" cm="1">
        <f t="array" aca="1" ref="C38:C47" ca="1">_xlfn.LET(_xlpm.x_s,OFFSET(y,0,1,ROWS(y),10),SE_Coefficients(_xlpm.x_s,y,FALSE,fil))</f>
        <v>2.4418014660513932E-3</v>
      </c>
      <c r="D38" s="5" cm="1">
        <f t="array" aca="1" ref="D38:D47" ca="1">_xlfn.LET(_xlpm.x_s,OFFSET(y,0,1,ROWS(y),10),T_Stats(_xlpm.x_s,y,FALSE,fil))</f>
        <v>4.6582913205571943</v>
      </c>
      <c r="E38" s="7" cm="1">
        <f t="array" aca="1" ref="E38:E47" ca="1">_xlfn.LET(_xlpm.x_s,OFFSET(y,0,1,ROWS(y),10),P_Values(_xlpm.x_s,y,FALSE,fil))</f>
        <v>3.4459365817872802E-6</v>
      </c>
      <c r="F38" s="5" cm="1">
        <f t="array" aca="1" ref="F38:F47" ca="1">_xlfn.LET(_xlpm.x_s,OFFSET(y,0,1,ROWS(y),10),CI_Lower(_xlpm.x_s,y,FALSE,fil,0.05))</f>
        <v>6.5852428404071326E-3</v>
      </c>
      <c r="G38" s="5" cm="1">
        <f t="array" aca="1" ref="G38:G47" ca="1">_xlfn.LET(_xlpm.x_s,OFFSET(y,0,1,ROWS(y),10),CI_Upper(_xlpm.x_s,y,FALSE,fil,0.05))</f>
        <v>1.6164002311254942E-2</v>
      </c>
    </row>
    <row r="39" spans="1:7" x14ac:dyDescent="0.25">
      <c r="A39" t="s">
        <v>129</v>
      </c>
      <c r="B39">
        <f ca="1"/>
        <v>5.1650970298876227E-2</v>
      </c>
      <c r="C39">
        <f ca="1"/>
        <v>3.5118160348354188E-2</v>
      </c>
      <c r="D39">
        <f ca="1"/>
        <v>1.4707766519238201</v>
      </c>
      <c r="E39">
        <f ca="1"/>
        <v>0.14154347782336923</v>
      </c>
      <c r="F39">
        <f ca="1"/>
        <v>-1.723022575911435E-2</v>
      </c>
      <c r="G39">
        <f ca="1"/>
        <v>0.12053216635686681</v>
      </c>
    </row>
    <row r="40" spans="1:7" x14ac:dyDescent="0.25">
      <c r="A40" t="s">
        <v>130</v>
      </c>
      <c r="B40">
        <f ca="1"/>
        <v>7.6476024475301954E-2</v>
      </c>
      <c r="C40">
        <f ca="1"/>
        <v>9.052599533941022E-2</v>
      </c>
      <c r="D40">
        <f ca="1"/>
        <v>0.84479628407916929</v>
      </c>
      <c r="E40">
        <f ca="1"/>
        <v>0.3983478862401536</v>
      </c>
      <c r="F40">
        <f ca="1"/>
        <v>-0.10108278758846505</v>
      </c>
      <c r="G40">
        <f ca="1"/>
        <v>0.25403483653906894</v>
      </c>
    </row>
    <row r="41" spans="1:7" x14ac:dyDescent="0.25">
      <c r="A41" t="s">
        <v>131</v>
      </c>
      <c r="B41">
        <f ca="1"/>
        <v>8.4867670346031661E-4</v>
      </c>
      <c r="C41">
        <f ca="1"/>
        <v>1.9806322593328107E-4</v>
      </c>
      <c r="D41">
        <f ca="1"/>
        <v>4.2848777175132913</v>
      </c>
      <c r="E41">
        <f ca="1"/>
        <v>1.9346790726511125E-5</v>
      </c>
      <c r="F41">
        <f ca="1"/>
        <v>4.6019303113641063E-4</v>
      </c>
      <c r="G41">
        <f ca="1"/>
        <v>1.2371603757842225E-3</v>
      </c>
    </row>
    <row r="42" spans="1:7" x14ac:dyDescent="0.25">
      <c r="A42" t="s">
        <v>132</v>
      </c>
      <c r="B42">
        <f ca="1"/>
        <v>0.15653631359017206</v>
      </c>
      <c r="C42">
        <f ca="1"/>
        <v>1.3327407053250572E-2</v>
      </c>
      <c r="D42">
        <f ca="1"/>
        <v>11.74544402858864</v>
      </c>
      <c r="E42">
        <f ca="1"/>
        <v>1.2133633260490651E-30</v>
      </c>
      <c r="F42">
        <f ca="1"/>
        <v>0.13039577180001471</v>
      </c>
      <c r="G42">
        <f ca="1"/>
        <v>0.18267685538032941</v>
      </c>
    </row>
    <row r="43" spans="1:7" x14ac:dyDescent="0.25">
      <c r="A43" t="s">
        <v>133</v>
      </c>
      <c r="B43">
        <f ca="1"/>
        <v>7.2308015094855568E-5</v>
      </c>
      <c r="C43">
        <f ca="1"/>
        <v>3.6978124498343584E-5</v>
      </c>
      <c r="D43">
        <f ca="1"/>
        <v>1.9554267847763498</v>
      </c>
      <c r="E43">
        <f ca="1"/>
        <v>5.0702430813398737E-2</v>
      </c>
      <c r="F43">
        <f ca="1"/>
        <v>-2.2133775738055958E-7</v>
      </c>
      <c r="G43">
        <f ca="1"/>
        <v>1.448373679470917E-4</v>
      </c>
    </row>
    <row r="44" spans="1:7" x14ac:dyDescent="0.25">
      <c r="A44" t="s">
        <v>134</v>
      </c>
      <c r="B44">
        <f ca="1"/>
        <v>0.33911157418694166</v>
      </c>
      <c r="C44">
        <f ca="1"/>
        <v>1.7012506470353118E-2</v>
      </c>
      <c r="D44">
        <f ca="1"/>
        <v>19.933075398260403</v>
      </c>
      <c r="E44">
        <f ca="1"/>
        <v>2.4841195340568732E-79</v>
      </c>
      <c r="F44">
        <f ca="1"/>
        <v>0.30574303261192304</v>
      </c>
      <c r="G44">
        <f ca="1"/>
        <v>0.37248011576196027</v>
      </c>
    </row>
    <row r="45" spans="1:7" x14ac:dyDescent="0.25">
      <c r="A45" t="s">
        <v>135</v>
      </c>
      <c r="B45">
        <f ca="1"/>
        <v>-1.9686751353331297E-2</v>
      </c>
      <c r="C45">
        <f ca="1"/>
        <v>2.5823674157540947E-2</v>
      </c>
      <c r="D45">
        <f ca="1"/>
        <v>-0.76235284077817544</v>
      </c>
      <c r="E45">
        <f ca="1"/>
        <v>0.44595913858703973</v>
      </c>
      <c r="F45">
        <f ca="1"/>
        <v>-7.033762671066203E-2</v>
      </c>
      <c r="G45">
        <f ca="1"/>
        <v>3.0964124003999435E-2</v>
      </c>
    </row>
    <row r="46" spans="1:7" x14ac:dyDescent="0.25">
      <c r="A46" t="s">
        <v>136</v>
      </c>
      <c r="B46">
        <f ca="1"/>
        <v>0.31900985650489116</v>
      </c>
      <c r="C46">
        <f ca="1"/>
        <v>1.425129365258687E-2</v>
      </c>
      <c r="D46">
        <f ca="1"/>
        <v>22.384624461582479</v>
      </c>
      <c r="E46">
        <f ca="1"/>
        <v>4.6824810956970104E-97</v>
      </c>
      <c r="F46">
        <f ca="1"/>
        <v>0.29105719205930503</v>
      </c>
      <c r="G46">
        <f ca="1"/>
        <v>0.3469625209504773</v>
      </c>
    </row>
    <row r="47" spans="1:7" x14ac:dyDescent="0.25">
      <c r="A47" t="s">
        <v>137</v>
      </c>
      <c r="B47">
        <f ca="1"/>
        <v>1.9299808350286032</v>
      </c>
      <c r="C47">
        <f ca="1"/>
        <v>0.1306574138957286</v>
      </c>
      <c r="D47">
        <f ca="1"/>
        <v>14.771307478723159</v>
      </c>
      <c r="E47">
        <f ca="1"/>
        <v>1.8924326925053587E-46</v>
      </c>
      <c r="F47">
        <f ca="1"/>
        <v>1.6737077599669283</v>
      </c>
      <c r="G47">
        <f ca="1"/>
        <v>2.186253910090278</v>
      </c>
    </row>
    <row r="49" spans="1:7" x14ac:dyDescent="0.25">
      <c r="A49" t="s">
        <v>386</v>
      </c>
    </row>
    <row r="50" spans="1:7" x14ac:dyDescent="0.25">
      <c r="A50" t="s">
        <v>344</v>
      </c>
      <c r="B50" s="5" cm="1">
        <f t="array" aca="1" ref="B50:B68" ca="1">_xlfn.LET(_xlpm.x_s,OFFSET(y,0,1,ROWS(y),18),Coefficients(_xlpm.x_s,y,TRUE,fil))</f>
        <v>53.281559019872098</v>
      </c>
      <c r="C50" s="5" cm="1">
        <f t="array" aca="1" ref="C50:C68" ca="1">_xlfn.LET(_xlpm.x_s,OFFSET(y,0,1,ROWS(y),18),SE_Coefficients(_xlpm.x_s,y,TRUE,fil))</f>
        <v>0.73581264064861296</v>
      </c>
      <c r="D50" s="5" cm="1">
        <f t="array" aca="1" ref="D50:D68" ca="1">_xlfn.LET(_xlpm.x_s,OFFSET(y,0,1,ROWS(y),18),T_Stats(_xlpm.x_s,y,TRUE,fil))</f>
        <v>72.411856057412706</v>
      </c>
      <c r="E50" s="7" cm="1">
        <f t="array" aca="1" ref="E50:E68" ca="1">_xlfn.LET(_xlpm.x_s,OFFSET(y,0,1,ROWS(y),18),P_Values(_xlpm.x_s,y,TRUE,fil))</f>
        <v>0</v>
      </c>
      <c r="F50" s="5" cm="1">
        <f t="array" aca="1" ref="F50:F68" ca="1">_xlfn.LET(_xlpm.x_s,OFFSET(y,0,1,ROWS(y),18),CI_Lower(_xlpm.x_s,y,TRUE,fil,0.05))</f>
        <v>51.838321074895731</v>
      </c>
      <c r="G50" s="5" cm="1">
        <f t="array" aca="1" ref="G50:G68" ca="1">_xlfn.LET(_xlpm.x_s,OFFSET(y,0,1,ROWS(y),18),CI_Upper(_xlpm.x_s,y,TRUE,fil,0.05))</f>
        <v>54.724796964848466</v>
      </c>
    </row>
    <row r="51" spans="1:7" x14ac:dyDescent="0.25">
      <c r="A51" t="s">
        <v>128</v>
      </c>
      <c r="B51">
        <f ca="1"/>
        <v>-1.6888530199683449E-2</v>
      </c>
      <c r="C51">
        <f ca="1"/>
        <v>9.4729127053766037E-4</v>
      </c>
      <c r="D51">
        <f ca="1"/>
        <v>-17.828233749159235</v>
      </c>
      <c r="E51">
        <f ca="1"/>
        <v>4.3051998381958088E-65</v>
      </c>
      <c r="F51">
        <f ca="1"/>
        <v>-1.8746566649532524E-2</v>
      </c>
      <c r="G51">
        <f ca="1"/>
        <v>-1.5030493749834374E-2</v>
      </c>
    </row>
    <row r="52" spans="1:7" x14ac:dyDescent="0.25">
      <c r="A52" t="s">
        <v>129</v>
      </c>
      <c r="B52">
        <f ca="1"/>
        <v>9.3693837832986432E-2</v>
      </c>
      <c r="C52">
        <f ca="1"/>
        <v>1.0676596104392339E-2</v>
      </c>
      <c r="D52">
        <f ca="1"/>
        <v>8.7756281980584525</v>
      </c>
      <c r="E52">
        <f ca="1"/>
        <v>4.2006946451565517E-18</v>
      </c>
      <c r="F52">
        <f ca="1"/>
        <v>7.2752544126122323E-2</v>
      </c>
      <c r="G52">
        <f ca="1"/>
        <v>0.11463513153985054</v>
      </c>
    </row>
    <row r="53" spans="1:7" x14ac:dyDescent="0.25">
      <c r="A53" t="s">
        <v>130</v>
      </c>
      <c r="B53">
        <f ca="1"/>
        <v>-5.4348345042438746E-2</v>
      </c>
      <c r="C53">
        <f ca="1"/>
        <v>3.060704543923112E-2</v>
      </c>
      <c r="D53">
        <f ca="1"/>
        <v>-1.7756808689798198</v>
      </c>
      <c r="E53">
        <f ca="1"/>
        <v>7.5972069104877124E-2</v>
      </c>
      <c r="F53">
        <f ca="1"/>
        <v>-0.11438162922545544</v>
      </c>
      <c r="G53">
        <f ca="1"/>
        <v>5.684939140577959E-3</v>
      </c>
    </row>
    <row r="54" spans="1:7" x14ac:dyDescent="0.25">
      <c r="A54" t="s">
        <v>131</v>
      </c>
      <c r="B54">
        <f ca="1"/>
        <v>3.7768262346544172E-4</v>
      </c>
      <c r="C54">
        <f ca="1"/>
        <v>1.8046911534510949E-4</v>
      </c>
      <c r="D54">
        <f ca="1"/>
        <v>2.0927825946461951</v>
      </c>
      <c r="E54">
        <f ca="1"/>
        <v>3.6522850199107303E-2</v>
      </c>
      <c r="F54">
        <f ca="1"/>
        <v>2.3706813899592165E-5</v>
      </c>
      <c r="G54">
        <f ca="1"/>
        <v>7.3165843303129121E-4</v>
      </c>
    </row>
    <row r="55" spans="1:7" x14ac:dyDescent="0.25">
      <c r="A55" t="s">
        <v>132</v>
      </c>
      <c r="B55">
        <f ca="1"/>
        <v>-5.582499705270378E-3</v>
      </c>
      <c r="C55">
        <f ca="1"/>
        <v>4.4461852137428646E-3</v>
      </c>
      <c r="D55">
        <f ca="1"/>
        <v>-1.2555706604428534</v>
      </c>
      <c r="E55">
        <f ca="1"/>
        <v>0.20945162853357524</v>
      </c>
      <c r="F55">
        <f ca="1"/>
        <v>-1.4303338212760683E-2</v>
      </c>
      <c r="G55">
        <f ca="1"/>
        <v>3.1383388022199268E-3</v>
      </c>
    </row>
    <row r="56" spans="1:7" x14ac:dyDescent="0.25">
      <c r="A56" t="s">
        <v>133</v>
      </c>
      <c r="B56">
        <f ca="1"/>
        <v>-8.6173382207203657E-6</v>
      </c>
      <c r="C56">
        <f ca="1"/>
        <v>1.0806583538963232E-5</v>
      </c>
      <c r="D56">
        <f ca="1"/>
        <v>-0.79741559297168041</v>
      </c>
      <c r="E56">
        <f ca="1"/>
        <v>0.42532584916473692</v>
      </c>
      <c r="F56">
        <f ca="1"/>
        <v>-2.9813591937210667E-5</v>
      </c>
      <c r="G56">
        <f ca="1"/>
        <v>1.2578915495769934E-5</v>
      </c>
    </row>
    <row r="57" spans="1:7" x14ac:dyDescent="0.25">
      <c r="A57" t="s">
        <v>134</v>
      </c>
      <c r="B57">
        <f ca="1"/>
        <v>3.3498059904934437E-2</v>
      </c>
      <c r="C57">
        <f ca="1"/>
        <v>6.0106760258809705E-3</v>
      </c>
      <c r="D57">
        <f ca="1"/>
        <v>5.5730935689591927</v>
      </c>
      <c r="E57">
        <f ca="1"/>
        <v>2.9233529911097799E-8</v>
      </c>
      <c r="F57">
        <f ca="1"/>
        <v>2.1708597158189076E-2</v>
      </c>
      <c r="G57">
        <f ca="1"/>
        <v>4.5287522651679797E-2</v>
      </c>
    </row>
    <row r="58" spans="1:7" x14ac:dyDescent="0.25">
      <c r="A58" t="s">
        <v>135</v>
      </c>
      <c r="B58">
        <f ca="1"/>
        <v>-7.0470196114536116E-2</v>
      </c>
      <c r="C58">
        <f ca="1"/>
        <v>7.7282061767825691E-3</v>
      </c>
      <c r="D58">
        <f ca="1"/>
        <v>-9.1185709209267607</v>
      </c>
      <c r="E58">
        <f ca="1"/>
        <v>2.1761040202951045E-19</v>
      </c>
      <c r="F58">
        <f ca="1"/>
        <v>-8.5628457585963783E-2</v>
      </c>
      <c r="G58">
        <f ca="1"/>
        <v>-5.5311934643108449E-2</v>
      </c>
    </row>
    <row r="59" spans="1:7" x14ac:dyDescent="0.25">
      <c r="A59" t="s">
        <v>136</v>
      </c>
      <c r="B59">
        <f ca="1"/>
        <v>7.8363788926499225E-3</v>
      </c>
      <c r="C59">
        <f ca="1"/>
        <v>5.1632463325136076E-3</v>
      </c>
      <c r="D59">
        <f ca="1"/>
        <v>1.5177232283695754</v>
      </c>
      <c r="E59">
        <f ca="1"/>
        <v>0.12927810089588262</v>
      </c>
      <c r="F59">
        <f ca="1"/>
        <v>-2.2909179417385083E-3</v>
      </c>
      <c r="G59">
        <f ca="1"/>
        <v>1.7963675727038352E-2</v>
      </c>
    </row>
    <row r="60" spans="1:7" x14ac:dyDescent="0.25">
      <c r="A60" t="s">
        <v>137</v>
      </c>
      <c r="B60">
        <f ca="1"/>
        <v>7.9752221077025925E-2</v>
      </c>
      <c r="C60">
        <f ca="1"/>
        <v>4.0741569617034977E-2</v>
      </c>
      <c r="D60">
        <f ca="1"/>
        <v>1.9575146914241544</v>
      </c>
      <c r="E60">
        <f ca="1"/>
        <v>5.0457411502454648E-2</v>
      </c>
      <c r="F60">
        <f ca="1"/>
        <v>-1.5912586228394865E-4</v>
      </c>
      <c r="G60">
        <f ca="1"/>
        <v>0.1596635680163358</v>
      </c>
    </row>
    <row r="61" spans="1:7" x14ac:dyDescent="0.25">
      <c r="A61" t="s">
        <v>138</v>
      </c>
      <c r="B61">
        <f ca="1"/>
        <v>1.4388918695851512E-2</v>
      </c>
      <c r="C61">
        <f ca="1"/>
        <v>5.9383017026632574E-3</v>
      </c>
      <c r="D61">
        <f ca="1"/>
        <v>2.4230696613811746</v>
      </c>
      <c r="E61">
        <f ca="1"/>
        <v>1.5498293938616995E-2</v>
      </c>
      <c r="F61">
        <f ca="1"/>
        <v>2.7414124251701026E-3</v>
      </c>
      <c r="G61">
        <f ca="1"/>
        <v>2.6036424966532922E-2</v>
      </c>
    </row>
    <row r="62" spans="1:7" x14ac:dyDescent="0.25">
      <c r="A62" t="s">
        <v>139</v>
      </c>
      <c r="B62">
        <f ca="1"/>
        <v>-0.43829804765003344</v>
      </c>
      <c r="C62">
        <f ca="1"/>
        <v>1.7875898457980013E-2</v>
      </c>
      <c r="D62">
        <f ca="1"/>
        <v>-24.518938093115651</v>
      </c>
      <c r="E62">
        <f ca="1"/>
        <v>2.8660520746977611E-113</v>
      </c>
      <c r="F62">
        <f ca="1"/>
        <v>-0.4733602000647561</v>
      </c>
      <c r="G62">
        <f ca="1"/>
        <v>-0.40323589523531078</v>
      </c>
    </row>
    <row r="63" spans="1:7" x14ac:dyDescent="0.25">
      <c r="A63" t="s">
        <v>140</v>
      </c>
      <c r="B63">
        <f ca="1"/>
        <v>1.3832740538209066E-5</v>
      </c>
      <c r="C63">
        <f ca="1"/>
        <v>2.8377287452573056E-5</v>
      </c>
      <c r="D63">
        <f ca="1"/>
        <v>0.48745816742800796</v>
      </c>
      <c r="E63">
        <f ca="1"/>
        <v>0.62599923177660277</v>
      </c>
      <c r="F63">
        <f ca="1"/>
        <v>-4.1827050778984734E-5</v>
      </c>
      <c r="G63">
        <f ca="1"/>
        <v>6.9492531855402863E-5</v>
      </c>
    </row>
    <row r="64" spans="1:7" x14ac:dyDescent="0.25">
      <c r="A64" t="s">
        <v>141</v>
      </c>
      <c r="B64">
        <f ca="1"/>
        <v>-6.9165245616436886E-10</v>
      </c>
      <c r="C64">
        <f ca="1"/>
        <v>1.752485697063701E-9</v>
      </c>
      <c r="D64">
        <f ca="1"/>
        <v>-0.39466938721567668</v>
      </c>
      <c r="E64">
        <f ca="1"/>
        <v>0.69313853171933548</v>
      </c>
      <c r="F64">
        <f ca="1"/>
        <v>-4.1290137031812319E-9</v>
      </c>
      <c r="G64">
        <f ca="1"/>
        <v>2.7457087908524946E-9</v>
      </c>
    </row>
    <row r="65" spans="1:7" x14ac:dyDescent="0.25">
      <c r="A65" t="s">
        <v>142</v>
      </c>
      <c r="B65">
        <f ca="1"/>
        <v>-8.670228683905129E-3</v>
      </c>
      <c r="C65">
        <f ca="1"/>
        <v>5.3102443915796778E-2</v>
      </c>
      <c r="D65">
        <f ca="1"/>
        <v>-0.1632736281903201</v>
      </c>
      <c r="E65">
        <f ca="1"/>
        <v>0.87032323696639657</v>
      </c>
      <c r="F65">
        <f ca="1"/>
        <v>-0.11282644698792899</v>
      </c>
      <c r="G65">
        <f ca="1"/>
        <v>9.5485989620118727E-2</v>
      </c>
    </row>
    <row r="66" spans="1:7" x14ac:dyDescent="0.25">
      <c r="A66" t="s">
        <v>143</v>
      </c>
      <c r="B66">
        <f ca="1"/>
        <v>-5.1227822387597412E-2</v>
      </c>
      <c r="C66">
        <f ca="1"/>
        <v>5.2417926575909844E-2</v>
      </c>
      <c r="D66">
        <f ca="1"/>
        <v>-0.97729585532939833</v>
      </c>
      <c r="E66">
        <f ca="1"/>
        <v>0.3285677233054739</v>
      </c>
      <c r="F66">
        <f ca="1"/>
        <v>-0.15404141439744909</v>
      </c>
      <c r="G66">
        <f ca="1"/>
        <v>5.1585769622254259E-2</v>
      </c>
    </row>
    <row r="67" spans="1:7" x14ac:dyDescent="0.25">
      <c r="A67" t="s">
        <v>144</v>
      </c>
      <c r="B67">
        <f ca="1"/>
        <v>9.8241467234536515</v>
      </c>
      <c r="C67">
        <f ca="1"/>
        <v>0.83395947812394966</v>
      </c>
      <c r="D67">
        <f ca="1"/>
        <v>11.780124791619082</v>
      </c>
      <c r="E67">
        <f ca="1"/>
        <v>8.4306727253031009E-31</v>
      </c>
      <c r="F67">
        <f ca="1"/>
        <v>8.1884015664525371</v>
      </c>
      <c r="G67">
        <f ca="1"/>
        <v>11.459891880454766</v>
      </c>
    </row>
    <row r="68" spans="1:7" x14ac:dyDescent="0.25">
      <c r="A68" t="s">
        <v>145</v>
      </c>
      <c r="B68">
        <f ca="1"/>
        <v>0.87833495505192805</v>
      </c>
      <c r="C68">
        <f ca="1"/>
        <v>5.9390382178830484E-2</v>
      </c>
      <c r="D68">
        <f ca="1"/>
        <v>14.789178362368038</v>
      </c>
      <c r="E68">
        <f ca="1"/>
        <v>1.5497721426886084E-46</v>
      </c>
      <c r="F68">
        <f ca="1"/>
        <v>0.76184544618513339</v>
      </c>
      <c r="G68">
        <f ca="1"/>
        <v>0.9948244639187227</v>
      </c>
    </row>
    <row r="70" spans="1:7" x14ac:dyDescent="0.25">
      <c r="A70" t="s">
        <v>387</v>
      </c>
    </row>
    <row r="71" spans="1:7" x14ac:dyDescent="0.25">
      <c r="A71" t="s">
        <v>128</v>
      </c>
      <c r="B71" s="5" cm="1">
        <f t="array" aca="1" ref="B71:B88" ca="1">_xlfn.LET(_xlpm.x_s,OFFSET(y,0,1,ROWS(y),18),Coefficients(_xlpm.x_s,y,FALSE,fil))</f>
        <v>1.1694913550978301E-2</v>
      </c>
      <c r="C71" s="5" cm="1">
        <f t="array" aca="1" ref="C71:C88" ca="1">_xlfn.LET(_xlpm.x_s,OFFSET(y,0,1,ROWS(y),18),SE_Coefficients(_xlpm.x_s,y,FALSE,fil))</f>
        <v>1.7677880064828426E-3</v>
      </c>
      <c r="D71" s="5" cm="1">
        <f t="array" aca="1" ref="D71:D88" ca="1">_xlfn.LET(_xlpm.x_s,OFFSET(y,0,1,ROWS(y),18),T_Stats(_xlpm.x_s,y,FALSE,fil))</f>
        <v>6.6155633526704811</v>
      </c>
      <c r="E71" s="7" cm="1">
        <f t="array" aca="1" ref="E71:E88" ca="1">_xlfn.LET(_xlpm.x_s,OFFSET(y,0,1,ROWS(y),18),P_Values(_xlpm.x_s,y,FALSE,fil))</f>
        <v>5.0041597531470924E-11</v>
      </c>
      <c r="F71" s="5" cm="1">
        <f t="array" aca="1" ref="F71:F88" ca="1">_xlfn.LET(_xlpm.x_s,OFFSET(y,0,1,ROWS(y),18),CI_Lower(_xlpm.x_s,y,FALSE,fil,0.05))</f>
        <v>8.227539621406748E-3</v>
      </c>
      <c r="G71" s="5" cm="1">
        <f t="array" aca="1" ref="G71:G88" ca="1">_xlfn.LET(_xlpm.x_s,OFFSET(y,0,1,ROWS(y),18),CI_Upper(_xlpm.x_s,y,FALSE,fil,0.05))</f>
        <v>1.5162287480549853E-2</v>
      </c>
    </row>
    <row r="72" spans="1:7" x14ac:dyDescent="0.25">
      <c r="A72" t="s">
        <v>129</v>
      </c>
      <c r="B72">
        <f ca="1"/>
        <v>-2.659738101708722E-2</v>
      </c>
      <c r="C72">
        <f ca="1"/>
        <v>2.1650722881030926E-2</v>
      </c>
      <c r="D72">
        <f ca="1"/>
        <v>-1.2284754261203104</v>
      </c>
      <c r="E72">
        <f ca="1"/>
        <v>0.21944577976748644</v>
      </c>
      <c r="F72">
        <f ca="1"/>
        <v>-6.9063531821801097E-2</v>
      </c>
      <c r="G72">
        <f ca="1"/>
        <v>1.5868769787626653E-2</v>
      </c>
    </row>
    <row r="73" spans="1:7" x14ac:dyDescent="0.25">
      <c r="A73" t="s">
        <v>130</v>
      </c>
      <c r="B73">
        <f ca="1"/>
        <v>-0.65561401174294509</v>
      </c>
      <c r="C73">
        <f ca="1"/>
        <v>6.0475883921003504E-2</v>
      </c>
      <c r="D73">
        <f ca="1"/>
        <v>-10.840916564350502</v>
      </c>
      <c r="E73">
        <f ca="1"/>
        <v>1.7199666215804826E-26</v>
      </c>
      <c r="F73">
        <f ca="1"/>
        <v>-0.77423259185916793</v>
      </c>
      <c r="G73">
        <f ca="1"/>
        <v>-0.53699543162672225</v>
      </c>
    </row>
    <row r="74" spans="1:7" x14ac:dyDescent="0.25">
      <c r="A74" t="s">
        <v>131</v>
      </c>
      <c r="B74">
        <f ca="1"/>
        <v>1.1415767872093941E-3</v>
      </c>
      <c r="C74">
        <f ca="1"/>
        <v>3.698459703878289E-4</v>
      </c>
      <c r="D74">
        <f ca="1"/>
        <v>3.0866276196339539</v>
      </c>
      <c r="E74">
        <f ca="1"/>
        <v>2.0584834135213216E-3</v>
      </c>
      <c r="F74">
        <f ca="1"/>
        <v>4.1615367596695662E-4</v>
      </c>
      <c r="G74">
        <f ca="1"/>
        <v>1.8669998984518314E-3</v>
      </c>
    </row>
    <row r="75" spans="1:7" x14ac:dyDescent="0.25">
      <c r="A75" t="s">
        <v>132</v>
      </c>
      <c r="B75">
        <f ca="1"/>
        <v>1.5686452510347944E-2</v>
      </c>
      <c r="C75">
        <f ca="1"/>
        <v>9.1074978079920092E-3</v>
      </c>
      <c r="D75">
        <f ca="1"/>
        <v>1.7223668718956784</v>
      </c>
      <c r="E75">
        <f ca="1"/>
        <v>8.5192656977017694E-2</v>
      </c>
      <c r="F75">
        <f ca="1"/>
        <v>-2.1771716047917014E-3</v>
      </c>
      <c r="G75">
        <f ca="1"/>
        <v>3.355007662548759E-2</v>
      </c>
    </row>
    <row r="76" spans="1:7" x14ac:dyDescent="0.25">
      <c r="A76" t="s">
        <v>133</v>
      </c>
      <c r="B76">
        <f ca="1"/>
        <v>7.1740751306677544E-5</v>
      </c>
      <c r="C76">
        <f ca="1"/>
        <v>2.2067219218583282E-5</v>
      </c>
      <c r="D76">
        <f ca="1"/>
        <v>3.2510100432710209</v>
      </c>
      <c r="E76">
        <f ca="1"/>
        <v>1.1734157034034877E-3</v>
      </c>
      <c r="F76">
        <f ca="1"/>
        <v>2.8457676449251982E-5</v>
      </c>
      <c r="G76">
        <f ca="1"/>
        <v>1.150238261641031E-4</v>
      </c>
    </row>
    <row r="77" spans="1:7" x14ac:dyDescent="0.25">
      <c r="A77" t="s">
        <v>134</v>
      </c>
      <c r="B77">
        <f ca="1"/>
        <v>0.10158241469525493</v>
      </c>
      <c r="C77">
        <f ca="1"/>
        <v>1.2187228667517534E-2</v>
      </c>
      <c r="D77">
        <f ca="1"/>
        <v>8.3351529266043283</v>
      </c>
      <c r="E77">
        <f ca="1"/>
        <v>1.6225438346515406E-16</v>
      </c>
      <c r="F77">
        <f ca="1"/>
        <v>7.7678146309843488E-2</v>
      </c>
      <c r="G77">
        <f ca="1"/>
        <v>0.12548668308066638</v>
      </c>
    </row>
    <row r="78" spans="1:7" x14ac:dyDescent="0.25">
      <c r="A78" t="s">
        <v>135</v>
      </c>
      <c r="B78">
        <f ca="1"/>
        <v>2.2849053851415821E-2</v>
      </c>
      <c r="C78">
        <f ca="1"/>
        <v>1.5642855632048151E-2</v>
      </c>
      <c r="D78">
        <f ca="1"/>
        <v>1.4606702502965021</v>
      </c>
      <c r="E78">
        <f ca="1"/>
        <v>0.144298559518488</v>
      </c>
      <c r="F78">
        <f ca="1"/>
        <v>-7.8331487677372573E-3</v>
      </c>
      <c r="G78">
        <f ca="1"/>
        <v>5.3531256470568903E-2</v>
      </c>
    </row>
    <row r="79" spans="1:7" x14ac:dyDescent="0.25">
      <c r="A79" t="s">
        <v>136</v>
      </c>
      <c r="B79">
        <f ca="1"/>
        <v>6.3337454517096367E-2</v>
      </c>
      <c r="C79">
        <f ca="1"/>
        <v>1.0482032001796791E-2</v>
      </c>
      <c r="D79">
        <f ca="1"/>
        <v>6.0424786440491021</v>
      </c>
      <c r="E79">
        <f ca="1"/>
        <v>1.8765612130493428E-9</v>
      </c>
      <c r="F79">
        <f ca="1"/>
        <v>4.2777792182766776E-2</v>
      </c>
      <c r="G79">
        <f ca="1"/>
        <v>8.3897116851425951E-2</v>
      </c>
    </row>
    <row r="80" spans="1:7" x14ac:dyDescent="0.25">
      <c r="A80" t="s">
        <v>137</v>
      </c>
      <c r="B80">
        <f ca="1"/>
        <v>0.78195921051006623</v>
      </c>
      <c r="C80">
        <f ca="1"/>
        <v>8.1233352226015215E-2</v>
      </c>
      <c r="D80">
        <f ca="1"/>
        <v>9.6260857034980454</v>
      </c>
      <c r="E80">
        <f ca="1"/>
        <v>2.2670993466795489E-21</v>
      </c>
      <c r="F80">
        <f ca="1"/>
        <v>0.62262652656422002</v>
      </c>
      <c r="G80">
        <f ca="1"/>
        <v>0.94129189445591244</v>
      </c>
    </row>
    <row r="81" spans="1:7" x14ac:dyDescent="0.25">
      <c r="A81" t="s">
        <v>138</v>
      </c>
      <c r="B81">
        <f ca="1"/>
        <v>8.2129769121988272E-2</v>
      </c>
      <c r="C81">
        <f ca="1"/>
        <v>1.2038336375633132E-2</v>
      </c>
      <c r="D81">
        <f ca="1"/>
        <v>6.822352072519557</v>
      </c>
      <c r="E81">
        <f ca="1"/>
        <v>1.2580671939662868E-11</v>
      </c>
      <c r="F81">
        <f ca="1"/>
        <v>5.8517540986482861E-2</v>
      </c>
      <c r="G81">
        <f ca="1"/>
        <v>0.10574199725749368</v>
      </c>
    </row>
    <row r="82" spans="1:7" x14ac:dyDescent="0.25">
      <c r="A82" t="s">
        <v>139</v>
      </c>
      <c r="B82">
        <f ca="1"/>
        <v>-0.53841223383207071</v>
      </c>
      <c r="C82">
        <f ca="1"/>
        <v>3.6586957214359929E-2</v>
      </c>
      <c r="D82">
        <f ca="1"/>
        <v>-14.715960955090043</v>
      </c>
      <c r="E82">
        <f ca="1"/>
        <v>4.0212216223103381E-46</v>
      </c>
      <c r="F82">
        <f ca="1"/>
        <v>-0.61017460643681587</v>
      </c>
      <c r="G82">
        <f ca="1"/>
        <v>-0.46664986122732555</v>
      </c>
    </row>
    <row r="83" spans="1:7" x14ac:dyDescent="0.25">
      <c r="A83" t="s">
        <v>140</v>
      </c>
      <c r="B83">
        <f ca="1"/>
        <v>-1.7715285139888778E-4</v>
      </c>
      <c r="C83">
        <f ca="1"/>
        <v>5.8002692539489708E-5</v>
      </c>
      <c r="D83">
        <f ca="1"/>
        <v>-3.054217720639048</v>
      </c>
      <c r="E83">
        <f ca="1"/>
        <v>2.2930128936129476E-3</v>
      </c>
      <c r="F83">
        <f ca="1"/>
        <v>-2.909204656257314E-4</v>
      </c>
      <c r="G83">
        <f ca="1"/>
        <v>-6.3385237172044174E-5</v>
      </c>
    </row>
    <row r="84" spans="1:7" x14ac:dyDescent="0.25">
      <c r="A84" t="s">
        <v>141</v>
      </c>
      <c r="B84">
        <f ca="1"/>
        <v>-1.1084626388126037E-8</v>
      </c>
      <c r="C84">
        <f ca="1"/>
        <v>3.5855381680195885E-9</v>
      </c>
      <c r="D84">
        <f ca="1"/>
        <v>-3.0914819111376084</v>
      </c>
      <c r="E84">
        <f ca="1"/>
        <v>2.0253169785142519E-3</v>
      </c>
      <c r="F84">
        <f ca="1"/>
        <v>-1.8117370994200232E-8</v>
      </c>
      <c r="G84">
        <f ca="1"/>
        <v>-4.0518817820518434E-9</v>
      </c>
    </row>
    <row r="85" spans="1:7" x14ac:dyDescent="0.25">
      <c r="A85" t="s">
        <v>142</v>
      </c>
      <c r="B85">
        <f ca="1"/>
        <v>0.49121851679145984</v>
      </c>
      <c r="C85">
        <f ca="1"/>
        <v>0.10808726184796649</v>
      </c>
      <c r="D85">
        <f ca="1"/>
        <v>4.5446476152055597</v>
      </c>
      <c r="E85">
        <f ca="1"/>
        <v>5.9077480295214926E-6</v>
      </c>
      <c r="F85">
        <f ca="1"/>
        <v>0.27921404992324872</v>
      </c>
      <c r="G85">
        <f ca="1"/>
        <v>0.70322298365967095</v>
      </c>
    </row>
    <row r="86" spans="1:7" x14ac:dyDescent="0.25">
      <c r="A86" t="s">
        <v>143</v>
      </c>
      <c r="B86">
        <f ca="1"/>
        <v>0.20107036536345524</v>
      </c>
      <c r="C86">
        <f ca="1"/>
        <v>0.10736916165459325</v>
      </c>
      <c r="D86">
        <f ca="1"/>
        <v>1.8727012697584331</v>
      </c>
      <c r="E86">
        <f ca="1"/>
        <v>6.1288420741517635E-2</v>
      </c>
      <c r="F86">
        <f ca="1"/>
        <v>-9.5256057574198971E-3</v>
      </c>
      <c r="G86">
        <f ca="1"/>
        <v>0.41166633648433038</v>
      </c>
    </row>
    <row r="87" spans="1:7" x14ac:dyDescent="0.25">
      <c r="A87" t="s">
        <v>144</v>
      </c>
      <c r="B87">
        <f ca="1"/>
        <v>19.408956085829281</v>
      </c>
      <c r="C87">
        <f ca="1"/>
        <v>1.690307868981314</v>
      </c>
      <c r="D87">
        <f ca="1"/>
        <v>11.482497621883722</v>
      </c>
      <c r="E87">
        <f ca="1"/>
        <v>2.1062919312465837E-29</v>
      </c>
      <c r="F87">
        <f ca="1"/>
        <v>16.093553211524092</v>
      </c>
      <c r="G87">
        <f ca="1"/>
        <v>22.72435896013447</v>
      </c>
    </row>
    <row r="88" spans="1:7" x14ac:dyDescent="0.25">
      <c r="A88" t="s">
        <v>145</v>
      </c>
      <c r="B88">
        <f ca="1"/>
        <v>2.7265195128408788</v>
      </c>
      <c r="C88">
        <f ca="1"/>
        <v>0.11008781457267841</v>
      </c>
      <c r="D88">
        <f ca="1"/>
        <v>24.766769359753884</v>
      </c>
      <c r="E88">
        <f ca="1"/>
        <v>3.2485641459355288E-115</v>
      </c>
      <c r="F88">
        <f ca="1"/>
        <v>2.5105911227777136</v>
      </c>
      <c r="G88">
        <f ca="1"/>
        <v>2.942447902904044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4D448-22FB-43EC-8B7F-72273984055F}">
  <dimension ref="A1:I14497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55.7109375" bestFit="1" customWidth="1"/>
    <col min="2" max="2" width="9" bestFit="1" customWidth="1"/>
    <col min="3" max="3" width="8.7109375" bestFit="1" customWidth="1"/>
    <col min="4" max="4" width="8.28515625" bestFit="1" customWidth="1"/>
    <col min="5" max="5" width="8.5703125" bestFit="1" customWidth="1"/>
    <col min="6" max="6" width="12" bestFit="1" customWidth="1"/>
    <col min="7" max="9" width="12.7109375" bestFit="1" customWidth="1"/>
  </cols>
  <sheetData>
    <row r="1" spans="1:9" ht="30" x14ac:dyDescent="0.25">
      <c r="A1" s="2"/>
      <c r="B1" s="2" t="s">
        <v>87</v>
      </c>
      <c r="C1" s="2" t="s">
        <v>91</v>
      </c>
      <c r="D1" s="2" t="s">
        <v>95</v>
      </c>
      <c r="E1" s="2" t="s">
        <v>99</v>
      </c>
      <c r="F1" s="2" t="s">
        <v>108</v>
      </c>
      <c r="G1" s="2" t="s">
        <v>112</v>
      </c>
      <c r="H1" s="2" t="s">
        <v>116</v>
      </c>
      <c r="I1" s="2" t="s">
        <v>120</v>
      </c>
    </row>
    <row r="2" spans="1:9" x14ac:dyDescent="0.25">
      <c r="A2" t="s">
        <v>388</v>
      </c>
    </row>
    <row r="3" spans="1:9" x14ac:dyDescent="0.25">
      <c r="B3" s="4" cm="1">
        <f t="array" ref="B3:B1651">Observation_Num(y,fil)</f>
        <v>1</v>
      </c>
      <c r="C3" s="8" t="e" cm="1" vm="1">
        <f t="array" aca="1" ref="C3" ca="1">PERCENTILE(y,fil)</f>
        <v>#VALUE!</v>
      </c>
      <c r="D3" s="5" cm="1">
        <f t="array" ref="D3:D1651">Y_Ranked(y,fil)</f>
        <v>44</v>
      </c>
      <c r="E3" s="5" t="e" cm="1" vm="1">
        <f t="array" aca="1" ref="E3" ca="1">Normal_Scores(y,fil)</f>
        <v>#VALUE!</v>
      </c>
      <c r="F3" s="5" cm="1">
        <f t="array" aca="1" ref="F3:F1651" ca="1">_xlfn.LET(_xlpm.x_s,OFFSET(y,0,1,ROWS(y),1),Predictions(_xlpm.x_s,y,TRUE,fil))</f>
        <v>64.627772433049671</v>
      </c>
      <c r="G3" s="5" cm="1">
        <f t="array" aca="1" ref="G3:G1651" ca="1">_xlfn.LET(_xlpm.x_s,OFFSET(y,0,1,ROWS(y),1),Residuals(_xlpm.x_s,y,TRUE,fil))</f>
        <v>0.37222756695032899</v>
      </c>
      <c r="H3" s="5" cm="1">
        <f t="array" aca="1" ref="H3:H1651" ca="1">_xlfn.LET(_xlpm.x_s,OFFSET(y,0,1,ROWS(y),1),Scaled_Residuals(_xlpm.x_s,y,TRUE,fil))</f>
        <v>5.9439777250992261E-2</v>
      </c>
      <c r="I3" s="5" cm="1">
        <f t="array" aca="1" ref="I3:I1651" ca="1">_xlfn.LET(_xlpm.x_s,OFFSET(y,0,1,ROWS(y),1),Scaled_Residuals_Ranked(_xlpm.x_s,y,TRUE,fil))</f>
        <v>-5.0865018296643552</v>
      </c>
    </row>
    <row r="4" spans="1:9" x14ac:dyDescent="0.25">
      <c r="B4">
        <v>2</v>
      </c>
      <c r="D4">
        <v>44.3</v>
      </c>
      <c r="F4">
        <f ca="1"/>
        <v>64.23323355868493</v>
      </c>
      <c r="G4">
        <f ca="1"/>
        <v>-4.3332335586849311</v>
      </c>
      <c r="H4">
        <f ca="1"/>
        <v>-0.69195959776704863</v>
      </c>
      <c r="I4">
        <f ca="1"/>
        <v>-5.0145338236570671</v>
      </c>
    </row>
    <row r="5" spans="1:9" x14ac:dyDescent="0.25">
      <c r="B5">
        <v>3</v>
      </c>
      <c r="D5">
        <v>44.5</v>
      </c>
      <c r="F5">
        <f ca="1"/>
        <v>64.381185636571701</v>
      </c>
      <c r="G5">
        <f ca="1"/>
        <v>-4.481185636571702</v>
      </c>
      <c r="H5">
        <f ca="1"/>
        <v>-0.71558557105393483</v>
      </c>
      <c r="I5">
        <f ca="1"/>
        <v>-4.837543689148105</v>
      </c>
    </row>
    <row r="6" spans="1:9" x14ac:dyDescent="0.25">
      <c r="B6">
        <v>4</v>
      </c>
      <c r="D6">
        <v>44.5</v>
      </c>
      <c r="F6">
        <f ca="1"/>
        <v>64.18391619938933</v>
      </c>
      <c r="G6">
        <f ca="1"/>
        <v>-4.6839161993893299</v>
      </c>
      <c r="H6">
        <f ca="1"/>
        <v>-0.7479589376870841</v>
      </c>
      <c r="I6">
        <f ca="1"/>
        <v>-4.8032081674510314</v>
      </c>
    </row>
    <row r="7" spans="1:9" x14ac:dyDescent="0.25">
      <c r="B7">
        <v>5</v>
      </c>
      <c r="D7">
        <v>44.6</v>
      </c>
      <c r="F7">
        <f ca="1"/>
        <v>64.035964121502559</v>
      </c>
      <c r="G7">
        <f ca="1"/>
        <v>-4.8359641215025562</v>
      </c>
      <c r="H7">
        <f ca="1"/>
        <v>-0.7722389626619468</v>
      </c>
      <c r="I7">
        <f ca="1"/>
        <v>-4.6625424138763325</v>
      </c>
    </row>
    <row r="8" spans="1:9" x14ac:dyDescent="0.25">
      <c r="B8">
        <v>6</v>
      </c>
      <c r="D8">
        <v>44.6</v>
      </c>
      <c r="F8">
        <f ca="1"/>
        <v>63.838694684320188</v>
      </c>
      <c r="G8">
        <f ca="1"/>
        <v>-5.0386946843201912</v>
      </c>
      <c r="H8">
        <f ca="1"/>
        <v>-0.80461232929509718</v>
      </c>
      <c r="I8">
        <f ca="1"/>
        <v>-4.5662943828941831</v>
      </c>
    </row>
    <row r="9" spans="1:9" x14ac:dyDescent="0.25">
      <c r="B9">
        <v>7</v>
      </c>
      <c r="D9">
        <v>44.8</v>
      </c>
      <c r="F9">
        <f ca="1"/>
        <v>63.740059965729003</v>
      </c>
      <c r="G9">
        <f ca="1"/>
        <v>-5.1400599657290016</v>
      </c>
      <c r="H9">
        <f ca="1"/>
        <v>-0.82079901261167121</v>
      </c>
      <c r="I9">
        <f ca="1"/>
        <v>-4.549671665118959</v>
      </c>
    </row>
    <row r="10" spans="1:9" x14ac:dyDescent="0.25">
      <c r="B10">
        <v>8</v>
      </c>
      <c r="D10">
        <v>44.8</v>
      </c>
      <c r="F10">
        <f ca="1"/>
        <v>63.444155809955447</v>
      </c>
      <c r="G10">
        <f ca="1"/>
        <v>-5.3441558099554456</v>
      </c>
      <c r="H10">
        <f ca="1"/>
        <v>-0.85339039647414561</v>
      </c>
      <c r="I10">
        <f ca="1"/>
        <v>-4.5260456918320697</v>
      </c>
    </row>
    <row r="11" spans="1:9" x14ac:dyDescent="0.25">
      <c r="B11">
        <v>9</v>
      </c>
      <c r="D11">
        <v>45.1</v>
      </c>
      <c r="F11">
        <f ca="1"/>
        <v>63.049616935590706</v>
      </c>
      <c r="G11">
        <f ca="1"/>
        <v>-5.5496169355907057</v>
      </c>
      <c r="H11">
        <f ca="1"/>
        <v>-0.88619979756594514</v>
      </c>
      <c r="I11">
        <f ca="1"/>
        <v>-4.5033184916357474</v>
      </c>
    </row>
    <row r="12" spans="1:9" x14ac:dyDescent="0.25">
      <c r="B12">
        <v>10</v>
      </c>
      <c r="D12">
        <v>45.3</v>
      </c>
      <c r="F12">
        <f ca="1"/>
        <v>63.049616935590706</v>
      </c>
      <c r="G12">
        <f ca="1"/>
        <v>-5.7496169355907085</v>
      </c>
      <c r="H12">
        <f ca="1"/>
        <v>-0.91813712974044515</v>
      </c>
      <c r="I12">
        <f ca="1"/>
        <v>-4.4223583708796097</v>
      </c>
    </row>
    <row r="13" spans="1:9" x14ac:dyDescent="0.25">
      <c r="B13">
        <v>11</v>
      </c>
      <c r="D13">
        <v>45.3</v>
      </c>
      <c r="F13">
        <f ca="1"/>
        <v>63.246886372773076</v>
      </c>
      <c r="G13">
        <f ca="1"/>
        <v>-5.9468863727730792</v>
      </c>
      <c r="H13">
        <f ca="1"/>
        <v>-0.9496384274562949</v>
      </c>
      <c r="I13">
        <f ca="1"/>
        <v>-4.1088982184996512</v>
      </c>
    </row>
    <row r="14" spans="1:9" x14ac:dyDescent="0.25">
      <c r="B14">
        <v>12</v>
      </c>
      <c r="D14">
        <v>45.3</v>
      </c>
      <c r="F14">
        <f ca="1"/>
        <v>63.148251654181891</v>
      </c>
      <c r="G14">
        <f ca="1"/>
        <v>-6.148251654181891</v>
      </c>
      <c r="H14">
        <f ca="1"/>
        <v>-0.98179377686011904</v>
      </c>
      <c r="I14">
        <f ca="1"/>
        <v>-4.0054289147765152</v>
      </c>
    </row>
    <row r="15" spans="1:9" x14ac:dyDescent="0.25">
      <c r="B15">
        <v>13</v>
      </c>
      <c r="D15">
        <v>45.4</v>
      </c>
      <c r="F15">
        <f ca="1"/>
        <v>63.049616935590706</v>
      </c>
      <c r="G15">
        <f ca="1"/>
        <v>-6.3496169355907028</v>
      </c>
      <c r="H15">
        <f ca="1"/>
        <v>-1.0139491262639431</v>
      </c>
      <c r="I15">
        <f ca="1"/>
        <v>-3.9284465124947552</v>
      </c>
    </row>
    <row r="16" spans="1:9" x14ac:dyDescent="0.25">
      <c r="B16">
        <v>14</v>
      </c>
      <c r="D16">
        <v>45.5</v>
      </c>
      <c r="F16">
        <f ca="1"/>
        <v>77.45028584990375</v>
      </c>
      <c r="G16">
        <f ca="1"/>
        <v>-21.250285849903747</v>
      </c>
      <c r="H16">
        <f ca="1"/>
        <v>-3.3933871899572243</v>
      </c>
      <c r="I16">
        <f ca="1"/>
        <v>-3.8299916050460925</v>
      </c>
    </row>
    <row r="17" spans="2:9" x14ac:dyDescent="0.25">
      <c r="B17">
        <v>15</v>
      </c>
      <c r="D17">
        <v>45.6</v>
      </c>
      <c r="F17">
        <f ca="1"/>
        <v>62.013952390383267</v>
      </c>
      <c r="G17">
        <f ca="1"/>
        <v>-6.7139523903832696</v>
      </c>
      <c r="H17">
        <f ca="1"/>
        <v>-1.0721286384772311</v>
      </c>
      <c r="I17">
        <f ca="1"/>
        <v>-3.7687598516222574</v>
      </c>
    </row>
    <row r="18" spans="2:9" x14ac:dyDescent="0.25">
      <c r="B18">
        <v>16</v>
      </c>
      <c r="D18">
        <v>45.9</v>
      </c>
      <c r="F18">
        <f ca="1"/>
        <v>61.767365593905296</v>
      </c>
      <c r="G18">
        <f ca="1"/>
        <v>-6.9673655939052992</v>
      </c>
      <c r="H18">
        <f ca="1"/>
        <v>-1.1125953467686667</v>
      </c>
      <c r="I18">
        <f ca="1"/>
        <v>-3.7096815663184057</v>
      </c>
    </row>
    <row r="19" spans="2:9" x14ac:dyDescent="0.25">
      <c r="B19">
        <v>17</v>
      </c>
      <c r="D19">
        <v>46</v>
      </c>
      <c r="F19">
        <f ca="1"/>
        <v>73.948753339916664</v>
      </c>
      <c r="G19">
        <f ca="1"/>
        <v>3.8512466600833335</v>
      </c>
      <c r="H19">
        <f ca="1"/>
        <v>0.61499271934506816</v>
      </c>
      <c r="I19">
        <f ca="1"/>
        <v>-3.6302742703408071</v>
      </c>
    </row>
    <row r="20" spans="2:9" x14ac:dyDescent="0.25">
      <c r="B20">
        <v>18</v>
      </c>
      <c r="D20">
        <v>46</v>
      </c>
      <c r="F20">
        <f ca="1"/>
        <v>77.20369905342578</v>
      </c>
      <c r="G20">
        <f ca="1"/>
        <v>0.29630094657422035</v>
      </c>
      <c r="H20">
        <f ca="1"/>
        <v>4.7315308771797696E-2</v>
      </c>
      <c r="I20">
        <f ca="1"/>
        <v>-3.6296202186528315</v>
      </c>
    </row>
    <row r="21" spans="2:9" x14ac:dyDescent="0.25">
      <c r="B21">
        <v>19</v>
      </c>
      <c r="D21">
        <v>46</v>
      </c>
      <c r="F21">
        <f ca="1"/>
        <v>73.455579746960737</v>
      </c>
      <c r="G21">
        <f ca="1"/>
        <v>3.7444202530392658</v>
      </c>
      <c r="H21">
        <f ca="1"/>
        <v>0.59793396711119473</v>
      </c>
      <c r="I21">
        <f ca="1"/>
        <v>-3.6038140730726962</v>
      </c>
    </row>
    <row r="22" spans="2:9" x14ac:dyDescent="0.25">
      <c r="B22">
        <v>20</v>
      </c>
      <c r="D22">
        <v>46</v>
      </c>
      <c r="F22">
        <f ca="1"/>
        <v>73.356945028369552</v>
      </c>
      <c r="G22">
        <f ca="1"/>
        <v>3.543054971630454</v>
      </c>
      <c r="H22">
        <f ca="1"/>
        <v>0.5657786177073707</v>
      </c>
      <c r="I22">
        <f ca="1"/>
        <v>-3.5416835465582959</v>
      </c>
    </row>
    <row r="23" spans="2:9" x14ac:dyDescent="0.25">
      <c r="B23">
        <v>21</v>
      </c>
      <c r="D23">
        <v>46.2</v>
      </c>
      <c r="F23">
        <f ca="1"/>
        <v>73.258310309778381</v>
      </c>
      <c r="G23">
        <f ca="1"/>
        <v>3.3416896902216138</v>
      </c>
      <c r="H23">
        <f ca="1"/>
        <v>0.53362326830354201</v>
      </c>
      <c r="I23">
        <f ca="1"/>
        <v>-3.4684074371750597</v>
      </c>
    </row>
    <row r="24" spans="2:9" x14ac:dyDescent="0.25">
      <c r="B24">
        <v>22</v>
      </c>
      <c r="D24">
        <v>46.2</v>
      </c>
      <c r="F24">
        <f ca="1"/>
        <v>73.110358231891595</v>
      </c>
      <c r="G24">
        <f ca="1"/>
        <v>3.0896417681084074</v>
      </c>
      <c r="H24">
        <f ca="1"/>
        <v>0.49337457724143263</v>
      </c>
      <c r="I24">
        <f ca="1"/>
        <v>-3.3981835690023732</v>
      </c>
    </row>
    <row r="25" spans="2:9" x14ac:dyDescent="0.25">
      <c r="B25">
        <v>23</v>
      </c>
      <c r="D25">
        <v>46.4</v>
      </c>
      <c r="F25">
        <f ca="1"/>
        <v>73.110358231891595</v>
      </c>
      <c r="G25">
        <f ca="1"/>
        <v>2.9896417681083989</v>
      </c>
      <c r="H25">
        <f ca="1"/>
        <v>0.47740591115418146</v>
      </c>
      <c r="I25">
        <f ca="1"/>
        <v>-3.3981835690023732</v>
      </c>
    </row>
    <row r="26" spans="2:9" x14ac:dyDescent="0.25">
      <c r="B26">
        <v>24</v>
      </c>
      <c r="D26">
        <v>46.4</v>
      </c>
      <c r="F26">
        <f ca="1"/>
        <v>77.548920568494935</v>
      </c>
      <c r="G26">
        <f ca="1"/>
        <v>-2.2489205684949383</v>
      </c>
      <c r="H26">
        <f ca="1"/>
        <v>-0.35912261615043684</v>
      </c>
      <c r="I26">
        <f ca="1"/>
        <v>-3.3933871899572243</v>
      </c>
    </row>
    <row r="27" spans="2:9" x14ac:dyDescent="0.25">
      <c r="B27">
        <v>25</v>
      </c>
      <c r="D27">
        <v>46.6</v>
      </c>
      <c r="F27">
        <f ca="1"/>
        <v>77.154381694130194</v>
      </c>
      <c r="G27">
        <f ca="1"/>
        <v>-1.2543816941301884</v>
      </c>
      <c r="H27">
        <f ca="1"/>
        <v>-0.20030802419523702</v>
      </c>
      <c r="I27">
        <f ca="1"/>
        <v>-3.3502775707406243</v>
      </c>
    </row>
    <row r="28" spans="2:9" x14ac:dyDescent="0.25">
      <c r="B28">
        <v>26</v>
      </c>
      <c r="D28">
        <v>46.7</v>
      </c>
      <c r="F28">
        <f ca="1"/>
        <v>72.715819357526854</v>
      </c>
      <c r="G28">
        <f ca="1"/>
        <v>1.4841806424731487</v>
      </c>
      <c r="H28">
        <f ca="1"/>
        <v>0.23700385092813603</v>
      </c>
      <c r="I28">
        <f ca="1"/>
        <v>-3.3017175207908998</v>
      </c>
    </row>
    <row r="29" spans="2:9" x14ac:dyDescent="0.25">
      <c r="B29">
        <v>27</v>
      </c>
      <c r="D29">
        <v>47.1</v>
      </c>
      <c r="F29">
        <f ca="1"/>
        <v>76.858477538356638</v>
      </c>
      <c r="G29">
        <f ca="1"/>
        <v>-3.3584775383566381</v>
      </c>
      <c r="H29">
        <f ca="1"/>
        <v>-0.53630406371545869</v>
      </c>
      <c r="I29">
        <f ca="1"/>
        <v>-3.2850948030156752</v>
      </c>
    </row>
    <row r="30" spans="2:9" x14ac:dyDescent="0.25">
      <c r="B30">
        <v>28</v>
      </c>
      <c r="D30">
        <v>47.1</v>
      </c>
      <c r="F30">
        <f ca="1"/>
        <v>76.759842819765453</v>
      </c>
      <c r="G30">
        <f ca="1"/>
        <v>-3.7598428197654528</v>
      </c>
      <c r="H30">
        <f ca="1"/>
        <v>-0.60039674529378284</v>
      </c>
      <c r="I30">
        <f ca="1"/>
        <v>-3.2693441541577504</v>
      </c>
    </row>
    <row r="31" spans="2:9" x14ac:dyDescent="0.25">
      <c r="B31">
        <v>29</v>
      </c>
      <c r="D31">
        <v>47.1</v>
      </c>
      <c r="F31">
        <f ca="1"/>
        <v>76.710525460469853</v>
      </c>
      <c r="G31">
        <f ca="1"/>
        <v>-3.9105254604698558</v>
      </c>
      <c r="H31">
        <f ca="1"/>
        <v>-0.6244587530393193</v>
      </c>
      <c r="I31">
        <f ca="1"/>
        <v>-3.2693441541577504</v>
      </c>
    </row>
    <row r="32" spans="2:9" x14ac:dyDescent="0.25">
      <c r="B32">
        <v>30</v>
      </c>
      <c r="D32">
        <v>47.8</v>
      </c>
      <c r="F32">
        <f ca="1"/>
        <v>76.858477538356638</v>
      </c>
      <c r="G32">
        <f ca="1"/>
        <v>-3.5584775383566409</v>
      </c>
      <c r="H32">
        <f ca="1"/>
        <v>-0.5682413958899587</v>
      </c>
      <c r="I32">
        <f ca="1"/>
        <v>-3.2625589158754114</v>
      </c>
    </row>
    <row r="33" spans="2:9" x14ac:dyDescent="0.25">
      <c r="B33">
        <v>31</v>
      </c>
      <c r="D33">
        <v>47.8</v>
      </c>
      <c r="F33">
        <f ca="1"/>
        <v>76.907794897652224</v>
      </c>
      <c r="G33">
        <f ca="1"/>
        <v>-3.3077948976522293</v>
      </c>
      <c r="H33">
        <f ca="1"/>
        <v>-0.52821072205717112</v>
      </c>
      <c r="I33">
        <f ca="1"/>
        <v>-3.2299675320129371</v>
      </c>
    </row>
    <row r="34" spans="2:9" x14ac:dyDescent="0.25">
      <c r="B34">
        <v>32</v>
      </c>
      <c r="D34">
        <v>47.8</v>
      </c>
      <c r="F34">
        <f ca="1"/>
        <v>77.055746975539009</v>
      </c>
      <c r="G34">
        <f ca="1"/>
        <v>-4.4557469755390144</v>
      </c>
      <c r="H34">
        <f ca="1"/>
        <v>-0.7115233562165576</v>
      </c>
      <c r="I34">
        <f ca="1"/>
        <v>-3.2059055242674006</v>
      </c>
    </row>
    <row r="35" spans="2:9" x14ac:dyDescent="0.25">
      <c r="B35">
        <v>33</v>
      </c>
      <c r="D35">
        <v>48.1</v>
      </c>
      <c r="F35">
        <f ca="1"/>
        <v>77.055746975539009</v>
      </c>
      <c r="G35">
        <f ca="1"/>
        <v>-1.6557469755390031</v>
      </c>
      <c r="H35">
        <f ca="1"/>
        <v>-0.26440070577356117</v>
      </c>
      <c r="I35">
        <f ca="1"/>
        <v>-3.1984662342970873</v>
      </c>
    </row>
    <row r="36" spans="2:9" x14ac:dyDescent="0.25">
      <c r="B36">
        <v>34</v>
      </c>
      <c r="D36">
        <v>48.1</v>
      </c>
      <c r="F36">
        <f ca="1"/>
        <v>72.074693686684157</v>
      </c>
      <c r="G36">
        <f ca="1"/>
        <v>3.2253063133158406</v>
      </c>
      <c r="H36">
        <f ca="1"/>
        <v>0.51503839546439367</v>
      </c>
      <c r="I36">
        <f ca="1"/>
        <v>-3.1424668943770508</v>
      </c>
    </row>
    <row r="37" spans="2:9" x14ac:dyDescent="0.25">
      <c r="B37">
        <v>35</v>
      </c>
      <c r="D37">
        <v>48.1</v>
      </c>
      <c r="F37">
        <f ca="1"/>
        <v>72.025376327388557</v>
      </c>
      <c r="G37">
        <f ca="1"/>
        <v>3.0746236726114375</v>
      </c>
      <c r="H37">
        <f ca="1"/>
        <v>0.49097638771885721</v>
      </c>
      <c r="I37">
        <f ca="1"/>
        <v>-3.1015641516269636</v>
      </c>
    </row>
    <row r="38" spans="2:9" x14ac:dyDescent="0.25">
      <c r="B38">
        <v>36</v>
      </c>
      <c r="D38">
        <v>48.2</v>
      </c>
      <c r="F38">
        <f ca="1"/>
        <v>71.877424249501786</v>
      </c>
      <c r="G38">
        <f ca="1"/>
        <v>3.0225757504982198</v>
      </c>
      <c r="H38">
        <f ca="1"/>
        <v>0.48266502883124562</v>
      </c>
      <c r="I38">
        <f ca="1"/>
        <v>-3.0781561955694028</v>
      </c>
    </row>
    <row r="39" spans="2:9" x14ac:dyDescent="0.25">
      <c r="B39">
        <v>37</v>
      </c>
      <c r="D39">
        <v>48.2</v>
      </c>
      <c r="F39">
        <f ca="1"/>
        <v>71.729472171615001</v>
      </c>
      <c r="G39">
        <f ca="1"/>
        <v>2.9705278283850021</v>
      </c>
      <c r="H39">
        <f ca="1"/>
        <v>0.47435366994363404</v>
      </c>
      <c r="I39">
        <f ca="1"/>
        <v>-3.0613154605648529</v>
      </c>
    </row>
    <row r="40" spans="2:9" x14ac:dyDescent="0.25">
      <c r="B40">
        <v>38</v>
      </c>
      <c r="D40">
        <v>48.4</v>
      </c>
      <c r="F40">
        <f ca="1"/>
        <v>71.53220273443263</v>
      </c>
      <c r="G40">
        <f ca="1"/>
        <v>2.8677972655673756</v>
      </c>
      <c r="H40">
        <f ca="1"/>
        <v>0.45794896939773483</v>
      </c>
      <c r="I40">
        <f ca="1"/>
        <v>-3.0613154605648529</v>
      </c>
    </row>
    <row r="41" spans="2:9" x14ac:dyDescent="0.25">
      <c r="B41">
        <v>39</v>
      </c>
      <c r="D41">
        <v>48.5</v>
      </c>
      <c r="F41">
        <f ca="1"/>
        <v>71.384250656545859</v>
      </c>
      <c r="G41">
        <f ca="1"/>
        <v>2.7157493434541351</v>
      </c>
      <c r="H41">
        <f ca="1"/>
        <v>0.4336689444228698</v>
      </c>
      <c r="I41">
        <f ca="1"/>
        <v>-3.0446927427896275</v>
      </c>
    </row>
    <row r="42" spans="2:9" x14ac:dyDescent="0.25">
      <c r="B42">
        <v>40</v>
      </c>
      <c r="D42">
        <v>48.6</v>
      </c>
      <c r="F42">
        <f ca="1"/>
        <v>71.236298578659074</v>
      </c>
      <c r="G42">
        <f ca="1"/>
        <v>2.563701421340923</v>
      </c>
      <c r="H42">
        <f ca="1"/>
        <v>0.40938891944800931</v>
      </c>
      <c r="I42">
        <f ca="1"/>
        <v>-2.9978768306745032</v>
      </c>
    </row>
    <row r="43" spans="2:9" x14ac:dyDescent="0.25">
      <c r="B43">
        <v>41</v>
      </c>
      <c r="D43">
        <v>48.7</v>
      </c>
      <c r="F43">
        <f ca="1"/>
        <v>71.088346500772303</v>
      </c>
      <c r="G43">
        <f ca="1"/>
        <v>2.3116534992277025</v>
      </c>
      <c r="H43">
        <f ca="1"/>
        <v>0.36914022838589766</v>
      </c>
      <c r="I43">
        <f ca="1"/>
        <v>-2.9493167807247791</v>
      </c>
    </row>
    <row r="44" spans="2:9" x14ac:dyDescent="0.25">
      <c r="B44">
        <v>42</v>
      </c>
      <c r="D44">
        <v>48.8</v>
      </c>
      <c r="F44">
        <f ca="1"/>
        <v>70.891077063589933</v>
      </c>
      <c r="G44">
        <f ca="1"/>
        <v>2.0089229364100731</v>
      </c>
      <c r="H44">
        <f ca="1"/>
        <v>0.32079819566549839</v>
      </c>
      <c r="I44">
        <f ca="1"/>
        <v>-2.8935354580340662</v>
      </c>
    </row>
    <row r="45" spans="2:9" x14ac:dyDescent="0.25">
      <c r="B45">
        <v>43</v>
      </c>
      <c r="D45">
        <v>48.9</v>
      </c>
      <c r="F45">
        <f ca="1"/>
        <v>76.907794897652224</v>
      </c>
      <c r="G45">
        <f ca="1"/>
        <v>-4.6077948976522265</v>
      </c>
      <c r="H45">
        <f ca="1"/>
        <v>-0.73580338119141808</v>
      </c>
      <c r="I45">
        <f ca="1"/>
        <v>-2.8852240991464546</v>
      </c>
    </row>
    <row r="46" spans="2:9" x14ac:dyDescent="0.25">
      <c r="B46">
        <v>44</v>
      </c>
      <c r="D46">
        <v>49.1</v>
      </c>
      <c r="F46">
        <f ca="1"/>
        <v>60.435796892924301</v>
      </c>
      <c r="G46">
        <f ca="1"/>
        <v>-8.7357968929242986</v>
      </c>
      <c r="H46">
        <f ca="1"/>
        <v>-1.394990235891425</v>
      </c>
      <c r="I46">
        <f ca="1"/>
        <v>-2.8462835114602916</v>
      </c>
    </row>
    <row r="47" spans="2:9" x14ac:dyDescent="0.25">
      <c r="B47">
        <v>45</v>
      </c>
      <c r="D47">
        <v>49.2</v>
      </c>
      <c r="F47">
        <f ca="1"/>
        <v>60.090575377855153</v>
      </c>
      <c r="G47">
        <f ca="1"/>
        <v>-8.9905753778551514</v>
      </c>
      <c r="H47">
        <f ca="1"/>
        <v>-1.4356749614121869</v>
      </c>
      <c r="I47">
        <f ca="1"/>
        <v>-2.8139101448271426</v>
      </c>
    </row>
    <row r="48" spans="2:9" x14ac:dyDescent="0.25">
      <c r="B48">
        <v>46</v>
      </c>
      <c r="D48">
        <v>49.2</v>
      </c>
      <c r="F48">
        <f ca="1"/>
        <v>59.942623299968375</v>
      </c>
      <c r="G48">
        <f ca="1"/>
        <v>-3.9426232999683748</v>
      </c>
      <c r="H48">
        <f ca="1"/>
        <v>-0.62958434985005918</v>
      </c>
      <c r="I48">
        <f ca="1"/>
        <v>-2.8139101448271426</v>
      </c>
    </row>
    <row r="49" spans="2:9" x14ac:dyDescent="0.25">
      <c r="B49">
        <v>47</v>
      </c>
      <c r="D49">
        <v>49.3</v>
      </c>
      <c r="F49">
        <f ca="1"/>
        <v>59.794671222081597</v>
      </c>
      <c r="G49">
        <f ca="1"/>
        <v>-8.7946712220815968</v>
      </c>
      <c r="H49">
        <f ca="1"/>
        <v>-1.4043916809256622</v>
      </c>
      <c r="I49">
        <f ca="1"/>
        <v>-2.7738794709943559</v>
      </c>
    </row>
    <row r="50" spans="2:9" x14ac:dyDescent="0.25">
      <c r="B50">
        <v>48</v>
      </c>
      <c r="D50">
        <v>49.4</v>
      </c>
      <c r="F50">
        <f ca="1"/>
        <v>59.597401784899226</v>
      </c>
      <c r="G50">
        <f ca="1"/>
        <v>-9.9974017848992247</v>
      </c>
      <c r="H50">
        <f ca="1"/>
        <v>-1.5964517084313097</v>
      </c>
      <c r="I50">
        <f ca="1"/>
        <v>-2.7572567532191314</v>
      </c>
    </row>
    <row r="51" spans="2:9" x14ac:dyDescent="0.25">
      <c r="B51">
        <v>49</v>
      </c>
      <c r="D51">
        <v>49.5</v>
      </c>
      <c r="F51">
        <f ca="1"/>
        <v>59.400132347716855</v>
      </c>
      <c r="G51">
        <f ca="1"/>
        <v>-10.300132347716854</v>
      </c>
      <c r="H51">
        <f ca="1"/>
        <v>-1.6447937411517088</v>
      </c>
      <c r="I51">
        <f ca="1"/>
        <v>-2.7425961905078311</v>
      </c>
    </row>
    <row r="52" spans="2:9" x14ac:dyDescent="0.25">
      <c r="B52">
        <v>50</v>
      </c>
      <c r="D52">
        <v>49.6</v>
      </c>
      <c r="F52">
        <f ca="1"/>
        <v>59.30149762912567</v>
      </c>
      <c r="G52">
        <f ca="1"/>
        <v>-10.601497629125667</v>
      </c>
      <c r="H52">
        <f ca="1"/>
        <v>-1.6929177566427829</v>
      </c>
      <c r="I52">
        <f ca="1"/>
        <v>-2.6382548178673941</v>
      </c>
    </row>
    <row r="53" spans="2:9" x14ac:dyDescent="0.25">
      <c r="B53">
        <v>51</v>
      </c>
      <c r="D53">
        <v>49.6</v>
      </c>
      <c r="F53">
        <f ca="1"/>
        <v>59.104228191943299</v>
      </c>
      <c r="G53">
        <f ca="1"/>
        <v>-10.904228191943297</v>
      </c>
      <c r="H53">
        <f ca="1"/>
        <v>-1.7412597893631823</v>
      </c>
      <c r="I53">
        <f ca="1"/>
        <v>-2.6056634340049198</v>
      </c>
    </row>
    <row r="54" spans="2:9" x14ac:dyDescent="0.25">
      <c r="B54">
        <v>52</v>
      </c>
      <c r="D54">
        <v>49.7</v>
      </c>
      <c r="F54">
        <f ca="1"/>
        <v>71.778789530910601</v>
      </c>
      <c r="G54">
        <f ca="1"/>
        <v>4.4212104690894023</v>
      </c>
      <c r="H54">
        <f ca="1"/>
        <v>0.70600833682341757</v>
      </c>
      <c r="I54">
        <f ca="1"/>
        <v>-2.5599376080364191</v>
      </c>
    </row>
    <row r="55" spans="2:9" x14ac:dyDescent="0.25">
      <c r="B55">
        <v>53</v>
      </c>
      <c r="D55">
        <v>49.8</v>
      </c>
      <c r="F55">
        <f ca="1"/>
        <v>71.729472171615001</v>
      </c>
      <c r="G55">
        <f ca="1"/>
        <v>4.2705278283849992</v>
      </c>
      <c r="H55">
        <f ca="1"/>
        <v>0.68194632907788111</v>
      </c>
      <c r="I55">
        <f ca="1"/>
        <v>-2.3582581182672113</v>
      </c>
    </row>
    <row r="56" spans="2:9" x14ac:dyDescent="0.25">
      <c r="B56">
        <v>54</v>
      </c>
      <c r="D56">
        <v>49.8</v>
      </c>
      <c r="F56">
        <f ca="1"/>
        <v>77.006429616243409</v>
      </c>
      <c r="G56">
        <f ca="1"/>
        <v>-1.1064296162434033</v>
      </c>
      <c r="H56">
        <f ca="1"/>
        <v>-0.17668205090834854</v>
      </c>
      <c r="I56">
        <f ca="1"/>
        <v>-2.3313618865404493</v>
      </c>
    </row>
    <row r="57" spans="2:9" x14ac:dyDescent="0.25">
      <c r="B57">
        <v>55</v>
      </c>
      <c r="D57">
        <v>49.8</v>
      </c>
      <c r="F57">
        <f ca="1"/>
        <v>77.006429616243409</v>
      </c>
      <c r="G57">
        <f ca="1"/>
        <v>-1.3064296162434061</v>
      </c>
      <c r="H57">
        <f ca="1"/>
        <v>-0.20861938308284861</v>
      </c>
      <c r="I57">
        <f ca="1"/>
        <v>-2.3103521200054615</v>
      </c>
    </row>
    <row r="58" spans="2:9" x14ac:dyDescent="0.25">
      <c r="B58">
        <v>56</v>
      </c>
      <c r="D58">
        <v>49.9</v>
      </c>
      <c r="F58">
        <f ca="1"/>
        <v>71.630837453023815</v>
      </c>
      <c r="G58">
        <f ca="1"/>
        <v>3.8691625469761846</v>
      </c>
      <c r="H58">
        <f ca="1"/>
        <v>0.61785364749955696</v>
      </c>
      <c r="I58">
        <f ca="1"/>
        <v>-2.2946014711475367</v>
      </c>
    </row>
    <row r="59" spans="2:9" x14ac:dyDescent="0.25">
      <c r="B59">
        <v>57</v>
      </c>
      <c r="D59">
        <v>50</v>
      </c>
      <c r="F59">
        <f ca="1"/>
        <v>71.384250656545859</v>
      </c>
      <c r="G59">
        <f ca="1"/>
        <v>4.2157493434541351</v>
      </c>
      <c r="H59">
        <f ca="1"/>
        <v>0.67319893573161693</v>
      </c>
      <c r="I59">
        <f ca="1"/>
        <v>-2.293729402230237</v>
      </c>
    </row>
    <row r="60" spans="2:9" x14ac:dyDescent="0.25">
      <c r="B60">
        <v>58</v>
      </c>
      <c r="D60">
        <v>50</v>
      </c>
      <c r="F60">
        <f ca="1"/>
        <v>71.384250656545859</v>
      </c>
      <c r="G60">
        <f ca="1"/>
        <v>4.0157493434541465</v>
      </c>
      <c r="H60">
        <f ca="1"/>
        <v>0.64126160355711914</v>
      </c>
      <c r="I60">
        <f ca="1"/>
        <v>-2.2714115323192985</v>
      </c>
    </row>
    <row r="61" spans="2:9" x14ac:dyDescent="0.25">
      <c r="B61">
        <v>59</v>
      </c>
      <c r="D61">
        <v>50</v>
      </c>
      <c r="F61">
        <f ca="1"/>
        <v>71.236298578659074</v>
      </c>
      <c r="G61">
        <f ca="1"/>
        <v>3.563701421340923</v>
      </c>
      <c r="H61">
        <f ca="1"/>
        <v>0.56907558032050742</v>
      </c>
      <c r="I61">
        <f ca="1"/>
        <v>-2.243643231675239</v>
      </c>
    </row>
    <row r="62" spans="2:9" x14ac:dyDescent="0.25">
      <c r="B62">
        <v>60</v>
      </c>
      <c r="D62">
        <v>51</v>
      </c>
      <c r="F62">
        <f ca="1"/>
        <v>71.334933297250259</v>
      </c>
      <c r="G62">
        <f ca="1"/>
        <v>3.8650667027497434</v>
      </c>
      <c r="H62">
        <f ca="1"/>
        <v>0.61719959581158268</v>
      </c>
      <c r="I62">
        <f ca="1"/>
        <v>-2.1826027913074633</v>
      </c>
    </row>
    <row r="63" spans="2:9" x14ac:dyDescent="0.25">
      <c r="B63">
        <v>61</v>
      </c>
      <c r="D63">
        <v>51</v>
      </c>
      <c r="F63">
        <f ca="1"/>
        <v>71.334933297250259</v>
      </c>
      <c r="G63">
        <f ca="1"/>
        <v>3.5650667027497462</v>
      </c>
      <c r="H63">
        <f ca="1"/>
        <v>0.56929359754983366</v>
      </c>
      <c r="I63">
        <f ca="1"/>
        <v>-2.1585407835619246</v>
      </c>
    </row>
    <row r="64" spans="2:9" x14ac:dyDescent="0.25">
      <c r="B64">
        <v>62</v>
      </c>
      <c r="D64">
        <v>51</v>
      </c>
      <c r="F64">
        <f ca="1"/>
        <v>76.957112256947823</v>
      </c>
      <c r="G64">
        <f ca="1"/>
        <v>-2.2571122569478206</v>
      </c>
      <c r="H64">
        <f ca="1"/>
        <v>-0.36043071952638539</v>
      </c>
      <c r="I64">
        <f ca="1"/>
        <v>-2.1583227663326006</v>
      </c>
    </row>
    <row r="65" spans="2:9" x14ac:dyDescent="0.25">
      <c r="B65">
        <v>63</v>
      </c>
      <c r="D65">
        <v>51.1</v>
      </c>
      <c r="F65">
        <f ca="1"/>
        <v>70.841759704294333</v>
      </c>
      <c r="G65">
        <f ca="1"/>
        <v>3.2582402957056615</v>
      </c>
      <c r="H65">
        <f ca="1"/>
        <v>0.52029751314145789</v>
      </c>
      <c r="I65">
        <f ca="1"/>
        <v>-2.1263854341581006</v>
      </c>
    </row>
    <row r="66" spans="2:9" x14ac:dyDescent="0.25">
      <c r="B66">
        <v>64</v>
      </c>
      <c r="D66">
        <v>51.1</v>
      </c>
      <c r="F66">
        <f ca="1"/>
        <v>70.792442344998747</v>
      </c>
      <c r="G66">
        <f ca="1"/>
        <v>3.3075576550012471</v>
      </c>
      <c r="H66">
        <f ca="1"/>
        <v>0.52817283757041922</v>
      </c>
      <c r="I66">
        <f ca="1"/>
        <v>-2.118074075270489</v>
      </c>
    </row>
    <row r="67" spans="2:9" x14ac:dyDescent="0.25">
      <c r="B67">
        <v>65</v>
      </c>
      <c r="D67">
        <v>51.2</v>
      </c>
      <c r="F67">
        <f ca="1"/>
        <v>77.006429616243409</v>
      </c>
      <c r="G67">
        <f ca="1"/>
        <v>-2.4064296162434147</v>
      </c>
      <c r="H67">
        <f ca="1"/>
        <v>-0.38427471004259789</v>
      </c>
      <c r="I67">
        <f ca="1"/>
        <v>-1.9662627388269522</v>
      </c>
    </row>
    <row r="68" spans="2:9" x14ac:dyDescent="0.25">
      <c r="B68">
        <v>66</v>
      </c>
      <c r="D68">
        <v>51.2</v>
      </c>
      <c r="F68">
        <f ca="1"/>
        <v>71.53220273443263</v>
      </c>
      <c r="G68">
        <f ca="1"/>
        <v>2.8677972655673756</v>
      </c>
      <c r="H68">
        <f ca="1"/>
        <v>0.45794896939773483</v>
      </c>
      <c r="I68">
        <f ca="1"/>
        <v>-1.9502940727397033</v>
      </c>
    </row>
    <row r="69" spans="2:9" x14ac:dyDescent="0.25">
      <c r="B69">
        <v>67</v>
      </c>
      <c r="D69">
        <v>51.3</v>
      </c>
      <c r="F69">
        <f ca="1"/>
        <v>71.630837453023815</v>
      </c>
      <c r="G69">
        <f ca="1"/>
        <v>2.7691625469761902</v>
      </c>
      <c r="H69">
        <f ca="1"/>
        <v>0.44219832053980995</v>
      </c>
      <c r="I69">
        <f ca="1"/>
        <v>-1.9002079021847051</v>
      </c>
    </row>
    <row r="70" spans="2:9" x14ac:dyDescent="0.25">
      <c r="B70">
        <v>68</v>
      </c>
      <c r="D70">
        <v>51.4</v>
      </c>
      <c r="F70">
        <f ca="1"/>
        <v>71.285615937954674</v>
      </c>
      <c r="G70">
        <f ca="1"/>
        <v>2.6143840620453318</v>
      </c>
      <c r="H70">
        <f ca="1"/>
        <v>0.41748226110629688</v>
      </c>
      <c r="I70">
        <f ca="1"/>
        <v>-1.8864194083907031</v>
      </c>
    </row>
    <row r="71" spans="2:9" x14ac:dyDescent="0.25">
      <c r="B71">
        <v>69</v>
      </c>
      <c r="D71">
        <v>51.5</v>
      </c>
      <c r="F71">
        <f ca="1"/>
        <v>71.088346500772303</v>
      </c>
      <c r="G71">
        <f ca="1"/>
        <v>2.4116534992276968</v>
      </c>
      <c r="H71">
        <f ca="1"/>
        <v>0.38510889447314656</v>
      </c>
      <c r="I71">
        <f ca="1"/>
        <v>-1.8800702045670166</v>
      </c>
    </row>
    <row r="72" spans="2:9" x14ac:dyDescent="0.25">
      <c r="B72">
        <v>70</v>
      </c>
      <c r="D72">
        <v>51.6</v>
      </c>
      <c r="F72">
        <f ca="1"/>
        <v>70.841759704294333</v>
      </c>
      <c r="G72">
        <f ca="1"/>
        <v>2.4582402957056644</v>
      </c>
      <c r="H72">
        <f ca="1"/>
        <v>0.39254818444345985</v>
      </c>
      <c r="I72">
        <f ca="1"/>
        <v>-1.8785440839617418</v>
      </c>
    </row>
    <row r="73" spans="2:9" x14ac:dyDescent="0.25">
      <c r="B73">
        <v>71</v>
      </c>
      <c r="D73">
        <v>51.6</v>
      </c>
      <c r="F73">
        <f ca="1"/>
        <v>76.907794897652224</v>
      </c>
      <c r="G73">
        <f ca="1"/>
        <v>-3.7077948976522208</v>
      </c>
      <c r="H73">
        <f ca="1"/>
        <v>-0.59208538640616892</v>
      </c>
      <c r="I73">
        <f ca="1"/>
        <v>-1.8363332378357049</v>
      </c>
    </row>
    <row r="74" spans="2:9" x14ac:dyDescent="0.25">
      <c r="B74">
        <v>72</v>
      </c>
      <c r="D74">
        <v>51.7</v>
      </c>
      <c r="F74">
        <f ca="1"/>
        <v>71.088346500772303</v>
      </c>
      <c r="G74">
        <f ca="1"/>
        <v>2.4116534992276968</v>
      </c>
      <c r="H74">
        <f ca="1"/>
        <v>0.38510889447314656</v>
      </c>
      <c r="I74">
        <f ca="1"/>
        <v>-1.8304200684706688</v>
      </c>
    </row>
    <row r="75" spans="2:9" x14ac:dyDescent="0.25">
      <c r="B75">
        <v>73</v>
      </c>
      <c r="D75">
        <v>51.7</v>
      </c>
      <c r="F75">
        <f ca="1"/>
        <v>70.644490267111962</v>
      </c>
      <c r="G75">
        <f ca="1"/>
        <v>2.2555097328880436</v>
      </c>
      <c r="H75">
        <f ca="1"/>
        <v>0.36017481781031174</v>
      </c>
      <c r="I75">
        <f ca="1"/>
        <v>-1.8231987957296796</v>
      </c>
    </row>
    <row r="76" spans="2:9" x14ac:dyDescent="0.25">
      <c r="B76">
        <v>74</v>
      </c>
      <c r="D76">
        <v>51.8</v>
      </c>
      <c r="F76">
        <f ca="1"/>
        <v>70.841759704294333</v>
      </c>
      <c r="G76">
        <f ca="1"/>
        <v>2.1582402957056672</v>
      </c>
      <c r="H76">
        <f ca="1"/>
        <v>0.34464218618171089</v>
      </c>
      <c r="I76">
        <f ca="1"/>
        <v>-1.8229807785003533</v>
      </c>
    </row>
    <row r="77" spans="2:9" x14ac:dyDescent="0.25">
      <c r="B77">
        <v>75</v>
      </c>
      <c r="D77">
        <v>52</v>
      </c>
      <c r="F77">
        <f ca="1"/>
        <v>71.088346500772303</v>
      </c>
      <c r="G77">
        <f ca="1"/>
        <v>1.9116534992276968</v>
      </c>
      <c r="H77">
        <f ca="1"/>
        <v>0.30526556403689753</v>
      </c>
      <c r="I77">
        <f ca="1"/>
        <v>-1.8227627612710293</v>
      </c>
    </row>
    <row r="78" spans="2:9" x14ac:dyDescent="0.25">
      <c r="B78">
        <v>76</v>
      </c>
      <c r="D78">
        <v>52</v>
      </c>
      <c r="F78">
        <f ca="1"/>
        <v>70.989711782181118</v>
      </c>
      <c r="G78">
        <f ca="1"/>
        <v>1.710288217818885</v>
      </c>
      <c r="H78">
        <f ca="1"/>
        <v>0.27311021463307344</v>
      </c>
      <c r="I78">
        <f ca="1"/>
        <v>-1.820364571748456</v>
      </c>
    </row>
    <row r="79" spans="2:9" x14ac:dyDescent="0.25">
      <c r="B79">
        <v>77</v>
      </c>
      <c r="D79">
        <v>52</v>
      </c>
      <c r="F79">
        <f ca="1"/>
        <v>70.989711782181118</v>
      </c>
      <c r="G79">
        <f ca="1"/>
        <v>1.6102882178188764</v>
      </c>
      <c r="H79">
        <f ca="1"/>
        <v>0.25714154854582227</v>
      </c>
      <c r="I79">
        <f ca="1"/>
        <v>-1.7908254290965291</v>
      </c>
    </row>
    <row r="80" spans="2:9" x14ac:dyDescent="0.25">
      <c r="B80">
        <v>78</v>
      </c>
      <c r="D80">
        <v>52.1</v>
      </c>
      <c r="F80">
        <f ca="1"/>
        <v>70.644490267111962</v>
      </c>
      <c r="G80">
        <f ca="1"/>
        <v>1.9555097328880322</v>
      </c>
      <c r="H80">
        <f ca="1"/>
        <v>0.31226881954856051</v>
      </c>
      <c r="I80">
        <f ca="1"/>
        <v>-1.7750747802386042</v>
      </c>
    </row>
    <row r="81" spans="2:9" x14ac:dyDescent="0.25">
      <c r="B81">
        <v>79</v>
      </c>
      <c r="D81">
        <v>52.1</v>
      </c>
      <c r="F81">
        <f ca="1"/>
        <v>70.595172907816377</v>
      </c>
      <c r="G81">
        <f ca="1"/>
        <v>1.4048270921836234</v>
      </c>
      <c r="H81">
        <f ca="1"/>
        <v>0.22433214745402388</v>
      </c>
      <c r="I81">
        <f ca="1"/>
        <v>-1.7645832490577436</v>
      </c>
    </row>
    <row r="82" spans="2:9" x14ac:dyDescent="0.25">
      <c r="B82">
        <v>80</v>
      </c>
      <c r="D82">
        <v>52.1</v>
      </c>
      <c r="F82">
        <f ca="1"/>
        <v>77.302333772016965</v>
      </c>
      <c r="G82">
        <f ca="1"/>
        <v>5.3976662279830379</v>
      </c>
      <c r="H82">
        <f ca="1"/>
        <v>0.86193529645086331</v>
      </c>
      <c r="I82">
        <f ca="1"/>
        <v>-1.7593241313806793</v>
      </c>
    </row>
    <row r="83" spans="2:9" x14ac:dyDescent="0.25">
      <c r="B83">
        <v>81</v>
      </c>
      <c r="D83">
        <v>52.1</v>
      </c>
      <c r="F83">
        <f ca="1"/>
        <v>74.589879010759375</v>
      </c>
      <c r="G83">
        <f ca="1"/>
        <v>7.9101209892406246</v>
      </c>
      <c r="H83">
        <f ca="1"/>
        <v>1.2631408078692967</v>
      </c>
      <c r="I83">
        <f ca="1"/>
        <v>-1.751230789722394</v>
      </c>
    </row>
    <row r="84" spans="2:9" x14ac:dyDescent="0.25">
      <c r="B84">
        <v>82</v>
      </c>
      <c r="D84">
        <v>52.2</v>
      </c>
      <c r="F84">
        <f ca="1"/>
        <v>74.589879010759375</v>
      </c>
      <c r="G84">
        <f ca="1"/>
        <v>7.7101209892406217</v>
      </c>
      <c r="H84">
        <f ca="1"/>
        <v>1.2312034756947967</v>
      </c>
      <c r="I84">
        <f ca="1"/>
        <v>-1.7507947552637437</v>
      </c>
    </row>
    <row r="85" spans="2:9" x14ac:dyDescent="0.25">
      <c r="B85">
        <v>83</v>
      </c>
      <c r="D85">
        <v>52.2</v>
      </c>
      <c r="F85">
        <f ca="1"/>
        <v>74.49124429216819</v>
      </c>
      <c r="G85">
        <f ca="1"/>
        <v>7.5087557078318099</v>
      </c>
      <c r="H85">
        <f ca="1"/>
        <v>1.1990481262909725</v>
      </c>
      <c r="I85">
        <f ca="1"/>
        <v>-1.7427014136054562</v>
      </c>
    </row>
    <row r="86" spans="2:9" x14ac:dyDescent="0.25">
      <c r="B86">
        <v>84</v>
      </c>
      <c r="D86">
        <v>52.3</v>
      </c>
      <c r="F86">
        <f ca="1"/>
        <v>74.44192693287259</v>
      </c>
      <c r="G86">
        <f ca="1"/>
        <v>7.4580730671274154</v>
      </c>
      <c r="H86">
        <f ca="1"/>
        <v>1.1909547846326873</v>
      </c>
      <c r="I86">
        <f ca="1"/>
        <v>-1.7412597893631823</v>
      </c>
    </row>
    <row r="87" spans="2:9" x14ac:dyDescent="0.25">
      <c r="B87">
        <v>85</v>
      </c>
      <c r="D87">
        <v>52.3</v>
      </c>
      <c r="F87">
        <f ca="1"/>
        <v>74.343292214281405</v>
      </c>
      <c r="G87">
        <f ca="1"/>
        <v>7.3567077857185978</v>
      </c>
      <c r="H87">
        <f ca="1"/>
        <v>1.174768101316112</v>
      </c>
      <c r="I87">
        <f ca="1"/>
        <v>-1.7329751346488347</v>
      </c>
    </row>
    <row r="88" spans="2:9" x14ac:dyDescent="0.25">
      <c r="B88">
        <v>86</v>
      </c>
      <c r="D88">
        <v>52.4</v>
      </c>
      <c r="F88">
        <f ca="1"/>
        <v>74.343292214281405</v>
      </c>
      <c r="G88">
        <f ca="1"/>
        <v>6.9567077857185922</v>
      </c>
      <c r="H88">
        <f ca="1"/>
        <v>1.110893436967112</v>
      </c>
      <c r="I88">
        <f ca="1"/>
        <v>-1.7273867992061793</v>
      </c>
    </row>
    <row r="89" spans="2:9" x14ac:dyDescent="0.25">
      <c r="B89">
        <v>87</v>
      </c>
      <c r="D89">
        <v>52.4</v>
      </c>
      <c r="F89">
        <f ca="1"/>
        <v>74.343292214281405</v>
      </c>
      <c r="G89">
        <f ca="1"/>
        <v>6.9567077857185922</v>
      </c>
      <c r="H89">
        <f ca="1"/>
        <v>1.110893436967112</v>
      </c>
      <c r="I89">
        <f ca="1"/>
        <v>-1.7271687819768553</v>
      </c>
    </row>
    <row r="90" spans="2:9" x14ac:dyDescent="0.25">
      <c r="B90">
        <v>88</v>
      </c>
      <c r="D90">
        <v>52.6</v>
      </c>
      <c r="F90">
        <f ca="1"/>
        <v>74.343292214281405</v>
      </c>
      <c r="G90">
        <f ca="1"/>
        <v>6.8567077857185978</v>
      </c>
      <c r="H90">
        <f ca="1"/>
        <v>1.0949247708798631</v>
      </c>
      <c r="I90">
        <f ca="1"/>
        <v>-1.7203835436945185</v>
      </c>
    </row>
    <row r="91" spans="2:9" x14ac:dyDescent="0.25">
      <c r="B91">
        <v>89</v>
      </c>
      <c r="D91">
        <v>52.6</v>
      </c>
      <c r="F91">
        <f ca="1"/>
        <v>74.293974854985819</v>
      </c>
      <c r="G91">
        <f ca="1"/>
        <v>6.7060251450141806</v>
      </c>
      <c r="H91">
        <f ca="1"/>
        <v>1.0708627631343242</v>
      </c>
      <c r="I91">
        <f ca="1"/>
        <v>-1.719511474777218</v>
      </c>
    </row>
    <row r="92" spans="2:9" x14ac:dyDescent="0.25">
      <c r="B92">
        <v>90</v>
      </c>
      <c r="D92">
        <v>52.6</v>
      </c>
      <c r="F92">
        <f ca="1"/>
        <v>74.195340136394634</v>
      </c>
      <c r="G92">
        <f ca="1"/>
        <v>11.804659863605366</v>
      </c>
      <c r="H92">
        <f ca="1"/>
        <v>1.8850467163547395</v>
      </c>
      <c r="I92">
        <f ca="1"/>
        <v>-1.7188574230892437</v>
      </c>
    </row>
    <row r="93" spans="2:9" x14ac:dyDescent="0.25">
      <c r="B93">
        <v>91</v>
      </c>
      <c r="D93">
        <v>52.6</v>
      </c>
      <c r="F93">
        <f ca="1"/>
        <v>74.096705417803449</v>
      </c>
      <c r="G93">
        <f ca="1"/>
        <v>8.9032945821965512</v>
      </c>
      <c r="H93">
        <f ca="1"/>
        <v>1.4217373825951702</v>
      </c>
      <c r="I93">
        <f ca="1"/>
        <v>-1.7186394058599197</v>
      </c>
    </row>
    <row r="94" spans="2:9" x14ac:dyDescent="0.25">
      <c r="B94">
        <v>92</v>
      </c>
      <c r="D94">
        <v>52.7</v>
      </c>
      <c r="F94">
        <f ca="1"/>
        <v>73.998070699212263</v>
      </c>
      <c r="G94">
        <f ca="1"/>
        <v>5.9019293007877422</v>
      </c>
      <c r="H94">
        <f ca="1"/>
        <v>0.94245938274835195</v>
      </c>
      <c r="I94">
        <f ca="1"/>
        <v>-1.7109820986602802</v>
      </c>
    </row>
    <row r="95" spans="2:9" x14ac:dyDescent="0.25">
      <c r="B95">
        <v>93</v>
      </c>
      <c r="D95">
        <v>52.8</v>
      </c>
      <c r="F95">
        <f ca="1"/>
        <v>73.899435980621078</v>
      </c>
      <c r="G95">
        <f ca="1"/>
        <v>6.0005640193789276</v>
      </c>
      <c r="H95">
        <f ca="1"/>
        <v>0.95821003160627682</v>
      </c>
      <c r="I95">
        <f ca="1"/>
        <v>-1.7107640814309562</v>
      </c>
    </row>
    <row r="96" spans="2:9" x14ac:dyDescent="0.25">
      <c r="B96">
        <v>94</v>
      </c>
      <c r="D96">
        <v>52.8</v>
      </c>
      <c r="F96">
        <f ca="1"/>
        <v>74.343292214281405</v>
      </c>
      <c r="G96">
        <f ca="1"/>
        <v>7.0567077857186007</v>
      </c>
      <c r="H96">
        <f ca="1"/>
        <v>1.1268621030543631</v>
      </c>
      <c r="I96">
        <f ca="1"/>
        <v>-1.7107640814309562</v>
      </c>
    </row>
    <row r="97" spans="2:9" x14ac:dyDescent="0.25">
      <c r="B97">
        <v>95</v>
      </c>
      <c r="D97">
        <v>52.9</v>
      </c>
      <c r="F97">
        <f ca="1"/>
        <v>74.24465749569022</v>
      </c>
      <c r="G97">
        <f ca="1"/>
        <v>6.8553425043097747</v>
      </c>
      <c r="H97">
        <f ca="1"/>
        <v>1.0947067536505368</v>
      </c>
      <c r="I97">
        <f ca="1"/>
        <v>-1.7033247914606451</v>
      </c>
    </row>
    <row r="98" spans="2:9" x14ac:dyDescent="0.25">
      <c r="B98">
        <v>96</v>
      </c>
      <c r="D98">
        <v>53</v>
      </c>
      <c r="F98">
        <f ca="1"/>
        <v>77.253016412721379</v>
      </c>
      <c r="G98">
        <f ca="1"/>
        <v>10.746983587278621</v>
      </c>
      <c r="H98">
        <f ca="1"/>
        <v>1.716149923504064</v>
      </c>
      <c r="I98">
        <f ca="1"/>
        <v>-1.6965395531783061</v>
      </c>
    </row>
    <row r="99" spans="2:9" x14ac:dyDescent="0.25">
      <c r="B99">
        <v>97</v>
      </c>
      <c r="D99">
        <v>53</v>
      </c>
      <c r="F99">
        <f ca="1"/>
        <v>73.998070699212263</v>
      </c>
      <c r="G99">
        <f ca="1"/>
        <v>14.001929300787737</v>
      </c>
      <c r="H99">
        <f ca="1"/>
        <v>2.2359213358155854</v>
      </c>
      <c r="I99">
        <f ca="1"/>
        <v>-1.6929177566427829</v>
      </c>
    </row>
    <row r="100" spans="2:9" x14ac:dyDescent="0.25">
      <c r="B100">
        <v>98</v>
      </c>
      <c r="D100">
        <v>53.2</v>
      </c>
      <c r="F100">
        <f ca="1"/>
        <v>73.899435980621078</v>
      </c>
      <c r="G100">
        <f ca="1"/>
        <v>10.100564019378922</v>
      </c>
      <c r="H100">
        <f ca="1"/>
        <v>1.612925341183518</v>
      </c>
      <c r="I100">
        <f ca="1"/>
        <v>-1.6867020736854197</v>
      </c>
    </row>
    <row r="101" spans="2:9" x14ac:dyDescent="0.25">
      <c r="B101">
        <v>99</v>
      </c>
      <c r="D101">
        <v>53.2</v>
      </c>
      <c r="F101">
        <f ca="1"/>
        <v>73.800801262029893</v>
      </c>
      <c r="G101">
        <f ca="1"/>
        <v>8.1991987379701072</v>
      </c>
      <c r="H101">
        <f ca="1"/>
        <v>1.3093026682964468</v>
      </c>
      <c r="I101">
        <f ca="1"/>
        <v>-1.6711694420568188</v>
      </c>
    </row>
    <row r="102" spans="2:9" x14ac:dyDescent="0.25">
      <c r="B102">
        <v>100</v>
      </c>
      <c r="D102">
        <v>53.2</v>
      </c>
      <c r="F102">
        <f ca="1"/>
        <v>73.850118621325478</v>
      </c>
      <c r="G102">
        <f ca="1"/>
        <v>10.149881378674522</v>
      </c>
      <c r="H102">
        <f ca="1"/>
        <v>1.6208006656124816</v>
      </c>
      <c r="I102">
        <f ca="1"/>
        <v>-1.6632941176278551</v>
      </c>
    </row>
    <row r="103" spans="2:9" x14ac:dyDescent="0.25">
      <c r="B103">
        <v>101</v>
      </c>
      <c r="D103">
        <v>53.3</v>
      </c>
      <c r="F103">
        <f ca="1"/>
        <v>77.20369905342578</v>
      </c>
      <c r="G103">
        <f ca="1"/>
        <v>3.7963009465742203</v>
      </c>
      <c r="H103">
        <f ca="1"/>
        <v>0.60621862182554098</v>
      </c>
      <c r="I103">
        <f ca="1"/>
        <v>-1.6468894170819559</v>
      </c>
    </row>
    <row r="104" spans="2:9" x14ac:dyDescent="0.25">
      <c r="B104">
        <v>102</v>
      </c>
      <c r="D104">
        <v>53.4</v>
      </c>
      <c r="F104">
        <f ca="1"/>
        <v>73.603531824847522</v>
      </c>
      <c r="G104">
        <f ca="1"/>
        <v>6.1964681751524751</v>
      </c>
      <c r="H104">
        <f ca="1"/>
        <v>0.98949331209280034</v>
      </c>
      <c r="I104">
        <f ca="1"/>
        <v>-1.6447937411517088</v>
      </c>
    </row>
    <row r="105" spans="2:9" x14ac:dyDescent="0.25">
      <c r="B105">
        <v>103</v>
      </c>
      <c r="D105">
        <v>53.4</v>
      </c>
      <c r="F105">
        <f ca="1"/>
        <v>73.406262387665151</v>
      </c>
      <c r="G105">
        <f ca="1"/>
        <v>5.9937376123348542</v>
      </c>
      <c r="H105">
        <f ca="1"/>
        <v>0.95711994545965229</v>
      </c>
      <c r="I105">
        <f ca="1"/>
        <v>-1.631138768224031</v>
      </c>
    </row>
    <row r="106" spans="2:9" x14ac:dyDescent="0.25">
      <c r="B106">
        <v>104</v>
      </c>
      <c r="D106">
        <v>53.6</v>
      </c>
      <c r="F106">
        <f ca="1"/>
        <v>73.356945028369552</v>
      </c>
      <c r="G106">
        <f ca="1"/>
        <v>5.9430549716304455</v>
      </c>
      <c r="H106">
        <f ca="1"/>
        <v>0.94902660380136472</v>
      </c>
      <c r="I106">
        <f ca="1"/>
        <v>-1.6288517792377242</v>
      </c>
    </row>
    <row r="107" spans="2:9" x14ac:dyDescent="0.25">
      <c r="B107">
        <v>105</v>
      </c>
      <c r="D107">
        <v>53.6</v>
      </c>
      <c r="F107">
        <f ca="1"/>
        <v>73.258310309778381</v>
      </c>
      <c r="G107">
        <f ca="1"/>
        <v>5.5416896902216166</v>
      </c>
      <c r="H107">
        <f ca="1"/>
        <v>0.88493392222303824</v>
      </c>
      <c r="I107">
        <f ca="1"/>
        <v>-1.6228274093364194</v>
      </c>
    </row>
    <row r="108" spans="2:9" x14ac:dyDescent="0.25">
      <c r="B108">
        <v>106</v>
      </c>
      <c r="D108">
        <v>53.6</v>
      </c>
      <c r="F108">
        <f ca="1"/>
        <v>77.154381694130194</v>
      </c>
      <c r="G108">
        <f ca="1"/>
        <v>1.5456183058698088</v>
      </c>
      <c r="H108">
        <f ca="1"/>
        <v>0.24681462624775719</v>
      </c>
      <c r="I108">
        <f ca="1"/>
        <v>-1.6072947777078208</v>
      </c>
    </row>
    <row r="109" spans="2:9" x14ac:dyDescent="0.25">
      <c r="B109">
        <v>107</v>
      </c>
      <c r="D109">
        <v>53.6</v>
      </c>
      <c r="F109">
        <f ca="1"/>
        <v>73.06104087259601</v>
      </c>
      <c r="G109">
        <f ca="1"/>
        <v>5.5389591274039844</v>
      </c>
      <c r="H109">
        <f ca="1"/>
        <v>0.88449788776438798</v>
      </c>
      <c r="I109">
        <f ca="1"/>
        <v>-1.598983418820207</v>
      </c>
    </row>
    <row r="110" spans="2:9" x14ac:dyDescent="0.25">
      <c r="B110">
        <v>108</v>
      </c>
      <c r="D110">
        <v>53.7</v>
      </c>
      <c r="F110">
        <f ca="1"/>
        <v>72.863771435413639</v>
      </c>
      <c r="G110">
        <f ca="1"/>
        <v>5.2362285645863551</v>
      </c>
      <c r="H110">
        <f ca="1"/>
        <v>0.8361558550439887</v>
      </c>
      <c r="I110">
        <f ca="1"/>
        <v>-1.5964517084313097</v>
      </c>
    </row>
    <row r="111" spans="2:9" x14ac:dyDescent="0.25">
      <c r="B111">
        <v>109</v>
      </c>
      <c r="D111">
        <v>53.8</v>
      </c>
      <c r="F111">
        <f ca="1"/>
        <v>71.729472171615001</v>
      </c>
      <c r="G111">
        <f ca="1"/>
        <v>0.77052782838499922</v>
      </c>
      <c r="H111">
        <f ca="1"/>
        <v>0.12304301602413778</v>
      </c>
      <c r="I111">
        <f ca="1"/>
        <v>-1.580834580439709</v>
      </c>
    </row>
    <row r="112" spans="2:9" x14ac:dyDescent="0.25">
      <c r="B112">
        <v>110</v>
      </c>
      <c r="D112">
        <v>53.8</v>
      </c>
      <c r="F112">
        <f ca="1"/>
        <v>71.630837453023815</v>
      </c>
      <c r="G112">
        <f ca="1"/>
        <v>0.5691625469761874</v>
      </c>
      <c r="H112">
        <f ca="1"/>
        <v>9.0887666620313695E-2</v>
      </c>
      <c r="I112">
        <f ca="1"/>
        <v>-1.580834580439709</v>
      </c>
    </row>
    <row r="113" spans="2:9" x14ac:dyDescent="0.25">
      <c r="B113">
        <v>111</v>
      </c>
      <c r="D113">
        <v>54</v>
      </c>
      <c r="F113">
        <f ca="1"/>
        <v>71.53220273443263</v>
      </c>
      <c r="G113">
        <f ca="1"/>
        <v>0.36779726556737558</v>
      </c>
      <c r="H113">
        <f ca="1"/>
        <v>5.8732317216489624E-2</v>
      </c>
      <c r="I113">
        <f ca="1"/>
        <v>-1.5427660616708465</v>
      </c>
    </row>
    <row r="114" spans="2:9" x14ac:dyDescent="0.25">
      <c r="B114">
        <v>112</v>
      </c>
      <c r="D114">
        <v>54</v>
      </c>
      <c r="F114">
        <f ca="1"/>
        <v>71.433568015841445</v>
      </c>
      <c r="G114">
        <f ca="1"/>
        <v>0.16643198415854954</v>
      </c>
      <c r="H114">
        <f ca="1"/>
        <v>2.6576967812663273E-2</v>
      </c>
      <c r="I114">
        <f ca="1"/>
        <v>-1.5408616987966579</v>
      </c>
    </row>
    <row r="115" spans="2:9" x14ac:dyDescent="0.25">
      <c r="B115">
        <v>113</v>
      </c>
      <c r="D115">
        <v>54</v>
      </c>
      <c r="F115">
        <f ca="1"/>
        <v>76.957112256947823</v>
      </c>
      <c r="G115">
        <f ca="1"/>
        <v>-5.8571122569478291</v>
      </c>
      <c r="H115">
        <f ca="1"/>
        <v>-0.93530269866737992</v>
      </c>
      <c r="I115">
        <f ca="1"/>
        <v>-1.5108287294963463</v>
      </c>
    </row>
    <row r="116" spans="2:9" x14ac:dyDescent="0.25">
      <c r="B116">
        <v>114</v>
      </c>
      <c r="D116">
        <v>54</v>
      </c>
      <c r="F116">
        <f ca="1"/>
        <v>71.088346500772303</v>
      </c>
      <c r="G116">
        <f ca="1"/>
        <v>6.9116534992276968</v>
      </c>
      <c r="H116">
        <f ca="1"/>
        <v>1.103698868399388</v>
      </c>
      <c r="I116">
        <f ca="1"/>
        <v>-1.4959501495557221</v>
      </c>
    </row>
    <row r="117" spans="2:9" x14ac:dyDescent="0.25">
      <c r="B117">
        <v>115</v>
      </c>
      <c r="D117">
        <v>54</v>
      </c>
      <c r="F117">
        <f ca="1"/>
        <v>70.644490267111962</v>
      </c>
      <c r="G117">
        <f ca="1"/>
        <v>2.3555097328880379</v>
      </c>
      <c r="H117">
        <f ca="1"/>
        <v>0.37614348389756064</v>
      </c>
      <c r="I117">
        <f ca="1"/>
        <v>-1.4950780806384214</v>
      </c>
    </row>
    <row r="118" spans="2:9" x14ac:dyDescent="0.25">
      <c r="B118">
        <v>116</v>
      </c>
      <c r="D118">
        <v>54.1</v>
      </c>
      <c r="F118">
        <f ca="1"/>
        <v>76.907794897652224</v>
      </c>
      <c r="G118">
        <f ca="1"/>
        <v>-3.9077948976522237</v>
      </c>
      <c r="H118">
        <f ca="1"/>
        <v>-0.62402271858066904</v>
      </c>
      <c r="I118">
        <f ca="1"/>
        <v>-1.4948600634090974</v>
      </c>
    </row>
    <row r="119" spans="2:9" x14ac:dyDescent="0.25">
      <c r="B119">
        <v>117</v>
      </c>
      <c r="D119">
        <v>54.1</v>
      </c>
      <c r="F119">
        <f ca="1"/>
        <v>70.003364596269265</v>
      </c>
      <c r="G119">
        <f ca="1"/>
        <v>-0.80336459626926171</v>
      </c>
      <c r="H119">
        <f ca="1"/>
        <v>-0.12828660984142093</v>
      </c>
      <c r="I119">
        <f ca="1"/>
        <v>-1.4629227312345974</v>
      </c>
    </row>
    <row r="120" spans="2:9" x14ac:dyDescent="0.25">
      <c r="B120">
        <v>118</v>
      </c>
      <c r="D120">
        <v>54.1</v>
      </c>
      <c r="F120">
        <f ca="1"/>
        <v>69.608825721904523</v>
      </c>
      <c r="G120">
        <f ca="1"/>
        <v>-1.2088257219045175</v>
      </c>
      <c r="H120">
        <f ca="1"/>
        <v>-0.19303334310771939</v>
      </c>
      <c r="I120">
        <f ca="1"/>
        <v>-1.4601462994431096</v>
      </c>
    </row>
    <row r="121" spans="2:9" x14ac:dyDescent="0.25">
      <c r="B121">
        <v>119</v>
      </c>
      <c r="D121">
        <v>54.2</v>
      </c>
      <c r="F121">
        <f ca="1"/>
        <v>70.003364596269265</v>
      </c>
      <c r="G121">
        <f ca="1"/>
        <v>-1.6033645962692589</v>
      </c>
      <c r="H121">
        <f ca="1"/>
        <v>-0.25603593853941897</v>
      </c>
      <c r="I121">
        <f ca="1"/>
        <v>-1.4523243833606765</v>
      </c>
    </row>
    <row r="122" spans="2:9" x14ac:dyDescent="0.25">
      <c r="B122">
        <v>120</v>
      </c>
      <c r="D122">
        <v>54.3</v>
      </c>
      <c r="F122">
        <f ca="1"/>
        <v>70.003364596269265</v>
      </c>
      <c r="G122">
        <f ca="1"/>
        <v>-2.2033645962692674</v>
      </c>
      <c r="H122">
        <f ca="1"/>
        <v>-0.35184793506291917</v>
      </c>
      <c r="I122">
        <f ca="1"/>
        <v>-1.448044151293973</v>
      </c>
    </row>
    <row r="123" spans="2:9" x14ac:dyDescent="0.25">
      <c r="B123">
        <v>121</v>
      </c>
      <c r="D123">
        <v>54.3</v>
      </c>
      <c r="F123">
        <f ca="1"/>
        <v>70.397903470634006</v>
      </c>
      <c r="G123">
        <f ca="1"/>
        <v>-2.5979034706340087</v>
      </c>
      <c r="H123">
        <f ca="1"/>
        <v>-0.41485053049461873</v>
      </c>
      <c r="I123">
        <f ca="1"/>
        <v>-1.439514775177033</v>
      </c>
    </row>
    <row r="124" spans="2:9" x14ac:dyDescent="0.25">
      <c r="B124">
        <v>122</v>
      </c>
      <c r="D124">
        <v>54.3</v>
      </c>
      <c r="F124">
        <f ca="1"/>
        <v>71.088346500772303</v>
      </c>
      <c r="G124">
        <f ca="1"/>
        <v>0.31165349922770247</v>
      </c>
      <c r="H124">
        <f ca="1"/>
        <v>4.976690664090147E-2</v>
      </c>
      <c r="I124">
        <f ca="1"/>
        <v>-1.4356749614121869</v>
      </c>
    </row>
    <row r="125" spans="2:9" x14ac:dyDescent="0.25">
      <c r="B125">
        <v>123</v>
      </c>
      <c r="D125">
        <v>54.5</v>
      </c>
      <c r="F125">
        <f ca="1"/>
        <v>70.940394422885518</v>
      </c>
      <c r="G125">
        <f ca="1"/>
        <v>5.9605577114481889E-2</v>
      </c>
      <c r="H125">
        <f ca="1"/>
        <v>9.5182155787898026E-3</v>
      </c>
      <c r="I125">
        <f ca="1"/>
        <v>-1.4043916809256622</v>
      </c>
    </row>
    <row r="126" spans="2:9" x14ac:dyDescent="0.25">
      <c r="B126">
        <v>124</v>
      </c>
      <c r="D126">
        <v>54.8</v>
      </c>
      <c r="F126">
        <f ca="1"/>
        <v>70.841759704294333</v>
      </c>
      <c r="G126">
        <f ca="1"/>
        <v>6.1582402957056672</v>
      </c>
      <c r="H126">
        <f ca="1"/>
        <v>0.98338882967170327</v>
      </c>
      <c r="I126">
        <f ca="1"/>
        <v>-1.394990235891425</v>
      </c>
    </row>
    <row r="127" spans="2:9" x14ac:dyDescent="0.25">
      <c r="B127">
        <v>125</v>
      </c>
      <c r="D127">
        <v>54.8</v>
      </c>
      <c r="F127">
        <f ca="1"/>
        <v>76.907794897652224</v>
      </c>
      <c r="G127">
        <f ca="1"/>
        <v>-3.9077948976522237</v>
      </c>
      <c r="H127">
        <f ca="1"/>
        <v>-0.62402271858066904</v>
      </c>
      <c r="I127">
        <f ca="1"/>
        <v>-1.3877956673237022</v>
      </c>
    </row>
    <row r="128" spans="2:9" x14ac:dyDescent="0.25">
      <c r="B128">
        <v>126</v>
      </c>
      <c r="D128">
        <v>54.8</v>
      </c>
      <c r="F128">
        <f ca="1"/>
        <v>70.595172907816377</v>
      </c>
      <c r="G128">
        <f ca="1"/>
        <v>-0.69517290781637087</v>
      </c>
      <c r="H128">
        <f ca="1"/>
        <v>-0.11100984037822119</v>
      </c>
      <c r="I128">
        <f ca="1"/>
        <v>-1.3754220935987087</v>
      </c>
    </row>
    <row r="129" spans="2:9" x14ac:dyDescent="0.25">
      <c r="B129">
        <v>127</v>
      </c>
      <c r="D129">
        <v>54.8</v>
      </c>
      <c r="F129">
        <f ca="1"/>
        <v>70.496538189225191</v>
      </c>
      <c r="G129">
        <f ca="1"/>
        <v>-0.99653818922519122</v>
      </c>
      <c r="H129">
        <f ca="1"/>
        <v>-0.15913385586929643</v>
      </c>
      <c r="I129">
        <f ca="1"/>
        <v>-1.3713375584312724</v>
      </c>
    </row>
    <row r="130" spans="2:9" x14ac:dyDescent="0.25">
      <c r="B130">
        <v>128</v>
      </c>
      <c r="D130">
        <v>54.8</v>
      </c>
      <c r="F130">
        <f ca="1"/>
        <v>70.348586111338406</v>
      </c>
      <c r="G130">
        <f ca="1"/>
        <v>-1.2485861113384118</v>
      </c>
      <c r="H130">
        <f ca="1"/>
        <v>-0.19938254693140811</v>
      </c>
      <c r="I130">
        <f ca="1"/>
        <v>-1.3680672999913985</v>
      </c>
    </row>
    <row r="131" spans="2:9" x14ac:dyDescent="0.25">
      <c r="B131">
        <v>129</v>
      </c>
      <c r="D131">
        <v>54.9</v>
      </c>
      <c r="F131">
        <f ca="1"/>
        <v>70.151316674156035</v>
      </c>
      <c r="G131">
        <f ca="1"/>
        <v>-1.5513166741560411</v>
      </c>
      <c r="H131">
        <f ca="1"/>
        <v>-0.24772457965180736</v>
      </c>
      <c r="I131">
        <f ca="1"/>
        <v>-1.3594534275114598</v>
      </c>
    </row>
    <row r="132" spans="2:9" x14ac:dyDescent="0.25">
      <c r="B132">
        <v>130</v>
      </c>
      <c r="D132">
        <v>54.9</v>
      </c>
      <c r="F132">
        <f ca="1"/>
        <v>70.10199931486045</v>
      </c>
      <c r="G132">
        <f ca="1"/>
        <v>-1.901999314860447</v>
      </c>
      <c r="H132">
        <f ca="1"/>
        <v>-0.30372391957184391</v>
      </c>
      <c r="I132">
        <f ca="1"/>
        <v>-1.3488283754642749</v>
      </c>
    </row>
    <row r="133" spans="2:9" x14ac:dyDescent="0.25">
      <c r="B133">
        <v>131</v>
      </c>
      <c r="D133">
        <v>54.9</v>
      </c>
      <c r="F133">
        <f ca="1"/>
        <v>69.954047236973665</v>
      </c>
      <c r="G133">
        <f ca="1"/>
        <v>-2.1540472369736676</v>
      </c>
      <c r="H133">
        <f ca="1"/>
        <v>-0.34397261063395557</v>
      </c>
      <c r="I133">
        <f ca="1"/>
        <v>-1.3413045891309618</v>
      </c>
    </row>
    <row r="134" spans="2:9" x14ac:dyDescent="0.25">
      <c r="B134">
        <v>132</v>
      </c>
      <c r="D134">
        <v>55</v>
      </c>
      <c r="F134">
        <f ca="1"/>
        <v>69.806095159086894</v>
      </c>
      <c r="G134">
        <f ca="1"/>
        <v>-2.5060951590868967</v>
      </c>
      <c r="H134">
        <f ca="1"/>
        <v>-0.40018996778331845</v>
      </c>
      <c r="I134">
        <f ca="1"/>
        <v>-1.3394536346033028</v>
      </c>
    </row>
    <row r="135" spans="2:9" x14ac:dyDescent="0.25">
      <c r="B135">
        <v>133</v>
      </c>
      <c r="D135">
        <v>55</v>
      </c>
      <c r="F135">
        <f ca="1"/>
        <v>69.658143081200109</v>
      </c>
      <c r="G135">
        <f ca="1"/>
        <v>-2.8581430812001116</v>
      </c>
      <c r="H135">
        <f ca="1"/>
        <v>-0.45640732493267899</v>
      </c>
      <c r="I135">
        <f ca="1"/>
        <v>-1.3353914197659233</v>
      </c>
    </row>
    <row r="136" spans="2:9" x14ac:dyDescent="0.25">
      <c r="B136">
        <v>134</v>
      </c>
      <c r="D136">
        <v>55</v>
      </c>
      <c r="F136">
        <f ca="1"/>
        <v>67.784083427967602</v>
      </c>
      <c r="G136">
        <f ca="1"/>
        <v>4.2159165720323983</v>
      </c>
      <c r="H136">
        <f ca="1"/>
        <v>0.67322563990488227</v>
      </c>
      <c r="I136">
        <f ca="1"/>
        <v>-1.3203793189589748</v>
      </c>
    </row>
    <row r="137" spans="2:9" x14ac:dyDescent="0.25">
      <c r="B137">
        <v>135</v>
      </c>
      <c r="D137">
        <v>55.3</v>
      </c>
      <c r="F137">
        <f ca="1"/>
        <v>76.463938663991897</v>
      </c>
      <c r="G137">
        <f ca="1"/>
        <v>-4.7639386639918939</v>
      </c>
      <c r="H137">
        <f ca="1"/>
        <v>-0.76073745785425517</v>
      </c>
      <c r="I137">
        <f ca="1"/>
        <v>-1.3108933775617366</v>
      </c>
    </row>
    <row r="138" spans="2:9" x14ac:dyDescent="0.25">
      <c r="B138">
        <v>136</v>
      </c>
      <c r="D138">
        <v>55.3</v>
      </c>
      <c r="F138">
        <f ca="1"/>
        <v>68.030670224445558</v>
      </c>
      <c r="G138">
        <f ca="1"/>
        <v>3.8693297755544478</v>
      </c>
      <c r="H138">
        <f ca="1"/>
        <v>0.61788035167282229</v>
      </c>
      <c r="I138">
        <f ca="1"/>
        <v>-1.3034540875914233</v>
      </c>
    </row>
    <row r="139" spans="2:9" x14ac:dyDescent="0.25">
      <c r="B139">
        <v>137</v>
      </c>
      <c r="D139">
        <v>55.3</v>
      </c>
      <c r="F139">
        <f ca="1"/>
        <v>66.156610571213037</v>
      </c>
      <c r="G139">
        <f ca="1"/>
        <v>5.8433894287869634</v>
      </c>
      <c r="H139">
        <f ca="1"/>
        <v>0.93311134606064416</v>
      </c>
      <c r="I139">
        <f ca="1"/>
        <v>-1.2908401763070489</v>
      </c>
    </row>
    <row r="140" spans="2:9" x14ac:dyDescent="0.25">
      <c r="B140">
        <v>138</v>
      </c>
      <c r="D140">
        <v>55.3</v>
      </c>
      <c r="F140">
        <f ca="1"/>
        <v>66.649784164168963</v>
      </c>
      <c r="G140">
        <f ca="1"/>
        <v>6.3502158358310368</v>
      </c>
      <c r="H140">
        <f ca="1"/>
        <v>1.0140447626435178</v>
      </c>
      <c r="I140">
        <f ca="1"/>
        <v>-1.2841083463712406</v>
      </c>
    </row>
    <row r="141" spans="2:9" x14ac:dyDescent="0.25">
      <c r="B141">
        <v>139</v>
      </c>
      <c r="D141">
        <v>55.3</v>
      </c>
      <c r="F141">
        <f ca="1"/>
        <v>66.452514726986593</v>
      </c>
      <c r="G141">
        <f ca="1"/>
        <v>3.5474852730134074</v>
      </c>
      <c r="H141">
        <f ca="1"/>
        <v>0.56648607774187332</v>
      </c>
      <c r="I141">
        <f ca="1"/>
        <v>-1.2770783866863133</v>
      </c>
    </row>
    <row r="142" spans="2:9" x14ac:dyDescent="0.25">
      <c r="B142">
        <v>140</v>
      </c>
      <c r="D142">
        <v>55.3</v>
      </c>
      <c r="F142">
        <f ca="1"/>
        <v>66.551149445577778</v>
      </c>
      <c r="G142">
        <f ca="1"/>
        <v>3.4488505544222221</v>
      </c>
      <c r="H142">
        <f ca="1"/>
        <v>0.55073542888394844</v>
      </c>
      <c r="I142">
        <f ca="1"/>
        <v>-1.2753609530249788</v>
      </c>
    </row>
    <row r="143" spans="2:9" x14ac:dyDescent="0.25">
      <c r="B143">
        <v>141</v>
      </c>
      <c r="D143">
        <v>55.3</v>
      </c>
      <c r="F143">
        <f ca="1"/>
        <v>66.452514726986593</v>
      </c>
      <c r="G143">
        <f ca="1"/>
        <v>3.3474852730134046</v>
      </c>
      <c r="H143">
        <f ca="1"/>
        <v>0.5345487455673732</v>
      </c>
      <c r="I143">
        <f ca="1"/>
        <v>-1.2532611003433662</v>
      </c>
    </row>
    <row r="144" spans="2:9" x14ac:dyDescent="0.25">
      <c r="B144">
        <v>142</v>
      </c>
      <c r="D144">
        <v>55.3</v>
      </c>
      <c r="F144">
        <f ca="1"/>
        <v>65.614119618961524</v>
      </c>
      <c r="G144">
        <f ca="1"/>
        <v>3.2858803810384813</v>
      </c>
      <c r="H144">
        <f ca="1"/>
        <v>0.52471126607448682</v>
      </c>
      <c r="I144">
        <f ca="1"/>
        <v>-1.2364203653388168</v>
      </c>
    </row>
    <row r="145" spans="2:9" x14ac:dyDescent="0.25">
      <c r="B145">
        <v>143</v>
      </c>
      <c r="D145">
        <v>55.3</v>
      </c>
      <c r="F145">
        <f ca="1"/>
        <v>65.170263385301183</v>
      </c>
      <c r="G145">
        <f ca="1"/>
        <v>2.9297366146988111</v>
      </c>
      <c r="H145">
        <f ca="1"/>
        <v>0.46783985723714966</v>
      </c>
      <c r="I145">
        <f ca="1"/>
        <v>-1.2312680643548115</v>
      </c>
    </row>
    <row r="146" spans="2:9" x14ac:dyDescent="0.25">
      <c r="B146">
        <v>144</v>
      </c>
      <c r="D146">
        <v>55.5</v>
      </c>
      <c r="F146">
        <f ca="1"/>
        <v>65.416850181779154</v>
      </c>
      <c r="G146">
        <f ca="1"/>
        <v>2.7831498182208492</v>
      </c>
      <c r="H146">
        <f ca="1"/>
        <v>0.44443190117958742</v>
      </c>
      <c r="I146">
        <f ca="1"/>
        <v>-1.2293904056538896</v>
      </c>
    </row>
    <row r="147" spans="2:9" x14ac:dyDescent="0.25">
      <c r="B147">
        <v>145</v>
      </c>
      <c r="D147">
        <v>55.5</v>
      </c>
      <c r="F147">
        <f ca="1"/>
        <v>65.120946026005598</v>
      </c>
      <c r="G147">
        <f ca="1"/>
        <v>2.5790539739944052</v>
      </c>
      <c r="H147">
        <f ca="1"/>
        <v>0.41184051731711308</v>
      </c>
      <c r="I147">
        <f ca="1"/>
        <v>-1.2191435958756169</v>
      </c>
    </row>
    <row r="148" spans="2:9" x14ac:dyDescent="0.25">
      <c r="B148">
        <v>146</v>
      </c>
      <c r="D148">
        <v>55.6</v>
      </c>
      <c r="F148">
        <f ca="1"/>
        <v>64.677089792345257</v>
      </c>
      <c r="G148">
        <f ca="1"/>
        <v>2.5229102076547463</v>
      </c>
      <c r="H148">
        <f ca="1"/>
        <v>0.40287510674152721</v>
      </c>
      <c r="I148">
        <f ca="1"/>
        <v>-1.2182181186117882</v>
      </c>
    </row>
    <row r="149" spans="2:9" x14ac:dyDescent="0.25">
      <c r="B149">
        <v>147</v>
      </c>
      <c r="D149">
        <v>55.6</v>
      </c>
      <c r="F149">
        <f ca="1"/>
        <v>65.071628666709998</v>
      </c>
      <c r="G149">
        <f ca="1"/>
        <v>2.6283713332900049</v>
      </c>
      <c r="H149">
        <f ca="1"/>
        <v>0.41971584174607668</v>
      </c>
      <c r="I149">
        <f ca="1"/>
        <v>-1.2161714671848609</v>
      </c>
    </row>
    <row r="150" spans="2:9" x14ac:dyDescent="0.25">
      <c r="B150">
        <v>148</v>
      </c>
      <c r="D150">
        <v>55.7</v>
      </c>
      <c r="F150">
        <f ca="1"/>
        <v>65.416850181779154</v>
      </c>
      <c r="G150">
        <f ca="1"/>
        <v>2.5831498182208463</v>
      </c>
      <c r="H150">
        <f ca="1"/>
        <v>0.41249456900508735</v>
      </c>
      <c r="I150">
        <f ca="1"/>
        <v>-1.208514159985226</v>
      </c>
    </row>
    <row r="151" spans="2:9" x14ac:dyDescent="0.25">
      <c r="B151">
        <v>149</v>
      </c>
      <c r="D151">
        <v>55.8</v>
      </c>
      <c r="F151">
        <f ca="1"/>
        <v>73.850118621325478</v>
      </c>
      <c r="G151">
        <f ca="1"/>
        <v>15.149881378674522</v>
      </c>
      <c r="H151">
        <f ca="1"/>
        <v>2.4192339699749721</v>
      </c>
      <c r="I151">
        <f ca="1"/>
        <v>-1.2078601082972493</v>
      </c>
    </row>
    <row r="152" spans="2:9" x14ac:dyDescent="0.25">
      <c r="B152">
        <v>150</v>
      </c>
      <c r="D152">
        <v>55.9</v>
      </c>
      <c r="F152">
        <f ca="1"/>
        <v>73.800801262029893</v>
      </c>
      <c r="G152">
        <f ca="1"/>
        <v>13.199198737970107</v>
      </c>
      <c r="H152">
        <f ca="1"/>
        <v>2.1077359726589373</v>
      </c>
      <c r="I152">
        <f ca="1"/>
        <v>-1.2020848436417424</v>
      </c>
    </row>
    <row r="153" spans="2:9" x14ac:dyDescent="0.25">
      <c r="B153">
        <v>151</v>
      </c>
      <c r="D153">
        <v>56</v>
      </c>
      <c r="F153">
        <f ca="1"/>
        <v>73.751483902734293</v>
      </c>
      <c r="G153">
        <f ca="1"/>
        <v>9.248516097265707</v>
      </c>
      <c r="H153">
        <f ca="1"/>
        <v>1.4768646535979084</v>
      </c>
      <c r="I153">
        <f ca="1"/>
        <v>-1.1921094594393244</v>
      </c>
    </row>
    <row r="154" spans="2:9" x14ac:dyDescent="0.25">
      <c r="B154">
        <v>152</v>
      </c>
      <c r="D154">
        <v>56</v>
      </c>
      <c r="F154">
        <f ca="1"/>
        <v>77.20369905342578</v>
      </c>
      <c r="G154">
        <f ca="1"/>
        <v>5.7963009465742203</v>
      </c>
      <c r="H154">
        <f ca="1"/>
        <v>0.9255919435705372</v>
      </c>
      <c r="I154">
        <f ca="1"/>
        <v>-1.1904498179677265</v>
      </c>
    </row>
    <row r="155" spans="2:9" x14ac:dyDescent="0.25">
      <c r="B155">
        <v>153</v>
      </c>
      <c r="D155">
        <v>56</v>
      </c>
      <c r="F155">
        <f ca="1"/>
        <v>73.603531824847522</v>
      </c>
      <c r="G155">
        <f ca="1"/>
        <v>6.3964681751524779</v>
      </c>
      <c r="H155">
        <f ca="1"/>
        <v>1.0214306442673005</v>
      </c>
      <c r="I155">
        <f ca="1"/>
        <v>-1.1885143670770666</v>
      </c>
    </row>
    <row r="156" spans="2:9" x14ac:dyDescent="0.25">
      <c r="B156">
        <v>154</v>
      </c>
      <c r="D156">
        <v>56.1</v>
      </c>
      <c r="F156">
        <f ca="1"/>
        <v>73.406262387665151</v>
      </c>
      <c r="G156">
        <f ca="1"/>
        <v>6.3937376123348457</v>
      </c>
      <c r="H156">
        <f ca="1"/>
        <v>1.0209946098086502</v>
      </c>
      <c r="I156">
        <f ca="1"/>
        <v>-1.1869882464717929</v>
      </c>
    </row>
    <row r="157" spans="2:9" x14ac:dyDescent="0.25">
      <c r="B157">
        <v>155</v>
      </c>
      <c r="D157">
        <v>56.1</v>
      </c>
      <c r="F157">
        <f ca="1"/>
        <v>73.307627669073966</v>
      </c>
      <c r="G157">
        <f ca="1"/>
        <v>6.1923723309260339</v>
      </c>
      <c r="H157">
        <f ca="1"/>
        <v>0.98883926040482606</v>
      </c>
      <c r="I157">
        <f ca="1"/>
        <v>-1.175050707205451</v>
      </c>
    </row>
    <row r="158" spans="2:9" x14ac:dyDescent="0.25">
      <c r="B158">
        <v>156</v>
      </c>
      <c r="D158">
        <v>56.2</v>
      </c>
      <c r="F158">
        <f ca="1"/>
        <v>73.356945028369552</v>
      </c>
      <c r="G158">
        <f ca="1"/>
        <v>6.1430549716304483</v>
      </c>
      <c r="H158">
        <f ca="1"/>
        <v>0.98096393597586473</v>
      </c>
      <c r="I158">
        <f ca="1"/>
        <v>-1.1733910657338518</v>
      </c>
    </row>
    <row r="159" spans="2:9" x14ac:dyDescent="0.25">
      <c r="B159">
        <v>157</v>
      </c>
      <c r="D159">
        <v>56.2</v>
      </c>
      <c r="F159">
        <f ca="1"/>
        <v>73.406262387665151</v>
      </c>
      <c r="G159">
        <f ca="1"/>
        <v>5.9937376123348542</v>
      </c>
      <c r="H159">
        <f ca="1"/>
        <v>0.95711994545965229</v>
      </c>
      <c r="I159">
        <f ca="1"/>
        <v>-1.1648883937901793</v>
      </c>
    </row>
    <row r="160" spans="2:9" x14ac:dyDescent="0.25">
      <c r="B160">
        <v>158</v>
      </c>
      <c r="D160">
        <v>56.2</v>
      </c>
      <c r="F160">
        <f ca="1"/>
        <v>73.208992950482781</v>
      </c>
      <c r="G160">
        <f ca="1"/>
        <v>5.6910070495172249</v>
      </c>
      <c r="H160">
        <f ca="1"/>
        <v>0.90877791273925301</v>
      </c>
      <c r="I160">
        <f ca="1"/>
        <v>-1.1628728303797258</v>
      </c>
    </row>
    <row r="161" spans="2:9" x14ac:dyDescent="0.25">
      <c r="B161">
        <v>159</v>
      </c>
      <c r="D161">
        <v>56.3</v>
      </c>
      <c r="F161">
        <f ca="1"/>
        <v>73.110358231891595</v>
      </c>
      <c r="G161">
        <f ca="1"/>
        <v>5.6896417681084017</v>
      </c>
      <c r="H161">
        <f ca="1"/>
        <v>0.90855989550992677</v>
      </c>
      <c r="I161">
        <f ca="1"/>
        <v>-1.1595180755768502</v>
      </c>
    </row>
    <row r="162" spans="2:9" x14ac:dyDescent="0.25">
      <c r="B162">
        <v>160</v>
      </c>
      <c r="D162">
        <v>56.3</v>
      </c>
      <c r="F162">
        <f ca="1"/>
        <v>72.913088794709225</v>
      </c>
      <c r="G162">
        <f ca="1"/>
        <v>5.3869112052907724</v>
      </c>
      <c r="H162">
        <f ca="1"/>
        <v>0.8602178627895275</v>
      </c>
      <c r="I162">
        <f ca="1"/>
        <v>-1.1593000583475261</v>
      </c>
    </row>
    <row r="163" spans="2:9" x14ac:dyDescent="0.25">
      <c r="B163">
        <v>161</v>
      </c>
      <c r="D163">
        <v>56.4</v>
      </c>
      <c r="F163">
        <f ca="1"/>
        <v>72.715819357526854</v>
      </c>
      <c r="G163">
        <f ca="1"/>
        <v>5.2841806424731459</v>
      </c>
      <c r="H163">
        <f ca="1"/>
        <v>0.84381316224362835</v>
      </c>
      <c r="I163">
        <f ca="1"/>
        <v>-1.1423258024766523</v>
      </c>
    </row>
    <row r="164" spans="2:9" x14ac:dyDescent="0.25">
      <c r="B164">
        <v>162</v>
      </c>
      <c r="D164">
        <v>56.4</v>
      </c>
      <c r="F164">
        <f ca="1"/>
        <v>77.548920568494935</v>
      </c>
      <c r="G164">
        <f ca="1"/>
        <v>0.45107943150506458</v>
      </c>
      <c r="H164">
        <f ca="1"/>
        <v>7.2031368205308477E-2</v>
      </c>
      <c r="I164">
        <f ca="1"/>
        <v>-1.1410176991007026</v>
      </c>
    </row>
    <row r="165" spans="2:9" x14ac:dyDescent="0.25">
      <c r="B165">
        <v>163</v>
      </c>
      <c r="D165">
        <v>56.5</v>
      </c>
      <c r="F165">
        <f ca="1"/>
        <v>77.055746975539009</v>
      </c>
      <c r="G165">
        <f ca="1"/>
        <v>0.54425302446098556</v>
      </c>
      <c r="H165">
        <f ca="1"/>
        <v>8.6909948145932808E-2</v>
      </c>
      <c r="I165">
        <f ca="1"/>
        <v>-1.1329510616156804</v>
      </c>
    </row>
    <row r="166" spans="2:9" x14ac:dyDescent="0.25">
      <c r="B166">
        <v>164</v>
      </c>
      <c r="D166">
        <v>56.5</v>
      </c>
      <c r="F166">
        <f ca="1"/>
        <v>68.869065332470626</v>
      </c>
      <c r="G166">
        <f ca="1"/>
        <v>1.1309346675293739</v>
      </c>
      <c r="H166">
        <f ca="1"/>
        <v>0.18059518072271449</v>
      </c>
      <c r="I166">
        <f ca="1"/>
        <v>-1.1246397027280677</v>
      </c>
    </row>
    <row r="167" spans="2:9" x14ac:dyDescent="0.25">
      <c r="B167">
        <v>165</v>
      </c>
      <c r="D167">
        <v>56.5</v>
      </c>
      <c r="F167">
        <f ca="1"/>
        <v>76.710525460469853</v>
      </c>
      <c r="G167">
        <f ca="1"/>
        <v>-6.9105254604698558</v>
      </c>
      <c r="H167">
        <f ca="1"/>
        <v>-1.1035187356568135</v>
      </c>
      <c r="I167">
        <f ca="1"/>
        <v>-1.1205774878906871</v>
      </c>
    </row>
    <row r="168" spans="2:9" x14ac:dyDescent="0.25">
      <c r="B168">
        <v>166</v>
      </c>
      <c r="D168">
        <v>56.5</v>
      </c>
      <c r="F168">
        <f ca="1"/>
        <v>68.277257020923514</v>
      </c>
      <c r="G168">
        <f ca="1"/>
        <v>1.1227429790764916</v>
      </c>
      <c r="H168">
        <f ca="1"/>
        <v>0.17928707734676594</v>
      </c>
      <c r="I168">
        <f ca="1"/>
        <v>-1.1199234362027128</v>
      </c>
    </row>
    <row r="169" spans="2:9" x14ac:dyDescent="0.25">
      <c r="B169">
        <v>167</v>
      </c>
      <c r="D169">
        <v>56.6</v>
      </c>
      <c r="F169">
        <f ca="1"/>
        <v>68.326574380219114</v>
      </c>
      <c r="G169">
        <f ca="1"/>
        <v>1.0734256197808918</v>
      </c>
      <c r="H169">
        <f ca="1"/>
        <v>0.17141175291780233</v>
      </c>
      <c r="I169">
        <f ca="1"/>
        <v>-1.11305808540058</v>
      </c>
    </row>
    <row r="170" spans="2:9" x14ac:dyDescent="0.25">
      <c r="B170">
        <v>168</v>
      </c>
      <c r="D170">
        <v>56.7</v>
      </c>
      <c r="F170">
        <f ca="1"/>
        <v>68.425209098810299</v>
      </c>
      <c r="G170">
        <f ca="1"/>
        <v>1.0747909011897008</v>
      </c>
      <c r="H170">
        <f ca="1"/>
        <v>0.17162977014712635</v>
      </c>
      <c r="I170">
        <f ca="1"/>
        <v>-1.1125953467686667</v>
      </c>
    </row>
    <row r="171" spans="2:9" x14ac:dyDescent="0.25">
      <c r="B171">
        <v>169</v>
      </c>
      <c r="D171">
        <v>56.7</v>
      </c>
      <c r="F171">
        <f ca="1"/>
        <v>68.523843817401485</v>
      </c>
      <c r="G171">
        <f ca="1"/>
        <v>0.97615618259851544</v>
      </c>
      <c r="H171">
        <f ca="1"/>
        <v>0.15587912128920145</v>
      </c>
      <c r="I171">
        <f ca="1"/>
        <v>-1.1116120773151013</v>
      </c>
    </row>
    <row r="172" spans="2:9" x14ac:dyDescent="0.25">
      <c r="B172">
        <v>170</v>
      </c>
      <c r="D172">
        <v>56.7</v>
      </c>
      <c r="F172">
        <f ca="1"/>
        <v>68.671795895288255</v>
      </c>
      <c r="G172">
        <f ca="1"/>
        <v>0.92820410471173886</v>
      </c>
      <c r="H172">
        <f ca="1"/>
        <v>0.14822181408956414</v>
      </c>
      <c r="I172">
        <f ca="1"/>
        <v>-1.1035187356568135</v>
      </c>
    </row>
    <row r="173" spans="2:9" x14ac:dyDescent="0.25">
      <c r="B173">
        <v>171</v>
      </c>
      <c r="D173">
        <v>56.7</v>
      </c>
      <c r="F173">
        <f ca="1"/>
        <v>68.671795895288255</v>
      </c>
      <c r="G173">
        <f ca="1"/>
        <v>0.92820410471173886</v>
      </c>
      <c r="H173">
        <f ca="1"/>
        <v>0.14822181408956414</v>
      </c>
      <c r="I173">
        <f ca="1"/>
        <v>-1.0865444797859409</v>
      </c>
    </row>
    <row r="174" spans="2:9" x14ac:dyDescent="0.25">
      <c r="B174">
        <v>172</v>
      </c>
      <c r="D174">
        <v>56.7</v>
      </c>
      <c r="F174">
        <f ca="1"/>
        <v>68.523843817401485</v>
      </c>
      <c r="G174">
        <f ca="1"/>
        <v>0.87615618259852113</v>
      </c>
      <c r="H174">
        <f ca="1"/>
        <v>0.13991045520195255</v>
      </c>
      <c r="I174">
        <f ca="1"/>
        <v>-1.0846090288952812</v>
      </c>
    </row>
    <row r="175" spans="2:9" x14ac:dyDescent="0.25">
      <c r="B175">
        <v>173</v>
      </c>
      <c r="D175">
        <v>56.7</v>
      </c>
      <c r="F175">
        <f ca="1"/>
        <v>68.178622302332343</v>
      </c>
      <c r="G175">
        <f ca="1"/>
        <v>0.821377697667657</v>
      </c>
      <c r="H175">
        <f ca="1"/>
        <v>0.13116306185568841</v>
      </c>
      <c r="I175">
        <f ca="1"/>
        <v>-1.0769517216956426</v>
      </c>
    </row>
    <row r="176" spans="2:9" x14ac:dyDescent="0.25">
      <c r="B176">
        <v>174</v>
      </c>
      <c r="D176">
        <v>56.8</v>
      </c>
      <c r="F176">
        <f ca="1"/>
        <v>67.882718146558773</v>
      </c>
      <c r="G176">
        <f ca="1"/>
        <v>0.81728185344123006</v>
      </c>
      <c r="H176">
        <f ca="1"/>
        <v>0.13050901016771638</v>
      </c>
      <c r="I176">
        <f ca="1"/>
        <v>-1.0765156872369934</v>
      </c>
    </row>
    <row r="177" spans="2:9" x14ac:dyDescent="0.25">
      <c r="B177">
        <v>175</v>
      </c>
      <c r="D177">
        <v>56.8</v>
      </c>
      <c r="F177">
        <f ca="1"/>
        <v>76.562573382583082</v>
      </c>
      <c r="G177">
        <f ca="1"/>
        <v>-8.1625733825830764</v>
      </c>
      <c r="H177">
        <f ca="1"/>
        <v>-1.3034540875914233</v>
      </c>
      <c r="I177">
        <f ca="1"/>
        <v>-1.075643618319694</v>
      </c>
    </row>
    <row r="178" spans="2:9" x14ac:dyDescent="0.25">
      <c r="B178">
        <v>176</v>
      </c>
      <c r="D178">
        <v>56.8</v>
      </c>
      <c r="F178">
        <f ca="1"/>
        <v>67.784083427967602</v>
      </c>
      <c r="G178">
        <f ca="1"/>
        <v>0.71591657203239834</v>
      </c>
      <c r="H178">
        <f ca="1"/>
        <v>0.11432232685113894</v>
      </c>
      <c r="I178">
        <f ca="1"/>
        <v>-1.072671489628938</v>
      </c>
    </row>
    <row r="179" spans="2:9" x14ac:dyDescent="0.25">
      <c r="B179">
        <v>177</v>
      </c>
      <c r="D179">
        <v>56.8</v>
      </c>
      <c r="F179">
        <f ca="1"/>
        <v>76.562573382583082</v>
      </c>
      <c r="G179">
        <f ca="1"/>
        <v>-8.3625733825830793</v>
      </c>
      <c r="H179">
        <f ca="1"/>
        <v>-1.3353914197659233</v>
      </c>
      <c r="I179">
        <f ca="1"/>
        <v>-1.0722354551702877</v>
      </c>
    </row>
    <row r="180" spans="2:9" x14ac:dyDescent="0.25">
      <c r="B180">
        <v>178</v>
      </c>
      <c r="D180">
        <v>56.8</v>
      </c>
      <c r="F180">
        <f ca="1"/>
        <v>67.932035505854373</v>
      </c>
      <c r="G180">
        <f ca="1"/>
        <v>0.3679644941456246</v>
      </c>
      <c r="H180">
        <f ca="1"/>
        <v>5.8759021389752662E-2</v>
      </c>
      <c r="I180">
        <f ca="1"/>
        <v>-1.0721286384772311</v>
      </c>
    </row>
    <row r="181" spans="2:9" x14ac:dyDescent="0.25">
      <c r="B181">
        <v>179</v>
      </c>
      <c r="D181">
        <v>56.9</v>
      </c>
      <c r="F181">
        <f ca="1"/>
        <v>65.170263385301183</v>
      </c>
      <c r="G181">
        <f ca="1"/>
        <v>-5.4702633853011804</v>
      </c>
      <c r="H181">
        <f ca="1"/>
        <v>-0.87352809409183296</v>
      </c>
      <c r="I181">
        <f ca="1"/>
        <v>-1.0641999057017379</v>
      </c>
    </row>
    <row r="182" spans="2:9" x14ac:dyDescent="0.25">
      <c r="B182">
        <v>180</v>
      </c>
      <c r="D182">
        <v>56.9</v>
      </c>
      <c r="F182">
        <f ca="1"/>
        <v>65.219580744596783</v>
      </c>
      <c r="G182">
        <f ca="1"/>
        <v>-5.719580744596783</v>
      </c>
      <c r="H182">
        <f ca="1"/>
        <v>-0.91334075069529663</v>
      </c>
      <c r="I182">
        <f ca="1"/>
        <v>-1.0631098195551134</v>
      </c>
    </row>
    <row r="183" spans="2:9" x14ac:dyDescent="0.25">
      <c r="B183">
        <v>181</v>
      </c>
      <c r="D183">
        <v>57</v>
      </c>
      <c r="F183">
        <f ca="1"/>
        <v>65.219580744596783</v>
      </c>
      <c r="G183">
        <f ca="1"/>
        <v>-5.9195807445967858</v>
      </c>
      <c r="H183">
        <f ca="1"/>
        <v>-0.94527808286979664</v>
      </c>
      <c r="I183">
        <f ca="1"/>
        <v>-1.0560487718537126</v>
      </c>
    </row>
    <row r="184" spans="2:9" x14ac:dyDescent="0.25">
      <c r="B184">
        <v>182</v>
      </c>
      <c r="D184">
        <v>57</v>
      </c>
      <c r="F184">
        <f ca="1"/>
        <v>65.219580744596783</v>
      </c>
      <c r="G184">
        <f ca="1"/>
        <v>-6.1195807445967816</v>
      </c>
      <c r="H184">
        <f ca="1"/>
        <v>-0.97721541504429565</v>
      </c>
      <c r="I184">
        <f ca="1"/>
        <v>-1.0445783550624934</v>
      </c>
    </row>
    <row r="185" spans="2:9" x14ac:dyDescent="0.25">
      <c r="B185">
        <v>183</v>
      </c>
      <c r="D185">
        <v>57</v>
      </c>
      <c r="F185">
        <f ca="1"/>
        <v>65.071628666709998</v>
      </c>
      <c r="G185">
        <f ca="1"/>
        <v>-6.3716286667099951</v>
      </c>
      <c r="H185">
        <f ca="1"/>
        <v>-1.017464106106406</v>
      </c>
      <c r="I185">
        <f ca="1"/>
        <v>-1.040734157454438</v>
      </c>
    </row>
    <row r="186" spans="2:9" x14ac:dyDescent="0.25">
      <c r="B186">
        <v>184</v>
      </c>
      <c r="D186">
        <v>57.1</v>
      </c>
      <c r="F186">
        <f ca="1"/>
        <v>64.825041870232042</v>
      </c>
      <c r="G186">
        <f ca="1"/>
        <v>-6.4250418702320431</v>
      </c>
      <c r="H186">
        <f ca="1"/>
        <v>-1.0259934822233452</v>
      </c>
      <c r="I186">
        <f ca="1"/>
        <v>-1.0305451398659033</v>
      </c>
    </row>
    <row r="187" spans="2:9" x14ac:dyDescent="0.25">
      <c r="B187">
        <v>185</v>
      </c>
      <c r="D187">
        <v>57.1</v>
      </c>
      <c r="F187">
        <f ca="1"/>
        <v>63.888012043615781</v>
      </c>
      <c r="G187">
        <f ca="1"/>
        <v>-6.2880120436157796</v>
      </c>
      <c r="H187">
        <f ca="1"/>
        <v>-1.0041116467710567</v>
      </c>
      <c r="I187">
        <f ca="1"/>
        <v>-1.0259934822233452</v>
      </c>
    </row>
    <row r="188" spans="2:9" x14ac:dyDescent="0.25">
      <c r="B188">
        <v>186</v>
      </c>
      <c r="D188">
        <v>57.1</v>
      </c>
      <c r="F188">
        <f ca="1"/>
        <v>63.641425247137818</v>
      </c>
      <c r="G188">
        <f ca="1"/>
        <v>-6.5414252471378163</v>
      </c>
      <c r="H188">
        <f ca="1"/>
        <v>-1.0445783550624934</v>
      </c>
      <c r="I188">
        <f ca="1"/>
        <v>-1.0224250940343516</v>
      </c>
    </row>
    <row r="189" spans="2:9" x14ac:dyDescent="0.25">
      <c r="B189">
        <v>187</v>
      </c>
      <c r="D189">
        <v>57.2</v>
      </c>
      <c r="F189">
        <f ca="1"/>
        <v>63.592107887842225</v>
      </c>
      <c r="G189">
        <f ca="1"/>
        <v>-6.7921078878422279</v>
      </c>
      <c r="H189">
        <f ca="1"/>
        <v>-1.0846090288952812</v>
      </c>
      <c r="I189">
        <f ca="1"/>
        <v>-1.0194262611703313</v>
      </c>
    </row>
    <row r="190" spans="2:9" x14ac:dyDescent="0.25">
      <c r="B190">
        <v>188</v>
      </c>
      <c r="D190">
        <v>57.3</v>
      </c>
      <c r="F190">
        <f ca="1"/>
        <v>63.542790528546632</v>
      </c>
      <c r="G190">
        <f ca="1"/>
        <v>-7.0427905285466323</v>
      </c>
      <c r="H190">
        <f ca="1"/>
        <v>-1.1246397027280677</v>
      </c>
      <c r="I190">
        <f ca="1"/>
        <v>-1.017464106106406</v>
      </c>
    </row>
    <row r="191" spans="2:9" x14ac:dyDescent="0.25">
      <c r="B191">
        <v>189</v>
      </c>
      <c r="D191">
        <v>57.3</v>
      </c>
      <c r="F191">
        <f ca="1"/>
        <v>63.542790528546632</v>
      </c>
      <c r="G191">
        <f ca="1"/>
        <v>-7.4427905285466309</v>
      </c>
      <c r="H191">
        <f ca="1"/>
        <v>-1.1885143670770666</v>
      </c>
      <c r="I191">
        <f ca="1"/>
        <v>-1.0150125082373036</v>
      </c>
    </row>
    <row r="192" spans="2:9" x14ac:dyDescent="0.25">
      <c r="B192">
        <v>190</v>
      </c>
      <c r="D192">
        <v>57.3</v>
      </c>
      <c r="F192">
        <f ca="1"/>
        <v>63.542790528546632</v>
      </c>
      <c r="G192">
        <f ca="1"/>
        <v>-7.7427905285466352</v>
      </c>
      <c r="H192">
        <f ca="1"/>
        <v>-1.2364203653388168</v>
      </c>
      <c r="I192">
        <f ca="1"/>
        <v>-1.0139491262639431</v>
      </c>
    </row>
    <row r="193" spans="2:9" x14ac:dyDescent="0.25">
      <c r="B193">
        <v>191</v>
      </c>
      <c r="D193">
        <v>57.3</v>
      </c>
      <c r="F193">
        <f ca="1"/>
        <v>63.641425247137818</v>
      </c>
      <c r="G193">
        <f ca="1"/>
        <v>-8.0414252471378163</v>
      </c>
      <c r="H193">
        <f ca="1"/>
        <v>-1.2841083463712406</v>
      </c>
      <c r="I193">
        <f ca="1"/>
        <v>-1.0122049884293443</v>
      </c>
    </row>
    <row r="194" spans="2:9" x14ac:dyDescent="0.25">
      <c r="B194">
        <v>192</v>
      </c>
      <c r="D194">
        <v>57.3</v>
      </c>
      <c r="F194">
        <f ca="1"/>
        <v>66.945688319942519</v>
      </c>
      <c r="G194">
        <f ca="1"/>
        <v>2.4543116800574865</v>
      </c>
      <c r="H194">
        <f ca="1"/>
        <v>0.39192083692875085</v>
      </c>
      <c r="I194">
        <f ca="1"/>
        <v>-1.008062661072171</v>
      </c>
    </row>
    <row r="195" spans="2:9" x14ac:dyDescent="0.25">
      <c r="B195">
        <v>193</v>
      </c>
      <c r="D195">
        <v>57.4</v>
      </c>
      <c r="F195">
        <f ca="1"/>
        <v>66.797736242055748</v>
      </c>
      <c r="G195">
        <f ca="1"/>
        <v>2.302263757944246</v>
      </c>
      <c r="H195">
        <f ca="1"/>
        <v>0.36764081195388582</v>
      </c>
      <c r="I195">
        <f ca="1"/>
        <v>-1.0058290804323913</v>
      </c>
    </row>
    <row r="196" spans="2:9" x14ac:dyDescent="0.25">
      <c r="B196">
        <v>194</v>
      </c>
      <c r="D196">
        <v>57.4</v>
      </c>
      <c r="F196">
        <f ca="1"/>
        <v>66.600466804873378</v>
      </c>
      <c r="G196">
        <f ca="1"/>
        <v>2.0995331951266252</v>
      </c>
      <c r="H196">
        <f ca="1"/>
        <v>0.33526744532073777</v>
      </c>
      <c r="I196">
        <f ca="1"/>
        <v>-1.0041116467710567</v>
      </c>
    </row>
    <row r="197" spans="2:9" x14ac:dyDescent="0.25">
      <c r="B197">
        <v>195</v>
      </c>
      <c r="D197">
        <v>57.4</v>
      </c>
      <c r="F197">
        <f ca="1"/>
        <v>66.501832086282192</v>
      </c>
      <c r="G197">
        <f ca="1"/>
        <v>1.7981679137178048</v>
      </c>
      <c r="H197">
        <f ca="1"/>
        <v>0.28714342982966251</v>
      </c>
      <c r="I197">
        <f ca="1"/>
        <v>-1.0009215008509766</v>
      </c>
    </row>
    <row r="198" spans="2:9" x14ac:dyDescent="0.25">
      <c r="B198">
        <v>196</v>
      </c>
      <c r="D198">
        <v>57.5</v>
      </c>
      <c r="F198">
        <f ca="1"/>
        <v>66.353880008395407</v>
      </c>
      <c r="G198">
        <f ca="1"/>
        <v>1.5461199916045985</v>
      </c>
      <c r="H198">
        <f ca="1"/>
        <v>0.24689473876755311</v>
      </c>
      <c r="I198">
        <f ca="1"/>
        <v>-0.99732640848871879</v>
      </c>
    </row>
    <row r="199" spans="2:9" x14ac:dyDescent="0.25">
      <c r="B199">
        <v>197</v>
      </c>
      <c r="D199">
        <v>57.5</v>
      </c>
      <c r="F199">
        <f ca="1"/>
        <v>66.156610571213037</v>
      </c>
      <c r="G199">
        <f ca="1"/>
        <v>1.2433894287869691</v>
      </c>
      <c r="H199">
        <f ca="1"/>
        <v>0.19855270604715386</v>
      </c>
      <c r="I199">
        <f ca="1"/>
        <v>-0.98179377686011904</v>
      </c>
    </row>
    <row r="200" spans="2:9" x14ac:dyDescent="0.25">
      <c r="B200">
        <v>198</v>
      </c>
      <c r="D200">
        <v>57.5</v>
      </c>
      <c r="F200">
        <f ca="1"/>
        <v>66.057975852621851</v>
      </c>
      <c r="G200">
        <f ca="1"/>
        <v>0.94202414737814877</v>
      </c>
      <c r="H200">
        <f ca="1"/>
        <v>0.1504286905560786</v>
      </c>
      <c r="I200">
        <f ca="1"/>
        <v>-0.98133103822820456</v>
      </c>
    </row>
    <row r="201" spans="2:9" x14ac:dyDescent="0.25">
      <c r="B201">
        <v>199</v>
      </c>
      <c r="D201">
        <v>57.5</v>
      </c>
      <c r="F201">
        <f ca="1"/>
        <v>65.860706415439481</v>
      </c>
      <c r="G201">
        <f ca="1"/>
        <v>0.63929358456051943</v>
      </c>
      <c r="H201">
        <f ca="1"/>
        <v>0.10208665783567934</v>
      </c>
      <c r="I201">
        <f ca="1"/>
        <v>-0.97721541504429565</v>
      </c>
    </row>
    <row r="202" spans="2:9" x14ac:dyDescent="0.25">
      <c r="B202">
        <v>200</v>
      </c>
      <c r="D202">
        <v>57.6</v>
      </c>
      <c r="F202">
        <f ca="1"/>
        <v>65.515484900370339</v>
      </c>
      <c r="G202">
        <f ca="1"/>
        <v>0.28451509962965815</v>
      </c>
      <c r="H202">
        <f ca="1"/>
        <v>4.5433266227666226E-2</v>
      </c>
      <c r="I202">
        <f ca="1"/>
        <v>-0.9581410993999675</v>
      </c>
    </row>
    <row r="203" spans="2:9" x14ac:dyDescent="0.25">
      <c r="B203">
        <v>201</v>
      </c>
      <c r="D203">
        <v>57.6</v>
      </c>
      <c r="F203">
        <f ca="1"/>
        <v>65.071628666709998</v>
      </c>
      <c r="G203">
        <f ca="1"/>
        <v>-7.1628666709997901E-2</v>
      </c>
      <c r="H203">
        <f ca="1"/>
        <v>-1.1438142609668628E-2</v>
      </c>
      <c r="I203">
        <f ca="1"/>
        <v>-0.95023907079774084</v>
      </c>
    </row>
    <row r="204" spans="2:9" x14ac:dyDescent="0.25">
      <c r="B204">
        <v>202</v>
      </c>
      <c r="D204">
        <v>57.6</v>
      </c>
      <c r="F204">
        <f ca="1"/>
        <v>64.627772433049671</v>
      </c>
      <c r="G204">
        <f ca="1"/>
        <v>-0.42777243304966817</v>
      </c>
      <c r="H204">
        <f ca="1"/>
        <v>-6.8309551447005748E-2</v>
      </c>
      <c r="I204">
        <f ca="1"/>
        <v>-0.9496384274562949</v>
      </c>
    </row>
    <row r="205" spans="2:9" x14ac:dyDescent="0.25">
      <c r="B205">
        <v>203</v>
      </c>
      <c r="D205">
        <v>57.6</v>
      </c>
      <c r="F205">
        <f ca="1"/>
        <v>64.134598840093744</v>
      </c>
      <c r="G205">
        <f ca="1"/>
        <v>-0.83459884009374719</v>
      </c>
      <c r="H205">
        <f ca="1"/>
        <v>-0.13327430194263046</v>
      </c>
      <c r="I205">
        <f ca="1"/>
        <v>-0.94898437576831951</v>
      </c>
    </row>
    <row r="206" spans="2:9" x14ac:dyDescent="0.25">
      <c r="B206">
        <v>204</v>
      </c>
      <c r="D206">
        <v>57.6</v>
      </c>
      <c r="F206">
        <f ca="1"/>
        <v>63.69074260643341</v>
      </c>
      <c r="G206">
        <f ca="1"/>
        <v>-1.1907426064334103</v>
      </c>
      <c r="H206">
        <f ca="1"/>
        <v>-0.19014571077996645</v>
      </c>
      <c r="I206">
        <f ca="1"/>
        <v>-0.94789428962169497</v>
      </c>
    </row>
    <row r="207" spans="2:9" x14ac:dyDescent="0.25">
      <c r="B207">
        <v>205</v>
      </c>
      <c r="D207">
        <v>57.6</v>
      </c>
      <c r="F207">
        <f ca="1"/>
        <v>76.168034508218341</v>
      </c>
      <c r="G207">
        <f ca="1"/>
        <v>-14.468034508218338</v>
      </c>
      <c r="H207">
        <f ca="1"/>
        <v>-2.3103521200054615</v>
      </c>
      <c r="I207">
        <f ca="1"/>
        <v>-0.94527808286979664</v>
      </c>
    </row>
    <row r="208" spans="2:9" x14ac:dyDescent="0.25">
      <c r="B208">
        <v>206</v>
      </c>
      <c r="D208">
        <v>57.8</v>
      </c>
      <c r="F208">
        <f ca="1"/>
        <v>62.21122182756563</v>
      </c>
      <c r="G208">
        <f ca="1"/>
        <v>-0.21122182756563035</v>
      </c>
      <c r="H208">
        <f ca="1"/>
        <v>-3.3729308347342085E-2</v>
      </c>
      <c r="I208">
        <f ca="1"/>
        <v>-0.9420879369497166</v>
      </c>
    </row>
    <row r="209" spans="2:9" x14ac:dyDescent="0.25">
      <c r="B209">
        <v>207</v>
      </c>
      <c r="D209">
        <v>57.8</v>
      </c>
      <c r="F209">
        <f ca="1"/>
        <v>73.208992950482781</v>
      </c>
      <c r="G209">
        <f ca="1"/>
        <v>3.9910070495172221</v>
      </c>
      <c r="H209">
        <f ca="1"/>
        <v>0.63731058925600581</v>
      </c>
      <c r="I209">
        <f ca="1"/>
        <v>-0.93530269866737992</v>
      </c>
    </row>
    <row r="210" spans="2:9" x14ac:dyDescent="0.25">
      <c r="B210">
        <v>208</v>
      </c>
      <c r="D210">
        <v>57.9</v>
      </c>
      <c r="F210">
        <f ca="1"/>
        <v>77.154381694130194</v>
      </c>
      <c r="G210">
        <f ca="1"/>
        <v>-0.15438169413019409</v>
      </c>
      <c r="H210">
        <f ca="1"/>
        <v>-2.4652697235490031E-2</v>
      </c>
      <c r="I210">
        <f ca="1"/>
        <v>-0.91813712974044515</v>
      </c>
    </row>
    <row r="211" spans="2:9" x14ac:dyDescent="0.25">
      <c r="B211">
        <v>209</v>
      </c>
      <c r="D211">
        <v>57.9</v>
      </c>
      <c r="F211">
        <f ca="1"/>
        <v>73.06104087259601</v>
      </c>
      <c r="G211">
        <f ca="1"/>
        <v>3.7389591274039873</v>
      </c>
      <c r="H211">
        <f ca="1"/>
        <v>0.59706189819389188</v>
      </c>
      <c r="I211">
        <f ca="1"/>
        <v>-0.91639299190584511</v>
      </c>
    </row>
    <row r="212" spans="2:9" x14ac:dyDescent="0.25">
      <c r="B212">
        <v>210</v>
      </c>
      <c r="D212">
        <v>57.9</v>
      </c>
      <c r="F212">
        <f ca="1"/>
        <v>73.06104087259601</v>
      </c>
      <c r="G212">
        <f ca="1"/>
        <v>3.8389591274039958</v>
      </c>
      <c r="H212">
        <f ca="1"/>
        <v>0.61303056428114311</v>
      </c>
      <c r="I212">
        <f ca="1"/>
        <v>-0.91334075069529663</v>
      </c>
    </row>
    <row r="213" spans="2:9" x14ac:dyDescent="0.25">
      <c r="B213">
        <v>211</v>
      </c>
      <c r="D213">
        <v>58</v>
      </c>
      <c r="F213">
        <f ca="1"/>
        <v>72.96240615400481</v>
      </c>
      <c r="G213">
        <f ca="1"/>
        <v>3.4375938459951954</v>
      </c>
      <c r="H213">
        <f ca="1"/>
        <v>0.54893788270282118</v>
      </c>
      <c r="I213">
        <f ca="1"/>
        <v>-0.91290471623664626</v>
      </c>
    </row>
    <row r="214" spans="2:9" x14ac:dyDescent="0.25">
      <c r="B214">
        <v>212</v>
      </c>
      <c r="D214">
        <v>58</v>
      </c>
      <c r="F214">
        <f ca="1"/>
        <v>72.814454076118039</v>
      </c>
      <c r="G214">
        <f ca="1"/>
        <v>3.2855459238819549</v>
      </c>
      <c r="H214">
        <f ca="1"/>
        <v>0.52465785772795615</v>
      </c>
      <c r="I214">
        <f ca="1"/>
        <v>-0.90936303222091797</v>
      </c>
    </row>
    <row r="215" spans="2:9" x14ac:dyDescent="0.25">
      <c r="B215">
        <v>213</v>
      </c>
      <c r="D215">
        <v>58</v>
      </c>
      <c r="F215">
        <f ca="1"/>
        <v>72.76513671682244</v>
      </c>
      <c r="G215">
        <f ca="1"/>
        <v>3.2348632831775603</v>
      </c>
      <c r="H215">
        <f ca="1"/>
        <v>0.5165645160696708</v>
      </c>
      <c r="I215">
        <f ca="1"/>
        <v>-0.9082462419010281</v>
      </c>
    </row>
    <row r="216" spans="2:9" x14ac:dyDescent="0.25">
      <c r="B216">
        <v>214</v>
      </c>
      <c r="D216">
        <v>58</v>
      </c>
      <c r="F216">
        <f ca="1"/>
        <v>76.809160179061038</v>
      </c>
      <c r="G216">
        <f ca="1"/>
        <v>-1.4091601790610326</v>
      </c>
      <c r="H216">
        <f ca="1"/>
        <v>-0.22502408362874779</v>
      </c>
      <c r="I216">
        <f ca="1"/>
        <v>-0.90238648088252027</v>
      </c>
    </row>
    <row r="217" spans="2:9" x14ac:dyDescent="0.25">
      <c r="B217">
        <v>215</v>
      </c>
      <c r="D217">
        <v>58</v>
      </c>
      <c r="F217">
        <f ca="1"/>
        <v>77.548920568494935</v>
      </c>
      <c r="G217">
        <f ca="1"/>
        <v>-1.8489205684949326</v>
      </c>
      <c r="H217">
        <f ca="1"/>
        <v>-0.29524795180143665</v>
      </c>
      <c r="I217">
        <f ca="1"/>
        <v>-0.8995522569012957</v>
      </c>
    </row>
    <row r="218" spans="2:9" x14ac:dyDescent="0.25">
      <c r="B218">
        <v>216</v>
      </c>
      <c r="D218">
        <v>58</v>
      </c>
      <c r="F218">
        <f ca="1"/>
        <v>77.006429616243409</v>
      </c>
      <c r="G218">
        <f ca="1"/>
        <v>-2.006429616243409</v>
      </c>
      <c r="H218">
        <f ca="1"/>
        <v>-0.32040004569359776</v>
      </c>
      <c r="I218">
        <f ca="1"/>
        <v>-0.89388380893884767</v>
      </c>
    </row>
    <row r="219" spans="2:9" x14ac:dyDescent="0.25">
      <c r="B219">
        <v>217</v>
      </c>
      <c r="D219">
        <v>58</v>
      </c>
      <c r="F219">
        <f ca="1"/>
        <v>72.715819357526854</v>
      </c>
      <c r="G219">
        <f ca="1"/>
        <v>2.7841806424731459</v>
      </c>
      <c r="H219">
        <f ca="1"/>
        <v>0.4445965100623831</v>
      </c>
      <c r="I219">
        <f ca="1"/>
        <v>-0.88619979756594514</v>
      </c>
    </row>
    <row r="220" spans="2:9" x14ac:dyDescent="0.25">
      <c r="B220">
        <v>218</v>
      </c>
      <c r="D220">
        <v>58.1</v>
      </c>
      <c r="F220">
        <f ca="1"/>
        <v>64.381185636571701</v>
      </c>
      <c r="G220">
        <f ca="1"/>
        <v>0.71881436342829375</v>
      </c>
      <c r="H220">
        <f ca="1"/>
        <v>0.11478506548305453</v>
      </c>
      <c r="I220">
        <f ca="1"/>
        <v>-0.87952137597666502</v>
      </c>
    </row>
    <row r="221" spans="2:9" x14ac:dyDescent="0.25">
      <c r="B221">
        <v>219</v>
      </c>
      <c r="D221">
        <v>58.1</v>
      </c>
      <c r="F221">
        <f ca="1"/>
        <v>63.49347316925104</v>
      </c>
      <c r="G221">
        <f ca="1"/>
        <v>0.70652683074896316</v>
      </c>
      <c r="H221">
        <f ca="1"/>
        <v>0.11282291041913053</v>
      </c>
      <c r="I221">
        <f ca="1"/>
        <v>-0.87769712562227364</v>
      </c>
    </row>
    <row r="222" spans="2:9" x14ac:dyDescent="0.25">
      <c r="B222">
        <v>220</v>
      </c>
      <c r="D222">
        <v>58.1</v>
      </c>
      <c r="F222">
        <f ca="1"/>
        <v>77.45028584990375</v>
      </c>
      <c r="G222">
        <f ca="1"/>
        <v>-14.050285849903752</v>
      </c>
      <c r="H222">
        <f ca="1"/>
        <v>-2.243643231675239</v>
      </c>
      <c r="I222">
        <f ca="1"/>
        <v>-0.87352809409183296</v>
      </c>
    </row>
    <row r="223" spans="2:9" x14ac:dyDescent="0.25">
      <c r="B223">
        <v>221</v>
      </c>
      <c r="D223">
        <v>58.1</v>
      </c>
      <c r="F223">
        <f ca="1"/>
        <v>61.570096156722926</v>
      </c>
      <c r="G223">
        <f ca="1"/>
        <v>0.62990384327707716</v>
      </c>
      <c r="H223">
        <f ca="1"/>
        <v>0.1005872414036698</v>
      </c>
      <c r="I223">
        <f ca="1"/>
        <v>-0.87126780927879122</v>
      </c>
    </row>
    <row r="224" spans="2:9" x14ac:dyDescent="0.25">
      <c r="B224">
        <v>222</v>
      </c>
      <c r="D224">
        <v>58.1</v>
      </c>
      <c r="F224">
        <f ca="1"/>
        <v>60.386479533628702</v>
      </c>
      <c r="G224">
        <f ca="1"/>
        <v>0.71352046637129973</v>
      </c>
      <c r="H224">
        <f ca="1"/>
        <v>0.11393970073902042</v>
      </c>
      <c r="I224">
        <f ca="1"/>
        <v>-0.86979509702004587</v>
      </c>
    </row>
    <row r="225" spans="2:9" x14ac:dyDescent="0.25">
      <c r="B225">
        <v>223</v>
      </c>
      <c r="D225">
        <v>58.1</v>
      </c>
      <c r="F225">
        <f ca="1"/>
        <v>58.216515724622631</v>
      </c>
      <c r="G225">
        <f ca="1"/>
        <v>0.98348427537737138</v>
      </c>
      <c r="H225">
        <f ca="1"/>
        <v>0.15704931995562083</v>
      </c>
      <c r="I225">
        <f ca="1"/>
        <v>-0.85633143714842908</v>
      </c>
    </row>
    <row r="226" spans="2:9" x14ac:dyDescent="0.25">
      <c r="B226">
        <v>224</v>
      </c>
      <c r="D226">
        <v>58.2</v>
      </c>
      <c r="F226">
        <f ca="1"/>
        <v>56.539725508572488</v>
      </c>
      <c r="G226">
        <f ca="1"/>
        <v>0.96027449142751209</v>
      </c>
      <c r="H226">
        <f ca="1"/>
        <v>0.15334302705709568</v>
      </c>
      <c r="I226">
        <f ca="1"/>
        <v>-0.85339039647414561</v>
      </c>
    </row>
    <row r="227" spans="2:9" x14ac:dyDescent="0.25">
      <c r="B227">
        <v>225</v>
      </c>
      <c r="D227">
        <v>58.2</v>
      </c>
      <c r="F227">
        <f ca="1"/>
        <v>56.095869274912147</v>
      </c>
      <c r="G227">
        <f ca="1"/>
        <v>0.80413072508785177</v>
      </c>
      <c r="H227">
        <f ca="1"/>
        <v>0.12840895039425979</v>
      </c>
      <c r="I227">
        <f ca="1"/>
        <v>-0.84889214717811579</v>
      </c>
    </row>
    <row r="228" spans="2:9" x14ac:dyDescent="0.25">
      <c r="B228">
        <v>226</v>
      </c>
      <c r="D228">
        <v>58.3</v>
      </c>
      <c r="F228">
        <f ca="1"/>
        <v>53.383414513654557</v>
      </c>
      <c r="G228">
        <f ca="1"/>
        <v>1.4165854863454399</v>
      </c>
      <c r="H228">
        <f ca="1"/>
        <v>0.22620980615494704</v>
      </c>
      <c r="I228">
        <f ca="1"/>
        <v>-0.84554177621844839</v>
      </c>
    </row>
    <row r="229" spans="2:9" x14ac:dyDescent="0.25">
      <c r="B229">
        <v>227</v>
      </c>
      <c r="D229">
        <v>58.3</v>
      </c>
      <c r="F229">
        <f ca="1"/>
        <v>49.684612566485114</v>
      </c>
      <c r="G229">
        <f ca="1"/>
        <v>2.0153874335148885</v>
      </c>
      <c r="H229">
        <f ca="1"/>
        <v>0.32183048962238631</v>
      </c>
      <c r="I229">
        <f ca="1"/>
        <v>-0.84486102035720889</v>
      </c>
    </row>
    <row r="230" spans="2:9" x14ac:dyDescent="0.25">
      <c r="B230">
        <v>228</v>
      </c>
      <c r="D230">
        <v>58.4</v>
      </c>
      <c r="F230">
        <f ca="1"/>
        <v>45.443319667064152</v>
      </c>
      <c r="G230">
        <f ca="1"/>
        <v>2.6566803329358493</v>
      </c>
      <c r="H230">
        <f ca="1"/>
        <v>0.42423641137216228</v>
      </c>
      <c r="I230">
        <f ca="1"/>
        <v>-0.84483431618394467</v>
      </c>
    </row>
    <row r="231" spans="2:9" x14ac:dyDescent="0.25">
      <c r="B231">
        <v>229</v>
      </c>
      <c r="D231">
        <v>58.4</v>
      </c>
      <c r="F231">
        <f ca="1"/>
        <v>43.421307935944853</v>
      </c>
      <c r="G231">
        <f ca="1"/>
        <v>2.9786920640551457</v>
      </c>
      <c r="H231">
        <f ca="1"/>
        <v>0.47565738947637543</v>
      </c>
      <c r="I231">
        <f ca="1"/>
        <v>-0.8405807882905042</v>
      </c>
    </row>
    <row r="232" spans="2:9" x14ac:dyDescent="0.25">
      <c r="B232">
        <v>230</v>
      </c>
      <c r="D232">
        <v>58.4</v>
      </c>
      <c r="F232">
        <f ca="1"/>
        <v>43.125403780171304</v>
      </c>
      <c r="G232">
        <f ca="1"/>
        <v>2.8745962198286961</v>
      </c>
      <c r="H232">
        <f ca="1"/>
        <v>0.45903467170114998</v>
      </c>
      <c r="I232">
        <f ca="1"/>
        <v>-0.83183339494424235</v>
      </c>
    </row>
    <row r="233" spans="2:9" x14ac:dyDescent="0.25">
      <c r="B233">
        <v>231</v>
      </c>
      <c r="D233">
        <v>58.4</v>
      </c>
      <c r="F233">
        <f ca="1"/>
        <v>44.11175096608315</v>
      </c>
      <c r="G233">
        <f ca="1"/>
        <v>2.5882490339168527</v>
      </c>
      <c r="H233">
        <f ca="1"/>
        <v>0.41330884573265125</v>
      </c>
      <c r="I233">
        <f ca="1"/>
        <v>-0.83183339494424235</v>
      </c>
    </row>
    <row r="234" spans="2:9" x14ac:dyDescent="0.25">
      <c r="B234">
        <v>232</v>
      </c>
      <c r="D234">
        <v>58.4</v>
      </c>
      <c r="F234">
        <f ca="1"/>
        <v>45.689906463542115</v>
      </c>
      <c r="G234">
        <f ca="1"/>
        <v>2.1100935364578817</v>
      </c>
      <c r="H234">
        <f ca="1"/>
        <v>0.33695379096559991</v>
      </c>
      <c r="I234">
        <f ca="1"/>
        <v>-0.83044517904849902</v>
      </c>
    </row>
    <row r="235" spans="2:9" x14ac:dyDescent="0.25">
      <c r="B235">
        <v>233</v>
      </c>
      <c r="D235">
        <v>58.5</v>
      </c>
      <c r="F235">
        <f ca="1"/>
        <v>70.496538189225191</v>
      </c>
      <c r="G235">
        <f ca="1"/>
        <v>4.3034618107748059</v>
      </c>
      <c r="H235">
        <f ca="1"/>
        <v>0.68720544675494299</v>
      </c>
      <c r="I235">
        <f ca="1"/>
        <v>-0.82079901261167121</v>
      </c>
    </row>
    <row r="236" spans="2:9" x14ac:dyDescent="0.25">
      <c r="B236">
        <v>234</v>
      </c>
      <c r="D236">
        <v>58.5</v>
      </c>
      <c r="F236">
        <f ca="1"/>
        <v>70.397903470634006</v>
      </c>
      <c r="G236">
        <f ca="1"/>
        <v>4.302096529365997</v>
      </c>
      <c r="H236">
        <f ca="1"/>
        <v>0.68698742952561898</v>
      </c>
      <c r="I236">
        <f ca="1"/>
        <v>-0.82079901261167121</v>
      </c>
    </row>
    <row r="237" spans="2:9" x14ac:dyDescent="0.25">
      <c r="B237">
        <v>235</v>
      </c>
      <c r="D237">
        <v>58.6</v>
      </c>
      <c r="F237">
        <f ca="1"/>
        <v>70.299268752042821</v>
      </c>
      <c r="G237">
        <f ca="1"/>
        <v>4.2007312479571794</v>
      </c>
      <c r="H237">
        <f ca="1"/>
        <v>0.67080074620904384</v>
      </c>
      <c r="I237">
        <f ca="1"/>
        <v>-0.81651878054496552</v>
      </c>
    </row>
    <row r="238" spans="2:9" x14ac:dyDescent="0.25">
      <c r="B238">
        <v>236</v>
      </c>
      <c r="D238">
        <v>58.6</v>
      </c>
      <c r="F238">
        <f ca="1"/>
        <v>70.10199931486045</v>
      </c>
      <c r="G238">
        <f ca="1"/>
        <v>3.9980006851395444</v>
      </c>
      <c r="H238">
        <f ca="1"/>
        <v>0.63842737957589346</v>
      </c>
      <c r="I238">
        <f ca="1"/>
        <v>-0.81139756757743398</v>
      </c>
    </row>
    <row r="239" spans="2:9" x14ac:dyDescent="0.25">
      <c r="B239">
        <v>237</v>
      </c>
      <c r="D239">
        <v>58.6</v>
      </c>
      <c r="F239">
        <f ca="1"/>
        <v>70.003364596269265</v>
      </c>
      <c r="G239">
        <f ca="1"/>
        <v>3.7966354037307326</v>
      </c>
      <c r="H239">
        <f ca="1"/>
        <v>0.60627203017206932</v>
      </c>
      <c r="I239">
        <f ca="1"/>
        <v>-0.80864345611600419</v>
      </c>
    </row>
    <row r="240" spans="2:9" x14ac:dyDescent="0.25">
      <c r="B240">
        <v>238</v>
      </c>
      <c r="D240">
        <v>58.6</v>
      </c>
      <c r="F240">
        <f ca="1"/>
        <v>69.855412518382479</v>
      </c>
      <c r="G240">
        <f ca="1"/>
        <v>3.7445874816175149</v>
      </c>
      <c r="H240">
        <f ca="1"/>
        <v>0.59796067128445773</v>
      </c>
      <c r="I240">
        <f ca="1"/>
        <v>-0.80551110238566082</v>
      </c>
    </row>
    <row r="241" spans="2:9" x14ac:dyDescent="0.25">
      <c r="B241">
        <v>239</v>
      </c>
      <c r="D241">
        <v>58.7</v>
      </c>
      <c r="F241">
        <f ca="1"/>
        <v>69.806095159086894</v>
      </c>
      <c r="G241">
        <f ca="1"/>
        <v>3.5939048409131118</v>
      </c>
      <c r="H241">
        <f ca="1"/>
        <v>0.57389866353892127</v>
      </c>
      <c r="I241">
        <f ca="1"/>
        <v>-0.80461232929509718</v>
      </c>
    </row>
    <row r="242" spans="2:9" x14ac:dyDescent="0.25">
      <c r="B242">
        <v>240</v>
      </c>
      <c r="D242">
        <v>58.8</v>
      </c>
      <c r="F242">
        <f ca="1"/>
        <v>69.756777799791294</v>
      </c>
      <c r="G242">
        <f ca="1"/>
        <v>3.543222200208703</v>
      </c>
      <c r="H242">
        <f ca="1"/>
        <v>0.5658053218806337</v>
      </c>
      <c r="I242">
        <f ca="1"/>
        <v>-0.79760907378343415</v>
      </c>
    </row>
    <row r="243" spans="2:9" x14ac:dyDescent="0.25">
      <c r="B243">
        <v>241</v>
      </c>
      <c r="D243">
        <v>58.8</v>
      </c>
      <c r="F243">
        <f ca="1"/>
        <v>69.658143081200109</v>
      </c>
      <c r="G243">
        <f ca="1"/>
        <v>3.3418569187998912</v>
      </c>
      <c r="H243">
        <f ca="1"/>
        <v>0.53364997247680956</v>
      </c>
      <c r="I243">
        <f ca="1"/>
        <v>-0.79755566543690359</v>
      </c>
    </row>
    <row r="244" spans="2:9" x14ac:dyDescent="0.25">
      <c r="B244">
        <v>242</v>
      </c>
      <c r="D244">
        <v>58.8</v>
      </c>
      <c r="F244">
        <f ca="1"/>
        <v>69.559508362608923</v>
      </c>
      <c r="G244">
        <f ca="1"/>
        <v>3.1404916373910794</v>
      </c>
      <c r="H244">
        <f ca="1"/>
        <v>0.50149462307298553</v>
      </c>
      <c r="I244">
        <f ca="1"/>
        <v>-0.79436551951682355</v>
      </c>
    </row>
    <row r="245" spans="2:9" x14ac:dyDescent="0.25">
      <c r="B245">
        <v>243</v>
      </c>
      <c r="D245">
        <v>58.9</v>
      </c>
      <c r="F245">
        <f ca="1"/>
        <v>76.759842819765453</v>
      </c>
      <c r="G245">
        <f ca="1"/>
        <v>-4.7598428197654528</v>
      </c>
      <c r="H245">
        <f ca="1"/>
        <v>-0.76008340616628089</v>
      </c>
      <c r="I245">
        <f ca="1"/>
        <v>-0.78932441906908557</v>
      </c>
    </row>
    <row r="246" spans="2:9" x14ac:dyDescent="0.25">
      <c r="B246">
        <v>244</v>
      </c>
      <c r="D246">
        <v>58.9</v>
      </c>
      <c r="F246">
        <f ca="1"/>
        <v>69.115652128948597</v>
      </c>
      <c r="G246">
        <f ca="1"/>
        <v>2.6843478710514006</v>
      </c>
      <c r="H246">
        <f ca="1"/>
        <v>0.42865454814839726</v>
      </c>
      <c r="I246">
        <f ca="1"/>
        <v>-0.78777159429054766</v>
      </c>
    </row>
    <row r="247" spans="2:9" x14ac:dyDescent="0.25">
      <c r="B247">
        <v>245</v>
      </c>
      <c r="D247">
        <v>58.9</v>
      </c>
      <c r="F247">
        <f ca="1"/>
        <v>68.918382691766226</v>
      </c>
      <c r="G247">
        <f ca="1"/>
        <v>2.4816173082337798</v>
      </c>
      <c r="H247">
        <f ca="1"/>
        <v>0.39628118151524916</v>
      </c>
      <c r="I247">
        <f ca="1"/>
        <v>-0.78458144837046762</v>
      </c>
    </row>
    <row r="248" spans="2:9" x14ac:dyDescent="0.25">
      <c r="B248">
        <v>246</v>
      </c>
      <c r="D248">
        <v>58.9</v>
      </c>
      <c r="F248">
        <f ca="1"/>
        <v>68.770430613879455</v>
      </c>
      <c r="G248">
        <f ca="1"/>
        <v>2.229569386120545</v>
      </c>
      <c r="H248">
        <f ca="1"/>
        <v>0.35603249045313523</v>
      </c>
      <c r="I248">
        <f ca="1"/>
        <v>-0.77817883620025063</v>
      </c>
    </row>
    <row r="249" spans="2:9" x14ac:dyDescent="0.25">
      <c r="B249">
        <v>247</v>
      </c>
      <c r="D249">
        <v>59</v>
      </c>
      <c r="F249">
        <f ca="1"/>
        <v>68.573161176697084</v>
      </c>
      <c r="G249">
        <f ca="1"/>
        <v>6.4268388233029157</v>
      </c>
      <c r="H249">
        <f ca="1"/>
        <v>1.0262804316589773</v>
      </c>
      <c r="I249">
        <f ca="1"/>
        <v>-0.77722665476315633</v>
      </c>
    </row>
    <row r="250" spans="2:9" x14ac:dyDescent="0.25">
      <c r="B250">
        <v>248</v>
      </c>
      <c r="D250">
        <v>59</v>
      </c>
      <c r="F250">
        <f ca="1"/>
        <v>70.792442344998747</v>
      </c>
      <c r="G250">
        <f ca="1"/>
        <v>3.5075576550012499</v>
      </c>
      <c r="H250">
        <f ca="1"/>
        <v>0.56011016974491923</v>
      </c>
      <c r="I250">
        <f ca="1"/>
        <v>-0.77539802056555551</v>
      </c>
    </row>
    <row r="251" spans="2:9" x14ac:dyDescent="0.25">
      <c r="B251">
        <v>249</v>
      </c>
      <c r="D251">
        <v>59.1</v>
      </c>
      <c r="F251">
        <f ca="1"/>
        <v>76.907794897652224</v>
      </c>
      <c r="G251">
        <f ca="1"/>
        <v>-2.8077948976522293</v>
      </c>
      <c r="H251">
        <f ca="1"/>
        <v>-0.44836739162092204</v>
      </c>
      <c r="I251">
        <f ca="1"/>
        <v>-0.7722389626619468</v>
      </c>
    </row>
    <row r="252" spans="2:9" x14ac:dyDescent="0.25">
      <c r="B252">
        <v>250</v>
      </c>
      <c r="D252">
        <v>59.1</v>
      </c>
      <c r="F252">
        <f ca="1"/>
        <v>70.743124985703147</v>
      </c>
      <c r="G252">
        <f ca="1"/>
        <v>3.1568750142968582</v>
      </c>
      <c r="H252">
        <f ca="1"/>
        <v>0.50411082982488498</v>
      </c>
      <c r="I252">
        <f ca="1"/>
        <v>-0.76883079951254274</v>
      </c>
    </row>
    <row r="253" spans="2:9" x14ac:dyDescent="0.25">
      <c r="B253">
        <v>251</v>
      </c>
      <c r="D253">
        <v>59.1</v>
      </c>
      <c r="F253">
        <f ca="1"/>
        <v>70.496538189225191</v>
      </c>
      <c r="G253">
        <f ca="1"/>
        <v>3.2034618107748116</v>
      </c>
      <c r="H253">
        <f ca="1"/>
        <v>0.51155011979519593</v>
      </c>
      <c r="I253">
        <f ca="1"/>
        <v>-0.76523570715028499</v>
      </c>
    </row>
    <row r="254" spans="2:9" x14ac:dyDescent="0.25">
      <c r="B254">
        <v>252</v>
      </c>
      <c r="D254">
        <v>59.1</v>
      </c>
      <c r="F254">
        <f ca="1"/>
        <v>70.348586111338406</v>
      </c>
      <c r="G254">
        <f ca="1"/>
        <v>3.0514138886615996</v>
      </c>
      <c r="H254">
        <f ca="1"/>
        <v>0.48727009482033551</v>
      </c>
      <c r="I254">
        <f ca="1"/>
        <v>-0.76073745785425517</v>
      </c>
    </row>
    <row r="255" spans="2:9" x14ac:dyDescent="0.25">
      <c r="B255">
        <v>253</v>
      </c>
      <c r="D255">
        <v>59.1</v>
      </c>
      <c r="F255">
        <f ca="1"/>
        <v>70.10199931486045</v>
      </c>
      <c r="G255">
        <f ca="1"/>
        <v>3.098000685139553</v>
      </c>
      <c r="H255">
        <f ca="1"/>
        <v>0.49470938479064652</v>
      </c>
      <c r="I255">
        <f ca="1"/>
        <v>-0.76008340616628089</v>
      </c>
    </row>
    <row r="256" spans="2:9" x14ac:dyDescent="0.25">
      <c r="B256">
        <v>254</v>
      </c>
      <c r="D256">
        <v>59.2</v>
      </c>
      <c r="F256">
        <f ca="1"/>
        <v>69.954047236973665</v>
      </c>
      <c r="G256">
        <f ca="1"/>
        <v>2.9459527630263409</v>
      </c>
      <c r="H256">
        <f ca="1"/>
        <v>0.47042935981578604</v>
      </c>
      <c r="I256">
        <f ca="1"/>
        <v>-0.75888650332659624</v>
      </c>
    </row>
    <row r="257" spans="2:9" x14ac:dyDescent="0.25">
      <c r="B257">
        <v>255</v>
      </c>
      <c r="D257">
        <v>59.2</v>
      </c>
      <c r="F257">
        <f ca="1"/>
        <v>69.855412518382479</v>
      </c>
      <c r="G257">
        <f ca="1"/>
        <v>2.7445874816175149</v>
      </c>
      <c r="H257">
        <f ca="1"/>
        <v>0.43827401041195968</v>
      </c>
      <c r="I257">
        <f ca="1"/>
        <v>-0.75648831380402193</v>
      </c>
    </row>
    <row r="258" spans="2:9" x14ac:dyDescent="0.25">
      <c r="B258">
        <v>256</v>
      </c>
      <c r="D258">
        <v>59.2</v>
      </c>
      <c r="F258">
        <f ca="1"/>
        <v>69.658143081200109</v>
      </c>
      <c r="G258">
        <f ca="1"/>
        <v>2.5418569187998941</v>
      </c>
      <c r="H258">
        <f ca="1"/>
        <v>0.40590064377881158</v>
      </c>
      <c r="I258">
        <f ca="1"/>
        <v>-0.75515350625480804</v>
      </c>
    </row>
    <row r="259" spans="2:9" x14ac:dyDescent="0.25">
      <c r="B259">
        <v>257</v>
      </c>
      <c r="D259">
        <v>59.2</v>
      </c>
      <c r="F259">
        <f ca="1"/>
        <v>76.809160179061038</v>
      </c>
      <c r="G259">
        <f ca="1"/>
        <v>-4.709160179061044</v>
      </c>
      <c r="H259">
        <f ca="1"/>
        <v>-0.75199006450799333</v>
      </c>
      <c r="I259">
        <f ca="1"/>
        <v>-0.75220808173731735</v>
      </c>
    </row>
    <row r="260" spans="2:9" x14ac:dyDescent="0.25">
      <c r="B260">
        <v>258</v>
      </c>
      <c r="D260">
        <v>59.2</v>
      </c>
      <c r="F260">
        <f ca="1"/>
        <v>69.855412518382479</v>
      </c>
      <c r="G260">
        <f ca="1"/>
        <v>2.3445874816175234</v>
      </c>
      <c r="H260">
        <f ca="1"/>
        <v>0.37439934606296182</v>
      </c>
      <c r="I260">
        <f ca="1"/>
        <v>-0.75199006450799333</v>
      </c>
    </row>
    <row r="261" spans="2:9" x14ac:dyDescent="0.25">
      <c r="B261">
        <v>259</v>
      </c>
      <c r="D261">
        <v>59.2</v>
      </c>
      <c r="F261">
        <f ca="1"/>
        <v>69.954047236973665</v>
      </c>
      <c r="G261">
        <f ca="1"/>
        <v>2.0459527630263352</v>
      </c>
      <c r="H261">
        <f ca="1"/>
        <v>0.32671136503053683</v>
      </c>
      <c r="I261">
        <f ca="1"/>
        <v>-0.7479589376870841</v>
      </c>
    </row>
    <row r="262" spans="2:9" x14ac:dyDescent="0.25">
      <c r="B262">
        <v>260</v>
      </c>
      <c r="D262">
        <v>59.2</v>
      </c>
      <c r="F262">
        <f ca="1"/>
        <v>69.855412518382479</v>
      </c>
      <c r="G262">
        <f ca="1"/>
        <v>1.9445874816175177</v>
      </c>
      <c r="H262">
        <f ca="1"/>
        <v>0.31052468171396164</v>
      </c>
      <c r="I262">
        <f ca="1"/>
        <v>-0.74403462755923611</v>
      </c>
    </row>
    <row r="263" spans="2:9" x14ac:dyDescent="0.25">
      <c r="B263">
        <v>261</v>
      </c>
      <c r="D263">
        <v>59.3</v>
      </c>
      <c r="F263">
        <f ca="1"/>
        <v>76.809160179061038</v>
      </c>
      <c r="G263">
        <f ca="1"/>
        <v>-5.209160179061044</v>
      </c>
      <c r="H263">
        <f ca="1"/>
        <v>-0.83183339494424235</v>
      </c>
      <c r="I263">
        <f ca="1"/>
        <v>-0.73986559602879765</v>
      </c>
    </row>
    <row r="264" spans="2:9" x14ac:dyDescent="0.25">
      <c r="B264">
        <v>262</v>
      </c>
      <c r="D264">
        <v>59.3</v>
      </c>
      <c r="F264">
        <f ca="1"/>
        <v>69.559508362608923</v>
      </c>
      <c r="G264">
        <f ca="1"/>
        <v>1.5404916373910709</v>
      </c>
      <c r="H264">
        <f ca="1"/>
        <v>0.24599596567698723</v>
      </c>
      <c r="I264">
        <f ca="1"/>
        <v>-0.73763201538902012</v>
      </c>
    </row>
    <row r="265" spans="2:9" x14ac:dyDescent="0.25">
      <c r="B265">
        <v>263</v>
      </c>
      <c r="D265">
        <v>59.3</v>
      </c>
      <c r="F265">
        <f ca="1"/>
        <v>64.381185636571701</v>
      </c>
      <c r="G265">
        <f ca="1"/>
        <v>-5.0811856365717034</v>
      </c>
      <c r="H265">
        <f ca="1"/>
        <v>-0.81139756757743398</v>
      </c>
      <c r="I265">
        <f ca="1"/>
        <v>-0.73580338119141808</v>
      </c>
    </row>
    <row r="266" spans="2:9" x14ac:dyDescent="0.25">
      <c r="B266">
        <v>264</v>
      </c>
      <c r="D266">
        <v>59.3</v>
      </c>
      <c r="F266">
        <f ca="1"/>
        <v>76.266669226809526</v>
      </c>
      <c r="G266">
        <f ca="1"/>
        <v>-17.266669226809526</v>
      </c>
      <c r="H266">
        <f ca="1"/>
        <v>-2.7572567532191314</v>
      </c>
      <c r="I266">
        <f ca="1"/>
        <v>-0.72983680347985136</v>
      </c>
    </row>
    <row r="267" spans="2:9" x14ac:dyDescent="0.25">
      <c r="B267">
        <v>265</v>
      </c>
      <c r="D267">
        <v>59.3</v>
      </c>
      <c r="F267">
        <f ca="1"/>
        <v>64.23323355868493</v>
      </c>
      <c r="G267">
        <f ca="1"/>
        <v>-5.6332335586849283</v>
      </c>
      <c r="H267">
        <f ca="1"/>
        <v>-0.8995522569012957</v>
      </c>
      <c r="I267">
        <f ca="1"/>
        <v>-0.72801255312545654</v>
      </c>
    </row>
    <row r="268" spans="2:9" x14ac:dyDescent="0.25">
      <c r="B268">
        <v>266</v>
      </c>
      <c r="D268">
        <v>59.4</v>
      </c>
      <c r="F268">
        <f ca="1"/>
        <v>64.035964121502559</v>
      </c>
      <c r="G268">
        <f ca="1"/>
        <v>-5.9359641215025576</v>
      </c>
      <c r="H268">
        <f ca="1"/>
        <v>-0.94789428962169497</v>
      </c>
      <c r="I268">
        <f ca="1"/>
        <v>-0.72792805676245687</v>
      </c>
    </row>
    <row r="269" spans="2:9" x14ac:dyDescent="0.25">
      <c r="B269">
        <v>267</v>
      </c>
      <c r="D269">
        <v>59.4</v>
      </c>
      <c r="F269">
        <f ca="1"/>
        <v>63.838694684320188</v>
      </c>
      <c r="G269">
        <f ca="1"/>
        <v>-6.3386946843201883</v>
      </c>
      <c r="H269">
        <f ca="1"/>
        <v>-1.0122049884293443</v>
      </c>
      <c r="I269">
        <f ca="1"/>
        <v>-0.7247155905123186</v>
      </c>
    </row>
    <row r="270" spans="2:9" x14ac:dyDescent="0.25">
      <c r="B270">
        <v>268</v>
      </c>
      <c r="D270">
        <v>59.4</v>
      </c>
      <c r="F270">
        <f ca="1"/>
        <v>63.641425247137818</v>
      </c>
      <c r="G270">
        <f ca="1"/>
        <v>-6.7414252471378191</v>
      </c>
      <c r="H270">
        <f ca="1"/>
        <v>-1.0765156872369934</v>
      </c>
      <c r="I270">
        <f ca="1"/>
        <v>-0.72367891271222362</v>
      </c>
    </row>
    <row r="271" spans="2:9" x14ac:dyDescent="0.25">
      <c r="B271">
        <v>269</v>
      </c>
      <c r="D271">
        <v>59.4</v>
      </c>
      <c r="F271">
        <f ca="1"/>
        <v>63.394838450659854</v>
      </c>
      <c r="G271">
        <f ca="1"/>
        <v>-7.2948384506598529</v>
      </c>
      <c r="H271">
        <f ca="1"/>
        <v>-1.1648883937901793</v>
      </c>
      <c r="I271">
        <f ca="1"/>
        <v>-0.72144533207244377</v>
      </c>
    </row>
    <row r="272" spans="2:9" x14ac:dyDescent="0.25">
      <c r="B272">
        <v>270</v>
      </c>
      <c r="D272">
        <v>59.5</v>
      </c>
      <c r="F272">
        <f ca="1"/>
        <v>63.148251654181891</v>
      </c>
      <c r="G272">
        <f ca="1"/>
        <v>-7.8482516541818939</v>
      </c>
      <c r="H272">
        <f ca="1"/>
        <v>-1.2532611003433662</v>
      </c>
      <c r="I272">
        <f ca="1"/>
        <v>-0.71602160551258398</v>
      </c>
    </row>
    <row r="273" spans="2:9" x14ac:dyDescent="0.25">
      <c r="B273">
        <v>271</v>
      </c>
      <c r="D273">
        <v>59.5</v>
      </c>
      <c r="F273">
        <f ca="1"/>
        <v>76.020082430331556</v>
      </c>
      <c r="G273">
        <f ca="1"/>
        <v>-21.720082430331558</v>
      </c>
      <c r="H273">
        <f ca="1"/>
        <v>-3.4684074371750597</v>
      </c>
      <c r="I273">
        <f ca="1"/>
        <v>-0.71558557105393483</v>
      </c>
    </row>
    <row r="274" spans="2:9" x14ac:dyDescent="0.25">
      <c r="B274">
        <v>272</v>
      </c>
      <c r="D274">
        <v>59.6</v>
      </c>
      <c r="F274">
        <f ca="1"/>
        <v>62.95098221699952</v>
      </c>
      <c r="G274">
        <f ca="1"/>
        <v>-3.8509822169995189</v>
      </c>
      <c r="H274">
        <f ca="1"/>
        <v>-0.61495049131202306</v>
      </c>
      <c r="I274">
        <f ca="1"/>
        <v>-0.71558557105393483</v>
      </c>
    </row>
    <row r="275" spans="2:9" x14ac:dyDescent="0.25">
      <c r="B275">
        <v>273</v>
      </c>
      <c r="D275">
        <v>59.6</v>
      </c>
      <c r="F275">
        <f ca="1"/>
        <v>75.97076507103597</v>
      </c>
      <c r="G275">
        <f ca="1"/>
        <v>-17.370765071035969</v>
      </c>
      <c r="H275">
        <f ca="1"/>
        <v>-2.7738794709943559</v>
      </c>
      <c r="I275">
        <f ca="1"/>
        <v>-0.7153675538246097</v>
      </c>
    </row>
    <row r="276" spans="2:9" x14ac:dyDescent="0.25">
      <c r="B276">
        <v>274</v>
      </c>
      <c r="D276">
        <v>59.6</v>
      </c>
      <c r="F276">
        <f ca="1"/>
        <v>62.21122182756563</v>
      </c>
      <c r="G276">
        <f ca="1"/>
        <v>-4.2112218275656303</v>
      </c>
      <c r="H276">
        <f ca="1"/>
        <v>-0.67247595183733444</v>
      </c>
      <c r="I276">
        <f ca="1"/>
        <v>-0.71195939067520564</v>
      </c>
    </row>
    <row r="277" spans="2:9" x14ac:dyDescent="0.25">
      <c r="B277">
        <v>275</v>
      </c>
      <c r="D277">
        <v>59.7</v>
      </c>
      <c r="F277">
        <f ca="1"/>
        <v>61.767365593905296</v>
      </c>
      <c r="G277">
        <f ca="1"/>
        <v>-4.3673655939052978</v>
      </c>
      <c r="H277">
        <f ca="1"/>
        <v>-0.69741002850017153</v>
      </c>
      <c r="I277">
        <f ca="1"/>
        <v>-0.7115233562165576</v>
      </c>
    </row>
    <row r="278" spans="2:9" x14ac:dyDescent="0.25">
      <c r="B278">
        <v>276</v>
      </c>
      <c r="D278">
        <v>59.7</v>
      </c>
      <c r="F278">
        <f ca="1"/>
        <v>75.97076507103597</v>
      </c>
      <c r="G278">
        <f ca="1"/>
        <v>-19.170765071035973</v>
      </c>
      <c r="H278">
        <f ca="1"/>
        <v>-3.0613154605648529</v>
      </c>
      <c r="I278">
        <f ca="1"/>
        <v>-0.70790155968103341</v>
      </c>
    </row>
    <row r="279" spans="2:9" x14ac:dyDescent="0.25">
      <c r="B279">
        <v>277</v>
      </c>
      <c r="D279">
        <v>59.7</v>
      </c>
      <c r="F279">
        <f ca="1"/>
        <v>60.928970485880228</v>
      </c>
      <c r="G279">
        <f ca="1"/>
        <v>-4.7289704858802253</v>
      </c>
      <c r="H279">
        <f ca="1"/>
        <v>-0.75515350625480804</v>
      </c>
      <c r="I279">
        <f ca="1"/>
        <v>-0.70577479573431257</v>
      </c>
    </row>
    <row r="280" spans="2:9" x14ac:dyDescent="0.25">
      <c r="B280">
        <v>278</v>
      </c>
      <c r="D280">
        <v>59.7</v>
      </c>
      <c r="F280">
        <f ca="1"/>
        <v>75.872130352444785</v>
      </c>
      <c r="G280">
        <f ca="1"/>
        <v>-20.572130352444788</v>
      </c>
      <c r="H280">
        <f ca="1"/>
        <v>-3.2850948030156752</v>
      </c>
      <c r="I280">
        <f ca="1"/>
        <v>-0.70495613516354261</v>
      </c>
    </row>
    <row r="281" spans="2:9" x14ac:dyDescent="0.25">
      <c r="B281">
        <v>279</v>
      </c>
      <c r="D281">
        <v>59.7</v>
      </c>
      <c r="F281">
        <f ca="1"/>
        <v>60.090575377855153</v>
      </c>
      <c r="G281">
        <f ca="1"/>
        <v>-5.2905753778551556</v>
      </c>
      <c r="H281">
        <f ca="1"/>
        <v>-0.84483431618394467</v>
      </c>
      <c r="I281">
        <f ca="1"/>
        <v>-0.70307847646262067</v>
      </c>
    </row>
    <row r="282" spans="2:9" x14ac:dyDescent="0.25">
      <c r="B282">
        <v>280</v>
      </c>
      <c r="D282">
        <v>59.8</v>
      </c>
      <c r="F282">
        <f ca="1"/>
        <v>59.794671222081597</v>
      </c>
      <c r="G282">
        <f ca="1"/>
        <v>-5.6946712220815954</v>
      </c>
      <c r="H282">
        <f ca="1"/>
        <v>-0.90936303222091797</v>
      </c>
      <c r="I282">
        <f ca="1"/>
        <v>-0.69741002850017153</v>
      </c>
    </row>
    <row r="283" spans="2:9" x14ac:dyDescent="0.25">
      <c r="B283">
        <v>281</v>
      </c>
      <c r="D283">
        <v>59.8</v>
      </c>
      <c r="F283">
        <f ca="1"/>
        <v>59.400132347716855</v>
      </c>
      <c r="G283">
        <f ca="1"/>
        <v>-6.0001323477168569</v>
      </c>
      <c r="H283">
        <f ca="1"/>
        <v>-0.9581410993999675</v>
      </c>
      <c r="I283">
        <f ca="1"/>
        <v>-0.69195959776704863</v>
      </c>
    </row>
    <row r="284" spans="2:9" x14ac:dyDescent="0.25">
      <c r="B284">
        <v>282</v>
      </c>
      <c r="D284">
        <v>59.8</v>
      </c>
      <c r="F284">
        <f ca="1"/>
        <v>58.956276114056521</v>
      </c>
      <c r="G284">
        <f ca="1"/>
        <v>-6.35627611405652</v>
      </c>
      <c r="H284">
        <f ca="1"/>
        <v>-1.0150125082373036</v>
      </c>
      <c r="I284">
        <f ca="1"/>
        <v>-0.69106082467648389</v>
      </c>
    </row>
    <row r="285" spans="2:9" x14ac:dyDescent="0.25">
      <c r="B285">
        <v>283</v>
      </c>
      <c r="D285">
        <v>59.9</v>
      </c>
      <c r="F285">
        <f ca="1"/>
        <v>71.828106890206186</v>
      </c>
      <c r="G285">
        <f ca="1"/>
        <v>1.1718931097938139</v>
      </c>
      <c r="H285">
        <f ca="1"/>
        <v>0.18713569760246193</v>
      </c>
      <c r="I285">
        <f ca="1"/>
        <v>-0.68833341738831721</v>
      </c>
    </row>
    <row r="286" spans="2:9" x14ac:dyDescent="0.25">
      <c r="B286">
        <v>284</v>
      </c>
      <c r="D286">
        <v>59.9</v>
      </c>
      <c r="F286">
        <f ca="1"/>
        <v>77.006429616243409</v>
      </c>
      <c r="G286">
        <f ca="1"/>
        <v>-4.2064296162434118</v>
      </c>
      <c r="H286">
        <f ca="1"/>
        <v>-0.67171069961309393</v>
      </c>
      <c r="I286">
        <f ca="1"/>
        <v>-0.6817127879887761</v>
      </c>
    </row>
    <row r="287" spans="2:9" x14ac:dyDescent="0.25">
      <c r="B287">
        <v>285</v>
      </c>
      <c r="D287">
        <v>59.9</v>
      </c>
      <c r="F287">
        <f ca="1"/>
        <v>71.630837453023815</v>
      </c>
      <c r="G287">
        <f ca="1"/>
        <v>1.0691625469761874</v>
      </c>
      <c r="H287">
        <f ca="1"/>
        <v>0.17073099705656275</v>
      </c>
      <c r="I287">
        <f ca="1"/>
        <v>-0.68165937964224654</v>
      </c>
    </row>
    <row r="288" spans="2:9" x14ac:dyDescent="0.25">
      <c r="B288">
        <v>286</v>
      </c>
      <c r="D288">
        <v>59.9</v>
      </c>
      <c r="F288">
        <f ca="1"/>
        <v>71.58152009372823</v>
      </c>
      <c r="G288">
        <f ca="1"/>
        <v>1.0184799062717644</v>
      </c>
      <c r="H288">
        <f ca="1"/>
        <v>0.16263765539827288</v>
      </c>
      <c r="I288">
        <f ca="1"/>
        <v>-0.67958602404205759</v>
      </c>
    </row>
    <row r="289" spans="2:9" x14ac:dyDescent="0.25">
      <c r="B289">
        <v>287</v>
      </c>
      <c r="D289">
        <v>59.9</v>
      </c>
      <c r="F289">
        <f ca="1"/>
        <v>71.53220273443263</v>
      </c>
      <c r="G289">
        <f ca="1"/>
        <v>0.96779726556736989</v>
      </c>
      <c r="H289">
        <f ca="1"/>
        <v>0.15454431373998756</v>
      </c>
      <c r="I289">
        <f ca="1"/>
        <v>-0.67247595183733444</v>
      </c>
    </row>
    <row r="290" spans="2:9" x14ac:dyDescent="0.25">
      <c r="B290">
        <v>288</v>
      </c>
      <c r="D290">
        <v>60</v>
      </c>
      <c r="F290">
        <f ca="1"/>
        <v>71.482885375137045</v>
      </c>
      <c r="G290">
        <f ca="1"/>
        <v>0.91711462486296114</v>
      </c>
      <c r="H290">
        <f ca="1"/>
        <v>0.14645097208169996</v>
      </c>
      <c r="I290">
        <f ca="1"/>
        <v>-0.67171069961309393</v>
      </c>
    </row>
    <row r="291" spans="2:9" x14ac:dyDescent="0.25">
      <c r="B291">
        <v>289</v>
      </c>
      <c r="D291">
        <v>60</v>
      </c>
      <c r="F291">
        <f ca="1"/>
        <v>71.482885375137045</v>
      </c>
      <c r="G291">
        <f ca="1"/>
        <v>0.91711462486296114</v>
      </c>
      <c r="H291">
        <f ca="1"/>
        <v>0.14645097208169996</v>
      </c>
      <c r="I291">
        <f ca="1"/>
        <v>-0.67051379677341039</v>
      </c>
    </row>
    <row r="292" spans="2:9" x14ac:dyDescent="0.25">
      <c r="B292">
        <v>290</v>
      </c>
      <c r="D292">
        <v>61</v>
      </c>
      <c r="F292">
        <f ca="1"/>
        <v>71.384250656545859</v>
      </c>
      <c r="G292">
        <f ca="1"/>
        <v>0.91574934345413794</v>
      </c>
      <c r="H292">
        <f ca="1"/>
        <v>0.1462329548523737</v>
      </c>
      <c r="I292">
        <f ca="1"/>
        <v>-0.66552610467220319</v>
      </c>
    </row>
    <row r="293" spans="2:9" x14ac:dyDescent="0.25">
      <c r="B293">
        <v>291</v>
      </c>
      <c r="D293">
        <v>61</v>
      </c>
      <c r="F293">
        <f ca="1"/>
        <v>71.236298578659074</v>
      </c>
      <c r="G293">
        <f ca="1"/>
        <v>0.86370142134092021</v>
      </c>
      <c r="H293">
        <f ca="1"/>
        <v>0.13792159596476211</v>
      </c>
      <c r="I293">
        <f ca="1"/>
        <v>-0.65617806798449307</v>
      </c>
    </row>
    <row r="294" spans="2:9" x14ac:dyDescent="0.25">
      <c r="B294">
        <v>292</v>
      </c>
      <c r="D294">
        <v>61.1</v>
      </c>
      <c r="F294">
        <f ca="1"/>
        <v>70.989711782181118</v>
      </c>
      <c r="G294">
        <f ca="1"/>
        <v>0.81028821781887928</v>
      </c>
      <c r="H294">
        <f ca="1"/>
        <v>0.12939221984782423</v>
      </c>
      <c r="I294">
        <f ca="1"/>
        <v>-0.65476314791548551</v>
      </c>
    </row>
    <row r="295" spans="2:9" x14ac:dyDescent="0.25">
      <c r="B295">
        <v>293</v>
      </c>
      <c r="D295">
        <v>61.1</v>
      </c>
      <c r="F295">
        <f ca="1"/>
        <v>76.907794897652224</v>
      </c>
      <c r="G295">
        <f ca="1"/>
        <v>-5.507794897652218</v>
      </c>
      <c r="H295">
        <f ca="1"/>
        <v>-0.87952137597666502</v>
      </c>
      <c r="I295">
        <f ca="1"/>
        <v>-0.64764869186755747</v>
      </c>
    </row>
    <row r="296" spans="2:9" x14ac:dyDescent="0.25">
      <c r="B296">
        <v>294</v>
      </c>
      <c r="D296">
        <v>61.1</v>
      </c>
      <c r="F296">
        <f ca="1"/>
        <v>70.496538189225191</v>
      </c>
      <c r="G296">
        <f ca="1"/>
        <v>0.6034618107748031</v>
      </c>
      <c r="H296">
        <f ca="1"/>
        <v>9.6364801526699601E-2</v>
      </c>
      <c r="I296">
        <f ca="1"/>
        <v>-0.64579773733989854</v>
      </c>
    </row>
    <row r="297" spans="2:9" x14ac:dyDescent="0.25">
      <c r="B297">
        <v>295</v>
      </c>
      <c r="D297">
        <v>61.1</v>
      </c>
      <c r="F297">
        <f ca="1"/>
        <v>70.299268752042821</v>
      </c>
      <c r="G297">
        <f ca="1"/>
        <v>6.7007312479571794</v>
      </c>
      <c r="H297">
        <f ca="1"/>
        <v>1.070017398390289</v>
      </c>
      <c r="I297">
        <f ca="1"/>
        <v>-0.64230946167069969</v>
      </c>
    </row>
    <row r="298" spans="2:9" x14ac:dyDescent="0.25">
      <c r="B298">
        <v>296</v>
      </c>
      <c r="D298">
        <v>61.2</v>
      </c>
      <c r="F298">
        <f ca="1"/>
        <v>68.770430613879455</v>
      </c>
      <c r="G298">
        <f ca="1"/>
        <v>-0.47043061387945784</v>
      </c>
      <c r="H298">
        <f ca="1"/>
        <v>-7.5121493902610081E-2</v>
      </c>
      <c r="I298">
        <f ca="1"/>
        <v>-0.64124607969734038</v>
      </c>
    </row>
    <row r="299" spans="2:9" x14ac:dyDescent="0.25">
      <c r="B299">
        <v>297</v>
      </c>
      <c r="D299">
        <v>61.2</v>
      </c>
      <c r="F299">
        <f ca="1"/>
        <v>68.573161176697084</v>
      </c>
      <c r="G299">
        <f ca="1"/>
        <v>-0.77316117669708717</v>
      </c>
      <c r="H299">
        <f ca="1"/>
        <v>-0.12346352662300933</v>
      </c>
      <c r="I299">
        <f ca="1"/>
        <v>-0.63999138466791794</v>
      </c>
    </row>
    <row r="300" spans="2:9" x14ac:dyDescent="0.25">
      <c r="B300">
        <v>298</v>
      </c>
      <c r="D300">
        <v>61.2</v>
      </c>
      <c r="F300">
        <f ca="1"/>
        <v>68.425209098810299</v>
      </c>
      <c r="G300">
        <f ca="1"/>
        <v>-1.0252090988102935</v>
      </c>
      <c r="H300">
        <f ca="1"/>
        <v>-0.16371221768511873</v>
      </c>
      <c r="I300">
        <f ca="1"/>
        <v>-0.63999138466791794</v>
      </c>
    </row>
    <row r="301" spans="2:9" x14ac:dyDescent="0.25">
      <c r="B301">
        <v>299</v>
      </c>
      <c r="D301">
        <v>61.3</v>
      </c>
      <c r="F301">
        <f ca="1"/>
        <v>76.661208101174267</v>
      </c>
      <c r="G301">
        <f ca="1"/>
        <v>-9.6612081011742674</v>
      </c>
      <c r="H301">
        <f ca="1"/>
        <v>-1.5427660616708465</v>
      </c>
      <c r="I301">
        <f ca="1"/>
        <v>-0.63977336743859392</v>
      </c>
    </row>
    <row r="302" spans="2:9" x14ac:dyDescent="0.25">
      <c r="B302">
        <v>300</v>
      </c>
      <c r="D302">
        <v>61.3</v>
      </c>
      <c r="F302">
        <f ca="1"/>
        <v>68.129304943036743</v>
      </c>
      <c r="G302">
        <f ca="1"/>
        <v>-1.5293049430367489</v>
      </c>
      <c r="H302">
        <f ca="1"/>
        <v>-0.24420959980934434</v>
      </c>
      <c r="I302">
        <f ca="1"/>
        <v>-0.6379224129109361</v>
      </c>
    </row>
    <row r="303" spans="2:9" x14ac:dyDescent="0.25">
      <c r="B303">
        <v>301</v>
      </c>
      <c r="D303">
        <v>61.3</v>
      </c>
      <c r="F303">
        <f ca="1"/>
        <v>67.981352865149972</v>
      </c>
      <c r="G303">
        <f ca="1"/>
        <v>-1.881352865149978</v>
      </c>
      <c r="H303">
        <f ca="1"/>
        <v>-0.30042695695870719</v>
      </c>
      <c r="I303">
        <f ca="1"/>
        <v>-0.63021169736476923</v>
      </c>
    </row>
    <row r="304" spans="2:9" x14ac:dyDescent="0.25">
      <c r="B304">
        <v>302</v>
      </c>
      <c r="D304">
        <v>61.4</v>
      </c>
      <c r="F304">
        <f ca="1"/>
        <v>67.784083427967602</v>
      </c>
      <c r="G304">
        <f ca="1"/>
        <v>-2.1840834279676073</v>
      </c>
      <c r="H304">
        <f ca="1"/>
        <v>-0.34876898967910641</v>
      </c>
      <c r="I304">
        <f ca="1"/>
        <v>-0.62958434985005918</v>
      </c>
    </row>
    <row r="305" spans="2:9" x14ac:dyDescent="0.25">
      <c r="B305">
        <v>303</v>
      </c>
      <c r="D305">
        <v>61.4</v>
      </c>
      <c r="F305">
        <f ca="1"/>
        <v>76.414621304696297</v>
      </c>
      <c r="G305">
        <f ca="1"/>
        <v>-11.414621304696297</v>
      </c>
      <c r="H305">
        <f ca="1"/>
        <v>-1.8227627612710293</v>
      </c>
      <c r="I305">
        <f ca="1"/>
        <v>-0.62590476112480053</v>
      </c>
    </row>
    <row r="306" spans="2:9" x14ac:dyDescent="0.25">
      <c r="B306">
        <v>304</v>
      </c>
      <c r="D306">
        <v>61.4</v>
      </c>
      <c r="F306">
        <f ca="1"/>
        <v>66.945688319942519</v>
      </c>
      <c r="G306">
        <f ca="1"/>
        <v>-2.8456883199425249</v>
      </c>
      <c r="H306">
        <f ca="1"/>
        <v>-0.45441846569549083</v>
      </c>
      <c r="I306">
        <f ca="1"/>
        <v>-0.6244587530393193</v>
      </c>
    </row>
    <row r="307" spans="2:9" x14ac:dyDescent="0.25">
      <c r="B307">
        <v>305</v>
      </c>
      <c r="D307">
        <v>61.4</v>
      </c>
      <c r="F307">
        <f ca="1"/>
        <v>59.548084425603633</v>
      </c>
      <c r="G307">
        <f ca="1"/>
        <v>-2.8480844256036306</v>
      </c>
      <c r="H307">
        <f ca="1"/>
        <v>-0.45480109180761047</v>
      </c>
      <c r="I307">
        <f ca="1"/>
        <v>-0.6244587530393193</v>
      </c>
    </row>
    <row r="308" spans="2:9" x14ac:dyDescent="0.25">
      <c r="B308">
        <v>306</v>
      </c>
      <c r="D308">
        <v>61.4</v>
      </c>
      <c r="F308">
        <f ca="1"/>
        <v>59.646719144194819</v>
      </c>
      <c r="G308">
        <f ca="1"/>
        <v>-3.2467191441948202</v>
      </c>
      <c r="H308">
        <f ca="1"/>
        <v>-0.51845773892728553</v>
      </c>
      <c r="I308">
        <f ca="1"/>
        <v>-0.6244587530393193</v>
      </c>
    </row>
    <row r="309" spans="2:9" x14ac:dyDescent="0.25">
      <c r="B309">
        <v>307</v>
      </c>
      <c r="D309">
        <v>61.4</v>
      </c>
      <c r="F309">
        <f ca="1"/>
        <v>59.400132347716855</v>
      </c>
      <c r="G309">
        <f ca="1"/>
        <v>-3.5001323477168569</v>
      </c>
      <c r="H309">
        <f ca="1"/>
        <v>-0.55892444721872225</v>
      </c>
      <c r="I309">
        <f ca="1"/>
        <v>-0.62402271858066904</v>
      </c>
    </row>
    <row r="310" spans="2:9" x14ac:dyDescent="0.25">
      <c r="B310">
        <v>308</v>
      </c>
      <c r="D310">
        <v>61.5</v>
      </c>
      <c r="F310">
        <f ca="1"/>
        <v>59.30149762912567</v>
      </c>
      <c r="G310">
        <f ca="1"/>
        <v>-3.7014976291256687</v>
      </c>
      <c r="H310">
        <f ca="1"/>
        <v>-0.59107979662254639</v>
      </c>
      <c r="I310">
        <f ca="1"/>
        <v>-0.62402271858066904</v>
      </c>
    </row>
    <row r="311" spans="2:9" x14ac:dyDescent="0.25">
      <c r="B311">
        <v>309</v>
      </c>
      <c r="D311">
        <v>61.6</v>
      </c>
      <c r="F311">
        <f ca="1"/>
        <v>75.773495633853599</v>
      </c>
      <c r="G311">
        <f ca="1"/>
        <v>-20.473495633853602</v>
      </c>
      <c r="H311">
        <f ca="1"/>
        <v>-3.2693441541577504</v>
      </c>
      <c r="I311">
        <f ca="1"/>
        <v>-0.61674803749315132</v>
      </c>
    </row>
    <row r="312" spans="2:9" x14ac:dyDescent="0.25">
      <c r="B312">
        <v>310</v>
      </c>
      <c r="D312">
        <v>61.6</v>
      </c>
      <c r="F312">
        <f ca="1"/>
        <v>59.202862910534485</v>
      </c>
      <c r="G312">
        <f ca="1"/>
        <v>-4.4028629105344876</v>
      </c>
      <c r="H312">
        <f ca="1"/>
        <v>-0.70307847646262067</v>
      </c>
      <c r="I312">
        <f ca="1"/>
        <v>-0.6159293769223837</v>
      </c>
    </row>
    <row r="313" spans="2:9" x14ac:dyDescent="0.25">
      <c r="B313">
        <v>311</v>
      </c>
      <c r="D313">
        <v>61.6</v>
      </c>
      <c r="F313">
        <f ca="1"/>
        <v>58.759006676874151</v>
      </c>
      <c r="G313">
        <f ca="1"/>
        <v>-4.559006676874148</v>
      </c>
      <c r="H313">
        <f ca="1"/>
        <v>-0.72801255312545654</v>
      </c>
      <c r="I313">
        <f ca="1"/>
        <v>-0.61571135969305746</v>
      </c>
    </row>
    <row r="314" spans="2:9" x14ac:dyDescent="0.25">
      <c r="B314">
        <v>312</v>
      </c>
      <c r="D314">
        <v>61.6</v>
      </c>
      <c r="F314">
        <f ca="1"/>
        <v>58.117881006031446</v>
      </c>
      <c r="G314">
        <f ca="1"/>
        <v>-4.5178810060314447</v>
      </c>
      <c r="H314">
        <f ca="1"/>
        <v>-0.72144533207244377</v>
      </c>
      <c r="I314">
        <f ca="1"/>
        <v>-0.61495049131202306</v>
      </c>
    </row>
    <row r="315" spans="2:9" x14ac:dyDescent="0.25">
      <c r="B315">
        <v>313</v>
      </c>
      <c r="D315">
        <v>61.7</v>
      </c>
      <c r="F315">
        <f ca="1"/>
        <v>58.167198365327039</v>
      </c>
      <c r="G315">
        <f ca="1"/>
        <v>-4.8671983653270416</v>
      </c>
      <c r="H315">
        <f ca="1"/>
        <v>-0.77722665476315633</v>
      </c>
      <c r="I315">
        <f ca="1"/>
        <v>-0.61364238793607329</v>
      </c>
    </row>
    <row r="316" spans="2:9" x14ac:dyDescent="0.25">
      <c r="B316">
        <v>314</v>
      </c>
      <c r="D316">
        <v>61.7</v>
      </c>
      <c r="F316">
        <f ca="1"/>
        <v>77.40096849060815</v>
      </c>
      <c r="G316">
        <f ca="1"/>
        <v>-24.600968490608153</v>
      </c>
      <c r="H316">
        <f ca="1"/>
        <v>-3.9284465124947552</v>
      </c>
      <c r="I316">
        <f ca="1"/>
        <v>-0.61034542532293545</v>
      </c>
    </row>
    <row r="317" spans="2:9" x14ac:dyDescent="0.25">
      <c r="B317">
        <v>315</v>
      </c>
      <c r="D317">
        <v>61.7</v>
      </c>
      <c r="F317">
        <f ca="1"/>
        <v>74.392609573577005</v>
      </c>
      <c r="G317">
        <f ca="1"/>
        <v>7.6073904264229952</v>
      </c>
      <c r="H317">
        <f ca="1"/>
        <v>1.2147987751488976</v>
      </c>
      <c r="I317">
        <f ca="1"/>
        <v>-0.60827206972274417</v>
      </c>
    </row>
    <row r="318" spans="2:9" x14ac:dyDescent="0.25">
      <c r="B318">
        <v>316</v>
      </c>
      <c r="D318">
        <v>61.8</v>
      </c>
      <c r="F318">
        <f ca="1"/>
        <v>74.293974854985819</v>
      </c>
      <c r="G318">
        <f ca="1"/>
        <v>7.5060251450141777</v>
      </c>
      <c r="H318">
        <f ca="1"/>
        <v>1.1986120918323222</v>
      </c>
      <c r="I318">
        <f ca="1"/>
        <v>-0.60685714965373538</v>
      </c>
    </row>
    <row r="319" spans="2:9" x14ac:dyDescent="0.25">
      <c r="B319">
        <v>317</v>
      </c>
      <c r="D319">
        <v>61.8</v>
      </c>
      <c r="F319">
        <f ca="1"/>
        <v>74.24465749569022</v>
      </c>
      <c r="G319">
        <f ca="1"/>
        <v>7.3553425043097747</v>
      </c>
      <c r="H319">
        <f ca="1"/>
        <v>1.1745500840867857</v>
      </c>
      <c r="I319">
        <f ca="1"/>
        <v>-0.60361359538712589</v>
      </c>
    </row>
    <row r="320" spans="2:9" x14ac:dyDescent="0.25">
      <c r="B320">
        <v>318</v>
      </c>
      <c r="D320">
        <v>61.8</v>
      </c>
      <c r="F320">
        <f ca="1"/>
        <v>74.24465749569022</v>
      </c>
      <c r="G320">
        <f ca="1"/>
        <v>7.2553425043097803</v>
      </c>
      <c r="H320">
        <f ca="1"/>
        <v>1.1585814179995368</v>
      </c>
      <c r="I320">
        <f ca="1"/>
        <v>-0.60271482229656115</v>
      </c>
    </row>
    <row r="321" spans="2:9" x14ac:dyDescent="0.25">
      <c r="B321">
        <v>319</v>
      </c>
      <c r="D321">
        <v>61.8</v>
      </c>
      <c r="F321">
        <f ca="1"/>
        <v>77.253016412721379</v>
      </c>
      <c r="G321">
        <f ca="1"/>
        <v>3.9469835872786234</v>
      </c>
      <c r="H321">
        <f ca="1"/>
        <v>0.63028062957107744</v>
      </c>
      <c r="I321">
        <f ca="1"/>
        <v>-0.60056135417657619</v>
      </c>
    </row>
    <row r="322" spans="2:9" x14ac:dyDescent="0.25">
      <c r="B322">
        <v>320</v>
      </c>
      <c r="D322">
        <v>61.9</v>
      </c>
      <c r="F322">
        <f ca="1"/>
        <v>74.047388058507849</v>
      </c>
      <c r="G322">
        <f ca="1"/>
        <v>6.952611941492151</v>
      </c>
      <c r="H322">
        <f ca="1"/>
        <v>1.1102393852791377</v>
      </c>
      <c r="I322">
        <f ca="1"/>
        <v>-0.60039674529378284</v>
      </c>
    </row>
    <row r="323" spans="2:9" x14ac:dyDescent="0.25">
      <c r="B323">
        <v>321</v>
      </c>
      <c r="D323">
        <v>61.9</v>
      </c>
      <c r="F323">
        <f ca="1"/>
        <v>73.948753339916664</v>
      </c>
      <c r="G323">
        <f ca="1"/>
        <v>13.051246660083336</v>
      </c>
      <c r="H323">
        <f ca="1"/>
        <v>2.0841099993720511</v>
      </c>
      <c r="I323">
        <f ca="1"/>
        <v>-0.60039674529378284</v>
      </c>
    </row>
    <row r="324" spans="2:9" x14ac:dyDescent="0.25">
      <c r="B324">
        <v>322</v>
      </c>
      <c r="D324">
        <v>62</v>
      </c>
      <c r="F324">
        <f ca="1"/>
        <v>73.948753339916664</v>
      </c>
      <c r="G324">
        <f ca="1"/>
        <v>11.051246660083336</v>
      </c>
      <c r="H324">
        <f ca="1"/>
        <v>1.764736677627055</v>
      </c>
      <c r="I324">
        <f ca="1"/>
        <v>-0.60039674529378284</v>
      </c>
    </row>
    <row r="325" spans="2:9" x14ac:dyDescent="0.25">
      <c r="B325">
        <v>323</v>
      </c>
      <c r="D325">
        <v>62</v>
      </c>
      <c r="F325">
        <f ca="1"/>
        <v>73.899435980621078</v>
      </c>
      <c r="G325">
        <f ca="1"/>
        <v>11.100564019378922</v>
      </c>
      <c r="H325">
        <f ca="1"/>
        <v>1.7726120020560161</v>
      </c>
      <c r="I325">
        <f ca="1"/>
        <v>-0.59230340363549527</v>
      </c>
    </row>
    <row r="326" spans="2:9" x14ac:dyDescent="0.25">
      <c r="B326">
        <v>324</v>
      </c>
      <c r="D326">
        <v>62</v>
      </c>
      <c r="F326">
        <f ca="1"/>
        <v>73.850118621325478</v>
      </c>
      <c r="G326">
        <f ca="1"/>
        <v>7.1498813786745217</v>
      </c>
      <c r="H326">
        <f ca="1"/>
        <v>1.1417406829949874</v>
      </c>
      <c r="I326">
        <f ca="1"/>
        <v>-0.59208538640616892</v>
      </c>
    </row>
    <row r="327" spans="2:9" x14ac:dyDescent="0.25">
      <c r="B327">
        <v>325</v>
      </c>
      <c r="D327">
        <v>62</v>
      </c>
      <c r="F327">
        <f ca="1"/>
        <v>73.800801262029893</v>
      </c>
      <c r="G327">
        <f ca="1"/>
        <v>6.1991987379701072</v>
      </c>
      <c r="H327">
        <f ca="1"/>
        <v>0.98992934655145071</v>
      </c>
      <c r="I327">
        <f ca="1"/>
        <v>-0.59113320496907695</v>
      </c>
    </row>
    <row r="328" spans="2:9" x14ac:dyDescent="0.25">
      <c r="B328">
        <v>326</v>
      </c>
      <c r="D328">
        <v>62</v>
      </c>
      <c r="F328">
        <f ca="1"/>
        <v>73.751483902734293</v>
      </c>
      <c r="G328">
        <f ca="1"/>
        <v>5.9485160972657098</v>
      </c>
      <c r="H328">
        <f ca="1"/>
        <v>0.94989867271866524</v>
      </c>
      <c r="I328">
        <f ca="1"/>
        <v>-0.59107979662254639</v>
      </c>
    </row>
    <row r="329" spans="2:9" x14ac:dyDescent="0.25">
      <c r="B329">
        <v>327</v>
      </c>
      <c r="D329">
        <v>62</v>
      </c>
      <c r="F329">
        <f ca="1"/>
        <v>56.046551915616561</v>
      </c>
      <c r="G329">
        <f ca="1"/>
        <v>1.9534480843834388</v>
      </c>
      <c r="H329">
        <f ca="1"/>
        <v>0.3119396017829692</v>
      </c>
      <c r="I329">
        <f ca="1"/>
        <v>-0.58543805283336259</v>
      </c>
    </row>
    <row r="330" spans="2:9" x14ac:dyDescent="0.25">
      <c r="B330">
        <v>328</v>
      </c>
      <c r="D330">
        <v>62</v>
      </c>
      <c r="F330">
        <f ca="1"/>
        <v>55.356108885478264</v>
      </c>
      <c r="G330">
        <f ca="1"/>
        <v>-5.4561088854782653</v>
      </c>
      <c r="H330">
        <f ca="1"/>
        <v>-0.87126780927879122</v>
      </c>
      <c r="I330">
        <f ca="1"/>
        <v>-0.58464609643585796</v>
      </c>
    </row>
    <row r="331" spans="2:9" x14ac:dyDescent="0.25">
      <c r="B331">
        <v>329</v>
      </c>
      <c r="D331">
        <v>62.1</v>
      </c>
      <c r="F331">
        <f ca="1"/>
        <v>55.947917197025376</v>
      </c>
      <c r="G331">
        <f ca="1"/>
        <v>-2.9479171970253759</v>
      </c>
      <c r="H331">
        <f ca="1"/>
        <v>-0.47074305372159636</v>
      </c>
      <c r="I331">
        <f ca="1"/>
        <v>-0.58230569910302032</v>
      </c>
    </row>
    <row r="332" spans="2:9" x14ac:dyDescent="0.25">
      <c r="B332">
        <v>330</v>
      </c>
      <c r="D332">
        <v>62.1</v>
      </c>
      <c r="F332">
        <f ca="1"/>
        <v>55.750647759843005</v>
      </c>
      <c r="G332">
        <f ca="1"/>
        <v>-5.9506477598430081</v>
      </c>
      <c r="H332">
        <f ca="1"/>
        <v>-0.95023907079774084</v>
      </c>
      <c r="I332">
        <f ca="1"/>
        <v>-0.57611672031892003</v>
      </c>
    </row>
    <row r="333" spans="2:9" x14ac:dyDescent="0.25">
      <c r="B333">
        <v>331</v>
      </c>
      <c r="D333">
        <v>62.1</v>
      </c>
      <c r="F333">
        <f ca="1"/>
        <v>55.602695681956227</v>
      </c>
      <c r="G333">
        <f ca="1"/>
        <v>-6.4026956819562244</v>
      </c>
      <c r="H333">
        <f ca="1"/>
        <v>-1.0224250940343516</v>
      </c>
      <c r="I333">
        <f ca="1"/>
        <v>-0.56845941311928272</v>
      </c>
    </row>
    <row r="334" spans="2:9" x14ac:dyDescent="0.25">
      <c r="B334">
        <v>332</v>
      </c>
      <c r="D334">
        <v>62.1</v>
      </c>
      <c r="F334">
        <f ca="1"/>
        <v>55.257474166887079</v>
      </c>
      <c r="G334">
        <f ca="1"/>
        <v>-6.6574741668870772</v>
      </c>
      <c r="H334">
        <f ca="1"/>
        <v>-1.0631098195551134</v>
      </c>
      <c r="I334">
        <f ca="1"/>
        <v>-0.56840600477275216</v>
      </c>
    </row>
    <row r="335" spans="2:9" x14ac:dyDescent="0.25">
      <c r="B335">
        <v>333</v>
      </c>
      <c r="D335">
        <v>62.2</v>
      </c>
      <c r="F335">
        <f ca="1"/>
        <v>59.745353862786004</v>
      </c>
      <c r="G335">
        <f ca="1"/>
        <v>-7.1453538627860027</v>
      </c>
      <c r="H335">
        <f ca="1"/>
        <v>-1.1410176991007026</v>
      </c>
      <c r="I335">
        <f ca="1"/>
        <v>-0.5682413958899587</v>
      </c>
    </row>
    <row r="336" spans="2:9" x14ac:dyDescent="0.25">
      <c r="B336">
        <v>334</v>
      </c>
      <c r="D336">
        <v>62.2</v>
      </c>
      <c r="F336">
        <f ca="1"/>
        <v>59.548084425603633</v>
      </c>
      <c r="G336">
        <f ca="1"/>
        <v>-7.3480844256036306</v>
      </c>
      <c r="H336">
        <f ca="1"/>
        <v>-1.1733910657338518</v>
      </c>
      <c r="I336">
        <f ca="1"/>
        <v>-0.56780536143130844</v>
      </c>
    </row>
    <row r="337" spans="2:9" x14ac:dyDescent="0.25">
      <c r="B337">
        <v>335</v>
      </c>
      <c r="D337">
        <v>62.2</v>
      </c>
      <c r="F337">
        <f ca="1"/>
        <v>59.498767066308041</v>
      </c>
      <c r="G337">
        <f ca="1"/>
        <v>-7.6987670663080436</v>
      </c>
      <c r="H337">
        <f ca="1"/>
        <v>-1.2293904056538896</v>
      </c>
      <c r="I337">
        <f ca="1"/>
        <v>-0.56617242413297464</v>
      </c>
    </row>
    <row r="338" spans="2:9" x14ac:dyDescent="0.25">
      <c r="B338">
        <v>336</v>
      </c>
      <c r="D338">
        <v>62.2</v>
      </c>
      <c r="F338">
        <f ca="1"/>
        <v>59.597401784899226</v>
      </c>
      <c r="G338">
        <f ca="1"/>
        <v>-7.9974017848992247</v>
      </c>
      <c r="H338">
        <f ca="1"/>
        <v>-1.2770783866863133</v>
      </c>
      <c r="I338">
        <f ca="1"/>
        <v>-0.56102012314896943</v>
      </c>
    </row>
    <row r="339" spans="2:9" x14ac:dyDescent="0.25">
      <c r="B339">
        <v>337</v>
      </c>
      <c r="D339">
        <v>62.2</v>
      </c>
      <c r="F339">
        <f ca="1"/>
        <v>59.646719144194819</v>
      </c>
      <c r="G339">
        <f ca="1"/>
        <v>-8.446719144194816</v>
      </c>
      <c r="H339">
        <f ca="1"/>
        <v>-1.3488283754642749</v>
      </c>
      <c r="I339">
        <f ca="1"/>
        <v>-0.56094001062917576</v>
      </c>
    </row>
    <row r="340" spans="2:9" x14ac:dyDescent="0.25">
      <c r="B340">
        <v>338</v>
      </c>
      <c r="D340">
        <v>62.3</v>
      </c>
      <c r="F340">
        <f ca="1"/>
        <v>75.773495633853599</v>
      </c>
      <c r="G340">
        <f ca="1"/>
        <v>-18.773495633853599</v>
      </c>
      <c r="H340">
        <f ca="1"/>
        <v>-2.9978768306745032</v>
      </c>
      <c r="I340">
        <f ca="1"/>
        <v>-0.55892444721872225</v>
      </c>
    </row>
    <row r="341" spans="2:9" x14ac:dyDescent="0.25">
      <c r="B341">
        <v>339</v>
      </c>
      <c r="D341">
        <v>62.3</v>
      </c>
      <c r="F341">
        <f ca="1"/>
        <v>58.167198365327039</v>
      </c>
      <c r="G341">
        <f ca="1"/>
        <v>-8.5671983653270374</v>
      </c>
      <c r="H341">
        <f ca="1"/>
        <v>-1.3680672999913985</v>
      </c>
      <c r="I341">
        <f ca="1"/>
        <v>-0.55301127785368387</v>
      </c>
    </row>
    <row r="342" spans="2:9" x14ac:dyDescent="0.25">
      <c r="B342">
        <v>340</v>
      </c>
      <c r="D342">
        <v>62.4</v>
      </c>
      <c r="F342">
        <f ca="1"/>
        <v>73.504897106256337</v>
      </c>
      <c r="G342">
        <f ca="1"/>
        <v>9.4951028937436632</v>
      </c>
      <c r="H342">
        <f ca="1"/>
        <v>1.5162412757427195</v>
      </c>
      <c r="I342">
        <f ca="1"/>
        <v>-0.55227272980270758</v>
      </c>
    </row>
    <row r="343" spans="2:9" x14ac:dyDescent="0.25">
      <c r="B343">
        <v>341</v>
      </c>
      <c r="D343">
        <v>62.5</v>
      </c>
      <c r="F343">
        <f ca="1"/>
        <v>73.455579746960737</v>
      </c>
      <c r="G343">
        <f ca="1"/>
        <v>7.544420253039263</v>
      </c>
      <c r="H343">
        <f ca="1"/>
        <v>1.2047432784266869</v>
      </c>
      <c r="I343">
        <f ca="1"/>
        <v>-0.55085780973369891</v>
      </c>
    </row>
    <row r="344" spans="2:9" x14ac:dyDescent="0.25">
      <c r="B344">
        <v>342</v>
      </c>
      <c r="D344">
        <v>62.5</v>
      </c>
      <c r="F344">
        <f ca="1"/>
        <v>73.455579746960737</v>
      </c>
      <c r="G344">
        <f ca="1"/>
        <v>6.4444202530392687</v>
      </c>
      <c r="H344">
        <f ca="1"/>
        <v>1.02908795146694</v>
      </c>
      <c r="I344">
        <f ca="1"/>
        <v>-0.55074660919743501</v>
      </c>
    </row>
    <row r="345" spans="2:9" x14ac:dyDescent="0.25">
      <c r="B345">
        <v>343</v>
      </c>
      <c r="D345">
        <v>62.5</v>
      </c>
      <c r="F345">
        <f ca="1"/>
        <v>73.356945028369552</v>
      </c>
      <c r="G345">
        <f ca="1"/>
        <v>6.4430549716304455</v>
      </c>
      <c r="H345">
        <f ca="1"/>
        <v>1.0288699342376137</v>
      </c>
      <c r="I345">
        <f ca="1"/>
        <v>-0.54736953406450006</v>
      </c>
    </row>
    <row r="346" spans="2:9" x14ac:dyDescent="0.25">
      <c r="B346">
        <v>344</v>
      </c>
      <c r="D346">
        <v>62.6</v>
      </c>
      <c r="F346">
        <f ca="1"/>
        <v>73.208992950482781</v>
      </c>
      <c r="G346">
        <f ca="1"/>
        <v>5.8910070495172135</v>
      </c>
      <c r="H346">
        <f ca="1"/>
        <v>0.9407152449137508</v>
      </c>
      <c r="I346">
        <f ca="1"/>
        <v>-0.54652416932046477</v>
      </c>
    </row>
    <row r="347" spans="2:9" x14ac:dyDescent="0.25">
      <c r="B347">
        <v>345</v>
      </c>
      <c r="D347">
        <v>62.6</v>
      </c>
      <c r="F347">
        <f ca="1"/>
        <v>73.110358231891595</v>
      </c>
      <c r="G347">
        <f ca="1"/>
        <v>6.1896417681084017</v>
      </c>
      <c r="H347">
        <f ca="1"/>
        <v>0.9884032259461758</v>
      </c>
      <c r="I347">
        <f ca="1"/>
        <v>-0.54526947429104455</v>
      </c>
    </row>
    <row r="348" spans="2:9" x14ac:dyDescent="0.25">
      <c r="B348">
        <v>346</v>
      </c>
      <c r="D348">
        <v>62.7</v>
      </c>
      <c r="F348">
        <f ca="1"/>
        <v>73.258310309778381</v>
      </c>
      <c r="G348">
        <f ca="1"/>
        <v>6.3416896902216138</v>
      </c>
      <c r="H348">
        <f ca="1"/>
        <v>1.0126832509210364</v>
      </c>
      <c r="I348">
        <f ca="1"/>
        <v>-0.5445353100832766</v>
      </c>
    </row>
    <row r="349" spans="2:9" x14ac:dyDescent="0.25">
      <c r="B349">
        <v>347</v>
      </c>
      <c r="D349">
        <v>62.7</v>
      </c>
      <c r="F349">
        <f ca="1"/>
        <v>77.154381694130194</v>
      </c>
      <c r="G349">
        <f ca="1"/>
        <v>1.7456183058698116</v>
      </c>
      <c r="H349">
        <f ca="1"/>
        <v>0.27875195842225725</v>
      </c>
      <c r="I349">
        <f ca="1"/>
        <v>-0.54439740537374393</v>
      </c>
    </row>
    <row r="350" spans="2:9" x14ac:dyDescent="0.25">
      <c r="B350">
        <v>348</v>
      </c>
      <c r="D350">
        <v>62.7</v>
      </c>
      <c r="F350">
        <f ca="1"/>
        <v>73.110358231891595</v>
      </c>
      <c r="G350">
        <f ca="1"/>
        <v>5.7896417681084102</v>
      </c>
      <c r="H350">
        <f ca="1"/>
        <v>0.92452856159717789</v>
      </c>
      <c r="I350">
        <f ca="1"/>
        <v>-0.54434399702721559</v>
      </c>
    </row>
    <row r="351" spans="2:9" x14ac:dyDescent="0.25">
      <c r="B351">
        <v>349</v>
      </c>
      <c r="D351">
        <v>62.7</v>
      </c>
      <c r="F351">
        <f ca="1"/>
        <v>73.356945028369552</v>
      </c>
      <c r="G351">
        <f ca="1"/>
        <v>2.4430549716304455</v>
      </c>
      <c r="H351">
        <f ca="1"/>
        <v>0.39012329074762137</v>
      </c>
      <c r="I351">
        <f ca="1"/>
        <v>-0.53630406371545869</v>
      </c>
    </row>
    <row r="352" spans="2:9" x14ac:dyDescent="0.25">
      <c r="B352">
        <v>350</v>
      </c>
      <c r="D352">
        <v>62.8</v>
      </c>
      <c r="F352">
        <f ca="1"/>
        <v>73.258310309778381</v>
      </c>
      <c r="G352">
        <f ca="1"/>
        <v>2.3416896902216138</v>
      </c>
      <c r="H352">
        <f ca="1"/>
        <v>0.37393660743104395</v>
      </c>
      <c r="I352">
        <f ca="1"/>
        <v>-0.53630406371545869</v>
      </c>
    </row>
    <row r="353" spans="2:9" x14ac:dyDescent="0.25">
      <c r="B353">
        <v>351</v>
      </c>
      <c r="D353">
        <v>62.8</v>
      </c>
      <c r="F353">
        <f ca="1"/>
        <v>73.208992950482781</v>
      </c>
      <c r="G353">
        <f ca="1"/>
        <v>2.1910070495172249</v>
      </c>
      <c r="H353">
        <f ca="1"/>
        <v>0.34987459968550971</v>
      </c>
      <c r="I353">
        <f ca="1"/>
        <v>-0.53074681628927567</v>
      </c>
    </row>
    <row r="354" spans="2:9" x14ac:dyDescent="0.25">
      <c r="B354">
        <v>352</v>
      </c>
      <c r="D354">
        <v>62.8</v>
      </c>
      <c r="F354">
        <f ca="1"/>
        <v>73.110358231891595</v>
      </c>
      <c r="G354">
        <f ca="1"/>
        <v>2.0896417681084074</v>
      </c>
      <c r="H354">
        <f ca="1"/>
        <v>0.33368791636893452</v>
      </c>
      <c r="I354">
        <f ca="1"/>
        <v>-0.52821072205717112</v>
      </c>
    </row>
    <row r="355" spans="2:9" x14ac:dyDescent="0.25">
      <c r="B355">
        <v>353</v>
      </c>
      <c r="D355">
        <v>62.8</v>
      </c>
      <c r="F355">
        <f ca="1"/>
        <v>73.06104087259601</v>
      </c>
      <c r="G355">
        <f ca="1"/>
        <v>1.9389591274039901</v>
      </c>
      <c r="H355">
        <f ca="1"/>
        <v>0.30962590862339578</v>
      </c>
      <c r="I355">
        <f ca="1"/>
        <v>-0.52660448893210254</v>
      </c>
    </row>
    <row r="356" spans="2:9" x14ac:dyDescent="0.25">
      <c r="B356">
        <v>354</v>
      </c>
      <c r="D356">
        <v>62.8</v>
      </c>
      <c r="F356">
        <f ca="1"/>
        <v>73.01172351330041</v>
      </c>
      <c r="G356">
        <f ca="1"/>
        <v>1.8882764866995956</v>
      </c>
      <c r="H356">
        <f ca="1"/>
        <v>0.30153256696511049</v>
      </c>
      <c r="I356">
        <f ca="1"/>
        <v>-0.52587032472433237</v>
      </c>
    </row>
    <row r="357" spans="2:9" x14ac:dyDescent="0.25">
      <c r="B357">
        <v>355</v>
      </c>
      <c r="D357">
        <v>62.9</v>
      </c>
      <c r="F357">
        <f ca="1"/>
        <v>72.814454076118039</v>
      </c>
      <c r="G357">
        <f ca="1"/>
        <v>1.6855459238819606</v>
      </c>
      <c r="H357">
        <f ca="1"/>
        <v>0.26915920033196011</v>
      </c>
      <c r="I357">
        <f ca="1"/>
        <v>-0.52262677045772277</v>
      </c>
    </row>
    <row r="358" spans="2:9" x14ac:dyDescent="0.25">
      <c r="B358">
        <v>356</v>
      </c>
      <c r="D358">
        <v>62.9</v>
      </c>
      <c r="F358">
        <f ca="1"/>
        <v>72.863771435413639</v>
      </c>
      <c r="G358">
        <f ca="1"/>
        <v>1.5362285645863665</v>
      </c>
      <c r="H358">
        <f ca="1"/>
        <v>0.24531520981574764</v>
      </c>
      <c r="I358">
        <f ca="1"/>
        <v>-0.52033539762820979</v>
      </c>
    </row>
    <row r="359" spans="2:9" x14ac:dyDescent="0.25">
      <c r="B359">
        <v>357</v>
      </c>
      <c r="D359">
        <v>62.9</v>
      </c>
      <c r="F359">
        <f ca="1"/>
        <v>72.76513671682244</v>
      </c>
      <c r="G359">
        <f ca="1"/>
        <v>1.4348632831775632</v>
      </c>
      <c r="H359">
        <f ca="1"/>
        <v>0.22912852649917473</v>
      </c>
      <c r="I359">
        <f ca="1"/>
        <v>-0.52033539762820979</v>
      </c>
    </row>
    <row r="360" spans="2:9" x14ac:dyDescent="0.25">
      <c r="B360">
        <v>358</v>
      </c>
      <c r="D360">
        <v>62.9</v>
      </c>
      <c r="F360">
        <f ca="1"/>
        <v>72.715819357526854</v>
      </c>
      <c r="G360">
        <f ca="1"/>
        <v>1.1841806424731516</v>
      </c>
      <c r="H360">
        <f ca="1"/>
        <v>0.18909785266638707</v>
      </c>
      <c r="I360">
        <f ca="1"/>
        <v>-0.52011738039888344</v>
      </c>
    </row>
    <row r="361" spans="2:9" x14ac:dyDescent="0.25">
      <c r="B361">
        <v>359</v>
      </c>
      <c r="D361">
        <v>63</v>
      </c>
      <c r="F361">
        <f ca="1"/>
        <v>77.055746975539009</v>
      </c>
      <c r="G361">
        <f ca="1"/>
        <v>-3.5557469755390088</v>
      </c>
      <c r="H361">
        <f ca="1"/>
        <v>-0.56780536143130844</v>
      </c>
      <c r="I361">
        <f ca="1"/>
        <v>-0.51845773892728553</v>
      </c>
    </row>
    <row r="362" spans="2:9" x14ac:dyDescent="0.25">
      <c r="B362">
        <v>360</v>
      </c>
      <c r="D362">
        <v>63</v>
      </c>
      <c r="F362">
        <f ca="1"/>
        <v>76.957112256947823</v>
      </c>
      <c r="G362">
        <f ca="1"/>
        <v>-3.8571122569478291</v>
      </c>
      <c r="H362">
        <f ca="1"/>
        <v>-0.6159293769223837</v>
      </c>
      <c r="I362">
        <f ca="1"/>
        <v>-0.51758567000998601</v>
      </c>
    </row>
    <row r="363" spans="2:9" x14ac:dyDescent="0.25">
      <c r="B363">
        <v>361</v>
      </c>
      <c r="D363">
        <v>63</v>
      </c>
      <c r="F363">
        <f ca="1"/>
        <v>76.809160179061038</v>
      </c>
      <c r="G363">
        <f ca="1"/>
        <v>-4.1091601790610355</v>
      </c>
      <c r="H363">
        <f ca="1"/>
        <v>-0.65617806798449307</v>
      </c>
      <c r="I363">
        <f ca="1"/>
        <v>-0.51543220189000105</v>
      </c>
    </row>
    <row r="364" spans="2:9" x14ac:dyDescent="0.25">
      <c r="B364">
        <v>362</v>
      </c>
      <c r="D364">
        <v>63</v>
      </c>
      <c r="F364">
        <f ca="1"/>
        <v>77.055746975539009</v>
      </c>
      <c r="G364">
        <f ca="1"/>
        <v>-4.8557469755390059</v>
      </c>
      <c r="H364">
        <f ca="1"/>
        <v>-0.77539802056555551</v>
      </c>
      <c r="I364">
        <f ca="1"/>
        <v>-0.5122420559699199</v>
      </c>
    </row>
    <row r="365" spans="2:9" x14ac:dyDescent="0.25">
      <c r="B365">
        <v>363</v>
      </c>
      <c r="D365">
        <v>63</v>
      </c>
      <c r="F365">
        <f ca="1"/>
        <v>71.926741608797371</v>
      </c>
      <c r="G365">
        <f ca="1"/>
        <v>-0.2267416087973686</v>
      </c>
      <c r="H365">
        <f ca="1"/>
        <v>-3.6207610389710029E-2</v>
      </c>
      <c r="I365">
        <f ca="1"/>
        <v>-0.51216194345012733</v>
      </c>
    </row>
    <row r="366" spans="2:9" x14ac:dyDescent="0.25">
      <c r="B366">
        <v>364</v>
      </c>
      <c r="D366">
        <v>63</v>
      </c>
      <c r="F366">
        <f ca="1"/>
        <v>70.496538189225191</v>
      </c>
      <c r="G366">
        <f ca="1"/>
        <v>4.1034618107748031</v>
      </c>
      <c r="H366">
        <f ca="1"/>
        <v>0.65526811458044287</v>
      </c>
      <c r="I366">
        <f ca="1"/>
        <v>-0.51104515313023746</v>
      </c>
    </row>
    <row r="367" spans="2:9" x14ac:dyDescent="0.25">
      <c r="B367">
        <v>365</v>
      </c>
      <c r="D367">
        <v>63</v>
      </c>
      <c r="F367">
        <f ca="1"/>
        <v>70.447220829929591</v>
      </c>
      <c r="G367">
        <f ca="1"/>
        <v>3.9527791700704142</v>
      </c>
      <c r="H367">
        <f ca="1"/>
        <v>0.63120610683490863</v>
      </c>
      <c r="I367">
        <f ca="1"/>
        <v>-0.50772148634383318</v>
      </c>
    </row>
    <row r="368" spans="2:9" x14ac:dyDescent="0.25">
      <c r="B368">
        <v>366</v>
      </c>
      <c r="D368">
        <v>63</v>
      </c>
      <c r="F368">
        <f ca="1"/>
        <v>70.545855548520777</v>
      </c>
      <c r="G368">
        <f ca="1"/>
        <v>3.7541444514792204</v>
      </c>
      <c r="H368">
        <f ca="1"/>
        <v>0.59948679188973264</v>
      </c>
      <c r="I368">
        <f ca="1"/>
        <v>-0.50646679131441297</v>
      </c>
    </row>
    <row r="369" spans="2:9" x14ac:dyDescent="0.25">
      <c r="B369">
        <v>367</v>
      </c>
      <c r="D369">
        <v>63.1</v>
      </c>
      <c r="F369">
        <f ca="1"/>
        <v>70.496538189225191</v>
      </c>
      <c r="G369">
        <f ca="1"/>
        <v>3.7034618107748116</v>
      </c>
      <c r="H369">
        <f ca="1"/>
        <v>0.59139345023144507</v>
      </c>
      <c r="I369">
        <f ca="1"/>
        <v>-0.50510527959193485</v>
      </c>
    </row>
    <row r="370" spans="2:9" x14ac:dyDescent="0.25">
      <c r="B370">
        <v>368</v>
      </c>
      <c r="D370">
        <v>63.2</v>
      </c>
      <c r="F370">
        <f ca="1"/>
        <v>76.858477538356638</v>
      </c>
      <c r="G370">
        <f ca="1"/>
        <v>-3.2584775383566438</v>
      </c>
      <c r="H370">
        <f ca="1"/>
        <v>-0.52033539762820979</v>
      </c>
      <c r="I370">
        <f ca="1"/>
        <v>-0.50480276599960883</v>
      </c>
    </row>
    <row r="371" spans="2:9" x14ac:dyDescent="0.25">
      <c r="B371">
        <v>369</v>
      </c>
      <c r="D371">
        <v>63.2</v>
      </c>
      <c r="F371">
        <f ca="1"/>
        <v>76.858477538356638</v>
      </c>
      <c r="G371">
        <f ca="1"/>
        <v>-3.2584775383566438</v>
      </c>
      <c r="H371">
        <f ca="1"/>
        <v>-0.52033539762820979</v>
      </c>
      <c r="I371">
        <f ca="1"/>
        <v>-0.50414871431163455</v>
      </c>
    </row>
    <row r="372" spans="2:9" x14ac:dyDescent="0.25">
      <c r="B372">
        <v>370</v>
      </c>
      <c r="D372">
        <v>63.2</v>
      </c>
      <c r="F372">
        <f ca="1"/>
        <v>70.397903470634006</v>
      </c>
      <c r="G372">
        <f ca="1"/>
        <v>3.1020965293659941</v>
      </c>
      <c r="H372">
        <f ca="1"/>
        <v>0.4953634364786208</v>
      </c>
      <c r="I372">
        <f ca="1"/>
        <v>-0.50406860179183866</v>
      </c>
    </row>
    <row r="373" spans="2:9" x14ac:dyDescent="0.25">
      <c r="B373">
        <v>371</v>
      </c>
      <c r="D373">
        <v>63.3</v>
      </c>
      <c r="F373">
        <f ca="1"/>
        <v>70.496538189225191</v>
      </c>
      <c r="G373">
        <f ca="1"/>
        <v>3.0034618107748088</v>
      </c>
      <c r="H373">
        <f ca="1"/>
        <v>0.47961278762069592</v>
      </c>
      <c r="I373">
        <f ca="1"/>
        <v>-0.50393069708230831</v>
      </c>
    </row>
    <row r="374" spans="2:9" x14ac:dyDescent="0.25">
      <c r="B374">
        <v>372</v>
      </c>
      <c r="D374">
        <v>63.3</v>
      </c>
      <c r="F374">
        <f ca="1"/>
        <v>70.348586111338406</v>
      </c>
      <c r="G374">
        <f ca="1"/>
        <v>2.7514138886615882</v>
      </c>
      <c r="H374">
        <f ca="1"/>
        <v>0.43936409655858427</v>
      </c>
      <c r="I374">
        <f ca="1"/>
        <v>-0.49709205045344096</v>
      </c>
    </row>
    <row r="375" spans="2:9" x14ac:dyDescent="0.25">
      <c r="B375">
        <v>373</v>
      </c>
      <c r="D375">
        <v>63.3</v>
      </c>
      <c r="F375">
        <f ca="1"/>
        <v>70.496538189225191</v>
      </c>
      <c r="G375">
        <f ca="1"/>
        <v>2.6034618107748031</v>
      </c>
      <c r="H375">
        <f ca="1"/>
        <v>0.41573812327169579</v>
      </c>
      <c r="I375">
        <f ca="1"/>
        <v>-0.49649140711199502</v>
      </c>
    </row>
    <row r="376" spans="2:9" x14ac:dyDescent="0.25">
      <c r="B376">
        <v>374</v>
      </c>
      <c r="D376">
        <v>63.3</v>
      </c>
      <c r="F376">
        <f ca="1"/>
        <v>70.299268752042821</v>
      </c>
      <c r="G376">
        <f ca="1"/>
        <v>2.5007312479571766</v>
      </c>
      <c r="H376">
        <f ca="1"/>
        <v>0.39933342272579658</v>
      </c>
      <c r="I376">
        <f ca="1"/>
        <v>-0.496273389882671</v>
      </c>
    </row>
    <row r="377" spans="2:9" x14ac:dyDescent="0.25">
      <c r="B377">
        <v>375</v>
      </c>
      <c r="D377">
        <v>63.3</v>
      </c>
      <c r="F377">
        <f ca="1"/>
        <v>76.858477538356638</v>
      </c>
      <c r="G377">
        <f ca="1"/>
        <v>-4.4584775383566324</v>
      </c>
      <c r="H377">
        <f ca="1"/>
        <v>-0.71195939067520564</v>
      </c>
      <c r="I377">
        <f ca="1"/>
        <v>-0.49532120844557792</v>
      </c>
    </row>
    <row r="378" spans="2:9" x14ac:dyDescent="0.25">
      <c r="B378">
        <v>376</v>
      </c>
      <c r="D378">
        <v>63.4</v>
      </c>
      <c r="F378">
        <f ca="1"/>
        <v>69.559508362608923</v>
      </c>
      <c r="G378">
        <f ca="1"/>
        <v>2.2404916373910737</v>
      </c>
      <c r="H378">
        <f ca="1"/>
        <v>0.35777662828773632</v>
      </c>
      <c r="I378">
        <f ca="1"/>
        <v>-0.48861608268303369</v>
      </c>
    </row>
    <row r="379" spans="2:9" x14ac:dyDescent="0.25">
      <c r="B379">
        <v>377</v>
      </c>
      <c r="D379">
        <v>63.4</v>
      </c>
      <c r="F379">
        <f ca="1"/>
        <v>69.460873644017738</v>
      </c>
      <c r="G379">
        <f ca="1"/>
        <v>2.0391263559822619</v>
      </c>
      <c r="H379">
        <f ca="1"/>
        <v>0.32562127888391229</v>
      </c>
      <c r="I379">
        <f ca="1"/>
        <v>-0.4861377806406646</v>
      </c>
    </row>
    <row r="380" spans="2:9" x14ac:dyDescent="0.25">
      <c r="B380">
        <v>378</v>
      </c>
      <c r="D380">
        <v>63.4</v>
      </c>
      <c r="F380">
        <f ca="1"/>
        <v>69.362238925426553</v>
      </c>
      <c r="G380">
        <f ca="1"/>
        <v>2.0377610745734529</v>
      </c>
      <c r="H380">
        <f ca="1"/>
        <v>0.32540326165458827</v>
      </c>
      <c r="I380">
        <f ca="1"/>
        <v>-0.48240478356887645</v>
      </c>
    </row>
    <row r="381" spans="2:9" x14ac:dyDescent="0.25">
      <c r="B381">
        <v>379</v>
      </c>
      <c r="D381">
        <v>63.5</v>
      </c>
      <c r="F381">
        <f ca="1"/>
        <v>76.463938663991897</v>
      </c>
      <c r="G381">
        <f ca="1"/>
        <v>-13.263938663991894</v>
      </c>
      <c r="H381">
        <f ca="1"/>
        <v>-2.118074075270489</v>
      </c>
      <c r="I381">
        <f ca="1"/>
        <v>-0.48000659404630214</v>
      </c>
    </row>
    <row r="382" spans="2:9" x14ac:dyDescent="0.25">
      <c r="B382">
        <v>380</v>
      </c>
      <c r="D382">
        <v>63.5</v>
      </c>
      <c r="F382">
        <f ca="1"/>
        <v>66.107293211917451</v>
      </c>
      <c r="G382">
        <f ca="1"/>
        <v>-3.2072932119174524</v>
      </c>
      <c r="H382">
        <f ca="1"/>
        <v>-0.51216194345012733</v>
      </c>
      <c r="I382">
        <f ca="1"/>
        <v>-0.47989977735324318</v>
      </c>
    </row>
    <row r="383" spans="2:9" x14ac:dyDescent="0.25">
      <c r="B383">
        <v>381</v>
      </c>
      <c r="D383">
        <v>63.5</v>
      </c>
      <c r="F383">
        <f ca="1"/>
        <v>65.91002377473508</v>
      </c>
      <c r="G383">
        <f ca="1"/>
        <v>-3.4100237747350803</v>
      </c>
      <c r="H383">
        <f ca="1"/>
        <v>-0.5445353100832766</v>
      </c>
      <c r="I383">
        <f ca="1"/>
        <v>-0.47978857681697817</v>
      </c>
    </row>
    <row r="384" spans="2:9" x14ac:dyDescent="0.25">
      <c r="B384">
        <v>382</v>
      </c>
      <c r="D384">
        <v>63.5</v>
      </c>
      <c r="F384">
        <f ca="1"/>
        <v>65.71275433755271</v>
      </c>
      <c r="G384">
        <f ca="1"/>
        <v>-3.5127543375527068</v>
      </c>
      <c r="H384">
        <f ca="1"/>
        <v>-0.56094001062917576</v>
      </c>
      <c r="I384">
        <f ca="1"/>
        <v>-0.4758108583425984</v>
      </c>
    </row>
    <row r="385" spans="2:9" x14ac:dyDescent="0.25">
      <c r="B385">
        <v>383</v>
      </c>
      <c r="D385">
        <v>63.5</v>
      </c>
      <c r="F385">
        <f ca="1"/>
        <v>65.466167541074739</v>
      </c>
      <c r="G385">
        <f ca="1"/>
        <v>-3.6661675410747421</v>
      </c>
      <c r="H385">
        <f ca="1"/>
        <v>-0.58543805283336259</v>
      </c>
      <c r="I385">
        <f ca="1"/>
        <v>-0.47412012885452676</v>
      </c>
    </row>
    <row r="386" spans="2:9" x14ac:dyDescent="0.25">
      <c r="B386">
        <v>384</v>
      </c>
      <c r="D386">
        <v>63.7</v>
      </c>
      <c r="F386">
        <f ca="1"/>
        <v>65.219580744596783</v>
      </c>
      <c r="G386">
        <f ca="1"/>
        <v>-3.9195807445967858</v>
      </c>
      <c r="H386">
        <f ca="1"/>
        <v>-0.62590476112480053</v>
      </c>
      <c r="I386">
        <f ca="1"/>
        <v>-0.47074305372159636</v>
      </c>
    </row>
    <row r="387" spans="2:9" x14ac:dyDescent="0.25">
      <c r="B387">
        <v>385</v>
      </c>
      <c r="D387">
        <v>63.7</v>
      </c>
      <c r="F387">
        <f ca="1"/>
        <v>65.022311307414412</v>
      </c>
      <c r="G387">
        <f ca="1"/>
        <v>-4.0223113074144123</v>
      </c>
      <c r="H387">
        <f ca="1"/>
        <v>-0.64230946167069969</v>
      </c>
      <c r="I387">
        <f ca="1"/>
        <v>-0.46730818639892696</v>
      </c>
    </row>
    <row r="388" spans="2:9" x14ac:dyDescent="0.25">
      <c r="B388">
        <v>386</v>
      </c>
      <c r="D388">
        <v>63.7</v>
      </c>
      <c r="F388">
        <f ca="1"/>
        <v>64.825041870232042</v>
      </c>
      <c r="G388">
        <f ca="1"/>
        <v>1.1749581297679583</v>
      </c>
      <c r="H388">
        <f ca="1"/>
        <v>0.18762514040764056</v>
      </c>
      <c r="I388">
        <f ca="1"/>
        <v>-0.45744400273277408</v>
      </c>
    </row>
    <row r="389" spans="2:9" x14ac:dyDescent="0.25">
      <c r="B389">
        <v>387</v>
      </c>
      <c r="D389">
        <v>63.8</v>
      </c>
      <c r="F389">
        <f ca="1"/>
        <v>64.677089792345257</v>
      </c>
      <c r="G389">
        <f ca="1"/>
        <v>-1.6770897923452566</v>
      </c>
      <c r="H389">
        <f ca="1"/>
        <v>-0.26780886892296524</v>
      </c>
      <c r="I389">
        <f ca="1"/>
        <v>-0.45684335939132925</v>
      </c>
    </row>
    <row r="390" spans="2:9" x14ac:dyDescent="0.25">
      <c r="B390">
        <v>388</v>
      </c>
      <c r="D390">
        <v>63.8</v>
      </c>
      <c r="F390">
        <f ca="1"/>
        <v>64.479820355162886</v>
      </c>
      <c r="G390">
        <f ca="1"/>
        <v>-4.4798203551628859</v>
      </c>
      <c r="H390">
        <f ca="1"/>
        <v>-0.7153675538246097</v>
      </c>
      <c r="I390">
        <f ca="1"/>
        <v>-0.45646073327920961</v>
      </c>
    </row>
    <row r="391" spans="2:9" x14ac:dyDescent="0.25">
      <c r="B391">
        <v>389</v>
      </c>
      <c r="D391">
        <v>63.8</v>
      </c>
      <c r="F391">
        <f ca="1"/>
        <v>64.331868277276115</v>
      </c>
      <c r="G391">
        <f ca="1"/>
        <v>-4.5318682772761179</v>
      </c>
      <c r="H391">
        <f ca="1"/>
        <v>-0.72367891271222362</v>
      </c>
      <c r="I391">
        <f ca="1"/>
        <v>-0.45646073327920961</v>
      </c>
    </row>
    <row r="392" spans="2:9" x14ac:dyDescent="0.25">
      <c r="B392">
        <v>390</v>
      </c>
      <c r="D392">
        <v>63.8</v>
      </c>
      <c r="F392">
        <f ca="1"/>
        <v>64.23323355868493</v>
      </c>
      <c r="G392">
        <f ca="1"/>
        <v>-4.6332335586849283</v>
      </c>
      <c r="H392">
        <f ca="1"/>
        <v>-0.73986559602879765</v>
      </c>
      <c r="I392">
        <f ca="1"/>
        <v>-0.45640732493267899</v>
      </c>
    </row>
    <row r="393" spans="2:9" x14ac:dyDescent="0.25">
      <c r="B393">
        <v>391</v>
      </c>
      <c r="D393">
        <v>63.9</v>
      </c>
      <c r="F393">
        <f ca="1"/>
        <v>72.863771435413639</v>
      </c>
      <c r="G393">
        <f ca="1"/>
        <v>6.6362285645863608</v>
      </c>
      <c r="H393">
        <f ca="1"/>
        <v>1.059717180265487</v>
      </c>
      <c r="I393">
        <f ca="1"/>
        <v>-0.45572656907143938</v>
      </c>
    </row>
    <row r="394" spans="2:9" x14ac:dyDescent="0.25">
      <c r="B394">
        <v>392</v>
      </c>
      <c r="D394">
        <v>63.9</v>
      </c>
      <c r="F394">
        <f ca="1"/>
        <v>72.863771435413639</v>
      </c>
      <c r="G394">
        <f ca="1"/>
        <v>6.5362285645863665</v>
      </c>
      <c r="H394">
        <f ca="1"/>
        <v>1.0437485141782381</v>
      </c>
      <c r="I394">
        <f ca="1"/>
        <v>-0.45480109180761047</v>
      </c>
    </row>
    <row r="395" spans="2:9" x14ac:dyDescent="0.25">
      <c r="B395">
        <v>393</v>
      </c>
      <c r="D395">
        <v>64</v>
      </c>
      <c r="F395">
        <f ca="1"/>
        <v>72.814454076118039</v>
      </c>
      <c r="G395">
        <f ca="1"/>
        <v>6.3855459238819634</v>
      </c>
      <c r="H395">
        <f ca="1"/>
        <v>1.0196865064327016</v>
      </c>
      <c r="I395">
        <f ca="1"/>
        <v>-0.45441846569549083</v>
      </c>
    </row>
    <row r="396" spans="2:9" x14ac:dyDescent="0.25">
      <c r="B396">
        <v>394</v>
      </c>
      <c r="D396">
        <v>64</v>
      </c>
      <c r="F396">
        <f ca="1"/>
        <v>72.76513671682244</v>
      </c>
      <c r="G396">
        <f ca="1"/>
        <v>6.2348632831775603</v>
      </c>
      <c r="H396">
        <f ca="1"/>
        <v>0.99562449868716507</v>
      </c>
      <c r="I396">
        <f ca="1"/>
        <v>-0.45398243123684051</v>
      </c>
    </row>
    <row r="397" spans="2:9" x14ac:dyDescent="0.25">
      <c r="B397">
        <v>395</v>
      </c>
      <c r="D397">
        <v>64</v>
      </c>
      <c r="F397">
        <f ca="1"/>
        <v>76.809160179061038</v>
      </c>
      <c r="G397">
        <f ca="1"/>
        <v>1.290839820938956</v>
      </c>
      <c r="H397">
        <f ca="1"/>
        <v>0.20612990072699522</v>
      </c>
      <c r="I397">
        <f ca="1"/>
        <v>-0.45264762368762662</v>
      </c>
    </row>
    <row r="398" spans="2:9" x14ac:dyDescent="0.25">
      <c r="B398">
        <v>396</v>
      </c>
      <c r="D398">
        <v>64</v>
      </c>
      <c r="F398">
        <f ca="1"/>
        <v>72.863771435413639</v>
      </c>
      <c r="G398">
        <f ca="1"/>
        <v>6.3362285645863636</v>
      </c>
      <c r="H398">
        <f ca="1"/>
        <v>1.0118111820037381</v>
      </c>
      <c r="I398">
        <f ca="1"/>
        <v>-0.45133952031167696</v>
      </c>
    </row>
    <row r="399" spans="2:9" x14ac:dyDescent="0.25">
      <c r="B399">
        <v>397</v>
      </c>
      <c r="D399">
        <v>64</v>
      </c>
      <c r="F399">
        <f ca="1"/>
        <v>72.715819357526854</v>
      </c>
      <c r="G399">
        <f ca="1"/>
        <v>6.1841806424731516</v>
      </c>
      <c r="H399">
        <f ca="1"/>
        <v>0.9875311570288775</v>
      </c>
      <c r="I399">
        <f ca="1"/>
        <v>-0.44836739162092204</v>
      </c>
    </row>
    <row r="400" spans="2:9" x14ac:dyDescent="0.25">
      <c r="B400">
        <v>398</v>
      </c>
      <c r="D400">
        <v>64.099999999999994</v>
      </c>
      <c r="F400">
        <f ca="1"/>
        <v>73.01172351330041</v>
      </c>
      <c r="G400">
        <f ca="1"/>
        <v>5.8882764866995956</v>
      </c>
      <c r="H400">
        <f ca="1"/>
        <v>0.94027921045510277</v>
      </c>
      <c r="I400">
        <f ca="1"/>
        <v>-0.44806926187180324</v>
      </c>
    </row>
    <row r="401" spans="2:9" x14ac:dyDescent="0.25">
      <c r="B401">
        <v>399</v>
      </c>
      <c r="D401">
        <v>64.099999999999994</v>
      </c>
      <c r="F401">
        <f ca="1"/>
        <v>76.809160179061038</v>
      </c>
      <c r="G401">
        <f ca="1"/>
        <v>1.1908398209389617</v>
      </c>
      <c r="H401">
        <f ca="1"/>
        <v>0.19016123463974632</v>
      </c>
      <c r="I401">
        <f ca="1"/>
        <v>-0.44588908957855294</v>
      </c>
    </row>
    <row r="402" spans="2:9" x14ac:dyDescent="0.25">
      <c r="B402">
        <v>400</v>
      </c>
      <c r="D402">
        <v>64.099999999999994</v>
      </c>
      <c r="F402">
        <f ca="1"/>
        <v>72.814454076118039</v>
      </c>
      <c r="G402">
        <f ca="1"/>
        <v>5.7855459238819549</v>
      </c>
      <c r="H402">
        <f ca="1"/>
        <v>0.92387450990920139</v>
      </c>
      <c r="I402">
        <f ca="1"/>
        <v>-0.44180455441111649</v>
      </c>
    </row>
    <row r="403" spans="2:9" x14ac:dyDescent="0.25">
      <c r="B403">
        <v>401</v>
      </c>
      <c r="D403">
        <v>64.2</v>
      </c>
      <c r="F403">
        <f ca="1"/>
        <v>77.006429616243409</v>
      </c>
      <c r="G403">
        <f ca="1"/>
        <v>0.69357038375659386</v>
      </c>
      <c r="H403">
        <f ca="1"/>
        <v>0.11075393866214756</v>
      </c>
      <c r="I403">
        <f ca="1"/>
        <v>-0.44139522412573151</v>
      </c>
    </row>
    <row r="404" spans="2:9" x14ac:dyDescent="0.25">
      <c r="B404">
        <v>402</v>
      </c>
      <c r="D404">
        <v>64.2</v>
      </c>
      <c r="F404">
        <f ca="1"/>
        <v>77.548920568494935</v>
      </c>
      <c r="G404">
        <f ca="1"/>
        <v>0.45107943150506458</v>
      </c>
      <c r="H404">
        <f ca="1"/>
        <v>7.2031368205308477E-2</v>
      </c>
      <c r="I404">
        <f ca="1"/>
        <v>-0.44027404996263442</v>
      </c>
    </row>
    <row r="405" spans="2:9" x14ac:dyDescent="0.25">
      <c r="B405">
        <v>403</v>
      </c>
      <c r="D405">
        <v>64.2</v>
      </c>
      <c r="F405">
        <f ca="1"/>
        <v>72.715819357526854</v>
      </c>
      <c r="G405">
        <f ca="1"/>
        <v>5.5841806424731431</v>
      </c>
      <c r="H405">
        <f ca="1"/>
        <v>0.89171916050537725</v>
      </c>
      <c r="I405">
        <f ca="1"/>
        <v>-0.43932186852554023</v>
      </c>
    </row>
    <row r="406" spans="2:9" x14ac:dyDescent="0.25">
      <c r="B406">
        <v>404</v>
      </c>
      <c r="D406">
        <v>64.2</v>
      </c>
      <c r="F406">
        <f ca="1"/>
        <v>77.548920568494935</v>
      </c>
      <c r="G406">
        <f ca="1"/>
        <v>-4.8920568494935424E-2</v>
      </c>
      <c r="H406">
        <f ca="1"/>
        <v>-7.8119622309405674E-3</v>
      </c>
      <c r="I406">
        <f ca="1"/>
        <v>-0.43406275084847717</v>
      </c>
    </row>
    <row r="407" spans="2:9" x14ac:dyDescent="0.25">
      <c r="B407">
        <v>405</v>
      </c>
      <c r="D407">
        <v>64.2</v>
      </c>
      <c r="F407">
        <f ca="1"/>
        <v>72.76513671682244</v>
      </c>
      <c r="G407">
        <f ca="1"/>
        <v>4.8348632831775546</v>
      </c>
      <c r="H407">
        <f ca="1"/>
        <v>0.77206317346566689</v>
      </c>
      <c r="I407">
        <f ca="1"/>
        <v>-0.43239872553367087</v>
      </c>
    </row>
    <row r="408" spans="2:9" x14ac:dyDescent="0.25">
      <c r="B408">
        <v>406</v>
      </c>
      <c r="D408">
        <v>64.3</v>
      </c>
      <c r="F408">
        <f ca="1"/>
        <v>72.814454076118039</v>
      </c>
      <c r="G408">
        <f ca="1"/>
        <v>4.9855459238819577</v>
      </c>
      <c r="H408">
        <f ca="1"/>
        <v>0.79612518121120335</v>
      </c>
      <c r="I408">
        <f ca="1"/>
        <v>-0.42923966763006333</v>
      </c>
    </row>
    <row r="409" spans="2:9" x14ac:dyDescent="0.25">
      <c r="B409">
        <v>407</v>
      </c>
      <c r="D409">
        <v>64.3</v>
      </c>
      <c r="F409">
        <f ca="1"/>
        <v>72.814454076118039</v>
      </c>
      <c r="G409">
        <f ca="1"/>
        <v>4.8855459238819634</v>
      </c>
      <c r="H409">
        <f ca="1"/>
        <v>0.78015651512395445</v>
      </c>
      <c r="I409">
        <f ca="1"/>
        <v>-0.42697938281702053</v>
      </c>
    </row>
    <row r="410" spans="2:9" x14ac:dyDescent="0.25">
      <c r="B410">
        <v>408</v>
      </c>
      <c r="D410">
        <v>64.3</v>
      </c>
      <c r="F410">
        <f ca="1"/>
        <v>76.907794897652224</v>
      </c>
      <c r="G410">
        <f ca="1"/>
        <v>0.19220510234777066</v>
      </c>
      <c r="H410">
        <f ca="1"/>
        <v>3.069259099657224E-2</v>
      </c>
      <c r="I410">
        <f ca="1"/>
        <v>-0.42686818228075435</v>
      </c>
    </row>
    <row r="411" spans="2:9" x14ac:dyDescent="0.25">
      <c r="B411">
        <v>409</v>
      </c>
      <c r="D411">
        <v>64.3</v>
      </c>
      <c r="F411">
        <f ca="1"/>
        <v>76.907794897652224</v>
      </c>
      <c r="G411">
        <f ca="1"/>
        <v>9.2205102347776347E-2</v>
      </c>
      <c r="H411">
        <f ca="1"/>
        <v>1.4723924909323338E-2</v>
      </c>
      <c r="I411">
        <f ca="1"/>
        <v>-0.42468800998750295</v>
      </c>
    </row>
    <row r="412" spans="2:9" x14ac:dyDescent="0.25">
      <c r="B412">
        <v>410</v>
      </c>
      <c r="D412">
        <v>64.3</v>
      </c>
      <c r="F412">
        <f ca="1"/>
        <v>76.809160179061038</v>
      </c>
      <c r="G412">
        <f ca="1"/>
        <v>-0.209160179061044</v>
      </c>
      <c r="H412">
        <f ca="1"/>
        <v>-3.3400090581751911E-2</v>
      </c>
      <c r="I412">
        <f ca="1"/>
        <v>-0.42430538387538552</v>
      </c>
    </row>
    <row r="413" spans="2:9" x14ac:dyDescent="0.25">
      <c r="B413">
        <v>411</v>
      </c>
      <c r="D413">
        <v>64.3</v>
      </c>
      <c r="F413">
        <f ca="1"/>
        <v>76.661208101174267</v>
      </c>
      <c r="G413">
        <f ca="1"/>
        <v>-0.36120810117427027</v>
      </c>
      <c r="H413">
        <f ca="1"/>
        <v>-5.7680115556614675E-2</v>
      </c>
      <c r="I413">
        <f ca="1"/>
        <v>-0.42335320243829017</v>
      </c>
    </row>
    <row r="414" spans="2:9" x14ac:dyDescent="0.25">
      <c r="B414">
        <v>412</v>
      </c>
      <c r="D414">
        <v>64.3</v>
      </c>
      <c r="F414">
        <f ca="1"/>
        <v>71.877424249501786</v>
      </c>
      <c r="G414">
        <f ca="1"/>
        <v>4.1225757504982141</v>
      </c>
      <c r="H414">
        <f ca="1"/>
        <v>0.65832035579099257</v>
      </c>
      <c r="I414">
        <f ca="1"/>
        <v>-0.41621204221709568</v>
      </c>
    </row>
    <row r="415" spans="2:9" x14ac:dyDescent="0.25">
      <c r="B415">
        <v>413</v>
      </c>
      <c r="D415">
        <v>64.400000000000006</v>
      </c>
      <c r="F415">
        <f ca="1"/>
        <v>71.976058968092971</v>
      </c>
      <c r="G415">
        <f ca="1"/>
        <v>3.8239410319070259</v>
      </c>
      <c r="H415">
        <f ca="1"/>
        <v>0.61063237475856769</v>
      </c>
      <c r="I415">
        <f ca="1"/>
        <v>-0.41621204221709568</v>
      </c>
    </row>
    <row r="416" spans="2:9" x14ac:dyDescent="0.25">
      <c r="B416">
        <v>414</v>
      </c>
      <c r="D416">
        <v>64.400000000000006</v>
      </c>
      <c r="F416">
        <f ca="1"/>
        <v>74.984417885124117</v>
      </c>
      <c r="G416">
        <f ca="1"/>
        <v>8.0155821148758832</v>
      </c>
      <c r="H416">
        <f ca="1"/>
        <v>1.2799815428738461</v>
      </c>
      <c r="I416">
        <f ca="1"/>
        <v>-0.41485053049461873</v>
      </c>
    </row>
    <row r="417" spans="2:9" x14ac:dyDescent="0.25">
      <c r="B417">
        <v>415</v>
      </c>
      <c r="D417">
        <v>64.400000000000006</v>
      </c>
      <c r="F417">
        <f ca="1"/>
        <v>74.935100525828517</v>
      </c>
      <c r="G417">
        <f ca="1"/>
        <v>6.064899474171483</v>
      </c>
      <c r="H417">
        <f ca="1"/>
        <v>0.96848354555781357</v>
      </c>
      <c r="I417">
        <f ca="1"/>
        <v>-0.41218091539618873</v>
      </c>
    </row>
    <row r="418" spans="2:9" x14ac:dyDescent="0.25">
      <c r="B418">
        <v>416</v>
      </c>
      <c r="D418">
        <v>64.400000000000006</v>
      </c>
      <c r="F418">
        <f ca="1"/>
        <v>74.836465807237332</v>
      </c>
      <c r="G418">
        <f ca="1"/>
        <v>5.1635341927626683</v>
      </c>
      <c r="H418">
        <f ca="1"/>
        <v>0.8245475335432404</v>
      </c>
      <c r="I418">
        <f ca="1"/>
        <v>-0.41068149896417916</v>
      </c>
    </row>
    <row r="419" spans="2:9" x14ac:dyDescent="0.25">
      <c r="B419">
        <v>417</v>
      </c>
      <c r="D419">
        <v>64.5</v>
      </c>
      <c r="F419">
        <f ca="1"/>
        <v>74.787148447941746</v>
      </c>
      <c r="G419">
        <f ca="1"/>
        <v>4.9128515520582567</v>
      </c>
      <c r="H419">
        <f ca="1"/>
        <v>0.78451685971045271</v>
      </c>
      <c r="I419">
        <f ca="1"/>
        <v>-0.40855473501746065</v>
      </c>
    </row>
    <row r="420" spans="2:9" x14ac:dyDescent="0.25">
      <c r="B420">
        <v>418</v>
      </c>
      <c r="D420">
        <v>64.5</v>
      </c>
      <c r="F420">
        <f ca="1"/>
        <v>74.688513729350561</v>
      </c>
      <c r="G420">
        <f ca="1"/>
        <v>4.8114862706494392</v>
      </c>
      <c r="H420">
        <f ca="1"/>
        <v>0.76833017639387757</v>
      </c>
      <c r="I420">
        <f ca="1"/>
        <v>-0.40716651912171614</v>
      </c>
    </row>
    <row r="421" spans="2:9" x14ac:dyDescent="0.25">
      <c r="B421">
        <v>419</v>
      </c>
      <c r="D421">
        <v>64.5</v>
      </c>
      <c r="F421">
        <f ca="1"/>
        <v>77.302333772016965</v>
      </c>
      <c r="G421">
        <f ca="1"/>
        <v>1.9976662279830322</v>
      </c>
      <c r="H421">
        <f ca="1"/>
        <v>0.3190006494843689</v>
      </c>
      <c r="I421">
        <f ca="1"/>
        <v>-0.40411427791116644</v>
      </c>
    </row>
    <row r="422" spans="2:9" x14ac:dyDescent="0.25">
      <c r="B422">
        <v>420</v>
      </c>
      <c r="D422">
        <v>64.599999999999994</v>
      </c>
      <c r="F422">
        <f ca="1"/>
        <v>74.540561651463776</v>
      </c>
      <c r="G422">
        <f ca="1"/>
        <v>4.5594383485362187</v>
      </c>
      <c r="H422">
        <f ca="1"/>
        <v>0.72808148533176587</v>
      </c>
      <c r="I422">
        <f ca="1"/>
        <v>-0.40365153927925196</v>
      </c>
    </row>
    <row r="423" spans="2:9" x14ac:dyDescent="0.25">
      <c r="B423">
        <v>421</v>
      </c>
      <c r="D423">
        <v>64.599999999999994</v>
      </c>
      <c r="F423">
        <f ca="1"/>
        <v>74.49124429216819</v>
      </c>
      <c r="G423">
        <f ca="1"/>
        <v>4.4087557078318156</v>
      </c>
      <c r="H423">
        <f ca="1"/>
        <v>0.7040194775862294</v>
      </c>
      <c r="I423">
        <f ca="1"/>
        <v>-0.40321550482060281</v>
      </c>
    </row>
    <row r="424" spans="2:9" x14ac:dyDescent="0.25">
      <c r="B424">
        <v>422</v>
      </c>
      <c r="D424">
        <v>64.599999999999994</v>
      </c>
      <c r="F424">
        <f ca="1"/>
        <v>74.44192693287259</v>
      </c>
      <c r="G424">
        <f ca="1"/>
        <v>4.3580730671274068</v>
      </c>
      <c r="H424">
        <f ca="1"/>
        <v>0.69592613592794184</v>
      </c>
      <c r="I424">
        <f ca="1"/>
        <v>-0.40018996778331845</v>
      </c>
    </row>
    <row r="425" spans="2:9" x14ac:dyDescent="0.25">
      <c r="B425">
        <v>423</v>
      </c>
      <c r="D425">
        <v>64.599999999999994</v>
      </c>
      <c r="F425">
        <f ca="1"/>
        <v>74.392609573577005</v>
      </c>
      <c r="G425">
        <f ca="1"/>
        <v>4.3073904264229981</v>
      </c>
      <c r="H425">
        <f ca="1"/>
        <v>0.68783279426965427</v>
      </c>
      <c r="I425">
        <f ca="1"/>
        <v>-0.39885516023410456</v>
      </c>
    </row>
    <row r="426" spans="2:9" x14ac:dyDescent="0.25">
      <c r="B426">
        <v>424</v>
      </c>
      <c r="D426">
        <v>64.599999999999994</v>
      </c>
      <c r="F426">
        <f ca="1"/>
        <v>74.392609573577005</v>
      </c>
      <c r="G426">
        <f ca="1"/>
        <v>4.2073904264229895</v>
      </c>
      <c r="H426">
        <f ca="1"/>
        <v>0.67186412818240304</v>
      </c>
      <c r="I426">
        <f ca="1"/>
        <v>-0.39697750153318023</v>
      </c>
    </row>
    <row r="427" spans="2:9" x14ac:dyDescent="0.25">
      <c r="B427">
        <v>425</v>
      </c>
      <c r="D427">
        <v>64.599999999999994</v>
      </c>
      <c r="F427">
        <f ca="1"/>
        <v>74.343292214281405</v>
      </c>
      <c r="G427">
        <f ca="1"/>
        <v>4.156707785718595</v>
      </c>
      <c r="H427">
        <f ca="1"/>
        <v>0.6637707865241177</v>
      </c>
      <c r="I427">
        <f ca="1"/>
        <v>-0.39599423207961354</v>
      </c>
    </row>
    <row r="428" spans="2:9" x14ac:dyDescent="0.25">
      <c r="B428">
        <v>426</v>
      </c>
      <c r="D428">
        <v>64.7</v>
      </c>
      <c r="F428">
        <f ca="1"/>
        <v>74.24465749569022</v>
      </c>
      <c r="G428">
        <f ca="1"/>
        <v>4.155342504309786</v>
      </c>
      <c r="H428">
        <f ca="1"/>
        <v>0.66355276929479368</v>
      </c>
      <c r="I428">
        <f ca="1"/>
        <v>-0.39253266058367886</v>
      </c>
    </row>
    <row r="429" spans="2:9" x14ac:dyDescent="0.25">
      <c r="B429">
        <v>427</v>
      </c>
      <c r="D429">
        <v>64.7</v>
      </c>
      <c r="F429">
        <f ca="1"/>
        <v>74.195340136394634</v>
      </c>
      <c r="G429">
        <f ca="1"/>
        <v>4.0046598636053687</v>
      </c>
      <c r="H429">
        <f ca="1"/>
        <v>0.63949076154925499</v>
      </c>
      <c r="I429">
        <f ca="1"/>
        <v>-0.38980963713872274</v>
      </c>
    </row>
    <row r="430" spans="2:9" x14ac:dyDescent="0.25">
      <c r="B430">
        <v>428</v>
      </c>
      <c r="D430">
        <v>64.7</v>
      </c>
      <c r="F430">
        <f ca="1"/>
        <v>77.253016412721379</v>
      </c>
      <c r="G430">
        <f ca="1"/>
        <v>0.84698358727861489</v>
      </c>
      <c r="H430">
        <f ca="1"/>
        <v>0.13525198086633206</v>
      </c>
      <c r="I430">
        <f ca="1"/>
        <v>-0.38768287319200195</v>
      </c>
    </row>
    <row r="431" spans="2:9" x14ac:dyDescent="0.25">
      <c r="B431">
        <v>429</v>
      </c>
      <c r="D431">
        <v>64.7</v>
      </c>
      <c r="F431">
        <f ca="1"/>
        <v>65.170263385301183</v>
      </c>
      <c r="G431">
        <f ca="1"/>
        <v>-2.1702633853011832</v>
      </c>
      <c r="H431">
        <f ca="1"/>
        <v>-0.34656211321258967</v>
      </c>
      <c r="I431">
        <f ca="1"/>
        <v>-0.38659278704537736</v>
      </c>
    </row>
    <row r="432" spans="2:9" x14ac:dyDescent="0.25">
      <c r="B432">
        <v>430</v>
      </c>
      <c r="D432">
        <v>64.7</v>
      </c>
      <c r="F432">
        <f ca="1"/>
        <v>64.972993948118813</v>
      </c>
      <c r="G432">
        <f ca="1"/>
        <v>-2.2729939481188097</v>
      </c>
      <c r="H432">
        <f ca="1"/>
        <v>-0.36296681375848888</v>
      </c>
      <c r="I432">
        <f ca="1"/>
        <v>-0.3864014739893164</v>
      </c>
    </row>
    <row r="433" spans="2:9" x14ac:dyDescent="0.25">
      <c r="B433">
        <v>431</v>
      </c>
      <c r="D433">
        <v>64.7</v>
      </c>
      <c r="F433">
        <f ca="1"/>
        <v>64.627772433049671</v>
      </c>
      <c r="G433">
        <f ca="1"/>
        <v>-2.4277724330496682</v>
      </c>
      <c r="H433">
        <f ca="1"/>
        <v>-0.38768287319200195</v>
      </c>
      <c r="I433">
        <f ca="1"/>
        <v>-0.38572071812807796</v>
      </c>
    </row>
    <row r="434" spans="2:9" x14ac:dyDescent="0.25">
      <c r="B434">
        <v>432</v>
      </c>
      <c r="D434">
        <v>64.7</v>
      </c>
      <c r="F434">
        <f ca="1"/>
        <v>64.381185636571701</v>
      </c>
      <c r="G434">
        <f ca="1"/>
        <v>-2.5811856365717034</v>
      </c>
      <c r="H434">
        <f ca="1"/>
        <v>-0.41218091539618873</v>
      </c>
      <c r="I434">
        <f ca="1"/>
        <v>-0.38528468366942881</v>
      </c>
    </row>
    <row r="435" spans="2:9" x14ac:dyDescent="0.25">
      <c r="B435">
        <v>433</v>
      </c>
      <c r="D435">
        <v>64.8</v>
      </c>
      <c r="F435">
        <f ca="1"/>
        <v>64.134598840093744</v>
      </c>
      <c r="G435">
        <f ca="1"/>
        <v>-2.8345988400937472</v>
      </c>
      <c r="H435">
        <f ca="1"/>
        <v>-0.45264762368762662</v>
      </c>
      <c r="I435">
        <f ca="1"/>
        <v>-0.38427471004259789</v>
      </c>
    </row>
    <row r="436" spans="2:9" x14ac:dyDescent="0.25">
      <c r="B436">
        <v>434</v>
      </c>
      <c r="D436">
        <v>64.8</v>
      </c>
      <c r="F436">
        <f ca="1"/>
        <v>63.838694684320188</v>
      </c>
      <c r="G436">
        <f ca="1"/>
        <v>5.1613053156798117</v>
      </c>
      <c r="H436">
        <f ca="1"/>
        <v>0.82419161160438381</v>
      </c>
      <c r="I436">
        <f ca="1"/>
        <v>-0.38427471004259789</v>
      </c>
    </row>
    <row r="437" spans="2:9" x14ac:dyDescent="0.25">
      <c r="B437">
        <v>435</v>
      </c>
      <c r="D437">
        <v>64.8</v>
      </c>
      <c r="F437">
        <f ca="1"/>
        <v>63.345521091364262</v>
      </c>
      <c r="G437">
        <f ca="1"/>
        <v>-1.3455210913642617</v>
      </c>
      <c r="H437">
        <f ca="1"/>
        <v>-0.21486177021347838</v>
      </c>
      <c r="I437">
        <f ca="1"/>
        <v>-0.38392317194694847</v>
      </c>
    </row>
    <row r="438" spans="2:9" x14ac:dyDescent="0.25">
      <c r="B438">
        <v>436</v>
      </c>
      <c r="D438">
        <v>64.8</v>
      </c>
      <c r="F438">
        <f ca="1"/>
        <v>63.000299576295113</v>
      </c>
      <c r="G438">
        <f ca="1"/>
        <v>-3.2002995762951159</v>
      </c>
      <c r="H438">
        <f ca="1"/>
        <v>-0.51104515313023746</v>
      </c>
      <c r="I438">
        <f ca="1"/>
        <v>-0.38367845054435912</v>
      </c>
    </row>
    <row r="439" spans="2:9" x14ac:dyDescent="0.25">
      <c r="B439">
        <v>437</v>
      </c>
      <c r="D439">
        <v>64.900000000000006</v>
      </c>
      <c r="F439">
        <f ca="1"/>
        <v>70.003364596269265</v>
      </c>
      <c r="G439">
        <f ca="1"/>
        <v>3.5966354037307298</v>
      </c>
      <c r="H439">
        <f ca="1"/>
        <v>0.57433469799756931</v>
      </c>
      <c r="I439">
        <f ca="1"/>
        <v>-0.38266847691752937</v>
      </c>
    </row>
    <row r="440" spans="2:9" x14ac:dyDescent="0.25">
      <c r="B440">
        <v>438</v>
      </c>
      <c r="D440">
        <v>64.900000000000006</v>
      </c>
      <c r="F440">
        <f ca="1"/>
        <v>69.855412518382479</v>
      </c>
      <c r="G440">
        <f ca="1"/>
        <v>3.5445874816175262</v>
      </c>
      <c r="H440">
        <f ca="1"/>
        <v>0.56602333910995994</v>
      </c>
      <c r="I440">
        <f ca="1"/>
        <v>-0.3824237555149389</v>
      </c>
    </row>
    <row r="441" spans="2:9" x14ac:dyDescent="0.25">
      <c r="B441">
        <v>439</v>
      </c>
      <c r="D441">
        <v>64.900000000000006</v>
      </c>
      <c r="F441">
        <f ca="1"/>
        <v>69.017017410357411</v>
      </c>
      <c r="G441">
        <f ca="1"/>
        <v>3.0829825896425831</v>
      </c>
      <c r="H441">
        <f ca="1"/>
        <v>0.4923111952680711</v>
      </c>
      <c r="I441">
        <f ca="1"/>
        <v>-0.37994545347257097</v>
      </c>
    </row>
    <row r="442" spans="2:9" x14ac:dyDescent="0.25">
      <c r="B442">
        <v>440</v>
      </c>
      <c r="D442">
        <v>65</v>
      </c>
      <c r="F442">
        <f ca="1"/>
        <v>76.809160179061038</v>
      </c>
      <c r="G442">
        <f ca="1"/>
        <v>-3.709160179061044</v>
      </c>
      <c r="H442">
        <f ca="1"/>
        <v>-0.59230340363549527</v>
      </c>
      <c r="I442">
        <f ca="1"/>
        <v>-0.37697332478181494</v>
      </c>
    </row>
    <row r="443" spans="2:9" x14ac:dyDescent="0.25">
      <c r="B443">
        <v>441</v>
      </c>
      <c r="D443">
        <v>65</v>
      </c>
      <c r="F443">
        <f ca="1"/>
        <v>69.411556284722153</v>
      </c>
      <c r="G443">
        <f ca="1"/>
        <v>3.2884437152778503</v>
      </c>
      <c r="H443">
        <f ca="1"/>
        <v>0.52512059635987174</v>
      </c>
      <c r="I443">
        <f ca="1"/>
        <v>-0.37634597726710367</v>
      </c>
    </row>
    <row r="444" spans="2:9" x14ac:dyDescent="0.25">
      <c r="B444">
        <v>442</v>
      </c>
      <c r="D444">
        <v>65</v>
      </c>
      <c r="F444">
        <f ca="1"/>
        <v>69.855412518382479</v>
      </c>
      <c r="G444">
        <f ca="1"/>
        <v>3.7445874816175149</v>
      </c>
      <c r="H444">
        <f ca="1"/>
        <v>0.59796067128445773</v>
      </c>
      <c r="I444">
        <f ca="1"/>
        <v>-0.37522918694721608</v>
      </c>
    </row>
    <row r="445" spans="2:9" x14ac:dyDescent="0.25">
      <c r="B445">
        <v>443</v>
      </c>
      <c r="D445">
        <v>65</v>
      </c>
      <c r="F445">
        <f ca="1"/>
        <v>69.658143081200109</v>
      </c>
      <c r="G445">
        <f ca="1"/>
        <v>3.6418569187998884</v>
      </c>
      <c r="H445">
        <f ca="1"/>
        <v>0.58155597073855858</v>
      </c>
      <c r="I445">
        <f ca="1"/>
        <v>-0.36999677344341719</v>
      </c>
    </row>
    <row r="446" spans="2:9" x14ac:dyDescent="0.25">
      <c r="B446">
        <v>444</v>
      </c>
      <c r="D446">
        <v>65</v>
      </c>
      <c r="F446">
        <f ca="1"/>
        <v>69.510191003313338</v>
      </c>
      <c r="G446">
        <f ca="1"/>
        <v>3.3898089966866678</v>
      </c>
      <c r="H446">
        <f ca="1"/>
        <v>0.54130727967644687</v>
      </c>
      <c r="I446">
        <f ca="1"/>
        <v>-0.36830604395534672</v>
      </c>
    </row>
    <row r="447" spans="2:9" x14ac:dyDescent="0.25">
      <c r="B447">
        <v>445</v>
      </c>
      <c r="D447">
        <v>65</v>
      </c>
      <c r="F447">
        <f ca="1"/>
        <v>68.819747973175041</v>
      </c>
      <c r="G447">
        <f ca="1"/>
        <v>3.4802520268249566</v>
      </c>
      <c r="H447">
        <f ca="1"/>
        <v>0.55574982515842097</v>
      </c>
      <c r="I447">
        <f ca="1"/>
        <v>-0.36830604395534672</v>
      </c>
    </row>
    <row r="448" spans="2:9" x14ac:dyDescent="0.25">
      <c r="B448">
        <v>446</v>
      </c>
      <c r="D448">
        <v>65</v>
      </c>
      <c r="F448">
        <f ca="1"/>
        <v>76.217351867513926</v>
      </c>
      <c r="G448">
        <f ca="1"/>
        <v>-6.5173518675139235</v>
      </c>
      <c r="H448">
        <f ca="1"/>
        <v>-1.040734157454438</v>
      </c>
      <c r="I448">
        <f ca="1"/>
        <v>-0.36669981083028047</v>
      </c>
    </row>
    <row r="449" spans="2:9" x14ac:dyDescent="0.25">
      <c r="B449">
        <v>447</v>
      </c>
      <c r="D449">
        <v>65</v>
      </c>
      <c r="F449">
        <f ca="1"/>
        <v>67.044323038533705</v>
      </c>
      <c r="G449">
        <f ca="1"/>
        <v>2.2556769614662926</v>
      </c>
      <c r="H449">
        <f ca="1"/>
        <v>0.3602015219835748</v>
      </c>
      <c r="I449">
        <f ca="1"/>
        <v>-0.36648179360095418</v>
      </c>
    </row>
    <row r="450" spans="2:9" x14ac:dyDescent="0.25">
      <c r="B450">
        <v>448</v>
      </c>
      <c r="D450">
        <v>65</v>
      </c>
      <c r="F450">
        <f ca="1"/>
        <v>76.513256023287482</v>
      </c>
      <c r="G450">
        <f ca="1"/>
        <v>-3.5132560232874823</v>
      </c>
      <c r="H450">
        <f ca="1"/>
        <v>-0.56102012314896943</v>
      </c>
      <c r="I450">
        <f ca="1"/>
        <v>-0.36318483098781401</v>
      </c>
    </row>
    <row r="451" spans="2:9" x14ac:dyDescent="0.25">
      <c r="B451">
        <v>449</v>
      </c>
      <c r="D451">
        <v>65</v>
      </c>
      <c r="F451">
        <f ca="1"/>
        <v>68.277257020923514</v>
      </c>
      <c r="G451">
        <f ca="1"/>
        <v>3.1227429790764916</v>
      </c>
      <c r="H451">
        <f ca="1"/>
        <v>0.49866039909176213</v>
      </c>
      <c r="I451">
        <f ca="1"/>
        <v>-0.36296681375848888</v>
      </c>
    </row>
    <row r="452" spans="2:9" x14ac:dyDescent="0.25">
      <c r="B452">
        <v>450</v>
      </c>
      <c r="D452">
        <v>65</v>
      </c>
      <c r="F452">
        <f ca="1"/>
        <v>68.326574380219114</v>
      </c>
      <c r="G452">
        <f ca="1"/>
        <v>2.873425619780889</v>
      </c>
      <c r="H452">
        <f ca="1"/>
        <v>0.45884774248829846</v>
      </c>
      <c r="I452">
        <f ca="1"/>
        <v>-0.36274879652916486</v>
      </c>
    </row>
    <row r="453" spans="2:9" x14ac:dyDescent="0.25">
      <c r="B453">
        <v>451</v>
      </c>
      <c r="D453">
        <v>65.099999999999994</v>
      </c>
      <c r="F453">
        <f ca="1"/>
        <v>68.918382691766226</v>
      </c>
      <c r="G453">
        <f ca="1"/>
        <v>3.0816173082337741</v>
      </c>
      <c r="H453">
        <f ca="1"/>
        <v>0.49209317803874708</v>
      </c>
      <c r="I453">
        <f ca="1"/>
        <v>-0.36043071952638539</v>
      </c>
    </row>
    <row r="454" spans="2:9" x14ac:dyDescent="0.25">
      <c r="B454">
        <v>452</v>
      </c>
      <c r="D454">
        <v>65.099999999999994</v>
      </c>
      <c r="F454">
        <f ca="1"/>
        <v>71.630837453023815</v>
      </c>
      <c r="G454">
        <f ca="1"/>
        <v>4.3691625469761846</v>
      </c>
      <c r="H454">
        <f ca="1"/>
        <v>0.69769697793580598</v>
      </c>
      <c r="I454">
        <f ca="1"/>
        <v>-0.359126999993644</v>
      </c>
    </row>
    <row r="455" spans="2:9" x14ac:dyDescent="0.25">
      <c r="B455">
        <v>453</v>
      </c>
      <c r="D455">
        <v>65.099999999999994</v>
      </c>
      <c r="F455">
        <f ca="1"/>
        <v>71.630837453023815</v>
      </c>
      <c r="G455">
        <f ca="1"/>
        <v>4.3691625469761846</v>
      </c>
      <c r="H455">
        <f ca="1"/>
        <v>0.69769697793580598</v>
      </c>
      <c r="I455">
        <f ca="1"/>
        <v>-0.35912261615043684</v>
      </c>
    </row>
    <row r="456" spans="2:9" x14ac:dyDescent="0.25">
      <c r="B456">
        <v>454</v>
      </c>
      <c r="D456">
        <v>65.099999999999994</v>
      </c>
      <c r="F456">
        <f ca="1"/>
        <v>71.334933297250259</v>
      </c>
      <c r="G456">
        <f ca="1"/>
        <v>4.1650667027497406</v>
      </c>
      <c r="H456">
        <f ca="1"/>
        <v>0.66510559407333159</v>
      </c>
      <c r="I456">
        <f ca="1"/>
        <v>-0.35838845194266661</v>
      </c>
    </row>
    <row r="457" spans="2:9" x14ac:dyDescent="0.25">
      <c r="B457">
        <v>455</v>
      </c>
      <c r="D457">
        <v>65.099999999999994</v>
      </c>
      <c r="F457">
        <f ca="1"/>
        <v>71.137663860067889</v>
      </c>
      <c r="G457">
        <f ca="1"/>
        <v>4.1623361399321084</v>
      </c>
      <c r="H457">
        <f ca="1"/>
        <v>0.66466955961468133</v>
      </c>
      <c r="I457">
        <f ca="1"/>
        <v>-0.35332064732166341</v>
      </c>
    </row>
    <row r="458" spans="2:9" x14ac:dyDescent="0.25">
      <c r="B458">
        <v>456</v>
      </c>
      <c r="D458">
        <v>65.099999999999994</v>
      </c>
      <c r="F458">
        <f ca="1"/>
        <v>70.989711782181118</v>
      </c>
      <c r="G458">
        <f ca="1"/>
        <v>4.0102882178188821</v>
      </c>
      <c r="H458">
        <f ca="1"/>
        <v>0.64038953463981863</v>
      </c>
      <c r="I458">
        <f ca="1"/>
        <v>-0.35291131703627843</v>
      </c>
    </row>
    <row r="459" spans="2:9" x14ac:dyDescent="0.25">
      <c r="B459">
        <v>457</v>
      </c>
      <c r="D459">
        <v>65.099999999999994</v>
      </c>
      <c r="F459">
        <f ca="1"/>
        <v>70.841759704294333</v>
      </c>
      <c r="G459">
        <f ca="1"/>
        <v>4.2582402957056615</v>
      </c>
      <c r="H459">
        <f ca="1"/>
        <v>0.67998417401395594</v>
      </c>
      <c r="I459">
        <f ca="1"/>
        <v>-0.35255539509742179</v>
      </c>
    </row>
    <row r="460" spans="2:9" x14ac:dyDescent="0.25">
      <c r="B460">
        <v>458</v>
      </c>
      <c r="D460">
        <v>65.2</v>
      </c>
      <c r="F460">
        <f ca="1"/>
        <v>70.743124985703147</v>
      </c>
      <c r="G460">
        <f ca="1"/>
        <v>3.8568750142968469</v>
      </c>
      <c r="H460">
        <f ca="1"/>
        <v>0.61589149243563179</v>
      </c>
      <c r="I460">
        <f ca="1"/>
        <v>-0.35233737786809782</v>
      </c>
    </row>
    <row r="461" spans="2:9" x14ac:dyDescent="0.25">
      <c r="B461">
        <v>459</v>
      </c>
      <c r="D461">
        <v>65.2</v>
      </c>
      <c r="F461">
        <f ca="1"/>
        <v>76.907794897652224</v>
      </c>
      <c r="G461">
        <f ca="1"/>
        <v>-2.2077948976522208</v>
      </c>
      <c r="H461">
        <f ca="1"/>
        <v>-0.35255539509742179</v>
      </c>
      <c r="I461">
        <f ca="1"/>
        <v>-0.35184793506291917</v>
      </c>
    </row>
    <row r="462" spans="2:9" x14ac:dyDescent="0.25">
      <c r="B462">
        <v>460</v>
      </c>
      <c r="D462">
        <v>65.2</v>
      </c>
      <c r="F462">
        <f ca="1"/>
        <v>70.496538189225191</v>
      </c>
      <c r="G462">
        <f ca="1"/>
        <v>3.9034618107748145</v>
      </c>
      <c r="H462">
        <f ca="1"/>
        <v>0.62333078240594508</v>
      </c>
      <c r="I462">
        <f ca="1"/>
        <v>-0.35029511028437899</v>
      </c>
    </row>
    <row r="463" spans="2:9" x14ac:dyDescent="0.25">
      <c r="B463">
        <v>461</v>
      </c>
      <c r="D463">
        <v>65.2</v>
      </c>
      <c r="F463">
        <f ca="1"/>
        <v>70.151316674156035</v>
      </c>
      <c r="G463">
        <f ca="1"/>
        <v>4.0486833258439674</v>
      </c>
      <c r="H463">
        <f ca="1"/>
        <v>0.64652072123418325</v>
      </c>
      <c r="I463">
        <f ca="1"/>
        <v>-0.35007709305505502</v>
      </c>
    </row>
    <row r="464" spans="2:9" x14ac:dyDescent="0.25">
      <c r="B464">
        <v>462</v>
      </c>
      <c r="D464">
        <v>65.2</v>
      </c>
      <c r="F464">
        <f ca="1"/>
        <v>70.299268752042821</v>
      </c>
      <c r="G464">
        <f ca="1"/>
        <v>4.1007312479571851</v>
      </c>
      <c r="H464">
        <f ca="1"/>
        <v>0.65483208012179495</v>
      </c>
      <c r="I464">
        <f ca="1"/>
        <v>-0.34876898967910641</v>
      </c>
    </row>
    <row r="465" spans="2:9" x14ac:dyDescent="0.25">
      <c r="B465">
        <v>463</v>
      </c>
      <c r="D465">
        <v>65.2</v>
      </c>
      <c r="F465">
        <f ca="1"/>
        <v>70.151316674156035</v>
      </c>
      <c r="G465">
        <f ca="1"/>
        <v>4.2486833258439702</v>
      </c>
      <c r="H465">
        <f ca="1"/>
        <v>0.67845805340868337</v>
      </c>
      <c r="I465">
        <f ca="1"/>
        <v>-0.3484975641032495</v>
      </c>
    </row>
    <row r="466" spans="2:9" x14ac:dyDescent="0.25">
      <c r="B466">
        <v>464</v>
      </c>
      <c r="D466">
        <v>65.3</v>
      </c>
      <c r="F466">
        <f ca="1"/>
        <v>69.855412518382479</v>
      </c>
      <c r="G466">
        <f ca="1"/>
        <v>3.7445874816175149</v>
      </c>
      <c r="H466">
        <f ca="1"/>
        <v>0.59796067128445773</v>
      </c>
      <c r="I466">
        <f ca="1"/>
        <v>-0.3476254951859501</v>
      </c>
    </row>
    <row r="467" spans="2:9" x14ac:dyDescent="0.25">
      <c r="B467">
        <v>465</v>
      </c>
      <c r="D467">
        <v>65.3</v>
      </c>
      <c r="F467">
        <f ca="1"/>
        <v>69.806095159086894</v>
      </c>
      <c r="G467">
        <f ca="1"/>
        <v>3.5939048409131118</v>
      </c>
      <c r="H467">
        <f ca="1"/>
        <v>0.57389866353892127</v>
      </c>
      <c r="I467">
        <f ca="1"/>
        <v>-0.34718946072729984</v>
      </c>
    </row>
    <row r="468" spans="2:9" x14ac:dyDescent="0.25">
      <c r="B468">
        <v>466</v>
      </c>
      <c r="D468">
        <v>65.3</v>
      </c>
      <c r="F468">
        <f ca="1"/>
        <v>69.559508362608923</v>
      </c>
      <c r="G468">
        <f ca="1"/>
        <v>3.2404916373910737</v>
      </c>
      <c r="H468">
        <f ca="1"/>
        <v>0.51746328916023443</v>
      </c>
      <c r="I468">
        <f ca="1"/>
        <v>-0.34675342626865069</v>
      </c>
    </row>
    <row r="469" spans="2:9" x14ac:dyDescent="0.25">
      <c r="B469">
        <v>467</v>
      </c>
      <c r="D469">
        <v>65.3</v>
      </c>
      <c r="F469">
        <f ca="1"/>
        <v>68.671795895288255</v>
      </c>
      <c r="G469">
        <f ca="1"/>
        <v>4.6282041047117417</v>
      </c>
      <c r="H469">
        <f ca="1"/>
        <v>0.73906245931780756</v>
      </c>
      <c r="I469">
        <f ca="1"/>
        <v>-0.34656211321258967</v>
      </c>
    </row>
    <row r="470" spans="2:9" x14ac:dyDescent="0.25">
      <c r="B470">
        <v>468</v>
      </c>
      <c r="D470">
        <v>65.3</v>
      </c>
      <c r="F470">
        <f ca="1"/>
        <v>68.523843817401485</v>
      </c>
      <c r="G470">
        <f ca="1"/>
        <v>4.4761561825985154</v>
      </c>
      <c r="H470">
        <f ca="1"/>
        <v>0.71478243434294475</v>
      </c>
      <c r="I470">
        <f ca="1"/>
        <v>-0.34621057511694253</v>
      </c>
    </row>
    <row r="471" spans="2:9" x14ac:dyDescent="0.25">
      <c r="B471">
        <v>469</v>
      </c>
      <c r="D471">
        <v>65.400000000000006</v>
      </c>
      <c r="F471">
        <f ca="1"/>
        <v>68.671795895288255</v>
      </c>
      <c r="G471">
        <f ca="1"/>
        <v>4.3282041047117445</v>
      </c>
      <c r="H471">
        <f ca="1"/>
        <v>0.69115646105605855</v>
      </c>
      <c r="I471">
        <f ca="1"/>
        <v>-0.34609937458067525</v>
      </c>
    </row>
    <row r="472" spans="2:9" x14ac:dyDescent="0.25">
      <c r="B472">
        <v>470</v>
      </c>
      <c r="D472">
        <v>65.400000000000006</v>
      </c>
      <c r="F472">
        <f ca="1"/>
        <v>67.882718146558773</v>
      </c>
      <c r="G472">
        <f ca="1"/>
        <v>4.1172818534412272</v>
      </c>
      <c r="H472">
        <f ca="1"/>
        <v>0.65747499104695961</v>
      </c>
      <c r="I472">
        <f ca="1"/>
        <v>-0.3444620534391365</v>
      </c>
    </row>
    <row r="473" spans="2:9" x14ac:dyDescent="0.25">
      <c r="B473">
        <v>471</v>
      </c>
      <c r="D473">
        <v>65.400000000000006</v>
      </c>
      <c r="F473">
        <f ca="1"/>
        <v>68.178622302332343</v>
      </c>
      <c r="G473">
        <f ca="1"/>
        <v>3.821377697667657</v>
      </c>
      <c r="H473">
        <f ca="1"/>
        <v>0.61022304447318265</v>
      </c>
      <c r="I473">
        <f ca="1"/>
        <v>-0.34397261063395557</v>
      </c>
    </row>
    <row r="474" spans="2:9" x14ac:dyDescent="0.25">
      <c r="B474">
        <v>472</v>
      </c>
      <c r="D474">
        <v>65.400000000000006</v>
      </c>
      <c r="F474">
        <f ca="1"/>
        <v>76.463938663991897</v>
      </c>
      <c r="G474">
        <f ca="1"/>
        <v>-5.0639386639918911</v>
      </c>
      <c r="H474">
        <f ca="1"/>
        <v>-0.80864345611600419</v>
      </c>
      <c r="I474">
        <f ca="1"/>
        <v>-0.3428558203140657</v>
      </c>
    </row>
    <row r="475" spans="2:9" x14ac:dyDescent="0.25">
      <c r="B475">
        <v>473</v>
      </c>
      <c r="D475">
        <v>65.400000000000006</v>
      </c>
      <c r="F475">
        <f ca="1"/>
        <v>68.030670224445558</v>
      </c>
      <c r="G475">
        <f ca="1"/>
        <v>3.669329775554445</v>
      </c>
      <c r="H475">
        <f ca="1"/>
        <v>0.58594301949832217</v>
      </c>
      <c r="I475">
        <f ca="1"/>
        <v>-0.34220176862609142</v>
      </c>
    </row>
    <row r="476" spans="2:9" x14ac:dyDescent="0.25">
      <c r="B476">
        <v>474</v>
      </c>
      <c r="D476">
        <v>65.5</v>
      </c>
      <c r="F476">
        <f ca="1"/>
        <v>76.463938663991897</v>
      </c>
      <c r="G476">
        <f ca="1"/>
        <v>-5.2639386639918939</v>
      </c>
      <c r="H476">
        <f ca="1"/>
        <v>-0.8405807882905042</v>
      </c>
      <c r="I476">
        <f ca="1"/>
        <v>-0.33890480601295353</v>
      </c>
    </row>
    <row r="477" spans="2:9" x14ac:dyDescent="0.25">
      <c r="B477">
        <v>475</v>
      </c>
      <c r="D477">
        <v>65.5</v>
      </c>
      <c r="F477">
        <f ca="1"/>
        <v>67.19227511642049</v>
      </c>
      <c r="G477">
        <f ca="1"/>
        <v>7.8077248835795103</v>
      </c>
      <c r="H477">
        <f ca="1"/>
        <v>1.2467895156699258</v>
      </c>
      <c r="I477">
        <f ca="1"/>
        <v>-0.33631530343431826</v>
      </c>
    </row>
    <row r="478" spans="2:9" x14ac:dyDescent="0.25">
      <c r="B478">
        <v>476</v>
      </c>
      <c r="D478">
        <v>65.5</v>
      </c>
      <c r="F478">
        <f ca="1"/>
        <v>67.093640397829304</v>
      </c>
      <c r="G478">
        <f ca="1"/>
        <v>3.9063596021706957</v>
      </c>
      <c r="H478">
        <f ca="1"/>
        <v>0.62379352103785846</v>
      </c>
      <c r="I478">
        <f ca="1"/>
        <v>-0.33015741266669052</v>
      </c>
    </row>
    <row r="479" spans="2:9" x14ac:dyDescent="0.25">
      <c r="B479">
        <v>477</v>
      </c>
      <c r="D479">
        <v>65.5</v>
      </c>
      <c r="F479">
        <f ca="1"/>
        <v>66.995005679238119</v>
      </c>
      <c r="G479">
        <f ca="1"/>
        <v>3.004994320761881</v>
      </c>
      <c r="H479">
        <f ca="1"/>
        <v>0.47985750902328522</v>
      </c>
      <c r="I479">
        <f ca="1"/>
        <v>-0.33015741266669052</v>
      </c>
    </row>
    <row r="480" spans="2:9" x14ac:dyDescent="0.25">
      <c r="B480">
        <v>478</v>
      </c>
      <c r="D480">
        <v>65.5</v>
      </c>
      <c r="F480">
        <f ca="1"/>
        <v>76.168034508218341</v>
      </c>
      <c r="G480">
        <f ca="1"/>
        <v>-6.2680345082183351</v>
      </c>
      <c r="H480">
        <f ca="1"/>
        <v>-1.0009215008509766</v>
      </c>
      <c r="I480">
        <f ca="1"/>
        <v>-0.32849338735188532</v>
      </c>
    </row>
    <row r="481" spans="2:9" x14ac:dyDescent="0.25">
      <c r="B481">
        <v>479</v>
      </c>
      <c r="D481">
        <v>65.599999999999994</v>
      </c>
      <c r="F481">
        <f ca="1"/>
        <v>76.414621304696297</v>
      </c>
      <c r="G481">
        <f ca="1"/>
        <v>-3.414621304696297</v>
      </c>
      <c r="H481">
        <f ca="1"/>
        <v>-0.54526947429104455</v>
      </c>
      <c r="I481">
        <f ca="1"/>
        <v>-0.32849338735188532</v>
      </c>
    </row>
    <row r="482" spans="2:9" x14ac:dyDescent="0.25">
      <c r="B482">
        <v>480</v>
      </c>
      <c r="D482">
        <v>65.599999999999994</v>
      </c>
      <c r="F482">
        <f ca="1"/>
        <v>66.797736242055748</v>
      </c>
      <c r="G482">
        <f ca="1"/>
        <v>2.1022637579442573</v>
      </c>
      <c r="H482">
        <f ca="1"/>
        <v>0.33570347977938803</v>
      </c>
      <c r="I482">
        <f ca="1"/>
        <v>-0.32726978033893761</v>
      </c>
    </row>
    <row r="483" spans="2:9" x14ac:dyDescent="0.25">
      <c r="B483">
        <v>481</v>
      </c>
      <c r="D483">
        <v>65.599999999999994</v>
      </c>
      <c r="F483">
        <f ca="1"/>
        <v>66.847053601351334</v>
      </c>
      <c r="G483">
        <f ca="1"/>
        <v>2.1529463986486661</v>
      </c>
      <c r="H483">
        <f ca="1"/>
        <v>0.34379682143767565</v>
      </c>
      <c r="I483">
        <f ca="1"/>
        <v>-0.32361689578694308</v>
      </c>
    </row>
    <row r="484" spans="2:9" x14ac:dyDescent="0.25">
      <c r="B484">
        <v>482</v>
      </c>
      <c r="D484">
        <v>65.599999999999994</v>
      </c>
      <c r="F484">
        <f ca="1"/>
        <v>76.020082430331556</v>
      </c>
      <c r="G484">
        <f ca="1"/>
        <v>-18.120082430331557</v>
      </c>
      <c r="H484">
        <f ca="1"/>
        <v>-2.8935354580340662</v>
      </c>
      <c r="I484">
        <f ca="1"/>
        <v>-0.32040004569359776</v>
      </c>
    </row>
    <row r="485" spans="2:9" x14ac:dyDescent="0.25">
      <c r="B485">
        <v>483</v>
      </c>
      <c r="D485">
        <v>65.599999999999994</v>
      </c>
      <c r="F485">
        <f ca="1"/>
        <v>63.49347316925104</v>
      </c>
      <c r="G485">
        <f ca="1"/>
        <v>-0.5934731692510411</v>
      </c>
      <c r="H485">
        <f ca="1"/>
        <v>-9.476974871511766E-2</v>
      </c>
      <c r="I485">
        <f ca="1"/>
        <v>-0.31854909116593988</v>
      </c>
    </row>
    <row r="486" spans="2:9" x14ac:dyDescent="0.25">
      <c r="B486">
        <v>484</v>
      </c>
      <c r="D486">
        <v>65.599999999999994</v>
      </c>
      <c r="F486">
        <f ca="1"/>
        <v>62.901664857703928</v>
      </c>
      <c r="G486">
        <f ca="1"/>
        <v>-0.80166485770392626</v>
      </c>
      <c r="H486">
        <f ca="1"/>
        <v>-0.1280151842655663</v>
      </c>
      <c r="I486">
        <f ca="1"/>
        <v>-0.3181397608805549</v>
      </c>
    </row>
    <row r="487" spans="2:9" x14ac:dyDescent="0.25">
      <c r="B487">
        <v>485</v>
      </c>
      <c r="D487">
        <v>65.599999999999994</v>
      </c>
      <c r="F487">
        <f ca="1"/>
        <v>62.260539186861223</v>
      </c>
      <c r="G487">
        <f ca="1"/>
        <v>-0.86053918686122444</v>
      </c>
      <c r="H487">
        <f ca="1"/>
        <v>-0.13741662929980361</v>
      </c>
      <c r="I487">
        <f ca="1"/>
        <v>-0.31669813663828206</v>
      </c>
    </row>
    <row r="488" spans="2:9" x14ac:dyDescent="0.25">
      <c r="B488">
        <v>486</v>
      </c>
      <c r="D488">
        <v>65.7</v>
      </c>
      <c r="F488">
        <f ca="1"/>
        <v>61.718048234609711</v>
      </c>
      <c r="G488">
        <f ca="1"/>
        <v>5.2819517653902892</v>
      </c>
      <c r="H488">
        <f ca="1"/>
        <v>0.84345724030477165</v>
      </c>
      <c r="I488">
        <f ca="1"/>
        <v>-0.3120352784594555</v>
      </c>
    </row>
    <row r="489" spans="2:9" x14ac:dyDescent="0.25">
      <c r="B489">
        <v>487</v>
      </c>
      <c r="D489">
        <v>65.7</v>
      </c>
      <c r="F489">
        <f ca="1"/>
        <v>61.372826719540555</v>
      </c>
      <c r="G489">
        <f ca="1"/>
        <v>0.62717328045944498</v>
      </c>
      <c r="H489">
        <f ca="1"/>
        <v>0.10015120694501953</v>
      </c>
      <c r="I489">
        <f ca="1"/>
        <v>-0.31132781842495172</v>
      </c>
    </row>
    <row r="490" spans="2:9" x14ac:dyDescent="0.25">
      <c r="B490">
        <v>488</v>
      </c>
      <c r="D490">
        <v>65.7</v>
      </c>
      <c r="F490">
        <f ca="1"/>
        <v>61.027605204471413</v>
      </c>
      <c r="G490">
        <f ca="1"/>
        <v>-1.3276052044714106</v>
      </c>
      <c r="H490">
        <f ca="1"/>
        <v>-0.21200084205898964</v>
      </c>
      <c r="I490">
        <f ca="1"/>
        <v>-0.30852029861699248</v>
      </c>
    </row>
    <row r="491" spans="2:9" x14ac:dyDescent="0.25">
      <c r="B491">
        <v>489</v>
      </c>
      <c r="D491">
        <v>65.7</v>
      </c>
      <c r="F491">
        <f ca="1"/>
        <v>75.92144771174037</v>
      </c>
      <c r="G491">
        <f ca="1"/>
        <v>-16.521447711740372</v>
      </c>
      <c r="H491">
        <f ca="1"/>
        <v>-2.6382548178673941</v>
      </c>
      <c r="I491">
        <f ca="1"/>
        <v>-0.30557925794271007</v>
      </c>
    </row>
    <row r="492" spans="2:9" x14ac:dyDescent="0.25">
      <c r="B492">
        <v>490</v>
      </c>
      <c r="D492">
        <v>65.8</v>
      </c>
      <c r="F492">
        <f ca="1"/>
        <v>60.731701048697857</v>
      </c>
      <c r="G492">
        <f ca="1"/>
        <v>-1.631701048697856</v>
      </c>
      <c r="H492">
        <f ca="1"/>
        <v>-0.26056089200871402</v>
      </c>
      <c r="I492">
        <f ca="1"/>
        <v>-0.30544135323317972</v>
      </c>
    </row>
    <row r="493" spans="2:9" x14ac:dyDescent="0.25">
      <c r="B493">
        <v>491</v>
      </c>
      <c r="D493">
        <v>65.8</v>
      </c>
      <c r="F493">
        <f ca="1"/>
        <v>60.682383689402258</v>
      </c>
      <c r="G493">
        <f ca="1"/>
        <v>-1.8823836894022605</v>
      </c>
      <c r="H493">
        <f ca="1"/>
        <v>-0.30059156584150054</v>
      </c>
      <c r="I493">
        <f ca="1"/>
        <v>-0.30443137960634881</v>
      </c>
    </row>
    <row r="494" spans="2:9" x14ac:dyDescent="0.25">
      <c r="B494">
        <v>492</v>
      </c>
      <c r="D494">
        <v>65.8</v>
      </c>
      <c r="F494">
        <f ca="1"/>
        <v>60.682383689402258</v>
      </c>
      <c r="G494">
        <f ca="1"/>
        <v>-2.1823836894022577</v>
      </c>
      <c r="H494">
        <f ca="1"/>
        <v>-0.3484975641032495</v>
      </c>
      <c r="I494">
        <f ca="1"/>
        <v>-0.30372391957184391</v>
      </c>
    </row>
    <row r="495" spans="2:9" x14ac:dyDescent="0.25">
      <c r="B495">
        <v>493</v>
      </c>
      <c r="D495">
        <v>65.8</v>
      </c>
      <c r="F495">
        <f ca="1"/>
        <v>71.58152009372823</v>
      </c>
      <c r="G495">
        <f ca="1"/>
        <v>5.7184799062717673</v>
      </c>
      <c r="H495">
        <f ca="1"/>
        <v>0.91316496149901438</v>
      </c>
      <c r="I495">
        <f ca="1"/>
        <v>-0.30075617472429622</v>
      </c>
    </row>
    <row r="496" spans="2:9" x14ac:dyDescent="0.25">
      <c r="B496">
        <v>494</v>
      </c>
      <c r="D496">
        <v>65.8</v>
      </c>
      <c r="F496">
        <f ca="1"/>
        <v>71.334933297250259</v>
      </c>
      <c r="G496">
        <f ca="1"/>
        <v>5.5650667027497462</v>
      </c>
      <c r="H496">
        <f ca="1"/>
        <v>0.88866691929482988</v>
      </c>
      <c r="I496">
        <f ca="1"/>
        <v>-0.30059156584150054</v>
      </c>
    </row>
    <row r="497" spans="2:9" x14ac:dyDescent="0.25">
      <c r="B497">
        <v>495</v>
      </c>
      <c r="D497">
        <v>65.8</v>
      </c>
      <c r="F497">
        <f ca="1"/>
        <v>70.940394422885518</v>
      </c>
      <c r="G497">
        <f ca="1"/>
        <v>5.359605577114479</v>
      </c>
      <c r="H497">
        <f ca="1"/>
        <v>0.85585751820302924</v>
      </c>
      <c r="I497">
        <f ca="1"/>
        <v>-0.30042695695870719</v>
      </c>
    </row>
    <row r="498" spans="2:9" x14ac:dyDescent="0.25">
      <c r="B498">
        <v>496</v>
      </c>
      <c r="D498">
        <v>65.8</v>
      </c>
      <c r="F498">
        <f ca="1"/>
        <v>70.792442344998747</v>
      </c>
      <c r="G498">
        <f ca="1"/>
        <v>5.3075576550012471</v>
      </c>
      <c r="H498">
        <f ca="1"/>
        <v>0.84754615931541533</v>
      </c>
      <c r="I498">
        <f ca="1"/>
        <v>-0.29781075020680547</v>
      </c>
    </row>
    <row r="499" spans="2:9" x14ac:dyDescent="0.25">
      <c r="B499">
        <v>497</v>
      </c>
      <c r="D499">
        <v>65.900000000000006</v>
      </c>
      <c r="F499">
        <f ca="1"/>
        <v>70.841759704294333</v>
      </c>
      <c r="G499">
        <f ca="1"/>
        <v>4.7582402957056615</v>
      </c>
      <c r="H499">
        <f ca="1"/>
        <v>0.75982750445020497</v>
      </c>
      <c r="I499">
        <f ca="1"/>
        <v>-0.2966939598869156</v>
      </c>
    </row>
    <row r="500" spans="2:9" x14ac:dyDescent="0.25">
      <c r="B500">
        <v>498</v>
      </c>
      <c r="D500">
        <v>65.900000000000006</v>
      </c>
      <c r="F500">
        <f ca="1"/>
        <v>69.904729877678079</v>
      </c>
      <c r="G500">
        <f ca="1"/>
        <v>4.9952701223219265</v>
      </c>
      <c r="H500">
        <f ca="1"/>
        <v>0.79767800598974348</v>
      </c>
      <c r="I500">
        <f ca="1"/>
        <v>-0.29524795180143665</v>
      </c>
    </row>
    <row r="501" spans="2:9" x14ac:dyDescent="0.25">
      <c r="B501">
        <v>499</v>
      </c>
      <c r="D501">
        <v>65.900000000000006</v>
      </c>
      <c r="F501">
        <f ca="1"/>
        <v>69.362238925426553</v>
      </c>
      <c r="G501">
        <f ca="1"/>
        <v>4.8377610745734501</v>
      </c>
      <c r="H501">
        <f ca="1"/>
        <v>0.77252591209758248</v>
      </c>
      <c r="I501">
        <f ca="1"/>
        <v>-0.29167956361244302</v>
      </c>
    </row>
    <row r="502" spans="2:9" x14ac:dyDescent="0.25">
      <c r="B502">
        <v>500</v>
      </c>
      <c r="D502">
        <v>65.900000000000006</v>
      </c>
      <c r="F502">
        <f ca="1"/>
        <v>68.277257020923514</v>
      </c>
      <c r="G502">
        <f ca="1"/>
        <v>4.7227429790764859</v>
      </c>
      <c r="H502">
        <f ca="1"/>
        <v>0.75415905648775816</v>
      </c>
      <c r="I502">
        <f ca="1"/>
        <v>-0.28990872160457887</v>
      </c>
    </row>
    <row r="503" spans="2:9" x14ac:dyDescent="0.25">
      <c r="B503">
        <v>501</v>
      </c>
      <c r="D503">
        <v>65.900000000000006</v>
      </c>
      <c r="F503">
        <f ca="1"/>
        <v>68.326574380219114</v>
      </c>
      <c r="G503">
        <f ca="1"/>
        <v>4.6734256197808861</v>
      </c>
      <c r="H503">
        <f ca="1"/>
        <v>0.7462837320587945</v>
      </c>
      <c r="I503">
        <f ca="1"/>
        <v>-0.28685648039403139</v>
      </c>
    </row>
    <row r="504" spans="2:9" x14ac:dyDescent="0.25">
      <c r="B504">
        <v>502</v>
      </c>
      <c r="D504">
        <v>65.900000000000006</v>
      </c>
      <c r="F504">
        <f ca="1"/>
        <v>68.277257020923514</v>
      </c>
      <c r="G504">
        <f ca="1"/>
        <v>4.522742979076483</v>
      </c>
      <c r="H504">
        <f ca="1"/>
        <v>0.72222172431325804</v>
      </c>
      <c r="I504">
        <f ca="1"/>
        <v>-0.28661175899143981</v>
      </c>
    </row>
    <row r="505" spans="2:9" x14ac:dyDescent="0.25">
      <c r="B505">
        <v>503</v>
      </c>
      <c r="D505">
        <v>65.900000000000006</v>
      </c>
      <c r="F505">
        <f ca="1"/>
        <v>67.981352865149972</v>
      </c>
      <c r="G505">
        <f ca="1"/>
        <v>4.3186471348500248</v>
      </c>
      <c r="H505">
        <f ca="1"/>
        <v>0.68963034045078142</v>
      </c>
      <c r="I505">
        <f ca="1"/>
        <v>-0.28642044593538113</v>
      </c>
    </row>
    <row r="506" spans="2:9" x14ac:dyDescent="0.25">
      <c r="B506">
        <v>504</v>
      </c>
      <c r="D506">
        <v>65.900000000000006</v>
      </c>
      <c r="F506">
        <f ca="1"/>
        <v>66.057975852621851</v>
      </c>
      <c r="G506">
        <f ca="1"/>
        <v>-1.8579758526218484</v>
      </c>
      <c r="H506">
        <f ca="1"/>
        <v>-0.2966939598869156</v>
      </c>
      <c r="I506">
        <f ca="1"/>
        <v>-0.27933707790392331</v>
      </c>
    </row>
    <row r="507" spans="2:9" x14ac:dyDescent="0.25">
      <c r="B507">
        <v>505</v>
      </c>
      <c r="D507">
        <v>66</v>
      </c>
      <c r="F507">
        <f ca="1"/>
        <v>65.91002377473508</v>
      </c>
      <c r="G507">
        <f ca="1"/>
        <v>-2.2100237747350775</v>
      </c>
      <c r="H507">
        <f ca="1"/>
        <v>-0.35291131703627843</v>
      </c>
      <c r="I507">
        <f ca="1"/>
        <v>-0.27614693198384216</v>
      </c>
    </row>
    <row r="508" spans="2:9" x14ac:dyDescent="0.25">
      <c r="B508">
        <v>506</v>
      </c>
      <c r="D508">
        <v>66</v>
      </c>
      <c r="F508">
        <f ca="1"/>
        <v>65.71275433755271</v>
      </c>
      <c r="G508">
        <f ca="1"/>
        <v>-2.4127543375527125</v>
      </c>
      <c r="H508">
        <f ca="1"/>
        <v>-0.38528468366942881</v>
      </c>
      <c r="I508">
        <f ca="1"/>
        <v>-0.27284996937070538</v>
      </c>
    </row>
    <row r="509" spans="2:9" x14ac:dyDescent="0.25">
      <c r="B509">
        <v>507</v>
      </c>
      <c r="D509">
        <v>66</v>
      </c>
      <c r="F509">
        <f ca="1"/>
        <v>65.318215463187968</v>
      </c>
      <c r="G509">
        <f ca="1"/>
        <v>-2.7182154631879669</v>
      </c>
      <c r="H509">
        <f ca="1"/>
        <v>-0.43406275084847717</v>
      </c>
      <c r="I509">
        <f ca="1"/>
        <v>-0.27252513544832013</v>
      </c>
    </row>
    <row r="510" spans="2:9" x14ac:dyDescent="0.25">
      <c r="B510">
        <v>508</v>
      </c>
      <c r="D510">
        <v>66</v>
      </c>
      <c r="F510">
        <f ca="1"/>
        <v>64.726407151640856</v>
      </c>
      <c r="G510">
        <f ca="1"/>
        <v>-2.9264071516408592</v>
      </c>
      <c r="H510">
        <f ca="1"/>
        <v>-0.46730818639892696</v>
      </c>
      <c r="I510">
        <f ca="1"/>
        <v>-0.27083440596025077</v>
      </c>
    </row>
    <row r="511" spans="2:9" x14ac:dyDescent="0.25">
      <c r="B511">
        <v>509</v>
      </c>
      <c r="D511">
        <v>66</v>
      </c>
      <c r="F511">
        <f ca="1"/>
        <v>64.085281480798159</v>
      </c>
      <c r="G511">
        <f ca="1"/>
        <v>3.9147185192018412</v>
      </c>
      <c r="H511">
        <f ca="1"/>
        <v>0.62512832858707235</v>
      </c>
      <c r="I511">
        <f ca="1"/>
        <v>-0.27042507567486579</v>
      </c>
    </row>
    <row r="512" spans="2:9" x14ac:dyDescent="0.25">
      <c r="B512">
        <v>510</v>
      </c>
      <c r="D512">
        <v>66</v>
      </c>
      <c r="F512">
        <f ca="1"/>
        <v>63.345521091364262</v>
      </c>
      <c r="G512">
        <f ca="1"/>
        <v>-3.5455210913642645</v>
      </c>
      <c r="H512">
        <f ca="1"/>
        <v>-0.56617242413297464</v>
      </c>
      <c r="I512">
        <f ca="1"/>
        <v>-0.26780886892296524</v>
      </c>
    </row>
    <row r="513" spans="2:9" x14ac:dyDescent="0.25">
      <c r="B513">
        <v>511</v>
      </c>
      <c r="D513">
        <v>66</v>
      </c>
      <c r="F513">
        <f ca="1"/>
        <v>75.674860915262414</v>
      </c>
      <c r="G513">
        <f ca="1"/>
        <v>-17.174860915262414</v>
      </c>
      <c r="H513">
        <f ca="1"/>
        <v>-2.7425961905078311</v>
      </c>
      <c r="I513">
        <f ca="1"/>
        <v>-0.26440070577356117</v>
      </c>
    </row>
    <row r="514" spans="2:9" x14ac:dyDescent="0.25">
      <c r="B514">
        <v>512</v>
      </c>
      <c r="D514">
        <v>66</v>
      </c>
      <c r="F514">
        <f ca="1"/>
        <v>76.661208101174267</v>
      </c>
      <c r="G514">
        <f ca="1"/>
        <v>-6.9612081011742646</v>
      </c>
      <c r="H514">
        <f ca="1"/>
        <v>-1.1116120773151013</v>
      </c>
      <c r="I514">
        <f ca="1"/>
        <v>-0.2629857857045525</v>
      </c>
    </row>
    <row r="515" spans="2:9" x14ac:dyDescent="0.25">
      <c r="B515">
        <v>513</v>
      </c>
      <c r="D515">
        <v>66</v>
      </c>
      <c r="F515">
        <f ca="1"/>
        <v>68.129304943036743</v>
      </c>
      <c r="G515">
        <f ca="1"/>
        <v>1.4706950569632511</v>
      </c>
      <c r="H515">
        <f ca="1"/>
        <v>0.23485038280814993</v>
      </c>
      <c r="I515">
        <f ca="1"/>
        <v>-0.26056089200871402</v>
      </c>
    </row>
    <row r="516" spans="2:9" x14ac:dyDescent="0.25">
      <c r="B516">
        <v>514</v>
      </c>
      <c r="D516">
        <v>66.099999999999994</v>
      </c>
      <c r="F516">
        <f ca="1"/>
        <v>67.981352865149972</v>
      </c>
      <c r="G516">
        <f ca="1"/>
        <v>1.4186471348500334</v>
      </c>
      <c r="H516">
        <f ca="1"/>
        <v>0.22653902392053835</v>
      </c>
      <c r="I516">
        <f ca="1"/>
        <v>-0.25818940665940504</v>
      </c>
    </row>
    <row r="517" spans="2:9" x14ac:dyDescent="0.25">
      <c r="B517">
        <v>515</v>
      </c>
      <c r="D517">
        <v>66.099999999999994</v>
      </c>
      <c r="F517">
        <f ca="1"/>
        <v>67.882718146558773</v>
      </c>
      <c r="G517">
        <f ca="1"/>
        <v>1.3172818534412301</v>
      </c>
      <c r="H517">
        <f ca="1"/>
        <v>0.21035234060396543</v>
      </c>
      <c r="I517">
        <f ca="1"/>
        <v>-0.25753535497143076</v>
      </c>
    </row>
    <row r="518" spans="2:9" x14ac:dyDescent="0.25">
      <c r="B518">
        <v>516</v>
      </c>
      <c r="D518">
        <v>66.099999999999994</v>
      </c>
      <c r="F518">
        <f ca="1"/>
        <v>77.499603209199336</v>
      </c>
      <c r="G518">
        <f ca="1"/>
        <v>-8.3996032091993413</v>
      </c>
      <c r="H518">
        <f ca="1"/>
        <v>-1.3413045891309618</v>
      </c>
      <c r="I518">
        <f ca="1"/>
        <v>-0.25603593853941897</v>
      </c>
    </row>
    <row r="519" spans="2:9" x14ac:dyDescent="0.25">
      <c r="B519">
        <v>517</v>
      </c>
      <c r="D519">
        <v>66.099999999999994</v>
      </c>
      <c r="F519">
        <f ca="1"/>
        <v>76.463938663991897</v>
      </c>
      <c r="G519">
        <f ca="1"/>
        <v>-7.5639386639918911</v>
      </c>
      <c r="H519">
        <f ca="1"/>
        <v>-1.2078601082972493</v>
      </c>
      <c r="I519">
        <f ca="1"/>
        <v>-0.25470113099020508</v>
      </c>
    </row>
    <row r="520" spans="2:9" x14ac:dyDescent="0.25">
      <c r="B520">
        <v>518</v>
      </c>
      <c r="D520">
        <v>66.099999999999994</v>
      </c>
      <c r="F520">
        <f ca="1"/>
        <v>76.315986586105112</v>
      </c>
      <c r="G520">
        <f ca="1"/>
        <v>-7.6159865861051088</v>
      </c>
      <c r="H520">
        <f ca="1"/>
        <v>-1.2161714671848609</v>
      </c>
      <c r="I520">
        <f ca="1"/>
        <v>-0.25186690700897935</v>
      </c>
    </row>
    <row r="521" spans="2:9" x14ac:dyDescent="0.25">
      <c r="B521">
        <v>519</v>
      </c>
      <c r="D521">
        <v>66.2</v>
      </c>
      <c r="F521">
        <f ca="1"/>
        <v>76.168034508218341</v>
      </c>
      <c r="G521">
        <f ca="1"/>
        <v>-7.5680345082183464</v>
      </c>
      <c r="H521">
        <f ca="1"/>
        <v>-1.208514159985226</v>
      </c>
      <c r="I521">
        <f ca="1"/>
        <v>-0.24772457965180736</v>
      </c>
    </row>
    <row r="522" spans="2:9" x14ac:dyDescent="0.25">
      <c r="B522">
        <v>520</v>
      </c>
      <c r="D522">
        <v>66.2</v>
      </c>
      <c r="F522">
        <f ca="1"/>
        <v>67.19227511642049</v>
      </c>
      <c r="G522">
        <f ca="1"/>
        <v>1.3077248835795103</v>
      </c>
      <c r="H522">
        <f ca="1"/>
        <v>0.20882621999868831</v>
      </c>
      <c r="I522">
        <f ca="1"/>
        <v>-0.24734633738289488</v>
      </c>
    </row>
    <row r="523" spans="2:9" x14ac:dyDescent="0.25">
      <c r="B523">
        <v>521</v>
      </c>
      <c r="D523">
        <v>66.2</v>
      </c>
      <c r="F523">
        <f ca="1"/>
        <v>67.044323038533705</v>
      </c>
      <c r="G523">
        <f ca="1"/>
        <v>1.2556769614662926</v>
      </c>
      <c r="H523">
        <f ca="1"/>
        <v>0.20051486111107672</v>
      </c>
      <c r="I523">
        <f ca="1"/>
        <v>-0.24636306792932816</v>
      </c>
    </row>
    <row r="524" spans="2:9" x14ac:dyDescent="0.25">
      <c r="B524">
        <v>522</v>
      </c>
      <c r="D524">
        <v>66.2</v>
      </c>
      <c r="F524">
        <f ca="1"/>
        <v>66.847053601351334</v>
      </c>
      <c r="G524">
        <f ca="1"/>
        <v>1.2529463986486604</v>
      </c>
      <c r="H524">
        <f ca="1"/>
        <v>0.20007882665242643</v>
      </c>
      <c r="I524">
        <f ca="1"/>
        <v>-0.24464563426799235</v>
      </c>
    </row>
    <row r="525" spans="2:9" x14ac:dyDescent="0.25">
      <c r="B525">
        <v>523</v>
      </c>
      <c r="D525">
        <v>66.2</v>
      </c>
      <c r="F525">
        <f ca="1"/>
        <v>76.513256023287482</v>
      </c>
      <c r="G525">
        <f ca="1"/>
        <v>-8.5132560232874823</v>
      </c>
      <c r="H525">
        <f ca="1"/>
        <v>-1.3594534275114598</v>
      </c>
      <c r="I525">
        <f ca="1"/>
        <v>-0.24429409617234518</v>
      </c>
    </row>
    <row r="526" spans="2:9" x14ac:dyDescent="0.25">
      <c r="B526">
        <v>524</v>
      </c>
      <c r="D526">
        <v>66.3</v>
      </c>
      <c r="F526">
        <f ca="1"/>
        <v>76.513256023287482</v>
      </c>
      <c r="G526">
        <f ca="1"/>
        <v>-8.6132560232874766</v>
      </c>
      <c r="H526">
        <f ca="1"/>
        <v>-1.3754220935987087</v>
      </c>
      <c r="I526">
        <f ca="1"/>
        <v>-0.24420959980934434</v>
      </c>
    </row>
    <row r="527" spans="2:9" x14ac:dyDescent="0.25">
      <c r="B527">
        <v>525</v>
      </c>
      <c r="D527">
        <v>66.3</v>
      </c>
      <c r="F527">
        <f ca="1"/>
        <v>66.699101523464563</v>
      </c>
      <c r="G527">
        <f ca="1"/>
        <v>1.1008984765354342</v>
      </c>
      <c r="H527">
        <f ca="1"/>
        <v>0.17579880167756368</v>
      </c>
      <c r="I527">
        <f ca="1"/>
        <v>-0.24091263719620531</v>
      </c>
    </row>
    <row r="528" spans="2:9" x14ac:dyDescent="0.25">
      <c r="B528">
        <v>526</v>
      </c>
      <c r="D528">
        <v>66.3</v>
      </c>
      <c r="F528">
        <f ca="1"/>
        <v>66.699101523464563</v>
      </c>
      <c r="G528">
        <f ca="1"/>
        <v>1.0008984765354398</v>
      </c>
      <c r="H528">
        <f ca="1"/>
        <v>0.15983013559031475</v>
      </c>
      <c r="I528">
        <f ca="1"/>
        <v>-0.23429200779666196</v>
      </c>
    </row>
    <row r="529" spans="2:9" x14ac:dyDescent="0.25">
      <c r="B529">
        <v>527</v>
      </c>
      <c r="D529">
        <v>66.400000000000006</v>
      </c>
      <c r="F529">
        <f ca="1"/>
        <v>73.702166543438707</v>
      </c>
      <c r="G529">
        <f ca="1"/>
        <v>8.4978334565612954</v>
      </c>
      <c r="H529">
        <f ca="1"/>
        <v>1.3569906493288717</v>
      </c>
      <c r="I529">
        <f ca="1"/>
        <v>-0.23333544251636165</v>
      </c>
    </row>
    <row r="530" spans="2:9" x14ac:dyDescent="0.25">
      <c r="B530">
        <v>528</v>
      </c>
      <c r="D530">
        <v>66.400000000000006</v>
      </c>
      <c r="F530">
        <f ca="1"/>
        <v>73.603531824847522</v>
      </c>
      <c r="G530">
        <f ca="1"/>
        <v>8.3964681751524779</v>
      </c>
      <c r="H530">
        <f ca="1"/>
        <v>1.3408039660122966</v>
      </c>
      <c r="I530">
        <f ca="1"/>
        <v>-0.23254786996206309</v>
      </c>
    </row>
    <row r="531" spans="2:9" x14ac:dyDescent="0.25">
      <c r="B531">
        <v>529</v>
      </c>
      <c r="D531">
        <v>66.400000000000006</v>
      </c>
      <c r="F531">
        <f ca="1"/>
        <v>73.504897106256337</v>
      </c>
      <c r="G531">
        <f ca="1"/>
        <v>7.9951028937436632</v>
      </c>
      <c r="H531">
        <f ca="1"/>
        <v>1.2767112844339725</v>
      </c>
      <c r="I531">
        <f ca="1"/>
        <v>-0.23246337359906338</v>
      </c>
    </row>
    <row r="532" spans="2:9" x14ac:dyDescent="0.25">
      <c r="B532">
        <v>530</v>
      </c>
      <c r="D532">
        <v>66.400000000000006</v>
      </c>
      <c r="F532">
        <f ca="1"/>
        <v>73.504897106256337</v>
      </c>
      <c r="G532">
        <f ca="1"/>
        <v>8.1951028937436661</v>
      </c>
      <c r="H532">
        <f ca="1"/>
        <v>1.3086486166084725</v>
      </c>
      <c r="I532">
        <f ca="1"/>
        <v>-0.22845895095141944</v>
      </c>
    </row>
    <row r="533" spans="2:9" x14ac:dyDescent="0.25">
      <c r="B533">
        <v>531</v>
      </c>
      <c r="D533">
        <v>66.400000000000006</v>
      </c>
      <c r="F533">
        <f ca="1"/>
        <v>73.356945028369552</v>
      </c>
      <c r="G533">
        <f ca="1"/>
        <v>7.9430549716304455</v>
      </c>
      <c r="H533">
        <f ca="1"/>
        <v>1.2683999255463609</v>
      </c>
      <c r="I533">
        <f ca="1"/>
        <v>-0.22589615254604836</v>
      </c>
    </row>
    <row r="534" spans="2:9" x14ac:dyDescent="0.25">
      <c r="B534">
        <v>532</v>
      </c>
      <c r="D534">
        <v>66.5</v>
      </c>
      <c r="F534">
        <f ca="1"/>
        <v>73.258310309778381</v>
      </c>
      <c r="G534">
        <f ca="1"/>
        <v>7.8416896902216138</v>
      </c>
      <c r="H534">
        <f ca="1"/>
        <v>1.2522132422297834</v>
      </c>
      <c r="I534">
        <f ca="1"/>
        <v>-0.22502408362874779</v>
      </c>
    </row>
    <row r="535" spans="2:9" x14ac:dyDescent="0.25">
      <c r="B535">
        <v>533</v>
      </c>
      <c r="D535">
        <v>66.5</v>
      </c>
      <c r="F535">
        <f ca="1"/>
        <v>73.258310309778381</v>
      </c>
      <c r="G535">
        <f ca="1"/>
        <v>15.741689690221619</v>
      </c>
      <c r="H535">
        <f ca="1"/>
        <v>2.5137378631225191</v>
      </c>
      <c r="I535">
        <f ca="1"/>
        <v>-0.2248060663994238</v>
      </c>
    </row>
    <row r="536" spans="2:9" x14ac:dyDescent="0.25">
      <c r="B536">
        <v>534</v>
      </c>
      <c r="D536">
        <v>66.5</v>
      </c>
      <c r="F536">
        <f ca="1"/>
        <v>73.208992950482781</v>
      </c>
      <c r="G536">
        <f ca="1"/>
        <v>15.791007049517219</v>
      </c>
      <c r="H536">
        <f ca="1"/>
        <v>2.5216131875514827</v>
      </c>
      <c r="I536">
        <f ca="1"/>
        <v>-0.22445452830377549</v>
      </c>
    </row>
    <row r="537" spans="2:9" x14ac:dyDescent="0.25">
      <c r="B537">
        <v>535</v>
      </c>
      <c r="D537">
        <v>66.599999999999994</v>
      </c>
      <c r="F537">
        <f ca="1"/>
        <v>73.06104087259601</v>
      </c>
      <c r="G537">
        <f ca="1"/>
        <v>12.93895912740399</v>
      </c>
      <c r="H537">
        <f ca="1"/>
        <v>2.0661791782208749</v>
      </c>
      <c r="I537">
        <f ca="1"/>
        <v>-0.22385388496233183</v>
      </c>
    </row>
    <row r="538" spans="2:9" x14ac:dyDescent="0.25">
      <c r="B538">
        <v>536</v>
      </c>
      <c r="D538">
        <v>66.599999999999994</v>
      </c>
      <c r="F538">
        <f ca="1"/>
        <v>73.01172351330041</v>
      </c>
      <c r="G538">
        <f ca="1"/>
        <v>7.9882764866995899</v>
      </c>
      <c r="H538">
        <f ca="1"/>
        <v>1.275621198287348</v>
      </c>
      <c r="I538">
        <f ca="1"/>
        <v>-0.22276379881570726</v>
      </c>
    </row>
    <row r="539" spans="2:9" x14ac:dyDescent="0.25">
      <c r="B539">
        <v>537</v>
      </c>
      <c r="D539">
        <v>66.599999999999994</v>
      </c>
      <c r="F539">
        <f ca="1"/>
        <v>72.96240615400481</v>
      </c>
      <c r="G539">
        <f ca="1"/>
        <v>9.0375938459951897</v>
      </c>
      <c r="H539">
        <f ca="1"/>
        <v>1.4431831835888096</v>
      </c>
      <c r="I539">
        <f ca="1"/>
        <v>-0.22232776435705698</v>
      </c>
    </row>
    <row r="540" spans="2:9" x14ac:dyDescent="0.25">
      <c r="B540">
        <v>538</v>
      </c>
      <c r="D540">
        <v>66.599999999999994</v>
      </c>
      <c r="F540">
        <f ca="1"/>
        <v>72.715819357526854</v>
      </c>
      <c r="G540">
        <f ca="1"/>
        <v>6.5841806424731431</v>
      </c>
      <c r="H540">
        <f ca="1"/>
        <v>1.0514058213778754</v>
      </c>
      <c r="I540">
        <f ca="1"/>
        <v>-0.22230106018379053</v>
      </c>
    </row>
    <row r="541" spans="2:9" x14ac:dyDescent="0.25">
      <c r="B541">
        <v>539</v>
      </c>
      <c r="D541">
        <v>66.599999999999994</v>
      </c>
      <c r="F541">
        <f ca="1"/>
        <v>77.055746975539009</v>
      </c>
      <c r="G541">
        <f ca="1"/>
        <v>2.1442530244609941</v>
      </c>
      <c r="H541">
        <f ca="1"/>
        <v>0.34240860554193109</v>
      </c>
      <c r="I541">
        <f ca="1"/>
        <v>-0.21992957483447931</v>
      </c>
    </row>
    <row r="542" spans="2:9" x14ac:dyDescent="0.25">
      <c r="B542">
        <v>540</v>
      </c>
      <c r="D542">
        <v>66.7</v>
      </c>
      <c r="F542">
        <f ca="1"/>
        <v>76.957112256947823</v>
      </c>
      <c r="G542">
        <f ca="1"/>
        <v>2.0428877430521766</v>
      </c>
      <c r="H542">
        <f ca="1"/>
        <v>0.32622192222535595</v>
      </c>
      <c r="I542">
        <f ca="1"/>
        <v>-0.21927552314650728</v>
      </c>
    </row>
    <row r="543" spans="2:9" x14ac:dyDescent="0.25">
      <c r="B543">
        <v>541</v>
      </c>
      <c r="D543">
        <v>66.7</v>
      </c>
      <c r="F543">
        <f ca="1"/>
        <v>76.957112256947823</v>
      </c>
      <c r="G543">
        <f ca="1"/>
        <v>1.8428877430521737</v>
      </c>
      <c r="H543">
        <f ca="1"/>
        <v>0.29428459005085589</v>
      </c>
      <c r="I543">
        <f ca="1"/>
        <v>-0.21742456861884832</v>
      </c>
    </row>
    <row r="544" spans="2:9" x14ac:dyDescent="0.25">
      <c r="B544">
        <v>542</v>
      </c>
      <c r="D544">
        <v>66.8</v>
      </c>
      <c r="F544">
        <f ca="1"/>
        <v>65.91002377473508</v>
      </c>
      <c r="G544">
        <f ca="1"/>
        <v>-0.41002377473508034</v>
      </c>
      <c r="H544">
        <f ca="1"/>
        <v>-6.5475327465782329E-2</v>
      </c>
      <c r="I544">
        <f ca="1"/>
        <v>-0.21527110049886333</v>
      </c>
    </row>
    <row r="545" spans="2:9" x14ac:dyDescent="0.25">
      <c r="B545">
        <v>543</v>
      </c>
      <c r="D545">
        <v>66.8</v>
      </c>
      <c r="F545">
        <f ca="1"/>
        <v>65.022311307414412</v>
      </c>
      <c r="G545">
        <f ca="1"/>
        <v>-0.42231130741441802</v>
      </c>
      <c r="H545">
        <f ca="1"/>
        <v>-6.7437482529707465E-2</v>
      </c>
      <c r="I545">
        <f ca="1"/>
        <v>-0.21486177021347838</v>
      </c>
    </row>
    <row r="546" spans="2:9" x14ac:dyDescent="0.25">
      <c r="B546">
        <v>544</v>
      </c>
      <c r="D546">
        <v>66.8</v>
      </c>
      <c r="F546">
        <f ca="1"/>
        <v>63.986646762206966</v>
      </c>
      <c r="G546">
        <f ca="1"/>
        <v>-0.48664676220696634</v>
      </c>
      <c r="H546">
        <f ca="1"/>
        <v>-7.771099648124305E-2</v>
      </c>
      <c r="I546">
        <f ca="1"/>
        <v>-0.21483506604021418</v>
      </c>
    </row>
    <row r="547" spans="2:9" x14ac:dyDescent="0.25">
      <c r="B547">
        <v>545</v>
      </c>
      <c r="D547">
        <v>66.8</v>
      </c>
      <c r="F547">
        <f ca="1"/>
        <v>63.345521091364262</v>
      </c>
      <c r="G547">
        <f ca="1"/>
        <v>-0.54552109136426452</v>
      </c>
      <c r="H547">
        <f ca="1"/>
        <v>-8.7112441515480352E-2</v>
      </c>
      <c r="I547">
        <f ca="1"/>
        <v>-0.21398970129617895</v>
      </c>
    </row>
    <row r="548" spans="2:9" x14ac:dyDescent="0.25">
      <c r="B548">
        <v>546</v>
      </c>
      <c r="D548">
        <v>66.8</v>
      </c>
      <c r="F548">
        <f ca="1"/>
        <v>63.098934294886298</v>
      </c>
      <c r="G548">
        <f ca="1"/>
        <v>-0.79893429488630119</v>
      </c>
      <c r="H548">
        <f ca="1"/>
        <v>-0.12757914980691717</v>
      </c>
      <c r="I548">
        <f ca="1"/>
        <v>-0.21200084205898964</v>
      </c>
    </row>
    <row r="549" spans="2:9" x14ac:dyDescent="0.25">
      <c r="B549">
        <v>547</v>
      </c>
      <c r="D549">
        <v>66.8</v>
      </c>
      <c r="F549">
        <f ca="1"/>
        <v>76.069399789627155</v>
      </c>
      <c r="G549">
        <f ca="1"/>
        <v>-14.369399789627153</v>
      </c>
      <c r="H549">
        <f ca="1"/>
        <v>-2.2946014711475367</v>
      </c>
      <c r="I549">
        <f ca="1"/>
        <v>-0.21161821594686997</v>
      </c>
    </row>
    <row r="550" spans="2:9" x14ac:dyDescent="0.25">
      <c r="B550">
        <v>548</v>
      </c>
      <c r="D550">
        <v>66.8</v>
      </c>
      <c r="F550">
        <f ca="1"/>
        <v>62.901664857703928</v>
      </c>
      <c r="G550">
        <f ca="1"/>
        <v>-1.3016648577039263</v>
      </c>
      <c r="H550">
        <f ca="1"/>
        <v>-0.20785851470181535</v>
      </c>
      <c r="I550">
        <f ca="1"/>
        <v>-0.20943804365362081</v>
      </c>
    </row>
    <row r="551" spans="2:9" x14ac:dyDescent="0.25">
      <c r="B551">
        <v>549</v>
      </c>
      <c r="D551">
        <v>66.900000000000006</v>
      </c>
      <c r="F551">
        <f ca="1"/>
        <v>63.246886372773076</v>
      </c>
      <c r="G551">
        <f ca="1"/>
        <v>-1.6468863727730749</v>
      </c>
      <c r="H551">
        <f ca="1"/>
        <v>-0.2629857857045525</v>
      </c>
      <c r="I551">
        <f ca="1"/>
        <v>-0.20861938308284861</v>
      </c>
    </row>
    <row r="552" spans="2:9" x14ac:dyDescent="0.25">
      <c r="B552">
        <v>550</v>
      </c>
      <c r="D552">
        <v>66.900000000000006</v>
      </c>
      <c r="F552">
        <f ca="1"/>
        <v>63.394838450659854</v>
      </c>
      <c r="G552">
        <f ca="1"/>
        <v>-1.9948384506598558</v>
      </c>
      <c r="H552">
        <f ca="1"/>
        <v>-0.31854909116593988</v>
      </c>
      <c r="I552">
        <f ca="1"/>
        <v>-0.20785851470181535</v>
      </c>
    </row>
    <row r="553" spans="2:9" x14ac:dyDescent="0.25">
      <c r="B553">
        <v>551</v>
      </c>
      <c r="D553">
        <v>66.900000000000006</v>
      </c>
      <c r="F553">
        <f ca="1"/>
        <v>75.773495633853599</v>
      </c>
      <c r="G553">
        <f ca="1"/>
        <v>-10.773495633853599</v>
      </c>
      <c r="H553">
        <f ca="1"/>
        <v>-1.7203835436945185</v>
      </c>
      <c r="I553">
        <f ca="1"/>
        <v>-0.20701314995778236</v>
      </c>
    </row>
    <row r="554" spans="2:9" x14ac:dyDescent="0.25">
      <c r="B554">
        <v>552</v>
      </c>
      <c r="D554">
        <v>66.900000000000006</v>
      </c>
      <c r="F554">
        <f ca="1"/>
        <v>71.433568015841445</v>
      </c>
      <c r="G554">
        <f ca="1"/>
        <v>3.0664319841585552</v>
      </c>
      <c r="H554">
        <f ca="1"/>
        <v>0.48966828434290866</v>
      </c>
      <c r="I554">
        <f ca="1"/>
        <v>-0.20524230794991821</v>
      </c>
    </row>
    <row r="555" spans="2:9" x14ac:dyDescent="0.25">
      <c r="B555">
        <v>553</v>
      </c>
      <c r="D555">
        <v>67</v>
      </c>
      <c r="F555">
        <f ca="1"/>
        <v>71.285615937954674</v>
      </c>
      <c r="G555">
        <f ca="1"/>
        <v>3.2143840620453261</v>
      </c>
      <c r="H555">
        <f ca="1"/>
        <v>0.51329425762979486</v>
      </c>
      <c r="I555">
        <f ca="1"/>
        <v>-0.20439694320588067</v>
      </c>
    </row>
    <row r="556" spans="2:9" x14ac:dyDescent="0.25">
      <c r="B556">
        <v>554</v>
      </c>
      <c r="D556">
        <v>67</v>
      </c>
      <c r="F556">
        <f ca="1"/>
        <v>76.957112256947823</v>
      </c>
      <c r="G556">
        <f ca="1"/>
        <v>-2.7571122569478206</v>
      </c>
      <c r="H556">
        <f ca="1"/>
        <v>-0.44027404996263442</v>
      </c>
      <c r="I556">
        <f ca="1"/>
        <v>-0.20437023903261536</v>
      </c>
    </row>
    <row r="557" spans="2:9" x14ac:dyDescent="0.25">
      <c r="B557">
        <v>555</v>
      </c>
      <c r="D557">
        <v>67</v>
      </c>
      <c r="F557">
        <f ca="1"/>
        <v>71.334933297250259</v>
      </c>
      <c r="G557">
        <f ca="1"/>
        <v>2.5650667027497462</v>
      </c>
      <c r="H557">
        <f ca="1"/>
        <v>0.40960693667733561</v>
      </c>
      <c r="I557">
        <f ca="1"/>
        <v>-0.20396090874723038</v>
      </c>
    </row>
    <row r="558" spans="2:9" x14ac:dyDescent="0.25">
      <c r="B558">
        <v>556</v>
      </c>
      <c r="D558">
        <v>67</v>
      </c>
      <c r="F558">
        <f ca="1"/>
        <v>71.088346500772303</v>
      </c>
      <c r="G558">
        <f ca="1"/>
        <v>2.7116534992276939</v>
      </c>
      <c r="H558">
        <f ca="1"/>
        <v>0.43301489273489552</v>
      </c>
      <c r="I558">
        <f ca="1"/>
        <v>-0.20118009311253759</v>
      </c>
    </row>
    <row r="559" spans="2:9" x14ac:dyDescent="0.25">
      <c r="B559">
        <v>557</v>
      </c>
      <c r="D559">
        <v>67</v>
      </c>
      <c r="F559">
        <f ca="1"/>
        <v>71.039029141476703</v>
      </c>
      <c r="G559">
        <f ca="1"/>
        <v>2.1609708585232994</v>
      </c>
      <c r="H559">
        <f ca="1"/>
        <v>0.34507822064036114</v>
      </c>
      <c r="I559">
        <f ca="1"/>
        <v>-0.20074405865388731</v>
      </c>
    </row>
    <row r="560" spans="2:9" x14ac:dyDescent="0.25">
      <c r="B560">
        <v>558</v>
      </c>
      <c r="D560">
        <v>67</v>
      </c>
      <c r="F560">
        <f ca="1"/>
        <v>71.285615937954674</v>
      </c>
      <c r="G560">
        <f ca="1"/>
        <v>2.6143840620453318</v>
      </c>
      <c r="H560">
        <f ca="1"/>
        <v>0.41748226110629688</v>
      </c>
      <c r="I560">
        <f ca="1"/>
        <v>-0.20030802419523702</v>
      </c>
    </row>
    <row r="561" spans="2:9" x14ac:dyDescent="0.25">
      <c r="B561">
        <v>559</v>
      </c>
      <c r="D561">
        <v>67</v>
      </c>
      <c r="F561">
        <f ca="1"/>
        <v>77.006429616243409</v>
      </c>
      <c r="G561">
        <f ca="1"/>
        <v>-2.6064296162434033</v>
      </c>
      <c r="H561">
        <f ca="1"/>
        <v>-0.41621204221709568</v>
      </c>
      <c r="I561">
        <f ca="1"/>
        <v>-0.19938254693140811</v>
      </c>
    </row>
    <row r="562" spans="2:9" x14ac:dyDescent="0.25">
      <c r="B562">
        <v>560</v>
      </c>
      <c r="D562">
        <v>67</v>
      </c>
      <c r="F562">
        <f ca="1"/>
        <v>71.384250656545859</v>
      </c>
      <c r="G562">
        <f ca="1"/>
        <v>2.5157493434541465</v>
      </c>
      <c r="H562">
        <f ca="1"/>
        <v>0.40173161224837201</v>
      </c>
      <c r="I562">
        <f ca="1"/>
        <v>-0.19695765323556966</v>
      </c>
    </row>
    <row r="563" spans="2:9" x14ac:dyDescent="0.25">
      <c r="B563">
        <v>561</v>
      </c>
      <c r="D563">
        <v>67.099999999999994</v>
      </c>
      <c r="F563">
        <f ca="1"/>
        <v>71.285615937954674</v>
      </c>
      <c r="G563">
        <f ca="1"/>
        <v>2.6143840620453318</v>
      </c>
      <c r="H563">
        <f ca="1"/>
        <v>0.41748226110629688</v>
      </c>
      <c r="I563">
        <f ca="1"/>
        <v>-0.19344267339310661</v>
      </c>
    </row>
    <row r="564" spans="2:9" x14ac:dyDescent="0.25">
      <c r="B564">
        <v>562</v>
      </c>
      <c r="D564">
        <v>67.099999999999994</v>
      </c>
      <c r="F564">
        <f ca="1"/>
        <v>70.989711782181118</v>
      </c>
      <c r="G564">
        <f ca="1"/>
        <v>1.3102882178188793</v>
      </c>
      <c r="H564">
        <f ca="1"/>
        <v>0.20923555028407329</v>
      </c>
      <c r="I564">
        <f ca="1"/>
        <v>-0.19303334310771939</v>
      </c>
    </row>
    <row r="565" spans="2:9" x14ac:dyDescent="0.25">
      <c r="B565">
        <v>563</v>
      </c>
      <c r="D565">
        <v>67.099999999999994</v>
      </c>
      <c r="F565">
        <f ca="1"/>
        <v>71.088346500772303</v>
      </c>
      <c r="G565">
        <f ca="1"/>
        <v>1.6116534992276996</v>
      </c>
      <c r="H565">
        <f ca="1"/>
        <v>0.25735956577514851</v>
      </c>
      <c r="I565">
        <f ca="1"/>
        <v>-0.19014571077996645</v>
      </c>
    </row>
    <row r="566" spans="2:9" x14ac:dyDescent="0.25">
      <c r="B566">
        <v>564</v>
      </c>
      <c r="D566">
        <v>67.2</v>
      </c>
      <c r="F566">
        <f ca="1"/>
        <v>70.595172907816377</v>
      </c>
      <c r="G566">
        <f ca="1"/>
        <v>1.1048270921836263</v>
      </c>
      <c r="H566">
        <f ca="1"/>
        <v>0.17642614919227492</v>
      </c>
      <c r="I566">
        <f ca="1"/>
        <v>-0.18970967632131619</v>
      </c>
    </row>
    <row r="567" spans="2:9" x14ac:dyDescent="0.25">
      <c r="B567">
        <v>565</v>
      </c>
      <c r="D567">
        <v>67.2</v>
      </c>
      <c r="F567">
        <f ca="1"/>
        <v>71.630837453023815</v>
      </c>
      <c r="G567">
        <f ca="1"/>
        <v>1.3691625469761846</v>
      </c>
      <c r="H567">
        <f ca="1"/>
        <v>0.21863699531831171</v>
      </c>
      <c r="I567">
        <f ca="1"/>
        <v>-0.18946495491872573</v>
      </c>
    </row>
    <row r="568" spans="2:9" x14ac:dyDescent="0.25">
      <c r="B568">
        <v>566</v>
      </c>
      <c r="D568">
        <v>67.2</v>
      </c>
      <c r="F568">
        <f ca="1"/>
        <v>71.236298578659074</v>
      </c>
      <c r="G568">
        <f ca="1"/>
        <v>0.56370142134092305</v>
      </c>
      <c r="H568">
        <f ca="1"/>
        <v>9.0015597703013137E-2</v>
      </c>
      <c r="I568">
        <f ca="1"/>
        <v>-0.18924693768940171</v>
      </c>
    </row>
    <row r="569" spans="2:9" x14ac:dyDescent="0.25">
      <c r="B569">
        <v>567</v>
      </c>
      <c r="D569">
        <v>67.2</v>
      </c>
      <c r="F569">
        <f ca="1"/>
        <v>74.195340136394634</v>
      </c>
      <c r="G569">
        <f ca="1"/>
        <v>14.804659863605366</v>
      </c>
      <c r="H569">
        <f ca="1"/>
        <v>2.3641066989722339</v>
      </c>
      <c r="I569">
        <f ca="1"/>
        <v>-0.18254181192685864</v>
      </c>
    </row>
    <row r="570" spans="2:9" x14ac:dyDescent="0.25">
      <c r="B570">
        <v>568</v>
      </c>
      <c r="D570">
        <v>67.2</v>
      </c>
      <c r="F570">
        <f ca="1"/>
        <v>74.096705417803449</v>
      </c>
      <c r="G570">
        <f ca="1"/>
        <v>11.903294582196551</v>
      </c>
      <c r="H570">
        <f ca="1"/>
        <v>1.9007973652126644</v>
      </c>
      <c r="I570">
        <f ca="1"/>
        <v>-0.1805529526896682</v>
      </c>
    </row>
    <row r="571" spans="2:9" x14ac:dyDescent="0.25">
      <c r="B571">
        <v>569</v>
      </c>
      <c r="D571">
        <v>67.2</v>
      </c>
      <c r="F571">
        <f ca="1"/>
        <v>74.096705417803449</v>
      </c>
      <c r="G571">
        <f ca="1"/>
        <v>11.903294582196551</v>
      </c>
      <c r="H571">
        <f ca="1"/>
        <v>1.9007973652126644</v>
      </c>
      <c r="I571">
        <f ca="1"/>
        <v>-0.17668205090834854</v>
      </c>
    </row>
    <row r="572" spans="2:9" x14ac:dyDescent="0.25">
      <c r="B572">
        <v>570</v>
      </c>
      <c r="D572">
        <v>67.3</v>
      </c>
      <c r="F572">
        <f ca="1"/>
        <v>73.948753339916664</v>
      </c>
      <c r="G572">
        <f ca="1"/>
        <v>11.051246660083336</v>
      </c>
      <c r="H572">
        <f ca="1"/>
        <v>1.764736677627055</v>
      </c>
      <c r="I572">
        <f ca="1"/>
        <v>-0.17136952488475829</v>
      </c>
    </row>
    <row r="573" spans="2:9" x14ac:dyDescent="0.25">
      <c r="B573">
        <v>571</v>
      </c>
      <c r="D573">
        <v>67.3</v>
      </c>
      <c r="F573">
        <f ca="1"/>
        <v>73.850118621325478</v>
      </c>
      <c r="G573">
        <f ca="1"/>
        <v>7.1498813786745217</v>
      </c>
      <c r="H573">
        <f ca="1"/>
        <v>1.1417406829949874</v>
      </c>
      <c r="I573">
        <f ca="1"/>
        <v>-0.16542965134645454</v>
      </c>
    </row>
    <row r="574" spans="2:9" x14ac:dyDescent="0.25">
      <c r="B574">
        <v>572</v>
      </c>
      <c r="D574">
        <v>67.3</v>
      </c>
      <c r="F574">
        <f ca="1"/>
        <v>73.702166543438707</v>
      </c>
      <c r="G574">
        <f ca="1"/>
        <v>6.2978334565612926</v>
      </c>
      <c r="H574">
        <f ca="1"/>
        <v>1.0056799954093756</v>
      </c>
      <c r="I574">
        <f ca="1"/>
        <v>-0.16436626937309529</v>
      </c>
    </row>
    <row r="575" spans="2:9" x14ac:dyDescent="0.25">
      <c r="B575">
        <v>573</v>
      </c>
      <c r="D575">
        <v>67.3</v>
      </c>
      <c r="F575">
        <f ca="1"/>
        <v>77.20369905342578</v>
      </c>
      <c r="G575">
        <f ca="1"/>
        <v>2.696300946574226</v>
      </c>
      <c r="H575">
        <f ca="1"/>
        <v>0.43056329486579403</v>
      </c>
      <c r="I575">
        <f ca="1"/>
        <v>-0.16371221768511873</v>
      </c>
    </row>
    <row r="576" spans="2:9" x14ac:dyDescent="0.25">
      <c r="B576">
        <v>574</v>
      </c>
      <c r="D576">
        <v>67.3</v>
      </c>
      <c r="F576">
        <f ca="1"/>
        <v>73.554214465551922</v>
      </c>
      <c r="G576">
        <f ca="1"/>
        <v>6.2457855344480748</v>
      </c>
      <c r="H576">
        <f ca="1"/>
        <v>0.997368636521764</v>
      </c>
      <c r="I576">
        <f ca="1"/>
        <v>-0.16169665427466523</v>
      </c>
    </row>
    <row r="577" spans="2:9" x14ac:dyDescent="0.25">
      <c r="B577">
        <v>575</v>
      </c>
      <c r="D577">
        <v>67.3</v>
      </c>
      <c r="F577">
        <f ca="1"/>
        <v>73.455579746960737</v>
      </c>
      <c r="G577">
        <f ca="1"/>
        <v>6.1444202530392573</v>
      </c>
      <c r="H577">
        <f ca="1"/>
        <v>0.98118195320518875</v>
      </c>
      <c r="I577">
        <f ca="1"/>
        <v>-0.15924505640556147</v>
      </c>
    </row>
    <row r="578" spans="2:9" x14ac:dyDescent="0.25">
      <c r="B578">
        <v>576</v>
      </c>
      <c r="D578">
        <v>67.3</v>
      </c>
      <c r="F578">
        <f ca="1"/>
        <v>73.406262387665151</v>
      </c>
      <c r="G578">
        <f ca="1"/>
        <v>5.7937376123348514</v>
      </c>
      <c r="H578">
        <f ca="1"/>
        <v>0.92518261328515217</v>
      </c>
      <c r="I578">
        <f ca="1"/>
        <v>-0.15913385586929643</v>
      </c>
    </row>
    <row r="579" spans="2:9" x14ac:dyDescent="0.25">
      <c r="B579">
        <v>577</v>
      </c>
      <c r="D579">
        <v>67.3</v>
      </c>
      <c r="F579">
        <f ca="1"/>
        <v>73.356945028369552</v>
      </c>
      <c r="G579">
        <f ca="1"/>
        <v>5.7430549716304427</v>
      </c>
      <c r="H579">
        <f ca="1"/>
        <v>0.9170892716268646</v>
      </c>
      <c r="I579">
        <f ca="1"/>
        <v>-0.15660214548039786</v>
      </c>
    </row>
    <row r="580" spans="2:9" x14ac:dyDescent="0.25">
      <c r="B580">
        <v>578</v>
      </c>
      <c r="D580">
        <v>67.3</v>
      </c>
      <c r="F580">
        <f ca="1"/>
        <v>77.154381694130194</v>
      </c>
      <c r="G580">
        <f ca="1"/>
        <v>1.3456183058698059</v>
      </c>
      <c r="H580">
        <f ca="1"/>
        <v>0.21487729407325709</v>
      </c>
      <c r="I580">
        <f ca="1"/>
        <v>-0.15592138961915941</v>
      </c>
    </row>
    <row r="581" spans="2:9" x14ac:dyDescent="0.25">
      <c r="B581">
        <v>579</v>
      </c>
      <c r="D581">
        <v>67.3</v>
      </c>
      <c r="F581">
        <f ca="1"/>
        <v>73.110358231891595</v>
      </c>
      <c r="G581">
        <f ca="1"/>
        <v>5.2896417681084102</v>
      </c>
      <c r="H581">
        <f ca="1"/>
        <v>0.84468523116092886</v>
      </c>
      <c r="I581">
        <f ca="1"/>
        <v>-0.15234861758695742</v>
      </c>
    </row>
    <row r="582" spans="2:9" x14ac:dyDescent="0.25">
      <c r="B582">
        <v>580</v>
      </c>
      <c r="D582">
        <v>67.400000000000006</v>
      </c>
      <c r="F582">
        <f ca="1"/>
        <v>73.06104087259601</v>
      </c>
      <c r="G582">
        <f ca="1"/>
        <v>5.2389591274039873</v>
      </c>
      <c r="H582">
        <f ca="1"/>
        <v>0.83659188950263907</v>
      </c>
      <c r="I582">
        <f ca="1"/>
        <v>-0.15232191341369211</v>
      </c>
    </row>
    <row r="583" spans="2:9" x14ac:dyDescent="0.25">
      <c r="B583">
        <v>581</v>
      </c>
      <c r="D583">
        <v>67.400000000000006</v>
      </c>
      <c r="F583">
        <f ca="1"/>
        <v>72.913088794709225</v>
      </c>
      <c r="G583">
        <f ca="1"/>
        <v>5.0869112052907752</v>
      </c>
      <c r="H583">
        <f ca="1"/>
        <v>0.81231186452777848</v>
      </c>
      <c r="I583">
        <f ca="1"/>
        <v>-0.15123182726706755</v>
      </c>
    </row>
    <row r="584" spans="2:9" x14ac:dyDescent="0.25">
      <c r="B584">
        <v>582</v>
      </c>
      <c r="D584">
        <v>67.400000000000006</v>
      </c>
      <c r="F584">
        <f ca="1"/>
        <v>65.120946026005598</v>
      </c>
      <c r="G584">
        <f ca="1"/>
        <v>-3.0209460260055963</v>
      </c>
      <c r="H584">
        <f ca="1"/>
        <v>-0.48240478356887645</v>
      </c>
      <c r="I584">
        <f ca="1"/>
        <v>-0.1448826234433811</v>
      </c>
    </row>
    <row r="585" spans="2:9" x14ac:dyDescent="0.25">
      <c r="B585">
        <v>583</v>
      </c>
      <c r="D585">
        <v>67.400000000000006</v>
      </c>
      <c r="F585">
        <f ca="1"/>
        <v>65.071628666709998</v>
      </c>
      <c r="G585">
        <f ca="1"/>
        <v>-3.1716286667099993</v>
      </c>
      <c r="H585">
        <f ca="1"/>
        <v>-0.50646679131441297</v>
      </c>
      <c r="I585">
        <f ca="1"/>
        <v>-0.14313848560878223</v>
      </c>
    </row>
    <row r="586" spans="2:9" x14ac:dyDescent="0.25">
      <c r="B586">
        <v>584</v>
      </c>
      <c r="D586">
        <v>67.400000000000006</v>
      </c>
      <c r="F586">
        <f ca="1"/>
        <v>64.923676588823227</v>
      </c>
      <c r="G586">
        <f ca="1"/>
        <v>-3.3236765888232256</v>
      </c>
      <c r="H586">
        <f ca="1"/>
        <v>-0.53074681628927567</v>
      </c>
      <c r="I586">
        <f ca="1"/>
        <v>-0.14313848560878223</v>
      </c>
    </row>
    <row r="587" spans="2:9" x14ac:dyDescent="0.25">
      <c r="B587">
        <v>585</v>
      </c>
      <c r="D587">
        <v>67.400000000000006</v>
      </c>
      <c r="F587">
        <f ca="1"/>
        <v>64.627772433049671</v>
      </c>
      <c r="G587">
        <f ca="1"/>
        <v>-3.4277724330496682</v>
      </c>
      <c r="H587">
        <f ca="1"/>
        <v>-0.54736953406450006</v>
      </c>
      <c r="I587">
        <f ca="1"/>
        <v>-0.14046887051035217</v>
      </c>
    </row>
    <row r="588" spans="2:9" x14ac:dyDescent="0.25">
      <c r="B588">
        <v>586</v>
      </c>
      <c r="D588">
        <v>67.5</v>
      </c>
      <c r="F588">
        <f ca="1"/>
        <v>64.4305029958673</v>
      </c>
      <c r="G588">
        <f ca="1"/>
        <v>4.5694970041326997</v>
      </c>
      <c r="H588">
        <f ca="1"/>
        <v>0.72968771845683444</v>
      </c>
      <c r="I588">
        <f ca="1"/>
        <v>-0.1403042616275588</v>
      </c>
    </row>
    <row r="589" spans="2:9" x14ac:dyDescent="0.25">
      <c r="B589">
        <v>587</v>
      </c>
      <c r="D589">
        <v>67.5</v>
      </c>
      <c r="F589">
        <f ca="1"/>
        <v>64.23323355868493</v>
      </c>
      <c r="G589">
        <f ca="1"/>
        <v>1.7667664413150703</v>
      </c>
      <c r="H589">
        <f ca="1"/>
        <v>0.28212903355518992</v>
      </c>
      <c r="I589">
        <f ca="1"/>
        <v>-0.1403042616275588</v>
      </c>
    </row>
    <row r="590" spans="2:9" x14ac:dyDescent="0.25">
      <c r="B590">
        <v>588</v>
      </c>
      <c r="D590">
        <v>67.5</v>
      </c>
      <c r="F590">
        <f ca="1"/>
        <v>64.035964121502559</v>
      </c>
      <c r="G590">
        <f ca="1"/>
        <v>-1.035964121502559</v>
      </c>
      <c r="H590">
        <f ca="1"/>
        <v>-0.16542965134645454</v>
      </c>
      <c r="I590">
        <f ca="1"/>
        <v>-0.13965020993958224</v>
      </c>
    </row>
    <row r="591" spans="2:9" x14ac:dyDescent="0.25">
      <c r="B591">
        <v>589</v>
      </c>
      <c r="D591">
        <v>67.5</v>
      </c>
      <c r="F591">
        <f ca="1"/>
        <v>76.217351867513926</v>
      </c>
      <c r="G591">
        <f ca="1"/>
        <v>-16.317351867513928</v>
      </c>
      <c r="H591">
        <f ca="1"/>
        <v>-2.6056634340049198</v>
      </c>
      <c r="I591">
        <f ca="1"/>
        <v>-0.13752344599286373</v>
      </c>
    </row>
    <row r="592" spans="2:9" x14ac:dyDescent="0.25">
      <c r="B592">
        <v>590</v>
      </c>
      <c r="D592">
        <v>67.5</v>
      </c>
      <c r="F592">
        <f ca="1"/>
        <v>63.394838450659854</v>
      </c>
      <c r="G592">
        <f ca="1"/>
        <v>-3.9948384506598558</v>
      </c>
      <c r="H592">
        <f ca="1"/>
        <v>-0.6379224129109361</v>
      </c>
      <c r="I592">
        <f ca="1"/>
        <v>-0.13744333347306778</v>
      </c>
    </row>
    <row r="593" spans="2:9" x14ac:dyDescent="0.25">
      <c r="B593">
        <v>591</v>
      </c>
      <c r="D593">
        <v>67.5</v>
      </c>
      <c r="F593">
        <f ca="1"/>
        <v>63.000299576295113</v>
      </c>
      <c r="G593">
        <f ca="1"/>
        <v>-4.1002995762951144</v>
      </c>
      <c r="H593">
        <f ca="1"/>
        <v>-0.65476314791548551</v>
      </c>
      <c r="I593">
        <f ca="1"/>
        <v>-0.13741662929980361</v>
      </c>
    </row>
    <row r="594" spans="2:9" x14ac:dyDescent="0.25">
      <c r="B594">
        <v>592</v>
      </c>
      <c r="D594">
        <v>67.5</v>
      </c>
      <c r="F594">
        <f ca="1"/>
        <v>75.92144771174037</v>
      </c>
      <c r="G594">
        <f ca="1"/>
        <v>-17.621447711740373</v>
      </c>
      <c r="H594">
        <f ca="1"/>
        <v>-2.8139101448271426</v>
      </c>
      <c r="I594">
        <f ca="1"/>
        <v>-0.13730542876353743</v>
      </c>
    </row>
    <row r="595" spans="2:9" x14ac:dyDescent="0.25">
      <c r="B595">
        <v>593</v>
      </c>
      <c r="D595">
        <v>67.599999999999994</v>
      </c>
      <c r="F595">
        <f ca="1"/>
        <v>75.724178274558</v>
      </c>
      <c r="G595">
        <f ca="1"/>
        <v>-17.824178274558001</v>
      </c>
      <c r="H595">
        <f ca="1"/>
        <v>-2.8462835114602916</v>
      </c>
      <c r="I595">
        <f ca="1"/>
        <v>-0.13327430194263046</v>
      </c>
    </row>
    <row r="596" spans="2:9" x14ac:dyDescent="0.25">
      <c r="B596">
        <v>594</v>
      </c>
      <c r="D596">
        <v>67.599999999999994</v>
      </c>
      <c r="F596">
        <f ca="1"/>
        <v>76.069399789627155</v>
      </c>
      <c r="G596">
        <f ca="1"/>
        <v>-18.469399789627154</v>
      </c>
      <c r="H596">
        <f ca="1"/>
        <v>-2.9493167807247791</v>
      </c>
      <c r="I596">
        <f ca="1"/>
        <v>-0.13242893719859522</v>
      </c>
    </row>
    <row r="597" spans="2:9" x14ac:dyDescent="0.25">
      <c r="B597">
        <v>595</v>
      </c>
      <c r="D597">
        <v>67.599999999999994</v>
      </c>
      <c r="F597">
        <f ca="1"/>
        <v>73.998070699212263</v>
      </c>
      <c r="G597">
        <f ca="1"/>
        <v>14.001929300787737</v>
      </c>
      <c r="H597">
        <f ca="1"/>
        <v>2.2359213358155854</v>
      </c>
      <c r="I597">
        <f ca="1"/>
        <v>-0.13218421579600589</v>
      </c>
    </row>
    <row r="598" spans="2:9" x14ac:dyDescent="0.25">
      <c r="B598">
        <v>596</v>
      </c>
      <c r="D598">
        <v>67.599999999999994</v>
      </c>
      <c r="F598">
        <f ca="1"/>
        <v>73.948753339916664</v>
      </c>
      <c r="G598">
        <f ca="1"/>
        <v>12.051246660083336</v>
      </c>
      <c r="H598">
        <f ca="1"/>
        <v>1.924423338499553</v>
      </c>
      <c r="I598">
        <f ca="1"/>
        <v>-0.13090281659332037</v>
      </c>
    </row>
    <row r="599" spans="2:9" x14ac:dyDescent="0.25">
      <c r="B599">
        <v>597</v>
      </c>
      <c r="D599">
        <v>67.599999999999994</v>
      </c>
      <c r="F599">
        <f ca="1"/>
        <v>73.850118621325478</v>
      </c>
      <c r="G599">
        <f ca="1"/>
        <v>10.149881378674522</v>
      </c>
      <c r="H599">
        <f ca="1"/>
        <v>1.6208006656124816</v>
      </c>
      <c r="I599">
        <f ca="1"/>
        <v>-0.12934999181478246</v>
      </c>
    </row>
    <row r="600" spans="2:9" x14ac:dyDescent="0.25">
      <c r="B600">
        <v>598</v>
      </c>
      <c r="D600">
        <v>67.599999999999994</v>
      </c>
      <c r="F600">
        <f ca="1"/>
        <v>73.850118621325478</v>
      </c>
      <c r="G600">
        <f ca="1"/>
        <v>11.149881378674522</v>
      </c>
      <c r="H600">
        <f ca="1"/>
        <v>1.7804873264849799</v>
      </c>
      <c r="I600">
        <f ca="1"/>
        <v>-0.12828660984142093</v>
      </c>
    </row>
    <row r="601" spans="2:9" x14ac:dyDescent="0.25">
      <c r="B601">
        <v>599</v>
      </c>
      <c r="D601">
        <v>67.7</v>
      </c>
      <c r="F601">
        <f ca="1"/>
        <v>73.850118621325478</v>
      </c>
      <c r="G601">
        <f ca="1"/>
        <v>9.1498813786745217</v>
      </c>
      <c r="H601">
        <f ca="1"/>
        <v>1.4611140047399835</v>
      </c>
      <c r="I601">
        <f ca="1"/>
        <v>-0.1280151842655663</v>
      </c>
    </row>
    <row r="602" spans="2:9" x14ac:dyDescent="0.25">
      <c r="B602">
        <v>600</v>
      </c>
      <c r="D602">
        <v>67.7</v>
      </c>
      <c r="F602">
        <f ca="1"/>
        <v>73.751483902734293</v>
      </c>
      <c r="G602">
        <f ca="1"/>
        <v>6.248516097265707</v>
      </c>
      <c r="H602">
        <f ca="1"/>
        <v>0.99780467098041425</v>
      </c>
      <c r="I602">
        <f ca="1"/>
        <v>-0.12760585398018134</v>
      </c>
    </row>
    <row r="603" spans="2:9" x14ac:dyDescent="0.25">
      <c r="B603">
        <v>601</v>
      </c>
      <c r="D603">
        <v>67.7</v>
      </c>
      <c r="F603">
        <f ca="1"/>
        <v>73.800801262029893</v>
      </c>
      <c r="G603">
        <f ca="1"/>
        <v>6.0991987379701129</v>
      </c>
      <c r="H603">
        <f ca="1"/>
        <v>0.9739606804642017</v>
      </c>
      <c r="I603">
        <f ca="1"/>
        <v>-0.12757914980691717</v>
      </c>
    </row>
    <row r="604" spans="2:9" x14ac:dyDescent="0.25">
      <c r="B604">
        <v>602</v>
      </c>
      <c r="D604">
        <v>67.7</v>
      </c>
      <c r="F604">
        <f ca="1"/>
        <v>77.20369905342578</v>
      </c>
      <c r="G604">
        <f ca="1"/>
        <v>2.196300946574226</v>
      </c>
      <c r="H604">
        <f ca="1"/>
        <v>0.35071996442954495</v>
      </c>
      <c r="I604">
        <f ca="1"/>
        <v>-0.12447350024983797</v>
      </c>
    </row>
    <row r="605" spans="2:9" x14ac:dyDescent="0.25">
      <c r="B605">
        <v>603</v>
      </c>
      <c r="D605">
        <v>67.7</v>
      </c>
      <c r="F605">
        <f ca="1"/>
        <v>73.800801262029893</v>
      </c>
      <c r="G605">
        <f ca="1"/>
        <v>5.8991987379701101</v>
      </c>
      <c r="H605">
        <f ca="1"/>
        <v>0.94202334828970169</v>
      </c>
      <c r="I605">
        <f ca="1"/>
        <v>-0.12389956108165961</v>
      </c>
    </row>
    <row r="606" spans="2:9" x14ac:dyDescent="0.25">
      <c r="B606">
        <v>604</v>
      </c>
      <c r="D606">
        <v>67.7</v>
      </c>
      <c r="F606">
        <f ca="1"/>
        <v>73.603531824847522</v>
      </c>
      <c r="G606">
        <f ca="1"/>
        <v>5.6964681751524751</v>
      </c>
      <c r="H606">
        <f ca="1"/>
        <v>0.90964998165655131</v>
      </c>
      <c r="I606">
        <f ca="1"/>
        <v>-0.12346352662300933</v>
      </c>
    </row>
    <row r="607" spans="2:9" x14ac:dyDescent="0.25">
      <c r="B607">
        <v>605</v>
      </c>
      <c r="D607">
        <v>67.7</v>
      </c>
      <c r="F607">
        <f ca="1"/>
        <v>73.603531824847522</v>
      </c>
      <c r="G607">
        <f ca="1"/>
        <v>5.5964681751524807</v>
      </c>
      <c r="H607">
        <f ca="1"/>
        <v>0.89368131556930241</v>
      </c>
      <c r="I607">
        <f ca="1"/>
        <v>-0.12346352662300933</v>
      </c>
    </row>
    <row r="608" spans="2:9" x14ac:dyDescent="0.25">
      <c r="B608">
        <v>606</v>
      </c>
      <c r="D608">
        <v>67.7</v>
      </c>
      <c r="F608">
        <f ca="1"/>
        <v>73.603531824847522</v>
      </c>
      <c r="G608">
        <f ca="1"/>
        <v>5.4964681751524722</v>
      </c>
      <c r="H608">
        <f ca="1"/>
        <v>0.8777126494820513</v>
      </c>
      <c r="I608">
        <f ca="1"/>
        <v>-0.11929449509256974</v>
      </c>
    </row>
    <row r="609" spans="2:9" x14ac:dyDescent="0.25">
      <c r="B609">
        <v>607</v>
      </c>
      <c r="D609">
        <v>67.8</v>
      </c>
      <c r="F609">
        <f ca="1"/>
        <v>73.603531824847522</v>
      </c>
      <c r="G609">
        <f ca="1"/>
        <v>5.3964681751524779</v>
      </c>
      <c r="H609">
        <f ca="1"/>
        <v>0.8617439833948024</v>
      </c>
      <c r="I609">
        <f ca="1"/>
        <v>-0.11558820219404575</v>
      </c>
    </row>
    <row r="610" spans="2:9" x14ac:dyDescent="0.25">
      <c r="B610">
        <v>608</v>
      </c>
      <c r="D610">
        <v>67.8</v>
      </c>
      <c r="F610">
        <f ca="1"/>
        <v>73.504897106256337</v>
      </c>
      <c r="G610">
        <f ca="1"/>
        <v>5.1951028937436661</v>
      </c>
      <c r="H610">
        <f ca="1"/>
        <v>0.82958863399097826</v>
      </c>
      <c r="I610">
        <f ca="1"/>
        <v>-0.1148540379862778</v>
      </c>
    </row>
    <row r="611" spans="2:9" x14ac:dyDescent="0.25">
      <c r="B611">
        <v>609</v>
      </c>
      <c r="D611">
        <v>67.8</v>
      </c>
      <c r="F611">
        <f ca="1"/>
        <v>73.455579746960737</v>
      </c>
      <c r="G611">
        <f ca="1"/>
        <v>4.7444202530392658</v>
      </c>
      <c r="H611">
        <f ca="1"/>
        <v>0.75762062798369278</v>
      </c>
      <c r="I611">
        <f ca="1"/>
        <v>-0.11428009881809491</v>
      </c>
    </row>
    <row r="612" spans="2:9" x14ac:dyDescent="0.25">
      <c r="B612">
        <v>610</v>
      </c>
      <c r="D612">
        <v>67.8</v>
      </c>
      <c r="F612">
        <f ca="1"/>
        <v>68.375891739514714</v>
      </c>
      <c r="G612">
        <f ca="1"/>
        <v>3.3241082604852892</v>
      </c>
      <c r="H612">
        <f ca="1"/>
        <v>0.53081574849558388</v>
      </c>
      <c r="I612">
        <f ca="1"/>
        <v>-0.11340802990079661</v>
      </c>
    </row>
    <row r="613" spans="2:9" x14ac:dyDescent="0.25">
      <c r="B613">
        <v>611</v>
      </c>
      <c r="D613">
        <v>67.8</v>
      </c>
      <c r="F613">
        <f ca="1"/>
        <v>68.277257020923514</v>
      </c>
      <c r="G613">
        <f ca="1"/>
        <v>3.1227429790764916</v>
      </c>
      <c r="H613">
        <f ca="1"/>
        <v>0.49866039909176213</v>
      </c>
      <c r="I613">
        <f ca="1"/>
        <v>-0.11250925681023301</v>
      </c>
    </row>
    <row r="614" spans="2:9" x14ac:dyDescent="0.25">
      <c r="B614">
        <v>612</v>
      </c>
      <c r="D614">
        <v>67.8</v>
      </c>
      <c r="F614">
        <f ca="1"/>
        <v>68.277257020923514</v>
      </c>
      <c r="G614">
        <f ca="1"/>
        <v>3.022742979076483</v>
      </c>
      <c r="H614">
        <f ca="1"/>
        <v>0.48269173300451096</v>
      </c>
      <c r="I614">
        <f ca="1"/>
        <v>-0.11100984037822119</v>
      </c>
    </row>
    <row r="615" spans="2:9" x14ac:dyDescent="0.25">
      <c r="B615">
        <v>613</v>
      </c>
      <c r="D615">
        <v>67.8</v>
      </c>
      <c r="F615">
        <f ca="1"/>
        <v>68.079987583741143</v>
      </c>
      <c r="G615">
        <f ca="1"/>
        <v>3.0200124162588509</v>
      </c>
      <c r="H615">
        <f ca="1"/>
        <v>0.48225569854586064</v>
      </c>
      <c r="I615">
        <f ca="1"/>
        <v>-0.105942035757218</v>
      </c>
    </row>
    <row r="616" spans="2:9" x14ac:dyDescent="0.25">
      <c r="B616">
        <v>614</v>
      </c>
      <c r="D616">
        <v>67.8</v>
      </c>
      <c r="F616">
        <f ca="1"/>
        <v>67.932035505854373</v>
      </c>
      <c r="G616">
        <f ca="1"/>
        <v>9.0679644941456274</v>
      </c>
      <c r="H616">
        <f ca="1"/>
        <v>1.4480329709804864</v>
      </c>
      <c r="I616">
        <f ca="1"/>
        <v>-0.10493206213038936</v>
      </c>
    </row>
    <row r="617" spans="2:9" x14ac:dyDescent="0.25">
      <c r="B617">
        <v>615</v>
      </c>
      <c r="D617">
        <v>67.8</v>
      </c>
      <c r="F617">
        <f ca="1"/>
        <v>67.833400787263187</v>
      </c>
      <c r="G617">
        <f ca="1"/>
        <v>8.1665992127368128</v>
      </c>
      <c r="H617">
        <f ca="1"/>
        <v>1.3040969589659133</v>
      </c>
      <c r="I617">
        <f ca="1"/>
        <v>-9.9619536106794582E-2</v>
      </c>
    </row>
    <row r="618" spans="2:9" x14ac:dyDescent="0.25">
      <c r="B618">
        <v>616</v>
      </c>
      <c r="D618">
        <v>67.8</v>
      </c>
      <c r="F618">
        <f ca="1"/>
        <v>76.661208101174267</v>
      </c>
      <c r="G618">
        <f ca="1"/>
        <v>2.3387918988257326</v>
      </c>
      <c r="H618">
        <f ca="1"/>
        <v>0.37347386879913064</v>
      </c>
      <c r="I618">
        <f ca="1"/>
        <v>-9.8720763016230978E-2</v>
      </c>
    </row>
    <row r="619" spans="2:9" x14ac:dyDescent="0.25">
      <c r="B619">
        <v>617</v>
      </c>
      <c r="D619">
        <v>67.900000000000006</v>
      </c>
      <c r="F619">
        <f ca="1"/>
        <v>68.129304943036743</v>
      </c>
      <c r="G619">
        <f ca="1"/>
        <v>6.8706950569632568</v>
      </c>
      <c r="H619">
        <f ca="1"/>
        <v>1.0971583515196406</v>
      </c>
      <c r="I619">
        <f ca="1"/>
        <v>-9.8449337440376344E-2</v>
      </c>
    </row>
    <row r="620" spans="2:9" x14ac:dyDescent="0.25">
      <c r="B620">
        <v>618</v>
      </c>
      <c r="D620">
        <v>67.900000000000006</v>
      </c>
      <c r="F620">
        <f ca="1"/>
        <v>76.414621304696297</v>
      </c>
      <c r="G620">
        <f ca="1"/>
        <v>-6.7146213046962941</v>
      </c>
      <c r="H620">
        <f ca="1"/>
        <v>-1.0722354551702877</v>
      </c>
      <c r="I620">
        <f ca="1"/>
        <v>-9.7412659640282395E-2</v>
      </c>
    </row>
    <row r="621" spans="2:9" x14ac:dyDescent="0.25">
      <c r="B621">
        <v>619</v>
      </c>
      <c r="D621">
        <v>67.900000000000006</v>
      </c>
      <c r="F621">
        <f ca="1"/>
        <v>76.217351867513926</v>
      </c>
      <c r="G621">
        <f ca="1"/>
        <v>-7.0173518675139235</v>
      </c>
      <c r="H621">
        <f ca="1"/>
        <v>-1.1205774878906871</v>
      </c>
      <c r="I621">
        <f ca="1"/>
        <v>-9.6189052627333543E-2</v>
      </c>
    </row>
    <row r="622" spans="2:9" x14ac:dyDescent="0.25">
      <c r="B622">
        <v>620</v>
      </c>
      <c r="D622">
        <v>67.900000000000006</v>
      </c>
      <c r="F622">
        <f ca="1"/>
        <v>62.852347498408335</v>
      </c>
      <c r="G622">
        <f ca="1"/>
        <v>-4.7523474984083336</v>
      </c>
      <c r="H622">
        <f ca="1"/>
        <v>-0.75888650332659624</v>
      </c>
      <c r="I622">
        <f ca="1"/>
        <v>-9.5886539035007545E-2</v>
      </c>
    </row>
    <row r="623" spans="2:9" x14ac:dyDescent="0.25">
      <c r="B623">
        <v>621</v>
      </c>
      <c r="D623">
        <v>67.900000000000006</v>
      </c>
      <c r="F623">
        <f ca="1"/>
        <v>63.592107887842225</v>
      </c>
      <c r="G623">
        <f ca="1"/>
        <v>-4.7921078878422279</v>
      </c>
      <c r="H623">
        <f ca="1"/>
        <v>-0.76523570715028499</v>
      </c>
      <c r="I623">
        <f ca="1"/>
        <v>-9.476974871511766E-2</v>
      </c>
    </row>
    <row r="624" spans="2:9" x14ac:dyDescent="0.25">
      <c r="B624">
        <v>622</v>
      </c>
      <c r="D624">
        <v>67.900000000000006</v>
      </c>
      <c r="F624">
        <f ca="1"/>
        <v>63.394838450659854</v>
      </c>
      <c r="G624">
        <f ca="1"/>
        <v>-4.9948384506598558</v>
      </c>
      <c r="H624">
        <f ca="1"/>
        <v>-0.79760907378343415</v>
      </c>
      <c r="I624">
        <f ca="1"/>
        <v>-9.2180246136481278E-2</v>
      </c>
    </row>
    <row r="625" spans="2:9" x14ac:dyDescent="0.25">
      <c r="B625">
        <v>623</v>
      </c>
      <c r="D625">
        <v>68</v>
      </c>
      <c r="F625">
        <f ca="1"/>
        <v>76.168034508218341</v>
      </c>
      <c r="G625">
        <f ca="1"/>
        <v>-18.068034508218339</v>
      </c>
      <c r="H625">
        <f ca="1"/>
        <v>-2.8852240991464546</v>
      </c>
      <c r="I625">
        <f ca="1"/>
        <v>-9.1526194448509263E-2</v>
      </c>
    </row>
    <row r="626" spans="2:9" x14ac:dyDescent="0.25">
      <c r="B626">
        <v>624</v>
      </c>
      <c r="D626">
        <v>68</v>
      </c>
      <c r="F626">
        <f ca="1"/>
        <v>63.246886372773076</v>
      </c>
      <c r="G626">
        <f ca="1"/>
        <v>-5.4468863727730792</v>
      </c>
      <c r="H626">
        <f ca="1"/>
        <v>-0.86979509702004587</v>
      </c>
      <c r="I626">
        <f ca="1"/>
        <v>-8.7357162918069678E-2</v>
      </c>
    </row>
    <row r="627" spans="2:9" x14ac:dyDescent="0.25">
      <c r="B627">
        <v>625</v>
      </c>
      <c r="D627">
        <v>68</v>
      </c>
      <c r="F627">
        <f ca="1"/>
        <v>62.95098221699952</v>
      </c>
      <c r="G627">
        <f ca="1"/>
        <v>-5.6509822169995232</v>
      </c>
      <c r="H627">
        <f ca="1"/>
        <v>-0.90238648088252027</v>
      </c>
      <c r="I627">
        <f ca="1"/>
        <v>-8.7112441515480352E-2</v>
      </c>
    </row>
    <row r="628" spans="2:9" x14ac:dyDescent="0.25">
      <c r="B628">
        <v>626</v>
      </c>
      <c r="D628">
        <v>68</v>
      </c>
      <c r="F628">
        <f ca="1"/>
        <v>75.97076507103597</v>
      </c>
      <c r="G628">
        <f ca="1"/>
        <v>-19.170765071035973</v>
      </c>
      <c r="H628">
        <f ca="1"/>
        <v>-3.0613154605648529</v>
      </c>
      <c r="I628">
        <f ca="1"/>
        <v>-8.3650870019545673E-2</v>
      </c>
    </row>
    <row r="629" spans="2:9" x14ac:dyDescent="0.25">
      <c r="B629">
        <v>627</v>
      </c>
      <c r="D629">
        <v>68</v>
      </c>
      <c r="F629">
        <f ca="1"/>
        <v>75.822812993149185</v>
      </c>
      <c r="G629">
        <f ca="1"/>
        <v>-19.422812993149186</v>
      </c>
      <c r="H629">
        <f ca="1"/>
        <v>-3.1015641516269636</v>
      </c>
      <c r="I629">
        <f ca="1"/>
        <v>-8.1119159630647114E-2</v>
      </c>
    </row>
    <row r="630" spans="2:9" x14ac:dyDescent="0.25">
      <c r="B630">
        <v>628</v>
      </c>
      <c r="D630">
        <v>68</v>
      </c>
      <c r="F630">
        <f ca="1"/>
        <v>63.69074260643341</v>
      </c>
      <c r="G630">
        <f ca="1"/>
        <v>-5.2907426064334118</v>
      </c>
      <c r="H630">
        <f ca="1"/>
        <v>-0.84486102035720889</v>
      </c>
      <c r="I630">
        <f ca="1"/>
        <v>-8.0353907406406661E-2</v>
      </c>
    </row>
    <row r="631" spans="2:9" x14ac:dyDescent="0.25">
      <c r="B631">
        <v>629</v>
      </c>
      <c r="D631">
        <v>68</v>
      </c>
      <c r="F631">
        <f ca="1"/>
        <v>63.838694684320188</v>
      </c>
      <c r="G631">
        <f ca="1"/>
        <v>-5.7386946843201869</v>
      </c>
      <c r="H631">
        <f ca="1"/>
        <v>-0.91639299190584511</v>
      </c>
      <c r="I631">
        <f ca="1"/>
        <v>-7.9508542662371395E-2</v>
      </c>
    </row>
    <row r="632" spans="2:9" x14ac:dyDescent="0.25">
      <c r="B632">
        <v>630</v>
      </c>
      <c r="D632">
        <v>68</v>
      </c>
      <c r="F632">
        <f ca="1"/>
        <v>63.542790528546632</v>
      </c>
      <c r="G632">
        <f ca="1"/>
        <v>-5.9427905285466309</v>
      </c>
      <c r="H632">
        <f ca="1"/>
        <v>-0.94898437576831951</v>
      </c>
      <c r="I632">
        <f ca="1"/>
        <v>-7.771099648124305E-2</v>
      </c>
    </row>
    <row r="633" spans="2:9" x14ac:dyDescent="0.25">
      <c r="B633">
        <v>631</v>
      </c>
      <c r="D633">
        <v>68</v>
      </c>
      <c r="F633">
        <f ca="1"/>
        <v>63.345521091364262</v>
      </c>
      <c r="G633">
        <f ca="1"/>
        <v>-6.2455210913642603</v>
      </c>
      <c r="H633">
        <f ca="1"/>
        <v>-0.99732640848871879</v>
      </c>
      <c r="I633">
        <f ca="1"/>
        <v>-7.5121493902610081E-2</v>
      </c>
    </row>
    <row r="634" spans="2:9" x14ac:dyDescent="0.25">
      <c r="B634">
        <v>632</v>
      </c>
      <c r="D634">
        <v>68</v>
      </c>
      <c r="F634">
        <f ca="1"/>
        <v>63.444155809955447</v>
      </c>
      <c r="G634">
        <f ca="1"/>
        <v>-6.7441558099554442</v>
      </c>
      <c r="H634">
        <f ca="1"/>
        <v>-1.0769517216956426</v>
      </c>
      <c r="I634">
        <f ca="1"/>
        <v>-7.3813390526656961E-2</v>
      </c>
    </row>
    <row r="635" spans="2:9" x14ac:dyDescent="0.25">
      <c r="B635">
        <v>633</v>
      </c>
      <c r="D635">
        <v>68</v>
      </c>
      <c r="F635">
        <f ca="1"/>
        <v>63.394838450659854</v>
      </c>
      <c r="G635">
        <f ca="1"/>
        <v>-7.0948384506598572</v>
      </c>
      <c r="H635">
        <f ca="1"/>
        <v>-1.1329510616156804</v>
      </c>
      <c r="I635">
        <f ca="1"/>
        <v>-7.2914617436093357E-2</v>
      </c>
    </row>
    <row r="636" spans="2:9" x14ac:dyDescent="0.25">
      <c r="B636">
        <v>634</v>
      </c>
      <c r="D636">
        <v>68</v>
      </c>
      <c r="F636">
        <f ca="1"/>
        <v>66.896370960646934</v>
      </c>
      <c r="G636">
        <f ca="1"/>
        <v>-0.89637096064693367</v>
      </c>
      <c r="H636">
        <f ca="1"/>
        <v>-0.14313848560878223</v>
      </c>
      <c r="I636">
        <f ca="1"/>
        <v>-7.2776712726565287E-2</v>
      </c>
    </row>
    <row r="637" spans="2:9" x14ac:dyDescent="0.25">
      <c r="B637">
        <v>635</v>
      </c>
      <c r="D637">
        <v>68.099999999999994</v>
      </c>
      <c r="F637">
        <f ca="1"/>
        <v>66.847053601351334</v>
      </c>
      <c r="G637">
        <f ca="1"/>
        <v>-0.94705360135132821</v>
      </c>
      <c r="H637">
        <f ca="1"/>
        <v>-0.15123182726706755</v>
      </c>
      <c r="I637">
        <f ca="1"/>
        <v>-7.0436315393726537E-2</v>
      </c>
    </row>
    <row r="638" spans="2:9" x14ac:dyDescent="0.25">
      <c r="B638">
        <v>636</v>
      </c>
      <c r="D638">
        <v>68.099999999999994</v>
      </c>
      <c r="F638">
        <f ca="1"/>
        <v>76.513256023287482</v>
      </c>
      <c r="G638">
        <f ca="1"/>
        <v>-10.713256023287485</v>
      </c>
      <c r="H638">
        <f ca="1"/>
        <v>-1.7107640814309562</v>
      </c>
      <c r="I638">
        <f ca="1"/>
        <v>-6.8745585905656034E-2</v>
      </c>
    </row>
    <row r="639" spans="2:9" x14ac:dyDescent="0.25">
      <c r="B639">
        <v>637</v>
      </c>
      <c r="D639">
        <v>68.099999999999994</v>
      </c>
      <c r="F639">
        <f ca="1"/>
        <v>66.304562649099822</v>
      </c>
      <c r="G639">
        <f ca="1"/>
        <v>-0.70456264909982735</v>
      </c>
      <c r="H639">
        <f ca="1"/>
        <v>-0.11250925681023301</v>
      </c>
      <c r="I639">
        <f ca="1"/>
        <v>-6.8309551447005748E-2</v>
      </c>
    </row>
    <row r="640" spans="2:9" x14ac:dyDescent="0.25">
      <c r="B640">
        <v>638</v>
      </c>
      <c r="D640">
        <v>68.099999999999994</v>
      </c>
      <c r="F640">
        <f ca="1"/>
        <v>66.699101523464563</v>
      </c>
      <c r="G640">
        <f ca="1"/>
        <v>-0.79910152346455732</v>
      </c>
      <c r="H640">
        <f ca="1"/>
        <v>-0.12760585398018134</v>
      </c>
      <c r="I640">
        <f ca="1"/>
        <v>-6.7437482529707465E-2</v>
      </c>
    </row>
    <row r="641" spans="2:9" x14ac:dyDescent="0.25">
      <c r="B641">
        <v>639</v>
      </c>
      <c r="D641">
        <v>68.099999999999994</v>
      </c>
      <c r="F641">
        <f ca="1"/>
        <v>66.847053601351334</v>
      </c>
      <c r="G641">
        <f ca="1"/>
        <v>-0.74705360135133958</v>
      </c>
      <c r="H641">
        <f ca="1"/>
        <v>-0.11929449509256974</v>
      </c>
      <c r="I641">
        <f ca="1"/>
        <v>-6.5475327465782329E-2</v>
      </c>
    </row>
    <row r="642" spans="2:9" x14ac:dyDescent="0.25">
      <c r="B642">
        <v>640</v>
      </c>
      <c r="D642">
        <v>68.099999999999994</v>
      </c>
      <c r="F642">
        <f ca="1"/>
        <v>66.847053601351334</v>
      </c>
      <c r="G642">
        <f ca="1"/>
        <v>-0.54705360135133674</v>
      </c>
      <c r="H642">
        <f ca="1"/>
        <v>-8.7357162918069678E-2</v>
      </c>
      <c r="I642">
        <f ca="1"/>
        <v>-6.4901388297601698E-2</v>
      </c>
    </row>
    <row r="643" spans="2:9" x14ac:dyDescent="0.25">
      <c r="B643">
        <v>641</v>
      </c>
      <c r="D643">
        <v>68.099999999999994</v>
      </c>
      <c r="F643">
        <f ca="1"/>
        <v>66.156610571213037</v>
      </c>
      <c r="G643">
        <f ca="1"/>
        <v>-0.45661057121303372</v>
      </c>
      <c r="H643">
        <f ca="1"/>
        <v>-7.2914617436093357E-2</v>
      </c>
      <c r="I643">
        <f ca="1"/>
        <v>-6.0242913961981205E-2</v>
      </c>
    </row>
    <row r="644" spans="2:9" x14ac:dyDescent="0.25">
      <c r="B644">
        <v>642</v>
      </c>
      <c r="D644">
        <v>68.099999999999994</v>
      </c>
      <c r="F644">
        <f ca="1"/>
        <v>76.414621304696297</v>
      </c>
      <c r="G644">
        <f ca="1"/>
        <v>-11.214621304696294</v>
      </c>
      <c r="H644">
        <f ca="1"/>
        <v>-1.7908254290965291</v>
      </c>
      <c r="I644">
        <f ca="1"/>
        <v>-5.7680115556614675E-2</v>
      </c>
    </row>
    <row r="645" spans="2:9" x14ac:dyDescent="0.25">
      <c r="B645">
        <v>643</v>
      </c>
      <c r="D645">
        <v>68.2</v>
      </c>
      <c r="F645">
        <f ca="1"/>
        <v>65.860706415439481</v>
      </c>
      <c r="G645">
        <f ca="1"/>
        <v>-0.86070641543948057</v>
      </c>
      <c r="H645">
        <f ca="1"/>
        <v>-0.13744333347306778</v>
      </c>
      <c r="I645">
        <f ca="1"/>
        <v>-5.7328577460965251E-2</v>
      </c>
    </row>
    <row r="646" spans="2:9" x14ac:dyDescent="0.25">
      <c r="B646">
        <v>644</v>
      </c>
      <c r="D646">
        <v>68.2</v>
      </c>
      <c r="F646">
        <f ca="1"/>
        <v>65.91002377473508</v>
      </c>
      <c r="G646">
        <f ca="1"/>
        <v>-0.81002377473508602</v>
      </c>
      <c r="H646">
        <f ca="1"/>
        <v>-0.12934999181478246</v>
      </c>
      <c r="I646">
        <f ca="1"/>
        <v>-5.6945951348844455E-2</v>
      </c>
    </row>
    <row r="647" spans="2:9" x14ac:dyDescent="0.25">
      <c r="B647">
        <v>645</v>
      </c>
      <c r="D647">
        <v>68.2</v>
      </c>
      <c r="F647">
        <f ca="1"/>
        <v>65.91002377473508</v>
      </c>
      <c r="G647">
        <f ca="1"/>
        <v>-0.61002377473508318</v>
      </c>
      <c r="H647">
        <f ca="1"/>
        <v>-9.7412659640282395E-2</v>
      </c>
      <c r="I647">
        <f ca="1"/>
        <v>-4.931534832247246E-2</v>
      </c>
    </row>
    <row r="648" spans="2:9" x14ac:dyDescent="0.25">
      <c r="B648">
        <v>646</v>
      </c>
      <c r="D648">
        <v>68.2</v>
      </c>
      <c r="F648">
        <f ca="1"/>
        <v>65.564802259665925</v>
      </c>
      <c r="G648">
        <f ca="1"/>
        <v>-0.26480225966592741</v>
      </c>
      <c r="H648">
        <f ca="1"/>
        <v>-4.2285388637544129E-2</v>
      </c>
      <c r="I648">
        <f ca="1"/>
        <v>-4.5448830384359998E-2</v>
      </c>
    </row>
    <row r="649" spans="2:9" x14ac:dyDescent="0.25">
      <c r="B649">
        <v>647</v>
      </c>
      <c r="D649">
        <v>68.3</v>
      </c>
      <c r="F649">
        <f ca="1"/>
        <v>65.416850181779154</v>
      </c>
      <c r="G649">
        <f ca="1"/>
        <v>-1.6850181779147988E-2</v>
      </c>
      <c r="H649">
        <f ca="1"/>
        <v>-2.6907492634067514E-3</v>
      </c>
      <c r="I649">
        <f ca="1"/>
        <v>-4.4056230645410567E-2</v>
      </c>
    </row>
    <row r="650" spans="2:9" x14ac:dyDescent="0.25">
      <c r="B650">
        <v>648</v>
      </c>
      <c r="D650">
        <v>68.3</v>
      </c>
      <c r="F650">
        <f ca="1"/>
        <v>65.515484900370339</v>
      </c>
      <c r="G650">
        <f ca="1"/>
        <v>-2.4154849003703376</v>
      </c>
      <c r="H650">
        <f ca="1"/>
        <v>-0.38572071812807796</v>
      </c>
      <c r="I650">
        <f ca="1"/>
        <v>-4.3620196186760288E-2</v>
      </c>
    </row>
    <row r="651" spans="2:9" x14ac:dyDescent="0.25">
      <c r="B651">
        <v>649</v>
      </c>
      <c r="D651">
        <v>68.3</v>
      </c>
      <c r="F651">
        <f ca="1"/>
        <v>65.120946026005598</v>
      </c>
      <c r="G651">
        <f ca="1"/>
        <v>-2.4209460260055948</v>
      </c>
      <c r="H651">
        <f ca="1"/>
        <v>-0.38659278704537736</v>
      </c>
      <c r="I651">
        <f ca="1"/>
        <v>-4.2285388637544129E-2</v>
      </c>
    </row>
    <row r="652" spans="2:9" x14ac:dyDescent="0.25">
      <c r="B652">
        <v>650</v>
      </c>
      <c r="D652">
        <v>68.3</v>
      </c>
      <c r="F652">
        <f ca="1"/>
        <v>70.249951392747221</v>
      </c>
      <c r="G652">
        <f ca="1"/>
        <v>4.2500486072527792</v>
      </c>
      <c r="H652">
        <f ca="1"/>
        <v>0.67867607063800739</v>
      </c>
      <c r="I652">
        <f ca="1"/>
        <v>-4.1440023893508877E-2</v>
      </c>
    </row>
    <row r="653" spans="2:9" x14ac:dyDescent="0.25">
      <c r="B653">
        <v>651</v>
      </c>
      <c r="D653">
        <v>68.3</v>
      </c>
      <c r="F653">
        <f ca="1"/>
        <v>76.858477538356638</v>
      </c>
      <c r="G653">
        <f ca="1"/>
        <v>-2.5584775383566409</v>
      </c>
      <c r="H653">
        <f ca="1"/>
        <v>-0.40855473501746065</v>
      </c>
      <c r="I653">
        <f ca="1"/>
        <v>-3.7244288189806248E-2</v>
      </c>
    </row>
    <row r="654" spans="2:9" x14ac:dyDescent="0.25">
      <c r="B654">
        <v>652</v>
      </c>
      <c r="D654">
        <v>68.3</v>
      </c>
      <c r="F654">
        <f ca="1"/>
        <v>70.151316674156035</v>
      </c>
      <c r="G654">
        <f ca="1"/>
        <v>3.9486833258439589</v>
      </c>
      <c r="H654">
        <f ca="1"/>
        <v>0.63055205514693213</v>
      </c>
      <c r="I654">
        <f ca="1"/>
        <v>-3.6207610389710029E-2</v>
      </c>
    </row>
    <row r="655" spans="2:9" x14ac:dyDescent="0.25">
      <c r="B655">
        <v>653</v>
      </c>
      <c r="D655">
        <v>68.3</v>
      </c>
      <c r="F655">
        <f ca="1"/>
        <v>70.05268195556485</v>
      </c>
      <c r="G655">
        <f ca="1"/>
        <v>3.8473180444351556</v>
      </c>
      <c r="H655">
        <f ca="1"/>
        <v>0.61436537183035922</v>
      </c>
      <c r="I655">
        <f ca="1"/>
        <v>-3.3729308347342085E-2</v>
      </c>
    </row>
    <row r="656" spans="2:9" x14ac:dyDescent="0.25">
      <c r="B656">
        <v>654</v>
      </c>
      <c r="D656">
        <v>68.400000000000006</v>
      </c>
      <c r="F656">
        <f ca="1"/>
        <v>69.904729877678079</v>
      </c>
      <c r="G656">
        <f ca="1"/>
        <v>3.6952701223219151</v>
      </c>
      <c r="H656">
        <f ca="1"/>
        <v>0.59008534685549419</v>
      </c>
      <c r="I656">
        <f ca="1"/>
        <v>-3.3400090581751911E-2</v>
      </c>
    </row>
    <row r="657" spans="2:9" x14ac:dyDescent="0.25">
      <c r="B657">
        <v>655</v>
      </c>
      <c r="D657">
        <v>68.400000000000006</v>
      </c>
      <c r="F657">
        <f ca="1"/>
        <v>69.855412518382479</v>
      </c>
      <c r="G657">
        <f ca="1"/>
        <v>3.5445874816175262</v>
      </c>
      <c r="H657">
        <f ca="1"/>
        <v>0.56602333910995994</v>
      </c>
      <c r="I657">
        <f ca="1"/>
        <v>-3.3319978061958244E-2</v>
      </c>
    </row>
    <row r="658" spans="2:9" x14ac:dyDescent="0.25">
      <c r="B658">
        <v>656</v>
      </c>
      <c r="D658">
        <v>68.400000000000006</v>
      </c>
      <c r="F658">
        <f ca="1"/>
        <v>69.756777799791294</v>
      </c>
      <c r="G658">
        <f ca="1"/>
        <v>3.4432222002087087</v>
      </c>
      <c r="H658">
        <f ca="1"/>
        <v>0.54983665579338481</v>
      </c>
      <c r="I658">
        <f ca="1"/>
        <v>-3.2910647776573272E-2</v>
      </c>
    </row>
    <row r="659" spans="2:9" x14ac:dyDescent="0.25">
      <c r="B659">
        <v>657</v>
      </c>
      <c r="D659">
        <v>68.400000000000006</v>
      </c>
      <c r="F659">
        <f ca="1"/>
        <v>76.809160179061038</v>
      </c>
      <c r="G659">
        <f ca="1"/>
        <v>-3.8091601790610383</v>
      </c>
      <c r="H659">
        <f ca="1"/>
        <v>-0.60827206972274417</v>
      </c>
      <c r="I659">
        <f ca="1"/>
        <v>-3.2447909144657679E-2</v>
      </c>
    </row>
    <row r="660" spans="2:9" x14ac:dyDescent="0.25">
      <c r="B660">
        <v>658</v>
      </c>
      <c r="D660">
        <v>68.400000000000006</v>
      </c>
      <c r="F660">
        <f ca="1"/>
        <v>69.658143081200109</v>
      </c>
      <c r="G660">
        <f ca="1"/>
        <v>3.1418569187998884</v>
      </c>
      <c r="H660">
        <f ca="1"/>
        <v>0.50171264030230955</v>
      </c>
      <c r="I660">
        <f ca="1"/>
        <v>-3.1139805768709103E-2</v>
      </c>
    </row>
    <row r="661" spans="2:9" x14ac:dyDescent="0.25">
      <c r="B661">
        <v>659</v>
      </c>
      <c r="D661">
        <v>68.400000000000006</v>
      </c>
      <c r="F661">
        <f ca="1"/>
        <v>69.559508362608923</v>
      </c>
      <c r="G661">
        <f ca="1"/>
        <v>2.9404916373910766</v>
      </c>
      <c r="H661">
        <f ca="1"/>
        <v>0.46955729089848547</v>
      </c>
      <c r="I661">
        <f ca="1"/>
        <v>-2.8799408435870366E-2</v>
      </c>
    </row>
    <row r="662" spans="2:9" x14ac:dyDescent="0.25">
      <c r="B662">
        <v>660</v>
      </c>
      <c r="D662">
        <v>68.400000000000006</v>
      </c>
      <c r="F662">
        <f ca="1"/>
        <v>69.460873644017738</v>
      </c>
      <c r="G662">
        <f ca="1"/>
        <v>2.7391263559822647</v>
      </c>
      <c r="H662">
        <f ca="1"/>
        <v>0.43740194149466138</v>
      </c>
      <c r="I662">
        <f ca="1"/>
        <v>-2.7869547328833122E-2</v>
      </c>
    </row>
    <row r="663" spans="2:9" x14ac:dyDescent="0.25">
      <c r="B663">
        <v>661</v>
      </c>
      <c r="D663">
        <v>68.5</v>
      </c>
      <c r="F663">
        <f ca="1"/>
        <v>69.411556284722153</v>
      </c>
      <c r="G663">
        <f ca="1"/>
        <v>2.4884437152778531</v>
      </c>
      <c r="H663">
        <f ca="1"/>
        <v>0.39737126766187375</v>
      </c>
      <c r="I663">
        <f ca="1"/>
        <v>-2.487071446481404E-2</v>
      </c>
    </row>
    <row r="664" spans="2:9" x14ac:dyDescent="0.25">
      <c r="B664">
        <v>662</v>
      </c>
      <c r="D664">
        <v>68.5</v>
      </c>
      <c r="F664">
        <f ca="1"/>
        <v>69.263604206835367</v>
      </c>
      <c r="G664">
        <f ca="1"/>
        <v>2.3363957931646269</v>
      </c>
      <c r="H664">
        <f ca="1"/>
        <v>0.37309124268701094</v>
      </c>
      <c r="I664">
        <f ca="1"/>
        <v>-2.4652697235490031E-2</v>
      </c>
    </row>
    <row r="665" spans="2:9" x14ac:dyDescent="0.25">
      <c r="B665">
        <v>663</v>
      </c>
      <c r="D665">
        <v>68.5</v>
      </c>
      <c r="F665">
        <f ca="1"/>
        <v>69.164969488244182</v>
      </c>
      <c r="G665">
        <f ca="1"/>
        <v>2.135030511755815</v>
      </c>
      <c r="H665">
        <f ca="1"/>
        <v>0.34093589328318685</v>
      </c>
      <c r="I665">
        <f ca="1"/>
        <v>-2.2450204612182771E-2</v>
      </c>
    </row>
    <row r="666" spans="2:9" x14ac:dyDescent="0.25">
      <c r="B666">
        <v>664</v>
      </c>
      <c r="D666">
        <v>68.5</v>
      </c>
      <c r="F666">
        <f ca="1"/>
        <v>69.017017410357411</v>
      </c>
      <c r="G666">
        <f ca="1"/>
        <v>1.9829825896425888</v>
      </c>
      <c r="H666">
        <f ca="1"/>
        <v>0.3166558683083241</v>
      </c>
      <c r="I666">
        <f ca="1"/>
        <v>-2.1004196526702715E-2</v>
      </c>
    </row>
    <row r="667" spans="2:9" x14ac:dyDescent="0.25">
      <c r="B667">
        <v>665</v>
      </c>
      <c r="D667">
        <v>68.5</v>
      </c>
      <c r="F667">
        <f ca="1"/>
        <v>68.523843817401485</v>
      </c>
      <c r="G667">
        <f ca="1"/>
        <v>-0.52384381740148456</v>
      </c>
      <c r="H667">
        <f ca="1"/>
        <v>-8.3650870019545673E-2</v>
      </c>
      <c r="I667">
        <f ca="1"/>
        <v>-1.6207817481553016E-2</v>
      </c>
    </row>
    <row r="668" spans="2:9" x14ac:dyDescent="0.25">
      <c r="B668">
        <v>666</v>
      </c>
      <c r="D668">
        <v>68.5</v>
      </c>
      <c r="F668">
        <f ca="1"/>
        <v>68.375891739514714</v>
      </c>
      <c r="G668">
        <f ca="1"/>
        <v>-0.77589173951471935</v>
      </c>
      <c r="H668">
        <f ca="1"/>
        <v>-0.12389956108165961</v>
      </c>
      <c r="I668">
        <f ca="1"/>
        <v>-1.5798487196168047E-2</v>
      </c>
    </row>
    <row r="669" spans="2:9" x14ac:dyDescent="0.25">
      <c r="B669">
        <v>667</v>
      </c>
      <c r="D669">
        <v>68.599999999999994</v>
      </c>
      <c r="F669">
        <f ca="1"/>
        <v>76.661208101174267</v>
      </c>
      <c r="G669">
        <f ca="1"/>
        <v>-9.3612081011742703</v>
      </c>
      <c r="H669">
        <f ca="1"/>
        <v>-1.4948600634090974</v>
      </c>
      <c r="I669">
        <f ca="1"/>
        <v>-1.5718374676373246E-2</v>
      </c>
    </row>
    <row r="670" spans="2:9" x14ac:dyDescent="0.25">
      <c r="B670">
        <v>668</v>
      </c>
      <c r="D670">
        <v>68.599999999999994</v>
      </c>
      <c r="F670">
        <f ca="1"/>
        <v>68.079987583741143</v>
      </c>
      <c r="G670">
        <f ca="1"/>
        <v>-1.2799875837411463</v>
      </c>
      <c r="H670">
        <f ca="1"/>
        <v>-0.20439694320588067</v>
      </c>
      <c r="I670">
        <f ca="1"/>
        <v>-1.2964263214943482E-2</v>
      </c>
    </row>
    <row r="671" spans="2:9" x14ac:dyDescent="0.25">
      <c r="B671">
        <v>669</v>
      </c>
      <c r="D671">
        <v>68.599999999999994</v>
      </c>
      <c r="F671">
        <f ca="1"/>
        <v>67.932035505854373</v>
      </c>
      <c r="G671">
        <f ca="1"/>
        <v>-1.5320355058543669</v>
      </c>
      <c r="H671">
        <f ca="1"/>
        <v>-0.24464563426799235</v>
      </c>
      <c r="I671">
        <f ca="1"/>
        <v>-1.2772950158882516E-2</v>
      </c>
    </row>
    <row r="672" spans="2:9" x14ac:dyDescent="0.25">
      <c r="B672">
        <v>670</v>
      </c>
      <c r="D672">
        <v>68.7</v>
      </c>
      <c r="F672">
        <f ca="1"/>
        <v>77.499603209199336</v>
      </c>
      <c r="G672">
        <f ca="1"/>
        <v>-11.499603209199336</v>
      </c>
      <c r="H672">
        <f ca="1"/>
        <v>-1.8363332378357049</v>
      </c>
      <c r="I672">
        <f ca="1"/>
        <v>-1.1682864012260215E-2</v>
      </c>
    </row>
    <row r="673" spans="2:9" x14ac:dyDescent="0.25">
      <c r="B673">
        <v>671</v>
      </c>
      <c r="D673">
        <v>68.7</v>
      </c>
      <c r="F673">
        <f ca="1"/>
        <v>76.463938663991897</v>
      </c>
      <c r="G673">
        <f ca="1"/>
        <v>-10.963938663991897</v>
      </c>
      <c r="H673">
        <f ca="1"/>
        <v>-1.7507947552637437</v>
      </c>
      <c r="I673">
        <f ca="1"/>
        <v>-1.1682864012260215E-2</v>
      </c>
    </row>
    <row r="674" spans="2:9" x14ac:dyDescent="0.25">
      <c r="B674">
        <v>672</v>
      </c>
      <c r="D674">
        <v>68.7</v>
      </c>
      <c r="F674">
        <f ca="1"/>
        <v>76.315986586105112</v>
      </c>
      <c r="G674">
        <f ca="1"/>
        <v>-11.115986586105109</v>
      </c>
      <c r="H674">
        <f ca="1"/>
        <v>-1.7750747802386042</v>
      </c>
      <c r="I674">
        <f ca="1"/>
        <v>-1.1438142609668628E-2</v>
      </c>
    </row>
    <row r="675" spans="2:9" x14ac:dyDescent="0.25">
      <c r="B675">
        <v>673</v>
      </c>
      <c r="D675">
        <v>68.7</v>
      </c>
      <c r="F675">
        <f ca="1"/>
        <v>76.217351867513926</v>
      </c>
      <c r="G675">
        <f ca="1"/>
        <v>-11.417351867513929</v>
      </c>
      <c r="H675">
        <f ca="1"/>
        <v>-1.8231987957296796</v>
      </c>
      <c r="I675">
        <f ca="1"/>
        <v>-9.9387261776590873E-3</v>
      </c>
    </row>
    <row r="676" spans="2:9" x14ac:dyDescent="0.25">
      <c r="B676">
        <v>674</v>
      </c>
      <c r="D676">
        <v>68.7</v>
      </c>
      <c r="F676">
        <f ca="1"/>
        <v>67.19227511642049</v>
      </c>
      <c r="G676">
        <f ca="1"/>
        <v>-2.792275116420484</v>
      </c>
      <c r="H676">
        <f ca="1"/>
        <v>-0.44588908957855294</v>
      </c>
      <c r="I676">
        <f ca="1"/>
        <v>-9.8319094846012461E-3</v>
      </c>
    </row>
    <row r="677" spans="2:9" x14ac:dyDescent="0.25">
      <c r="B677">
        <v>675</v>
      </c>
      <c r="D677">
        <v>68.8</v>
      </c>
      <c r="F677">
        <f ca="1"/>
        <v>67.044323038533705</v>
      </c>
      <c r="G677">
        <f ca="1"/>
        <v>-3.0443230385337046</v>
      </c>
      <c r="H677">
        <f ca="1"/>
        <v>-0.4861377806406646</v>
      </c>
      <c r="I677">
        <f ca="1"/>
        <v>-9.03995308709548E-3</v>
      </c>
    </row>
    <row r="678" spans="2:9" x14ac:dyDescent="0.25">
      <c r="B678">
        <v>676</v>
      </c>
      <c r="D678">
        <v>68.8</v>
      </c>
      <c r="F678">
        <f ca="1"/>
        <v>68.770430613879455</v>
      </c>
      <c r="G678">
        <f ca="1"/>
        <v>0.12956938612055069</v>
      </c>
      <c r="H678">
        <f ca="1"/>
        <v>2.0690502620890137E-2</v>
      </c>
      <c r="I678">
        <f ca="1"/>
        <v>-7.8119622309405674E-3</v>
      </c>
    </row>
    <row r="679" spans="2:9" x14ac:dyDescent="0.25">
      <c r="B679">
        <v>677</v>
      </c>
      <c r="D679">
        <v>68.8</v>
      </c>
      <c r="F679">
        <f ca="1"/>
        <v>68.671795895288255</v>
      </c>
      <c r="G679">
        <f ca="1"/>
        <v>2.8204104711747391E-2</v>
      </c>
      <c r="H679">
        <f ca="1"/>
        <v>4.5038193043172312E-3</v>
      </c>
      <c r="I679">
        <f ca="1"/>
        <v>-7.1355902129081579E-3</v>
      </c>
    </row>
    <row r="680" spans="2:9" x14ac:dyDescent="0.25">
      <c r="B680">
        <v>678</v>
      </c>
      <c r="D680">
        <v>68.8</v>
      </c>
      <c r="F680">
        <f ca="1"/>
        <v>68.573161176697084</v>
      </c>
      <c r="G680">
        <f ca="1"/>
        <v>-7.3161176697084329E-2</v>
      </c>
      <c r="H680">
        <f ca="1"/>
        <v>-1.1682864012260215E-2</v>
      </c>
      <c r="I680">
        <f ca="1"/>
        <v>-6.2324332791350917E-3</v>
      </c>
    </row>
    <row r="681" spans="2:9" x14ac:dyDescent="0.25">
      <c r="B681">
        <v>679</v>
      </c>
      <c r="D681">
        <v>68.900000000000006</v>
      </c>
      <c r="F681">
        <f ca="1"/>
        <v>68.474526458105885</v>
      </c>
      <c r="G681">
        <f ca="1"/>
        <v>-0.17452645810588763</v>
      </c>
      <c r="H681">
        <f ca="1"/>
        <v>-2.7869547328833122E-2</v>
      </c>
      <c r="I681">
        <f ca="1"/>
        <v>-4.6796085005971974E-3</v>
      </c>
    </row>
    <row r="682" spans="2:9" x14ac:dyDescent="0.25">
      <c r="B682">
        <v>680</v>
      </c>
      <c r="D682">
        <v>68.900000000000006</v>
      </c>
      <c r="F682">
        <f ca="1"/>
        <v>68.375891739514714</v>
      </c>
      <c r="G682">
        <f ca="1"/>
        <v>-0.27589173951471935</v>
      </c>
      <c r="H682">
        <f ca="1"/>
        <v>-4.4056230645410567E-2</v>
      </c>
      <c r="I682">
        <f ca="1"/>
        <v>-4.2435740419469155E-3</v>
      </c>
    </row>
    <row r="683" spans="2:9" x14ac:dyDescent="0.25">
      <c r="B683">
        <v>681</v>
      </c>
      <c r="D683">
        <v>68.900000000000006</v>
      </c>
      <c r="F683">
        <f ca="1"/>
        <v>68.277257020923514</v>
      </c>
      <c r="G683">
        <f ca="1"/>
        <v>-0.37725702092350843</v>
      </c>
      <c r="H683">
        <f ca="1"/>
        <v>-6.0242913961981205E-2</v>
      </c>
      <c r="I683">
        <f ca="1"/>
        <v>-2.6907492634067514E-3</v>
      </c>
    </row>
    <row r="684" spans="2:9" x14ac:dyDescent="0.25">
      <c r="B684">
        <v>682</v>
      </c>
      <c r="D684">
        <v>68.900000000000006</v>
      </c>
      <c r="F684">
        <f ca="1"/>
        <v>68.277257020923514</v>
      </c>
      <c r="G684">
        <f ca="1"/>
        <v>-0.57725702092351128</v>
      </c>
      <c r="H684">
        <f ca="1"/>
        <v>-9.2180246136481278E-2</v>
      </c>
      <c r="I684">
        <f ca="1"/>
        <v>-1.4093500607234852E-3</v>
      </c>
    </row>
    <row r="685" spans="2:9" x14ac:dyDescent="0.25">
      <c r="B685">
        <v>683</v>
      </c>
      <c r="D685">
        <v>68.900000000000006</v>
      </c>
      <c r="F685">
        <f ca="1"/>
        <v>76.661208101174267</v>
      </c>
      <c r="G685">
        <f ca="1"/>
        <v>-9.1612081011742674</v>
      </c>
      <c r="H685">
        <f ca="1"/>
        <v>-1.4629227312345974</v>
      </c>
      <c r="I685">
        <f ca="1"/>
        <v>3.6149194714068524E-4</v>
      </c>
    </row>
    <row r="686" spans="2:9" x14ac:dyDescent="0.25">
      <c r="B686">
        <v>684</v>
      </c>
      <c r="D686">
        <v>68.900000000000006</v>
      </c>
      <c r="F686">
        <f ca="1"/>
        <v>68.178622302332343</v>
      </c>
      <c r="G686">
        <f ca="1"/>
        <v>-0.87862230233234584</v>
      </c>
      <c r="H686">
        <f ca="1"/>
        <v>-0.1403042616275588</v>
      </c>
      <c r="I686">
        <f ca="1"/>
        <v>4.5038193043172312E-3</v>
      </c>
    </row>
    <row r="687" spans="2:9" x14ac:dyDescent="0.25">
      <c r="B687">
        <v>685</v>
      </c>
      <c r="D687">
        <v>69</v>
      </c>
      <c r="F687">
        <f ca="1"/>
        <v>76.661208101174267</v>
      </c>
      <c r="G687">
        <f ca="1"/>
        <v>-9.4612081011742646</v>
      </c>
      <c r="H687">
        <f ca="1"/>
        <v>-1.5108287294963463</v>
      </c>
      <c r="I687">
        <f ca="1"/>
        <v>7.5249724983921656E-3</v>
      </c>
    </row>
    <row r="688" spans="2:9" x14ac:dyDescent="0.25">
      <c r="B688">
        <v>686</v>
      </c>
      <c r="D688">
        <v>69</v>
      </c>
      <c r="F688">
        <f ca="1"/>
        <v>67.093640397829304</v>
      </c>
      <c r="G688">
        <f ca="1"/>
        <v>-1.7936403978293072</v>
      </c>
      <c r="H688">
        <f ca="1"/>
        <v>-0.28642044593538113</v>
      </c>
      <c r="I688">
        <f ca="1"/>
        <v>7.6895813811878192E-3</v>
      </c>
    </row>
    <row r="689" spans="2:9" x14ac:dyDescent="0.25">
      <c r="B689">
        <v>687</v>
      </c>
      <c r="D689">
        <v>69</v>
      </c>
      <c r="F689">
        <f ca="1"/>
        <v>68.277257020923514</v>
      </c>
      <c r="G689">
        <f ca="1"/>
        <v>-1.3772570209235084</v>
      </c>
      <c r="H689">
        <f ca="1"/>
        <v>-0.21992957483447931</v>
      </c>
      <c r="I689">
        <f ca="1"/>
        <v>9.5182155787898026E-3</v>
      </c>
    </row>
    <row r="690" spans="2:9" x14ac:dyDescent="0.25">
      <c r="B690">
        <v>688</v>
      </c>
      <c r="D690">
        <v>69</v>
      </c>
      <c r="F690">
        <f ca="1"/>
        <v>68.277257020923514</v>
      </c>
      <c r="G690">
        <f ca="1"/>
        <v>-1.5772570209235113</v>
      </c>
      <c r="H690">
        <f ca="1"/>
        <v>-0.25186690700897935</v>
      </c>
      <c r="I690">
        <f ca="1"/>
        <v>1.1943109274628261E-2</v>
      </c>
    </row>
    <row r="691" spans="2:9" x14ac:dyDescent="0.25">
      <c r="B691">
        <v>689</v>
      </c>
      <c r="D691">
        <v>69</v>
      </c>
      <c r="F691">
        <f ca="1"/>
        <v>68.326574380219114</v>
      </c>
      <c r="G691">
        <f ca="1"/>
        <v>-1.8265743802191139</v>
      </c>
      <c r="H691">
        <f ca="1"/>
        <v>-0.29167956361244302</v>
      </c>
      <c r="I691">
        <f ca="1"/>
        <v>1.2677273482396214E-2</v>
      </c>
    </row>
    <row r="692" spans="2:9" x14ac:dyDescent="0.25">
      <c r="B692">
        <v>690</v>
      </c>
      <c r="D692">
        <v>69</v>
      </c>
      <c r="F692">
        <f ca="1"/>
        <v>68.326574380219114</v>
      </c>
      <c r="G692">
        <f ca="1"/>
        <v>-2.0265743802191167</v>
      </c>
      <c r="H692">
        <f ca="1"/>
        <v>-0.32361689578694308</v>
      </c>
      <c r="I692">
        <f ca="1"/>
        <v>1.4723924909323338E-2</v>
      </c>
    </row>
    <row r="693" spans="2:9" x14ac:dyDescent="0.25">
      <c r="B693">
        <v>691</v>
      </c>
      <c r="D693">
        <v>69</v>
      </c>
      <c r="F693">
        <f ca="1"/>
        <v>67.784083427967602</v>
      </c>
      <c r="G693">
        <f ca="1"/>
        <v>0.11591657203240402</v>
      </c>
      <c r="H693">
        <f ca="1"/>
        <v>1.8510330327640996E-2</v>
      </c>
      <c r="I693">
        <f ca="1"/>
        <v>1.4941942138647345E-2</v>
      </c>
    </row>
    <row r="694" spans="2:9" x14ac:dyDescent="0.25">
      <c r="B694">
        <v>692</v>
      </c>
      <c r="D694">
        <v>69</v>
      </c>
      <c r="F694">
        <f ca="1"/>
        <v>76.759842819765453</v>
      </c>
      <c r="G694">
        <f ca="1"/>
        <v>-7.2598428197654528</v>
      </c>
      <c r="H694">
        <f ca="1"/>
        <v>-1.1593000583475261</v>
      </c>
      <c r="I694">
        <f ca="1"/>
        <v>1.6112140805065581E-2</v>
      </c>
    </row>
    <row r="695" spans="2:9" x14ac:dyDescent="0.25">
      <c r="B695">
        <v>693</v>
      </c>
      <c r="D695">
        <v>69</v>
      </c>
      <c r="F695">
        <f ca="1"/>
        <v>70.348586111338406</v>
      </c>
      <c r="G695">
        <f ca="1"/>
        <v>5.6514138886615939</v>
      </c>
      <c r="H695">
        <f ca="1"/>
        <v>0.90245541308882959</v>
      </c>
      <c r="I695">
        <f ca="1"/>
        <v>1.6112140805065581E-2</v>
      </c>
    </row>
    <row r="696" spans="2:9" x14ac:dyDescent="0.25">
      <c r="B696">
        <v>694</v>
      </c>
      <c r="D696">
        <v>69</v>
      </c>
      <c r="F696">
        <f ca="1"/>
        <v>70.496538189225191</v>
      </c>
      <c r="G696">
        <f ca="1"/>
        <v>6.5034618107748088</v>
      </c>
      <c r="H696">
        <f ca="1"/>
        <v>1.0385161006744392</v>
      </c>
      <c r="I696">
        <f ca="1"/>
        <v>1.826560892505168E-2</v>
      </c>
    </row>
    <row r="697" spans="2:9" x14ac:dyDescent="0.25">
      <c r="B697">
        <v>695</v>
      </c>
      <c r="D697">
        <v>69.099999999999994</v>
      </c>
      <c r="F697">
        <f ca="1"/>
        <v>70.447220829929591</v>
      </c>
      <c r="G697">
        <f ca="1"/>
        <v>5.5527791700704086</v>
      </c>
      <c r="H697">
        <f ca="1"/>
        <v>0.88670476423090472</v>
      </c>
      <c r="I697">
        <f ca="1"/>
        <v>1.8510330327640996E-2</v>
      </c>
    </row>
    <row r="698" spans="2:9" x14ac:dyDescent="0.25">
      <c r="B698">
        <v>696</v>
      </c>
      <c r="D698">
        <v>69.099999999999994</v>
      </c>
      <c r="F698">
        <f ca="1"/>
        <v>70.299268752042821</v>
      </c>
      <c r="G698">
        <f ca="1"/>
        <v>3.7007312479571794</v>
      </c>
      <c r="H698">
        <f ca="1"/>
        <v>0.5909574157727947</v>
      </c>
      <c r="I698">
        <f ca="1"/>
        <v>2.0690502620890137E-2</v>
      </c>
    </row>
    <row r="699" spans="2:9" x14ac:dyDescent="0.25">
      <c r="B699">
        <v>697</v>
      </c>
      <c r="D699">
        <v>69.099999999999994</v>
      </c>
      <c r="F699">
        <f ca="1"/>
        <v>69.362238925426553</v>
      </c>
      <c r="G699">
        <f ca="1"/>
        <v>-6.2238925426555625E-2</v>
      </c>
      <c r="H699">
        <f ca="1"/>
        <v>-9.9387261776590873E-3</v>
      </c>
      <c r="I699">
        <f ca="1"/>
        <v>2.3578134948644192E-2</v>
      </c>
    </row>
    <row r="700" spans="2:9" x14ac:dyDescent="0.25">
      <c r="B700">
        <v>698</v>
      </c>
      <c r="D700">
        <v>69.099999999999994</v>
      </c>
      <c r="F700">
        <f ca="1"/>
        <v>66.403197367691007</v>
      </c>
      <c r="G700">
        <f ca="1"/>
        <v>-0.50319736769100132</v>
      </c>
      <c r="H700">
        <f ca="1"/>
        <v>-8.0353907406406661E-2</v>
      </c>
      <c r="I700">
        <f ca="1"/>
        <v>2.5375681129772537E-2</v>
      </c>
    </row>
    <row r="701" spans="2:9" x14ac:dyDescent="0.25">
      <c r="B701">
        <v>699</v>
      </c>
      <c r="D701">
        <v>69.099999999999994</v>
      </c>
      <c r="F701">
        <f ca="1"/>
        <v>65.318215463187968</v>
      </c>
      <c r="G701">
        <f ca="1"/>
        <v>-0.6182154631879655</v>
      </c>
      <c r="H701">
        <f ca="1"/>
        <v>-9.8720763016230978E-2</v>
      </c>
      <c r="I701">
        <f ca="1"/>
        <v>2.6576967812663273E-2</v>
      </c>
    </row>
    <row r="702" spans="2:9" x14ac:dyDescent="0.25">
      <c r="B702">
        <v>700</v>
      </c>
      <c r="D702">
        <v>69.099999999999994</v>
      </c>
      <c r="F702">
        <f ca="1"/>
        <v>76.168034508218341</v>
      </c>
      <c r="G702">
        <f ca="1"/>
        <v>-9.3680345082183436</v>
      </c>
      <c r="H702">
        <f ca="1"/>
        <v>-1.4959501495557221</v>
      </c>
      <c r="I702">
        <f ca="1"/>
        <v>2.8129792591203438E-2</v>
      </c>
    </row>
    <row r="703" spans="2:9" x14ac:dyDescent="0.25">
      <c r="B703">
        <v>701</v>
      </c>
      <c r="D703">
        <v>69.099999999999994</v>
      </c>
      <c r="F703">
        <f ca="1"/>
        <v>76.562573382583082</v>
      </c>
      <c r="G703">
        <f ca="1"/>
        <v>-9.3625733825830793</v>
      </c>
      <c r="H703">
        <f ca="1"/>
        <v>-1.4950780806384214</v>
      </c>
      <c r="I703">
        <f ca="1"/>
        <v>2.8347809820527446E-2</v>
      </c>
    </row>
    <row r="704" spans="2:9" x14ac:dyDescent="0.25">
      <c r="B704">
        <v>702</v>
      </c>
      <c r="D704">
        <v>69.2</v>
      </c>
      <c r="F704">
        <f ca="1"/>
        <v>74.343292214281405</v>
      </c>
      <c r="G704">
        <f ca="1"/>
        <v>6.8567077857185978</v>
      </c>
      <c r="H704">
        <f ca="1"/>
        <v>1.0949247708798631</v>
      </c>
      <c r="I704">
        <f ca="1"/>
        <v>2.9544712660210991E-2</v>
      </c>
    </row>
    <row r="705" spans="2:9" x14ac:dyDescent="0.25">
      <c r="B705">
        <v>703</v>
      </c>
      <c r="D705">
        <v>69.2</v>
      </c>
      <c r="F705">
        <f ca="1"/>
        <v>74.293974854985819</v>
      </c>
      <c r="G705">
        <f ca="1"/>
        <v>6.7060251450141806</v>
      </c>
      <c r="H705">
        <f ca="1"/>
        <v>1.0708627631343242</v>
      </c>
      <c r="I705">
        <f ca="1"/>
        <v>3.049689409730522E-2</v>
      </c>
    </row>
    <row r="706" spans="2:9" x14ac:dyDescent="0.25">
      <c r="B706">
        <v>704</v>
      </c>
      <c r="D706">
        <v>69.2</v>
      </c>
      <c r="F706">
        <f ca="1"/>
        <v>74.195340136394634</v>
      </c>
      <c r="G706">
        <f ca="1"/>
        <v>10.804659863605366</v>
      </c>
      <c r="H706">
        <f ca="1"/>
        <v>1.7253600554822415</v>
      </c>
      <c r="I706">
        <f ca="1"/>
        <v>3.069259099657224E-2</v>
      </c>
    </row>
    <row r="707" spans="2:9" x14ac:dyDescent="0.25">
      <c r="B707">
        <v>705</v>
      </c>
      <c r="D707">
        <v>69.2</v>
      </c>
      <c r="F707">
        <f ca="1"/>
        <v>77.253016412721379</v>
      </c>
      <c r="G707">
        <f ca="1"/>
        <v>6.7469835872786206</v>
      </c>
      <c r="H707">
        <f ca="1"/>
        <v>1.0774032800140716</v>
      </c>
      <c r="I707">
        <f ca="1"/>
        <v>3.0910608225898514E-2</v>
      </c>
    </row>
    <row r="708" spans="2:9" x14ac:dyDescent="0.25">
      <c r="B708">
        <v>706</v>
      </c>
      <c r="D708">
        <v>69.2</v>
      </c>
      <c r="F708">
        <f ca="1"/>
        <v>74.24465749569022</v>
      </c>
      <c r="G708">
        <f ca="1"/>
        <v>11.75534250430978</v>
      </c>
      <c r="H708">
        <f ca="1"/>
        <v>1.8771713919257782</v>
      </c>
      <c r="I708">
        <f ca="1"/>
        <v>3.622313424948876E-2</v>
      </c>
    </row>
    <row r="709" spans="2:9" x14ac:dyDescent="0.25">
      <c r="B709">
        <v>707</v>
      </c>
      <c r="D709">
        <v>69.2</v>
      </c>
      <c r="F709">
        <f ca="1"/>
        <v>77.302333772016965</v>
      </c>
      <c r="G709">
        <f ca="1"/>
        <v>4.8976662279830379</v>
      </c>
      <c r="H709">
        <f ca="1"/>
        <v>0.78209196601461428</v>
      </c>
      <c r="I709">
        <f ca="1"/>
        <v>3.7775959028031193E-2</v>
      </c>
    </row>
    <row r="710" spans="2:9" x14ac:dyDescent="0.25">
      <c r="B710">
        <v>708</v>
      </c>
      <c r="D710">
        <v>69.3</v>
      </c>
      <c r="F710">
        <f ca="1"/>
        <v>74.589879010759375</v>
      </c>
      <c r="G710">
        <f ca="1"/>
        <v>7.5101209892406189</v>
      </c>
      <c r="H710">
        <f ca="1"/>
        <v>1.1992661435202965</v>
      </c>
      <c r="I710">
        <f ca="1"/>
        <v>3.9190879097037612E-2</v>
      </c>
    </row>
    <row r="711" spans="2:9" x14ac:dyDescent="0.25">
      <c r="B711">
        <v>709</v>
      </c>
      <c r="D711">
        <v>69.3</v>
      </c>
      <c r="F711">
        <f ca="1"/>
        <v>77.302333772016965</v>
      </c>
      <c r="G711">
        <f ca="1"/>
        <v>4.4976662279830322</v>
      </c>
      <c r="H711">
        <f ca="1"/>
        <v>0.71821730166561415</v>
      </c>
      <c r="I711">
        <f ca="1"/>
        <v>4.2763651129238453E-2</v>
      </c>
    </row>
    <row r="712" spans="2:9" x14ac:dyDescent="0.25">
      <c r="B712">
        <v>710</v>
      </c>
      <c r="D712">
        <v>69.3</v>
      </c>
      <c r="F712">
        <f ca="1"/>
        <v>74.589879010759375</v>
      </c>
      <c r="G712">
        <f ca="1"/>
        <v>7.2101209892406217</v>
      </c>
      <c r="H712">
        <f ca="1"/>
        <v>1.1513601452585476</v>
      </c>
      <c r="I712">
        <f ca="1"/>
        <v>4.4098458678452343E-2</v>
      </c>
    </row>
    <row r="713" spans="2:9" x14ac:dyDescent="0.25">
      <c r="B713">
        <v>711</v>
      </c>
      <c r="D713">
        <v>69.3</v>
      </c>
      <c r="F713">
        <f ca="1"/>
        <v>74.589879010759375</v>
      </c>
      <c r="G713">
        <f ca="1"/>
        <v>7.1101209892406274</v>
      </c>
      <c r="H713">
        <f ca="1"/>
        <v>1.1353914791712987</v>
      </c>
      <c r="I713">
        <f ca="1"/>
        <v>4.5433266227666226E-2</v>
      </c>
    </row>
    <row r="714" spans="2:9" x14ac:dyDescent="0.25">
      <c r="B714">
        <v>712</v>
      </c>
      <c r="D714">
        <v>69.3</v>
      </c>
      <c r="F714">
        <f ca="1"/>
        <v>74.49124429216819</v>
      </c>
      <c r="G714">
        <f ca="1"/>
        <v>7.0087557078318099</v>
      </c>
      <c r="H714">
        <f ca="1"/>
        <v>1.1192047958547235</v>
      </c>
      <c r="I714">
        <f ca="1"/>
        <v>4.6879274313147416E-2</v>
      </c>
    </row>
    <row r="715" spans="2:9" x14ac:dyDescent="0.25">
      <c r="B715">
        <v>713</v>
      </c>
      <c r="D715">
        <v>69.3</v>
      </c>
      <c r="F715">
        <f ca="1"/>
        <v>74.392609573577005</v>
      </c>
      <c r="G715">
        <f ca="1"/>
        <v>6.6073904264229952</v>
      </c>
      <c r="H715">
        <f ca="1"/>
        <v>1.0551121142763993</v>
      </c>
      <c r="I715">
        <f ca="1"/>
        <v>4.7315308771797696E-2</v>
      </c>
    </row>
    <row r="716" spans="2:9" x14ac:dyDescent="0.25">
      <c r="B716">
        <v>714</v>
      </c>
      <c r="D716">
        <v>69.3</v>
      </c>
      <c r="F716">
        <f ca="1"/>
        <v>74.24465749569022</v>
      </c>
      <c r="G716">
        <f ca="1"/>
        <v>9.7553425043097803</v>
      </c>
      <c r="H716">
        <f ca="1"/>
        <v>1.5577980701807821</v>
      </c>
      <c r="I716">
        <f ca="1"/>
        <v>4.8485507438215933E-2</v>
      </c>
    </row>
    <row r="717" spans="2:9" x14ac:dyDescent="0.25">
      <c r="B717">
        <v>715</v>
      </c>
      <c r="D717">
        <v>69.400000000000006</v>
      </c>
      <c r="F717">
        <f ca="1"/>
        <v>74.24465749569022</v>
      </c>
      <c r="G717">
        <f ca="1"/>
        <v>9.7553425043097803</v>
      </c>
      <c r="H717">
        <f ca="1"/>
        <v>1.5577980701807821</v>
      </c>
      <c r="I717">
        <f ca="1"/>
        <v>4.976690664090147E-2</v>
      </c>
    </row>
    <row r="718" spans="2:9" x14ac:dyDescent="0.25">
      <c r="B718">
        <v>716</v>
      </c>
      <c r="D718">
        <v>69.400000000000006</v>
      </c>
      <c r="F718">
        <f ca="1"/>
        <v>74.096705417803449</v>
      </c>
      <c r="G718">
        <f ca="1"/>
        <v>5.9032945821965512</v>
      </c>
      <c r="H718">
        <f ca="1"/>
        <v>0.94267739997767597</v>
      </c>
      <c r="I718">
        <f ca="1"/>
        <v>5.0638975558199767E-2</v>
      </c>
    </row>
    <row r="719" spans="2:9" x14ac:dyDescent="0.25">
      <c r="B719">
        <v>717</v>
      </c>
      <c r="D719">
        <v>69.400000000000006</v>
      </c>
      <c r="F719">
        <f ca="1"/>
        <v>74.195340136394634</v>
      </c>
      <c r="G719">
        <f ca="1"/>
        <v>6.8046598636053659</v>
      </c>
      <c r="H719">
        <f ca="1"/>
        <v>1.0866134119922493</v>
      </c>
      <c r="I719">
        <f ca="1"/>
        <v>5.1208530883174334E-2</v>
      </c>
    </row>
    <row r="720" spans="2:9" x14ac:dyDescent="0.25">
      <c r="B720">
        <v>718</v>
      </c>
      <c r="D720">
        <v>69.400000000000006</v>
      </c>
      <c r="F720">
        <f ca="1"/>
        <v>74.096705417803449</v>
      </c>
      <c r="G720">
        <f ca="1"/>
        <v>5.6032945821965541</v>
      </c>
      <c r="H720">
        <f ca="1"/>
        <v>0.89477140171592695</v>
      </c>
      <c r="I720">
        <f ca="1"/>
        <v>5.2627834795387941E-2</v>
      </c>
    </row>
    <row r="721" spans="2:9" x14ac:dyDescent="0.25">
      <c r="B721">
        <v>719</v>
      </c>
      <c r="D721">
        <v>69.400000000000006</v>
      </c>
      <c r="F721">
        <f ca="1"/>
        <v>73.948753339916664</v>
      </c>
      <c r="G721">
        <f ca="1"/>
        <v>5.3512466600833335</v>
      </c>
      <c r="H721">
        <f ca="1"/>
        <v>0.85452271065381535</v>
      </c>
      <c r="I721">
        <f ca="1"/>
        <v>5.3281886483366771E-2</v>
      </c>
    </row>
    <row r="722" spans="2:9" x14ac:dyDescent="0.25">
      <c r="B722">
        <v>720</v>
      </c>
      <c r="D722">
        <v>69.400000000000006</v>
      </c>
      <c r="F722">
        <f ca="1"/>
        <v>73.948753339916664</v>
      </c>
      <c r="G722">
        <f ca="1"/>
        <v>5.3512466600833335</v>
      </c>
      <c r="H722">
        <f ca="1"/>
        <v>0.85452271065381535</v>
      </c>
      <c r="I722">
        <f ca="1"/>
        <v>5.3717920942014781E-2</v>
      </c>
    </row>
    <row r="723" spans="2:9" x14ac:dyDescent="0.25">
      <c r="B723">
        <v>721</v>
      </c>
      <c r="D723">
        <v>69.400000000000006</v>
      </c>
      <c r="F723">
        <f ca="1"/>
        <v>73.850118621325478</v>
      </c>
      <c r="G723">
        <f ca="1"/>
        <v>5.0498813786745274</v>
      </c>
      <c r="H723">
        <f ca="1"/>
        <v>0.80639869516274232</v>
      </c>
      <c r="I723">
        <f ca="1"/>
        <v>5.8732317216489624E-2</v>
      </c>
    </row>
    <row r="724" spans="2:9" x14ac:dyDescent="0.25">
      <c r="B724">
        <v>722</v>
      </c>
      <c r="D724">
        <v>69.400000000000006</v>
      </c>
      <c r="F724">
        <f ca="1"/>
        <v>74.787148447941746</v>
      </c>
      <c r="G724">
        <f ca="1"/>
        <v>7.7128515520582539</v>
      </c>
      <c r="H724">
        <f ca="1"/>
        <v>1.231639510153447</v>
      </c>
      <c r="I724">
        <f ca="1"/>
        <v>5.8759021389752662E-2</v>
      </c>
    </row>
    <row r="725" spans="2:9" x14ac:dyDescent="0.25">
      <c r="B725">
        <v>723</v>
      </c>
      <c r="D725">
        <v>69.5</v>
      </c>
      <c r="F725">
        <f ca="1"/>
        <v>74.737831088646146</v>
      </c>
      <c r="G725">
        <f ca="1"/>
        <v>7.5621689113538508</v>
      </c>
      <c r="H725">
        <f ca="1"/>
        <v>1.2075775024079105</v>
      </c>
      <c r="I725">
        <f ca="1"/>
        <v>5.9439777250992261E-2</v>
      </c>
    </row>
    <row r="726" spans="2:9" x14ac:dyDescent="0.25">
      <c r="B726">
        <v>724</v>
      </c>
      <c r="D726">
        <v>69.5</v>
      </c>
      <c r="F726">
        <f ca="1"/>
        <v>77.302333772016965</v>
      </c>
      <c r="G726">
        <f ca="1"/>
        <v>4.697666227983035</v>
      </c>
      <c r="H726">
        <f ca="1"/>
        <v>0.75015463384011416</v>
      </c>
      <c r="I726">
        <f ca="1"/>
        <v>6.0939193683001804E-2</v>
      </c>
    </row>
    <row r="727" spans="2:9" x14ac:dyDescent="0.25">
      <c r="B727">
        <v>725</v>
      </c>
      <c r="D727">
        <v>69.5</v>
      </c>
      <c r="F727">
        <f ca="1"/>
        <v>77.302333772016965</v>
      </c>
      <c r="G727">
        <f ca="1"/>
        <v>4.697666227983035</v>
      </c>
      <c r="H727">
        <f ca="1"/>
        <v>0.75015463384011416</v>
      </c>
      <c r="I727">
        <f ca="1"/>
        <v>6.380012183749055E-2</v>
      </c>
    </row>
    <row r="728" spans="2:9" x14ac:dyDescent="0.25">
      <c r="B728">
        <v>726</v>
      </c>
      <c r="D728">
        <v>69.5</v>
      </c>
      <c r="F728">
        <f ca="1"/>
        <v>77.302333772016965</v>
      </c>
      <c r="G728">
        <f ca="1"/>
        <v>4.4976662279830322</v>
      </c>
      <c r="H728">
        <f ca="1"/>
        <v>0.71821730166561415</v>
      </c>
      <c r="I728">
        <f ca="1"/>
        <v>6.5081521040176088E-2</v>
      </c>
    </row>
    <row r="729" spans="2:9" x14ac:dyDescent="0.25">
      <c r="B729">
        <v>727</v>
      </c>
      <c r="D729">
        <v>69.5</v>
      </c>
      <c r="F729">
        <f ca="1"/>
        <v>74.589879010759375</v>
      </c>
      <c r="G729">
        <f ca="1"/>
        <v>7.0101209892406189</v>
      </c>
      <c r="H729">
        <f ca="1"/>
        <v>1.1194228130840476</v>
      </c>
      <c r="I729">
        <f ca="1"/>
        <v>6.5134929386705565E-2</v>
      </c>
    </row>
    <row r="730" spans="2:9" x14ac:dyDescent="0.25">
      <c r="B730">
        <v>728</v>
      </c>
      <c r="D730">
        <v>69.5</v>
      </c>
      <c r="F730">
        <f ca="1"/>
        <v>74.589879010759375</v>
      </c>
      <c r="G730">
        <f ca="1"/>
        <v>6.9101209892406246</v>
      </c>
      <c r="H730">
        <f ca="1"/>
        <v>1.1034541469967987</v>
      </c>
      <c r="I730">
        <f ca="1"/>
        <v>6.6225015533329004E-2</v>
      </c>
    </row>
    <row r="731" spans="2:9" x14ac:dyDescent="0.25">
      <c r="B731">
        <v>729</v>
      </c>
      <c r="D731">
        <v>69.5</v>
      </c>
      <c r="F731">
        <f ca="1"/>
        <v>74.49124429216819</v>
      </c>
      <c r="G731">
        <f ca="1"/>
        <v>6.8087557078318071</v>
      </c>
      <c r="H731">
        <f ca="1"/>
        <v>1.0872674636802235</v>
      </c>
      <c r="I731">
        <f ca="1"/>
        <v>6.7479710562749234E-2</v>
      </c>
    </row>
    <row r="732" spans="2:9" x14ac:dyDescent="0.25">
      <c r="B732">
        <v>730</v>
      </c>
      <c r="D732">
        <v>69.5</v>
      </c>
      <c r="F732">
        <f ca="1"/>
        <v>74.392609573577005</v>
      </c>
      <c r="G732">
        <f ca="1"/>
        <v>6.8073904264229981</v>
      </c>
      <c r="H732">
        <f ca="1"/>
        <v>1.0870494464508995</v>
      </c>
      <c r="I732">
        <f ca="1"/>
        <v>6.9984716778383624E-2</v>
      </c>
    </row>
    <row r="733" spans="2:9" x14ac:dyDescent="0.25">
      <c r="B733">
        <v>731</v>
      </c>
      <c r="D733">
        <v>69.599999999999994</v>
      </c>
      <c r="F733">
        <f ca="1"/>
        <v>74.343292214281405</v>
      </c>
      <c r="G733">
        <f ca="1"/>
        <v>13.656707785718595</v>
      </c>
      <c r="H733">
        <f ca="1"/>
        <v>2.1807940648128494</v>
      </c>
      <c r="I733">
        <f ca="1"/>
        <v>7.0122621487916231E-2</v>
      </c>
    </row>
    <row r="734" spans="2:9" x14ac:dyDescent="0.25">
      <c r="B734">
        <v>732</v>
      </c>
      <c r="D734">
        <v>69.599999999999994</v>
      </c>
      <c r="F734">
        <f ca="1"/>
        <v>74.343292214281405</v>
      </c>
      <c r="G734">
        <f ca="1"/>
        <v>14.656707785718595</v>
      </c>
      <c r="H734">
        <f ca="1"/>
        <v>2.3404807256853477</v>
      </c>
      <c r="I734">
        <f ca="1"/>
        <v>7.0287230370709622E-2</v>
      </c>
    </row>
    <row r="735" spans="2:9" x14ac:dyDescent="0.25">
      <c r="B735">
        <v>733</v>
      </c>
      <c r="D735">
        <v>69.599999999999994</v>
      </c>
      <c r="F735">
        <f ca="1"/>
        <v>74.047388058507849</v>
      </c>
      <c r="G735">
        <f ca="1"/>
        <v>5.8526119414921567</v>
      </c>
      <c r="H735">
        <f ca="1"/>
        <v>0.93458405831939062</v>
      </c>
      <c r="I735">
        <f ca="1"/>
        <v>7.0505247600033627E-2</v>
      </c>
    </row>
    <row r="736" spans="2:9" x14ac:dyDescent="0.25">
      <c r="B736">
        <v>734</v>
      </c>
      <c r="D736">
        <v>69.599999999999994</v>
      </c>
      <c r="F736">
        <f ca="1"/>
        <v>74.047388058507849</v>
      </c>
      <c r="G736">
        <f ca="1"/>
        <v>5.952611941492151</v>
      </c>
      <c r="H736">
        <f ca="1"/>
        <v>0.95055272440663952</v>
      </c>
      <c r="I736">
        <f ca="1"/>
        <v>7.2031368205308477E-2</v>
      </c>
    </row>
    <row r="737" spans="2:9" x14ac:dyDescent="0.25">
      <c r="B737">
        <v>735</v>
      </c>
      <c r="D737">
        <v>69.599999999999994</v>
      </c>
      <c r="F737">
        <f ca="1"/>
        <v>73.899435980621078</v>
      </c>
      <c r="G737">
        <f ca="1"/>
        <v>5.9005640193789191</v>
      </c>
      <c r="H737">
        <f ca="1"/>
        <v>0.94224136551902571</v>
      </c>
      <c r="I737">
        <f ca="1"/>
        <v>7.2031368205308477E-2</v>
      </c>
    </row>
    <row r="738" spans="2:9" x14ac:dyDescent="0.25">
      <c r="B738">
        <v>736</v>
      </c>
      <c r="D738">
        <v>69.599999999999994</v>
      </c>
      <c r="F738">
        <f ca="1"/>
        <v>73.800801262029893</v>
      </c>
      <c r="G738">
        <f ca="1"/>
        <v>5.5991987379701129</v>
      </c>
      <c r="H738">
        <f ca="1"/>
        <v>0.89411735002795267</v>
      </c>
      <c r="I738">
        <f ca="1"/>
        <v>7.2329497954428418E-2</v>
      </c>
    </row>
    <row r="739" spans="2:9" x14ac:dyDescent="0.25">
      <c r="B739">
        <v>737</v>
      </c>
      <c r="D739">
        <v>69.599999999999994</v>
      </c>
      <c r="F739">
        <f ca="1"/>
        <v>71.039029141476703</v>
      </c>
      <c r="G739">
        <f ca="1"/>
        <v>4.7609708585232937</v>
      </c>
      <c r="H739">
        <f ca="1"/>
        <v>0.76026353890885523</v>
      </c>
      <c r="I739">
        <f ca="1"/>
        <v>8.0204822383389732E-2</v>
      </c>
    </row>
    <row r="740" spans="2:9" x14ac:dyDescent="0.25">
      <c r="B740">
        <v>738</v>
      </c>
      <c r="D740">
        <v>69.599999999999994</v>
      </c>
      <c r="F740">
        <f ca="1"/>
        <v>70.891077063589933</v>
      </c>
      <c r="G740">
        <f ca="1"/>
        <v>4.7089229364100618</v>
      </c>
      <c r="H740">
        <f ca="1"/>
        <v>0.75195218002124142</v>
      </c>
      <c r="I740">
        <f ca="1"/>
        <v>8.6909948145932808E-2</v>
      </c>
    </row>
    <row r="741" spans="2:9" x14ac:dyDescent="0.25">
      <c r="B741">
        <v>739</v>
      </c>
      <c r="D741">
        <v>69.599999999999994</v>
      </c>
      <c r="F741">
        <f ca="1"/>
        <v>70.792442344998747</v>
      </c>
      <c r="G741">
        <f ca="1"/>
        <v>4.5075576550012499</v>
      </c>
      <c r="H741">
        <f ca="1"/>
        <v>0.71979683061741728</v>
      </c>
      <c r="I741">
        <f ca="1"/>
        <v>8.8271459868414281E-2</v>
      </c>
    </row>
    <row r="742" spans="2:9" x14ac:dyDescent="0.25">
      <c r="B742">
        <v>740</v>
      </c>
      <c r="D742">
        <v>69.7</v>
      </c>
      <c r="F742">
        <f ca="1"/>
        <v>70.743124985703147</v>
      </c>
      <c r="G742">
        <f ca="1"/>
        <v>4.4568750142968554</v>
      </c>
      <c r="H742">
        <f ca="1"/>
        <v>0.71170348895913205</v>
      </c>
      <c r="I742">
        <f ca="1"/>
        <v>8.8516181271003594E-2</v>
      </c>
    </row>
    <row r="743" spans="2:9" x14ac:dyDescent="0.25">
      <c r="B743">
        <v>741</v>
      </c>
      <c r="D743">
        <v>69.7</v>
      </c>
      <c r="F743">
        <f ca="1"/>
        <v>70.792442344998747</v>
      </c>
      <c r="G743">
        <f ca="1"/>
        <v>4.2075576550012528</v>
      </c>
      <c r="H743">
        <f ca="1"/>
        <v>0.67189083235566838</v>
      </c>
      <c r="I743">
        <f ca="1"/>
        <v>8.8707494327064554E-2</v>
      </c>
    </row>
    <row r="744" spans="2:9" x14ac:dyDescent="0.25">
      <c r="B744">
        <v>742</v>
      </c>
      <c r="D744">
        <v>69.7</v>
      </c>
      <c r="F744">
        <f ca="1"/>
        <v>70.595172907816377</v>
      </c>
      <c r="G744">
        <f ca="1"/>
        <v>4.1048270921836263</v>
      </c>
      <c r="H744">
        <f ca="1"/>
        <v>0.65548613180976922</v>
      </c>
      <c r="I744">
        <f ca="1"/>
        <v>9.0015597703013137E-2</v>
      </c>
    </row>
    <row r="745" spans="2:9" x14ac:dyDescent="0.25">
      <c r="B745">
        <v>743</v>
      </c>
      <c r="D745">
        <v>69.7</v>
      </c>
      <c r="F745">
        <f ca="1"/>
        <v>70.447220829929591</v>
      </c>
      <c r="G745">
        <f ca="1"/>
        <v>4.0527791700704086</v>
      </c>
      <c r="H745">
        <f ca="1"/>
        <v>0.64717477292215764</v>
      </c>
      <c r="I745">
        <f ca="1"/>
        <v>9.0887666620313695E-2</v>
      </c>
    </row>
    <row r="746" spans="2:9" x14ac:dyDescent="0.25">
      <c r="B746">
        <v>744</v>
      </c>
      <c r="D746">
        <v>69.8</v>
      </c>
      <c r="F746">
        <f ca="1"/>
        <v>70.299268752042821</v>
      </c>
      <c r="G746">
        <f ca="1"/>
        <v>3.9007312479571823</v>
      </c>
      <c r="H746">
        <f ca="1"/>
        <v>0.62289474794729482</v>
      </c>
      <c r="I746">
        <f ca="1"/>
        <v>9.6364801526699601E-2</v>
      </c>
    </row>
    <row r="747" spans="2:9" x14ac:dyDescent="0.25">
      <c r="B747">
        <v>745</v>
      </c>
      <c r="D747">
        <v>69.8</v>
      </c>
      <c r="F747">
        <f ca="1"/>
        <v>76.858477538356638</v>
      </c>
      <c r="G747">
        <f ca="1"/>
        <v>-2.8584775383566381</v>
      </c>
      <c r="H747">
        <f ca="1"/>
        <v>-0.45646073327920961</v>
      </c>
      <c r="I747">
        <f ca="1"/>
        <v>9.6391505699964908E-2</v>
      </c>
    </row>
    <row r="748" spans="2:9" x14ac:dyDescent="0.25">
      <c r="B748">
        <v>746</v>
      </c>
      <c r="D748">
        <v>69.8</v>
      </c>
      <c r="F748">
        <f ca="1"/>
        <v>69.658143081200109</v>
      </c>
      <c r="G748">
        <f ca="1"/>
        <v>3.8418569187998912</v>
      </c>
      <c r="H748">
        <f ca="1"/>
        <v>0.6134933029130587</v>
      </c>
      <c r="I748">
        <f ca="1"/>
        <v>9.7018853214676154E-2</v>
      </c>
    </row>
    <row r="749" spans="2:9" x14ac:dyDescent="0.25">
      <c r="B749">
        <v>747</v>
      </c>
      <c r="D749">
        <v>69.8</v>
      </c>
      <c r="F749">
        <f ca="1"/>
        <v>69.460873644017738</v>
      </c>
      <c r="G749">
        <f ca="1"/>
        <v>3.839126355982259</v>
      </c>
      <c r="H749">
        <f ca="1"/>
        <v>0.61305726845440833</v>
      </c>
      <c r="I749">
        <f ca="1"/>
        <v>9.7806425768974734E-2</v>
      </c>
    </row>
    <row r="750" spans="2:9" x14ac:dyDescent="0.25">
      <c r="B750">
        <v>748</v>
      </c>
      <c r="D750">
        <v>69.900000000000006</v>
      </c>
      <c r="F750">
        <f ca="1"/>
        <v>69.411556284722153</v>
      </c>
      <c r="G750">
        <f ca="1"/>
        <v>3.6884437152778418</v>
      </c>
      <c r="H750">
        <f ca="1"/>
        <v>0.58899526070886965</v>
      </c>
      <c r="I750">
        <f ca="1"/>
        <v>9.9853077195899587E-2</v>
      </c>
    </row>
    <row r="751" spans="2:9" x14ac:dyDescent="0.25">
      <c r="B751">
        <v>749</v>
      </c>
      <c r="D751">
        <v>69.900000000000006</v>
      </c>
      <c r="F751">
        <f ca="1"/>
        <v>72.025376327388557</v>
      </c>
      <c r="G751">
        <f ca="1"/>
        <v>1.9746236726114432</v>
      </c>
      <c r="H751">
        <f ca="1"/>
        <v>0.31532106075911021</v>
      </c>
      <c r="I751">
        <f ca="1"/>
        <v>9.9853077195899587E-2</v>
      </c>
    </row>
    <row r="752" spans="2:9" x14ac:dyDescent="0.25">
      <c r="B752">
        <v>750</v>
      </c>
      <c r="D752">
        <v>69.900000000000006</v>
      </c>
      <c r="F752">
        <f ca="1"/>
        <v>71.976058968092971</v>
      </c>
      <c r="G752">
        <f ca="1"/>
        <v>1.9239410319070345</v>
      </c>
      <c r="H752">
        <f ca="1"/>
        <v>0.30722771910082264</v>
      </c>
      <c r="I752">
        <f ca="1"/>
        <v>9.9879781369164894E-2</v>
      </c>
    </row>
    <row r="753" spans="2:9" x14ac:dyDescent="0.25">
      <c r="B753">
        <v>751</v>
      </c>
      <c r="D753">
        <v>69.900000000000006</v>
      </c>
      <c r="F753">
        <f ca="1"/>
        <v>71.926741608797371</v>
      </c>
      <c r="G753">
        <f ca="1"/>
        <v>1.7732583912026314</v>
      </c>
      <c r="H753">
        <f ca="1"/>
        <v>0.28316571135528612</v>
      </c>
      <c r="I753">
        <f ca="1"/>
        <v>0.10015120694501953</v>
      </c>
    </row>
    <row r="754" spans="2:9" x14ac:dyDescent="0.25">
      <c r="B754">
        <v>752</v>
      </c>
      <c r="D754">
        <v>69.900000000000006</v>
      </c>
      <c r="F754">
        <f ca="1"/>
        <v>71.877424249501786</v>
      </c>
      <c r="G754">
        <f ca="1"/>
        <v>1.7225757504982084</v>
      </c>
      <c r="H754">
        <f ca="1"/>
        <v>0.27507236969699628</v>
      </c>
      <c r="I754">
        <f ca="1"/>
        <v>0.1005872414036698</v>
      </c>
    </row>
    <row r="755" spans="2:9" x14ac:dyDescent="0.25">
      <c r="B755">
        <v>753</v>
      </c>
      <c r="D755">
        <v>69.900000000000006</v>
      </c>
      <c r="F755">
        <f ca="1"/>
        <v>71.828106890206186</v>
      </c>
      <c r="G755">
        <f ca="1"/>
        <v>1.5718931097938196</v>
      </c>
      <c r="H755">
        <f ca="1"/>
        <v>0.25101036195146209</v>
      </c>
      <c r="I755">
        <f ca="1"/>
        <v>0.10135249362790913</v>
      </c>
    </row>
    <row r="756" spans="2:9" x14ac:dyDescent="0.25">
      <c r="B756">
        <v>754</v>
      </c>
      <c r="D756">
        <v>69.900000000000006</v>
      </c>
      <c r="F756">
        <f ca="1"/>
        <v>71.778789530910601</v>
      </c>
      <c r="G756">
        <f ca="1"/>
        <v>1.5212104690893966</v>
      </c>
      <c r="H756">
        <f ca="1"/>
        <v>0.24291702029317222</v>
      </c>
      <c r="I756">
        <f ca="1"/>
        <v>0.10208665783567934</v>
      </c>
    </row>
    <row r="757" spans="2:9" x14ac:dyDescent="0.25">
      <c r="B757">
        <v>755</v>
      </c>
      <c r="D757">
        <v>70</v>
      </c>
      <c r="F757">
        <f ca="1"/>
        <v>71.729472171615001</v>
      </c>
      <c r="G757">
        <f ca="1"/>
        <v>1.3705278283849935</v>
      </c>
      <c r="H757">
        <f ca="1"/>
        <v>0.21885501254763573</v>
      </c>
      <c r="I757">
        <f ca="1"/>
        <v>0.10287861423318398</v>
      </c>
    </row>
    <row r="758" spans="2:9" x14ac:dyDescent="0.25">
      <c r="B758">
        <v>756</v>
      </c>
      <c r="D758">
        <v>70</v>
      </c>
      <c r="F758">
        <f ca="1"/>
        <v>77.006429616243409</v>
      </c>
      <c r="G758">
        <f ca="1"/>
        <v>-4.006429616243409</v>
      </c>
      <c r="H758">
        <f ca="1"/>
        <v>-0.63977336743859392</v>
      </c>
      <c r="I758">
        <f ca="1"/>
        <v>0.10533021210228775</v>
      </c>
    </row>
    <row r="759" spans="2:9" x14ac:dyDescent="0.25">
      <c r="B759">
        <v>757</v>
      </c>
      <c r="D759">
        <v>70</v>
      </c>
      <c r="F759">
        <f ca="1"/>
        <v>71.630837453023815</v>
      </c>
      <c r="G759">
        <f ca="1"/>
        <v>1.1691625469761817</v>
      </c>
      <c r="H759">
        <f ca="1"/>
        <v>0.18669966314381164</v>
      </c>
      <c r="I759">
        <f ca="1"/>
        <v>0.10533021210228775</v>
      </c>
    </row>
    <row r="760" spans="2:9" x14ac:dyDescent="0.25">
      <c r="B760">
        <v>758</v>
      </c>
      <c r="D760">
        <v>70</v>
      </c>
      <c r="F760">
        <f ca="1"/>
        <v>71.334933297250259</v>
      </c>
      <c r="G760">
        <f ca="1"/>
        <v>1.0650667027497462</v>
      </c>
      <c r="H760">
        <f ca="1"/>
        <v>0.17007694536858844</v>
      </c>
      <c r="I760">
        <f ca="1"/>
        <v>0.10554822933161402</v>
      </c>
    </row>
    <row r="761" spans="2:9" x14ac:dyDescent="0.25">
      <c r="B761">
        <v>759</v>
      </c>
      <c r="D761">
        <v>70</v>
      </c>
      <c r="F761">
        <f ca="1"/>
        <v>71.433568015841445</v>
      </c>
      <c r="G761">
        <f ca="1"/>
        <v>1.0664319841585552</v>
      </c>
      <c r="H761">
        <f ca="1"/>
        <v>0.17029496259791246</v>
      </c>
      <c r="I761">
        <f ca="1"/>
        <v>0.10797312302745249</v>
      </c>
    </row>
    <row r="762" spans="2:9" x14ac:dyDescent="0.25">
      <c r="B762">
        <v>760</v>
      </c>
      <c r="D762">
        <v>70</v>
      </c>
      <c r="F762">
        <f ca="1"/>
        <v>71.334933297250259</v>
      </c>
      <c r="G762">
        <f ca="1"/>
        <v>0.96506670274973771</v>
      </c>
      <c r="H762">
        <f ca="1"/>
        <v>0.15410827928133727</v>
      </c>
      <c r="I762">
        <f ca="1"/>
        <v>0.11075393866214756</v>
      </c>
    </row>
    <row r="763" spans="2:9" x14ac:dyDescent="0.25">
      <c r="B763">
        <v>761</v>
      </c>
      <c r="D763">
        <v>71</v>
      </c>
      <c r="F763">
        <f ca="1"/>
        <v>71.236298578659074</v>
      </c>
      <c r="G763">
        <f ca="1"/>
        <v>0.86370142134092021</v>
      </c>
      <c r="H763">
        <f ca="1"/>
        <v>0.13792159596476211</v>
      </c>
      <c r="I763">
        <f ca="1"/>
        <v>0.11216885873115512</v>
      </c>
    </row>
    <row r="764" spans="2:9" x14ac:dyDescent="0.25">
      <c r="B764">
        <v>762</v>
      </c>
      <c r="D764">
        <v>71</v>
      </c>
      <c r="F764">
        <f ca="1"/>
        <v>71.137663860067889</v>
      </c>
      <c r="G764">
        <f ca="1"/>
        <v>0.76233613993211691</v>
      </c>
      <c r="H764">
        <f ca="1"/>
        <v>0.1217349126481892</v>
      </c>
      <c r="I764">
        <f ca="1"/>
        <v>0.11282291041913053</v>
      </c>
    </row>
    <row r="765" spans="2:9" x14ac:dyDescent="0.25">
      <c r="B765">
        <v>763</v>
      </c>
      <c r="D765">
        <v>71</v>
      </c>
      <c r="F765">
        <f ca="1"/>
        <v>71.039029141476703</v>
      </c>
      <c r="G765">
        <f ca="1"/>
        <v>0.6609708585232994</v>
      </c>
      <c r="H765">
        <f ca="1"/>
        <v>0.10554822933161402</v>
      </c>
      <c r="I765">
        <f ca="1"/>
        <v>0.11325894487778082</v>
      </c>
    </row>
    <row r="766" spans="2:9" x14ac:dyDescent="0.25">
      <c r="B766">
        <v>764</v>
      </c>
      <c r="D766">
        <v>71</v>
      </c>
      <c r="F766">
        <f ca="1"/>
        <v>76.513256023287482</v>
      </c>
      <c r="G766">
        <f ca="1"/>
        <v>-6.6132560232874766</v>
      </c>
      <c r="H766">
        <f ca="1"/>
        <v>-1.0560487718537126</v>
      </c>
      <c r="I766">
        <f ca="1"/>
        <v>0.11342355376057534</v>
      </c>
    </row>
    <row r="767" spans="2:9" x14ac:dyDescent="0.25">
      <c r="B767">
        <v>765</v>
      </c>
      <c r="D767">
        <v>71</v>
      </c>
      <c r="F767">
        <f ca="1"/>
        <v>76.217351867513926</v>
      </c>
      <c r="G767">
        <f ca="1"/>
        <v>-6.7173518675139263</v>
      </c>
      <c r="H767">
        <f ca="1"/>
        <v>-1.072671489628938</v>
      </c>
      <c r="I767">
        <f ca="1"/>
        <v>0.11391299656575511</v>
      </c>
    </row>
    <row r="768" spans="2:9" x14ac:dyDescent="0.25">
      <c r="B768">
        <v>766</v>
      </c>
      <c r="D768">
        <v>71</v>
      </c>
      <c r="F768">
        <f ca="1"/>
        <v>67.044323038533705</v>
      </c>
      <c r="G768">
        <f ca="1"/>
        <v>2.0556769614662898</v>
      </c>
      <c r="H768">
        <f ca="1"/>
        <v>0.32826418980907474</v>
      </c>
      <c r="I768">
        <f ca="1"/>
        <v>0.11393970073902042</v>
      </c>
    </row>
    <row r="769" spans="2:9" x14ac:dyDescent="0.25">
      <c r="B769">
        <v>767</v>
      </c>
      <c r="D769">
        <v>71</v>
      </c>
      <c r="F769">
        <f ca="1"/>
        <v>66.551149445577778</v>
      </c>
      <c r="G769">
        <f ca="1"/>
        <v>1.9488505544222221</v>
      </c>
      <c r="H769">
        <f ca="1"/>
        <v>0.31120543757520125</v>
      </c>
      <c r="I769">
        <f ca="1"/>
        <v>0.11432232685113894</v>
      </c>
    </row>
    <row r="770" spans="2:9" x14ac:dyDescent="0.25">
      <c r="B770">
        <v>768</v>
      </c>
      <c r="D770">
        <v>71</v>
      </c>
      <c r="F770">
        <f ca="1"/>
        <v>65.959341134030666</v>
      </c>
      <c r="G770">
        <f ca="1"/>
        <v>1.8406588659693313</v>
      </c>
      <c r="H770">
        <f ca="1"/>
        <v>0.29392866811200152</v>
      </c>
      <c r="I770">
        <f ca="1"/>
        <v>0.11478506548305453</v>
      </c>
    </row>
    <row r="771" spans="2:9" x14ac:dyDescent="0.25">
      <c r="B771">
        <v>769</v>
      </c>
      <c r="D771">
        <v>71</v>
      </c>
      <c r="F771">
        <f ca="1"/>
        <v>66.008658493326266</v>
      </c>
      <c r="G771">
        <f ca="1"/>
        <v>1.7913415066737315</v>
      </c>
      <c r="H771">
        <f ca="1"/>
        <v>0.28605334368303792</v>
      </c>
      <c r="I771">
        <f ca="1"/>
        <v>0.12165041628518494</v>
      </c>
    </row>
    <row r="772" spans="2:9" x14ac:dyDescent="0.25">
      <c r="B772">
        <v>770</v>
      </c>
      <c r="D772">
        <v>71</v>
      </c>
      <c r="F772">
        <f ca="1"/>
        <v>64.874359229527627</v>
      </c>
      <c r="G772">
        <f ca="1"/>
        <v>1.7256407704723671</v>
      </c>
      <c r="H772">
        <f ca="1"/>
        <v>0.27556181250217721</v>
      </c>
      <c r="I772">
        <f ca="1"/>
        <v>0.1217349126481892</v>
      </c>
    </row>
    <row r="773" spans="2:9" x14ac:dyDescent="0.25">
      <c r="B773">
        <v>771</v>
      </c>
      <c r="D773">
        <v>71</v>
      </c>
      <c r="F773">
        <f ca="1"/>
        <v>63.394838450659854</v>
      </c>
      <c r="G773">
        <f ca="1"/>
        <v>1.9051615493401428</v>
      </c>
      <c r="H773">
        <f ca="1"/>
        <v>0.30422888623680244</v>
      </c>
      <c r="I773">
        <f ca="1"/>
        <v>0.12244237268269184</v>
      </c>
    </row>
    <row r="774" spans="2:9" x14ac:dyDescent="0.25">
      <c r="B774">
        <v>772</v>
      </c>
      <c r="D774">
        <v>71</v>
      </c>
      <c r="F774">
        <f ca="1"/>
        <v>63.049616935590706</v>
      </c>
      <c r="G774">
        <f ca="1"/>
        <v>1.9503830644092943</v>
      </c>
      <c r="H774">
        <f ca="1"/>
        <v>0.3114501589777906</v>
      </c>
      <c r="I774">
        <f ca="1"/>
        <v>0.12304301602413778</v>
      </c>
    </row>
    <row r="775" spans="2:9" x14ac:dyDescent="0.25">
      <c r="B775">
        <v>773</v>
      </c>
      <c r="D775">
        <v>71</v>
      </c>
      <c r="F775">
        <f ca="1"/>
        <v>63.098934294886298</v>
      </c>
      <c r="G775">
        <f ca="1"/>
        <v>1.501065705113696</v>
      </c>
      <c r="H775">
        <f ca="1"/>
        <v>0.23970017019982798</v>
      </c>
      <c r="I775">
        <f ca="1"/>
        <v>0.12647349950359996</v>
      </c>
    </row>
    <row r="776" spans="2:9" x14ac:dyDescent="0.25">
      <c r="B776">
        <v>774</v>
      </c>
      <c r="D776">
        <v>71</v>
      </c>
      <c r="F776">
        <f ca="1"/>
        <v>63.444155809955447</v>
      </c>
      <c r="G776">
        <f ca="1"/>
        <v>1.2558441900445558</v>
      </c>
      <c r="H776">
        <f ca="1"/>
        <v>0.20054156528434203</v>
      </c>
      <c r="I776">
        <f ca="1"/>
        <v>0.12840895039425979</v>
      </c>
    </row>
    <row r="777" spans="2:9" x14ac:dyDescent="0.25">
      <c r="B777">
        <v>775</v>
      </c>
      <c r="D777">
        <v>71.099999999999994</v>
      </c>
      <c r="F777">
        <f ca="1"/>
        <v>63.69074260643341</v>
      </c>
      <c r="G777">
        <f ca="1"/>
        <v>0.70925739356659534</v>
      </c>
      <c r="H777">
        <f ca="1"/>
        <v>0.11325894487778082</v>
      </c>
      <c r="I777">
        <f ca="1"/>
        <v>0.12900959373570572</v>
      </c>
    </row>
    <row r="778" spans="2:9" x14ac:dyDescent="0.25">
      <c r="B778">
        <v>776</v>
      </c>
      <c r="D778">
        <v>71.099999999999994</v>
      </c>
      <c r="F778">
        <f ca="1"/>
        <v>63.986646762206966</v>
      </c>
      <c r="G778">
        <f ca="1"/>
        <v>0.7133532377930365</v>
      </c>
      <c r="H778">
        <f ca="1"/>
        <v>0.11391299656575511</v>
      </c>
      <c r="I778">
        <f ca="1"/>
        <v>0.12939221984782423</v>
      </c>
    </row>
    <row r="779" spans="2:9" x14ac:dyDescent="0.25">
      <c r="B779">
        <v>777</v>
      </c>
      <c r="D779">
        <v>71.099999999999994</v>
      </c>
      <c r="F779">
        <f ca="1"/>
        <v>63.592107887842225</v>
      </c>
      <c r="G779">
        <f ca="1"/>
        <v>0.80789211215778067</v>
      </c>
      <c r="H779">
        <f ca="1"/>
        <v>0.12900959373570572</v>
      </c>
      <c r="I779">
        <f ca="1"/>
        <v>0.13050901016771638</v>
      </c>
    </row>
    <row r="780" spans="2:9" x14ac:dyDescent="0.25">
      <c r="B780">
        <v>778</v>
      </c>
      <c r="D780">
        <v>71.099999999999994</v>
      </c>
      <c r="F780">
        <f ca="1"/>
        <v>63.197569013477484</v>
      </c>
      <c r="G780">
        <f ca="1"/>
        <v>0.7024309865225149</v>
      </c>
      <c r="H780">
        <f ca="1"/>
        <v>0.11216885873115512</v>
      </c>
      <c r="I780">
        <f ca="1"/>
        <v>0.13116306185568841</v>
      </c>
    </row>
    <row r="781" spans="2:9" x14ac:dyDescent="0.25">
      <c r="B781">
        <v>779</v>
      </c>
      <c r="D781">
        <v>71.099999999999994</v>
      </c>
      <c r="F781">
        <f ca="1"/>
        <v>65.022311307414412</v>
      </c>
      <c r="G781">
        <f ca="1"/>
        <v>-2.1223113074144138</v>
      </c>
      <c r="H781">
        <f ca="1"/>
        <v>-0.33890480601295353</v>
      </c>
      <c r="I781">
        <f ca="1"/>
        <v>0.13179040937039965</v>
      </c>
    </row>
    <row r="782" spans="2:9" x14ac:dyDescent="0.25">
      <c r="B782">
        <v>780</v>
      </c>
      <c r="D782">
        <v>71.099999999999994</v>
      </c>
      <c r="F782">
        <f ca="1"/>
        <v>64.874359229527627</v>
      </c>
      <c r="G782">
        <f ca="1"/>
        <v>-2.2743592295276258</v>
      </c>
      <c r="H782">
        <f ca="1"/>
        <v>-0.36318483098781401</v>
      </c>
      <c r="I782">
        <f ca="1"/>
        <v>0.13525198086633206</v>
      </c>
    </row>
    <row r="783" spans="2:9" x14ac:dyDescent="0.25">
      <c r="B783">
        <v>781</v>
      </c>
      <c r="D783">
        <v>71.099999999999994</v>
      </c>
      <c r="F783">
        <f ca="1"/>
        <v>64.627772433049671</v>
      </c>
      <c r="G783">
        <f ca="1"/>
        <v>-2.5277724330496696</v>
      </c>
      <c r="H783">
        <f ca="1"/>
        <v>-0.40365153927925196</v>
      </c>
      <c r="I783">
        <f ca="1"/>
        <v>0.1378370996017601</v>
      </c>
    </row>
    <row r="784" spans="2:9" x14ac:dyDescent="0.25">
      <c r="B784">
        <v>782</v>
      </c>
      <c r="D784">
        <v>71.099999999999994</v>
      </c>
      <c r="F784">
        <f ca="1"/>
        <v>63.888012043615781</v>
      </c>
      <c r="G784">
        <f ca="1"/>
        <v>-2.6880120436157782</v>
      </c>
      <c r="H784">
        <f ca="1"/>
        <v>-0.42923966763006333</v>
      </c>
      <c r="I784">
        <f ca="1"/>
        <v>0.13792159596476211</v>
      </c>
    </row>
    <row r="785" spans="2:9" x14ac:dyDescent="0.25">
      <c r="B785">
        <v>783</v>
      </c>
      <c r="D785">
        <v>71.2</v>
      </c>
      <c r="F785">
        <f ca="1"/>
        <v>63.098934294886298</v>
      </c>
      <c r="G785">
        <f ca="1"/>
        <v>-9.8934294886298346E-2</v>
      </c>
      <c r="H785">
        <f ca="1"/>
        <v>-1.5798487196168047E-2</v>
      </c>
      <c r="I785">
        <f ca="1"/>
        <v>0.13792159596476211</v>
      </c>
    </row>
    <row r="786" spans="2:9" x14ac:dyDescent="0.25">
      <c r="B786">
        <v>784</v>
      </c>
      <c r="D786">
        <v>71.2</v>
      </c>
      <c r="F786">
        <f ca="1"/>
        <v>61.964635031087667</v>
      </c>
      <c r="G786">
        <f ca="1"/>
        <v>-2.8646350310876656</v>
      </c>
      <c r="H786">
        <f ca="1"/>
        <v>-0.45744400273277408</v>
      </c>
      <c r="I786">
        <f ca="1"/>
        <v>0.13892718574838583</v>
      </c>
    </row>
    <row r="787" spans="2:9" x14ac:dyDescent="0.25">
      <c r="B787">
        <v>785</v>
      </c>
      <c r="D787">
        <v>71.2</v>
      </c>
      <c r="F787">
        <f ca="1"/>
        <v>60.879653126584628</v>
      </c>
      <c r="G787">
        <f ca="1"/>
        <v>-2.9796531265846298</v>
      </c>
      <c r="H787">
        <f ca="1"/>
        <v>-0.4758108583425984</v>
      </c>
      <c r="I787">
        <f ca="1"/>
        <v>0.13991045520195255</v>
      </c>
    </row>
    <row r="788" spans="2:9" x14ac:dyDescent="0.25">
      <c r="B788">
        <v>786</v>
      </c>
      <c r="D788">
        <v>71.2</v>
      </c>
      <c r="F788">
        <f ca="1"/>
        <v>60.04125801855956</v>
      </c>
      <c r="G788">
        <f ca="1"/>
        <v>-3.241258018559563</v>
      </c>
      <c r="H788">
        <f ca="1"/>
        <v>-0.51758567000998601</v>
      </c>
      <c r="I788">
        <f ca="1"/>
        <v>0.14119185440463583</v>
      </c>
    </row>
    <row r="789" spans="2:9" x14ac:dyDescent="0.25">
      <c r="B789">
        <v>787</v>
      </c>
      <c r="D789">
        <v>71.2</v>
      </c>
      <c r="F789">
        <f ca="1"/>
        <v>58.463102521100595</v>
      </c>
      <c r="G789">
        <f ca="1"/>
        <v>-3.1631025211005976</v>
      </c>
      <c r="H789">
        <f ca="1"/>
        <v>-0.50510527959193485</v>
      </c>
      <c r="I789">
        <f ca="1"/>
        <v>0.14233534889779101</v>
      </c>
    </row>
    <row r="790" spans="2:9" x14ac:dyDescent="0.25">
      <c r="B790">
        <v>788</v>
      </c>
      <c r="D790">
        <v>71.2</v>
      </c>
      <c r="F790">
        <f ca="1"/>
        <v>57.279485898006371</v>
      </c>
      <c r="G790">
        <f ca="1"/>
        <v>-3.1794858980063694</v>
      </c>
      <c r="H790">
        <f ca="1"/>
        <v>-0.50772148634383318</v>
      </c>
      <c r="I790">
        <f ca="1"/>
        <v>0.14342543504441557</v>
      </c>
    </row>
    <row r="791" spans="2:9" x14ac:dyDescent="0.25">
      <c r="B791">
        <v>789</v>
      </c>
      <c r="D791">
        <v>71.2</v>
      </c>
      <c r="F791">
        <f ca="1"/>
        <v>56.293138712094517</v>
      </c>
      <c r="G791">
        <f ca="1"/>
        <v>-3.2931387120945175</v>
      </c>
      <c r="H791">
        <f ca="1"/>
        <v>-0.52587032472433237</v>
      </c>
      <c r="I791">
        <f ca="1"/>
        <v>0.14557890316439942</v>
      </c>
    </row>
    <row r="792" spans="2:9" x14ac:dyDescent="0.25">
      <c r="B792">
        <v>790</v>
      </c>
      <c r="D792">
        <v>71.2</v>
      </c>
      <c r="F792">
        <f ca="1"/>
        <v>56.046551915616561</v>
      </c>
      <c r="G792">
        <f ca="1"/>
        <v>-3.6465519156165627</v>
      </c>
      <c r="H792">
        <f ca="1"/>
        <v>-0.58230569910302032</v>
      </c>
      <c r="I792">
        <f ca="1"/>
        <v>0.1462329548523737</v>
      </c>
    </row>
    <row r="793" spans="2:9" x14ac:dyDescent="0.25">
      <c r="B793">
        <v>791</v>
      </c>
      <c r="D793">
        <v>71.3</v>
      </c>
      <c r="F793">
        <f ca="1"/>
        <v>56.046551915616561</v>
      </c>
      <c r="G793">
        <f ca="1"/>
        <v>-3.9465519156165598</v>
      </c>
      <c r="H793">
        <f ca="1"/>
        <v>-0.63021169736476923</v>
      </c>
      <c r="I793">
        <f ca="1"/>
        <v>0.14645097208169996</v>
      </c>
    </row>
    <row r="794" spans="2:9" x14ac:dyDescent="0.25">
      <c r="B794">
        <v>792</v>
      </c>
      <c r="D794">
        <v>71.3</v>
      </c>
      <c r="F794">
        <f ca="1"/>
        <v>77.499603209199336</v>
      </c>
      <c r="G794">
        <f ca="1"/>
        <v>-11.399603209199341</v>
      </c>
      <c r="H794">
        <f ca="1"/>
        <v>-1.820364571748456</v>
      </c>
      <c r="I794">
        <f ca="1"/>
        <v>0.14645097208169996</v>
      </c>
    </row>
    <row r="795" spans="2:9" x14ac:dyDescent="0.25">
      <c r="B795">
        <v>793</v>
      </c>
      <c r="D795">
        <v>71.3</v>
      </c>
      <c r="F795">
        <f ca="1"/>
        <v>76.513256023287482</v>
      </c>
      <c r="G795">
        <f ca="1"/>
        <v>-10.713256023287485</v>
      </c>
      <c r="H795">
        <f ca="1"/>
        <v>-1.7107640814309562</v>
      </c>
      <c r="I795">
        <f ca="1"/>
        <v>0.14822181408956414</v>
      </c>
    </row>
    <row r="796" spans="2:9" x14ac:dyDescent="0.25">
      <c r="B796">
        <v>794</v>
      </c>
      <c r="D796">
        <v>71.400000000000006</v>
      </c>
      <c r="F796">
        <f ca="1"/>
        <v>76.414621304696297</v>
      </c>
      <c r="G796">
        <f ca="1"/>
        <v>-10.714621304696294</v>
      </c>
      <c r="H796">
        <f ca="1"/>
        <v>-1.7109820986602802</v>
      </c>
      <c r="I796">
        <f ca="1"/>
        <v>0.14822181408956414</v>
      </c>
    </row>
    <row r="797" spans="2:9" x14ac:dyDescent="0.25">
      <c r="B797">
        <v>795</v>
      </c>
      <c r="D797">
        <v>71.400000000000006</v>
      </c>
      <c r="F797">
        <f ca="1"/>
        <v>76.315986586105112</v>
      </c>
      <c r="G797">
        <f ca="1"/>
        <v>-10.815986586105112</v>
      </c>
      <c r="H797">
        <f ca="1"/>
        <v>-1.7271687819768553</v>
      </c>
      <c r="I797">
        <f ca="1"/>
        <v>0.1504286905560786</v>
      </c>
    </row>
    <row r="798" spans="2:9" x14ac:dyDescent="0.25">
      <c r="B798">
        <v>796</v>
      </c>
      <c r="D798">
        <v>71.400000000000006</v>
      </c>
      <c r="F798">
        <f ca="1"/>
        <v>76.266669226809526</v>
      </c>
      <c r="G798">
        <f ca="1"/>
        <v>-10.966669226809529</v>
      </c>
      <c r="H798">
        <f ca="1"/>
        <v>-1.751230789722394</v>
      </c>
      <c r="I798">
        <f ca="1"/>
        <v>0.15334302705709568</v>
      </c>
    </row>
    <row r="799" spans="2:9" x14ac:dyDescent="0.25">
      <c r="B799">
        <v>797</v>
      </c>
      <c r="D799">
        <v>71.400000000000006</v>
      </c>
      <c r="F799">
        <f ca="1"/>
        <v>76.217351867513926</v>
      </c>
      <c r="G799">
        <f ca="1"/>
        <v>-11.017351867513923</v>
      </c>
      <c r="H799">
        <f ca="1"/>
        <v>-1.7593241313806793</v>
      </c>
      <c r="I799">
        <f ca="1"/>
        <v>0.15410827928133727</v>
      </c>
    </row>
    <row r="800" spans="2:9" x14ac:dyDescent="0.25">
      <c r="B800">
        <v>798</v>
      </c>
      <c r="D800">
        <v>71.400000000000006</v>
      </c>
      <c r="F800">
        <f ca="1"/>
        <v>76.562573382583082</v>
      </c>
      <c r="G800">
        <f ca="1"/>
        <v>-11.462573382583088</v>
      </c>
      <c r="H800">
        <f ca="1"/>
        <v>-1.8304200684706688</v>
      </c>
      <c r="I800">
        <f ca="1"/>
        <v>0.15454431373998756</v>
      </c>
    </row>
    <row r="801" spans="2:9" x14ac:dyDescent="0.25">
      <c r="B801">
        <v>799</v>
      </c>
      <c r="D801">
        <v>71.400000000000006</v>
      </c>
      <c r="F801">
        <f ca="1"/>
        <v>67.19227511642049</v>
      </c>
      <c r="G801">
        <f ca="1"/>
        <v>-2.1922751164204897</v>
      </c>
      <c r="H801">
        <f ca="1"/>
        <v>-0.35007709305505502</v>
      </c>
      <c r="I801">
        <f ca="1"/>
        <v>0.15587912128920145</v>
      </c>
    </row>
    <row r="802" spans="2:9" x14ac:dyDescent="0.25">
      <c r="B802">
        <v>800</v>
      </c>
      <c r="D802">
        <v>71.400000000000006</v>
      </c>
      <c r="F802">
        <f ca="1"/>
        <v>67.14295775712489</v>
      </c>
      <c r="G802">
        <f ca="1"/>
        <v>-2.1429577571248899</v>
      </c>
      <c r="H802">
        <f ca="1"/>
        <v>-0.34220176862609142</v>
      </c>
      <c r="I802">
        <f ca="1"/>
        <v>0.15704931995562083</v>
      </c>
    </row>
    <row r="803" spans="2:9" x14ac:dyDescent="0.25">
      <c r="B803">
        <v>801</v>
      </c>
      <c r="D803">
        <v>71.400000000000006</v>
      </c>
      <c r="F803">
        <f ca="1"/>
        <v>67.093640397829304</v>
      </c>
      <c r="G803">
        <f ca="1"/>
        <v>-2.1936403978292986</v>
      </c>
      <c r="H803">
        <f ca="1"/>
        <v>-0.35029511028437899</v>
      </c>
      <c r="I803">
        <f ca="1"/>
        <v>0.15983013559031475</v>
      </c>
    </row>
    <row r="804" spans="2:9" x14ac:dyDescent="0.25">
      <c r="B804">
        <v>802</v>
      </c>
      <c r="D804">
        <v>71.400000000000006</v>
      </c>
      <c r="F804">
        <f ca="1"/>
        <v>67.044323038533705</v>
      </c>
      <c r="G804">
        <f ca="1"/>
        <v>-2.2443230385337074</v>
      </c>
      <c r="H804">
        <f ca="1"/>
        <v>-0.35838845194266661</v>
      </c>
      <c r="I804">
        <f ca="1"/>
        <v>0.16263765539827288</v>
      </c>
    </row>
    <row r="805" spans="2:9" x14ac:dyDescent="0.25">
      <c r="B805">
        <v>803</v>
      </c>
      <c r="D805">
        <v>71.400000000000006</v>
      </c>
      <c r="F805">
        <f ca="1"/>
        <v>66.995005679238119</v>
      </c>
      <c r="G805">
        <f ca="1"/>
        <v>-2.2950056792381162</v>
      </c>
      <c r="H805">
        <f ca="1"/>
        <v>-0.36648179360095418</v>
      </c>
      <c r="I805">
        <f ca="1"/>
        <v>0.16429729686987202</v>
      </c>
    </row>
    <row r="806" spans="2:9" x14ac:dyDescent="0.25">
      <c r="B806">
        <v>804</v>
      </c>
      <c r="D806">
        <v>71.400000000000006</v>
      </c>
      <c r="F806">
        <f ca="1"/>
        <v>66.896370960646934</v>
      </c>
      <c r="G806">
        <f ca="1"/>
        <v>-2.2963709606469394</v>
      </c>
      <c r="H806">
        <f ca="1"/>
        <v>-0.36669981083028047</v>
      </c>
      <c r="I806">
        <f ca="1"/>
        <v>0.16691350362177146</v>
      </c>
    </row>
    <row r="807" spans="2:9" x14ac:dyDescent="0.25">
      <c r="B807">
        <v>805</v>
      </c>
      <c r="D807">
        <v>71.400000000000006</v>
      </c>
      <c r="F807">
        <f ca="1"/>
        <v>66.797736242055748</v>
      </c>
      <c r="G807">
        <f ca="1"/>
        <v>-2.4977362420557512</v>
      </c>
      <c r="H807">
        <f ca="1"/>
        <v>-0.39885516023410456</v>
      </c>
      <c r="I807">
        <f ca="1"/>
        <v>0.16814149447792864</v>
      </c>
    </row>
    <row r="808" spans="2:9" x14ac:dyDescent="0.25">
      <c r="B808">
        <v>806</v>
      </c>
      <c r="D808">
        <v>71.400000000000006</v>
      </c>
      <c r="F808">
        <f ca="1"/>
        <v>66.649784164168963</v>
      </c>
      <c r="G808">
        <f ca="1"/>
        <v>-2.5497841641689689</v>
      </c>
      <c r="H808">
        <f ca="1"/>
        <v>-0.40716651912171614</v>
      </c>
      <c r="I808">
        <f ca="1"/>
        <v>0.17007694536858844</v>
      </c>
    </row>
    <row r="809" spans="2:9" x14ac:dyDescent="0.25">
      <c r="B809">
        <v>807</v>
      </c>
      <c r="D809">
        <v>71.5</v>
      </c>
      <c r="F809">
        <f ca="1"/>
        <v>69.904729877678079</v>
      </c>
      <c r="G809">
        <f ca="1"/>
        <v>4.4952701223219265</v>
      </c>
      <c r="H809">
        <f ca="1"/>
        <v>0.71783467555349445</v>
      </c>
      <c r="I809">
        <f ca="1"/>
        <v>0.17029496259791246</v>
      </c>
    </row>
    <row r="810" spans="2:9" x14ac:dyDescent="0.25">
      <c r="B810">
        <v>808</v>
      </c>
      <c r="D810">
        <v>71.5</v>
      </c>
      <c r="F810">
        <f ca="1"/>
        <v>69.658143081200109</v>
      </c>
      <c r="G810">
        <f ca="1"/>
        <v>4.4418569187998855</v>
      </c>
      <c r="H810">
        <f ca="1"/>
        <v>0.70930529943655662</v>
      </c>
      <c r="I810">
        <f ca="1"/>
        <v>0.17073099705656275</v>
      </c>
    </row>
    <row r="811" spans="2:9" x14ac:dyDescent="0.25">
      <c r="B811">
        <v>809</v>
      </c>
      <c r="D811">
        <v>71.5</v>
      </c>
      <c r="F811">
        <f ca="1"/>
        <v>69.559508362608923</v>
      </c>
      <c r="G811">
        <f ca="1"/>
        <v>4.2404916373910737</v>
      </c>
      <c r="H811">
        <f ca="1"/>
        <v>0.67714995003273248</v>
      </c>
      <c r="I811">
        <f ca="1"/>
        <v>0.17097571845915205</v>
      </c>
    </row>
    <row r="812" spans="2:9" x14ac:dyDescent="0.25">
      <c r="B812">
        <v>810</v>
      </c>
      <c r="D812">
        <v>71.5</v>
      </c>
      <c r="F812">
        <f ca="1"/>
        <v>69.263604206835367</v>
      </c>
      <c r="G812">
        <f ca="1"/>
        <v>4.3363957931646269</v>
      </c>
      <c r="H812">
        <f ca="1"/>
        <v>0.6924645644320071</v>
      </c>
      <c r="I812">
        <f ca="1"/>
        <v>0.17141175291780233</v>
      </c>
    </row>
    <row r="813" spans="2:9" x14ac:dyDescent="0.25">
      <c r="B813">
        <v>811</v>
      </c>
      <c r="D813">
        <v>71.599999999999994</v>
      </c>
      <c r="F813">
        <f ca="1"/>
        <v>76.710525460469853</v>
      </c>
      <c r="G813">
        <f ca="1"/>
        <v>-3.9105254604698558</v>
      </c>
      <c r="H813">
        <f ca="1"/>
        <v>-0.6244587530393193</v>
      </c>
      <c r="I813">
        <f ca="1"/>
        <v>0.17162977014712635</v>
      </c>
    </row>
    <row r="814" spans="2:9" x14ac:dyDescent="0.25">
      <c r="B814">
        <v>812</v>
      </c>
      <c r="D814">
        <v>71.599999999999994</v>
      </c>
      <c r="F814">
        <f ca="1"/>
        <v>68.523843817401485</v>
      </c>
      <c r="G814">
        <f ca="1"/>
        <v>4.0761561825985098</v>
      </c>
      <c r="H814">
        <f ca="1"/>
        <v>0.65090776999394462</v>
      </c>
      <c r="I814">
        <f ca="1"/>
        <v>0.17334720380846216</v>
      </c>
    </row>
    <row r="815" spans="2:9" x14ac:dyDescent="0.25">
      <c r="B815">
        <v>813</v>
      </c>
      <c r="D815">
        <v>71.599999999999994</v>
      </c>
      <c r="F815">
        <f ca="1"/>
        <v>67.784083427967602</v>
      </c>
      <c r="G815">
        <f ca="1"/>
        <v>4.115916572032404</v>
      </c>
      <c r="H815">
        <f ca="1"/>
        <v>0.65725697381763337</v>
      </c>
      <c r="I815">
        <f ca="1"/>
        <v>0.17441058578182142</v>
      </c>
    </row>
    <row r="816" spans="2:9" x14ac:dyDescent="0.25">
      <c r="B816">
        <v>814</v>
      </c>
      <c r="D816">
        <v>71.599999999999994</v>
      </c>
      <c r="F816">
        <f ca="1"/>
        <v>66.699101523464563</v>
      </c>
      <c r="G816">
        <f ca="1"/>
        <v>11.300898476535437</v>
      </c>
      <c r="H816">
        <f ca="1"/>
        <v>1.8046027425770446</v>
      </c>
      <c r="I816">
        <f ca="1"/>
        <v>0.17579880167756368</v>
      </c>
    </row>
    <row r="817" spans="2:9" x14ac:dyDescent="0.25">
      <c r="B817">
        <v>815</v>
      </c>
      <c r="D817">
        <v>71.599999999999994</v>
      </c>
      <c r="F817">
        <f ca="1"/>
        <v>66.304562649099822</v>
      </c>
      <c r="G817">
        <f ca="1"/>
        <v>8.6954373509001783</v>
      </c>
      <c r="H817">
        <f ca="1"/>
        <v>1.3885453553912499</v>
      </c>
      <c r="I817">
        <f ca="1"/>
        <v>0.17642614919227492</v>
      </c>
    </row>
    <row r="818" spans="2:9" x14ac:dyDescent="0.25">
      <c r="B818">
        <v>816</v>
      </c>
      <c r="D818">
        <v>71.599999999999994</v>
      </c>
      <c r="F818">
        <f ca="1"/>
        <v>66.945688319942519</v>
      </c>
      <c r="G818">
        <f ca="1"/>
        <v>9.0543116800574808</v>
      </c>
      <c r="H818">
        <f ca="1"/>
        <v>1.4458527986872374</v>
      </c>
      <c r="I818">
        <f ca="1"/>
        <v>0.17906906011743737</v>
      </c>
    </row>
    <row r="819" spans="2:9" x14ac:dyDescent="0.25">
      <c r="B819">
        <v>817</v>
      </c>
      <c r="D819">
        <v>71.599999999999994</v>
      </c>
      <c r="F819">
        <f ca="1"/>
        <v>76.315986586105112</v>
      </c>
      <c r="G819">
        <f ca="1"/>
        <v>-5.3159865861051117</v>
      </c>
      <c r="H819">
        <f ca="1"/>
        <v>-0.84889214717811579</v>
      </c>
      <c r="I819">
        <f ca="1"/>
        <v>0.17928707734676594</v>
      </c>
    </row>
    <row r="820" spans="2:9" x14ac:dyDescent="0.25">
      <c r="B820">
        <v>818</v>
      </c>
      <c r="D820">
        <v>71.599999999999994</v>
      </c>
      <c r="F820">
        <f ca="1"/>
        <v>76.168034508218341</v>
      </c>
      <c r="G820">
        <f ca="1"/>
        <v>1.8319654917816592</v>
      </c>
      <c r="H820">
        <f ca="1"/>
        <v>0.29254045221625702</v>
      </c>
      <c r="I820">
        <f ca="1"/>
        <v>0.18059518072271449</v>
      </c>
    </row>
    <row r="821" spans="2:9" x14ac:dyDescent="0.25">
      <c r="B821">
        <v>819</v>
      </c>
      <c r="D821">
        <v>71.599999999999994</v>
      </c>
      <c r="F821">
        <f ca="1"/>
        <v>66.797736242055748</v>
      </c>
      <c r="G821">
        <f ca="1"/>
        <v>6.2022637579442517</v>
      </c>
      <c r="H821">
        <f ca="1"/>
        <v>0.9904187893566293</v>
      </c>
      <c r="I821">
        <f ca="1"/>
        <v>0.18411016056517754</v>
      </c>
    </row>
    <row r="822" spans="2:9" x14ac:dyDescent="0.25">
      <c r="B822">
        <v>820</v>
      </c>
      <c r="D822">
        <v>71.599999999999994</v>
      </c>
      <c r="F822">
        <f ca="1"/>
        <v>66.353880008395407</v>
      </c>
      <c r="G822">
        <f ca="1"/>
        <v>3.5461199916045985</v>
      </c>
      <c r="H822">
        <f ca="1"/>
        <v>0.5662680605125493</v>
      </c>
      <c r="I822">
        <f ca="1"/>
        <v>0.18582759422651335</v>
      </c>
    </row>
    <row r="823" spans="2:9" x14ac:dyDescent="0.25">
      <c r="B823">
        <v>821</v>
      </c>
      <c r="D823">
        <v>71.599999999999994</v>
      </c>
      <c r="F823">
        <f ca="1"/>
        <v>66.847053601351334</v>
      </c>
      <c r="G823">
        <f ca="1"/>
        <v>4.1529463986486661</v>
      </c>
      <c r="H823">
        <f ca="1"/>
        <v>0.66317014318267176</v>
      </c>
      <c r="I823">
        <f ca="1"/>
        <v>0.18669966314381164</v>
      </c>
    </row>
    <row r="824" spans="2:9" x14ac:dyDescent="0.25">
      <c r="B824">
        <v>822</v>
      </c>
      <c r="D824">
        <v>71.7</v>
      </c>
      <c r="F824">
        <f ca="1"/>
        <v>72.715819357526854</v>
      </c>
      <c r="G824">
        <f ca="1"/>
        <v>2.0841806424731431</v>
      </c>
      <c r="H824">
        <f ca="1"/>
        <v>0.33281584745163401</v>
      </c>
      <c r="I824">
        <f ca="1"/>
        <v>0.18713569760246193</v>
      </c>
    </row>
    <row r="825" spans="2:9" x14ac:dyDescent="0.25">
      <c r="B825">
        <v>823</v>
      </c>
      <c r="D825">
        <v>71.7</v>
      </c>
      <c r="F825">
        <f ca="1"/>
        <v>72.814454076118039</v>
      </c>
      <c r="G825">
        <f ca="1"/>
        <v>2.0855459238819662</v>
      </c>
      <c r="H825">
        <f ca="1"/>
        <v>0.33303386468096025</v>
      </c>
      <c r="I825">
        <f ca="1"/>
        <v>0.18762514040764056</v>
      </c>
    </row>
    <row r="826" spans="2:9" x14ac:dyDescent="0.25">
      <c r="B826">
        <v>824</v>
      </c>
      <c r="D826">
        <v>71.7</v>
      </c>
      <c r="F826">
        <f ca="1"/>
        <v>73.01172351330041</v>
      </c>
      <c r="G826">
        <f ca="1"/>
        <v>1.9882764866995899</v>
      </c>
      <c r="H826">
        <f ca="1"/>
        <v>0.31750123305235939</v>
      </c>
      <c r="I826">
        <f ca="1"/>
        <v>0.18909785266638707</v>
      </c>
    </row>
    <row r="827" spans="2:9" x14ac:dyDescent="0.25">
      <c r="B827">
        <v>825</v>
      </c>
      <c r="D827">
        <v>71.7</v>
      </c>
      <c r="F827">
        <f ca="1"/>
        <v>73.01172351330041</v>
      </c>
      <c r="G827">
        <f ca="1"/>
        <v>1.9882764866995899</v>
      </c>
      <c r="H827">
        <f ca="1"/>
        <v>0.31750123305235939</v>
      </c>
      <c r="I827">
        <f ca="1"/>
        <v>0.19016123463974632</v>
      </c>
    </row>
    <row r="828" spans="2:9" x14ac:dyDescent="0.25">
      <c r="B828">
        <v>826</v>
      </c>
      <c r="D828">
        <v>71.7</v>
      </c>
      <c r="F828">
        <f ca="1"/>
        <v>72.96240615400481</v>
      </c>
      <c r="G828">
        <f ca="1"/>
        <v>1.9375938459951954</v>
      </c>
      <c r="H828">
        <f ca="1"/>
        <v>0.30940789139407404</v>
      </c>
      <c r="I828">
        <f ca="1"/>
        <v>0.19127364111642789</v>
      </c>
    </row>
    <row r="829" spans="2:9" x14ac:dyDescent="0.25">
      <c r="B829">
        <v>827</v>
      </c>
      <c r="D829">
        <v>71.7</v>
      </c>
      <c r="F829">
        <f ca="1"/>
        <v>72.913088794709225</v>
      </c>
      <c r="G829">
        <f ca="1"/>
        <v>1.7869112052907781</v>
      </c>
      <c r="H829">
        <f ca="1"/>
        <v>0.2853458836485353</v>
      </c>
      <c r="I829">
        <f ca="1"/>
        <v>0.19198548499413884</v>
      </c>
    </row>
    <row r="830" spans="2:9" x14ac:dyDescent="0.25">
      <c r="B830">
        <v>828</v>
      </c>
      <c r="D830">
        <v>71.7</v>
      </c>
      <c r="F830">
        <f ca="1"/>
        <v>72.76513671682244</v>
      </c>
      <c r="G830">
        <f ca="1"/>
        <v>1.7348632831775603</v>
      </c>
      <c r="H830">
        <f ca="1"/>
        <v>0.27703452476092372</v>
      </c>
      <c r="I830">
        <f ca="1"/>
        <v>0.19220350222346286</v>
      </c>
    </row>
    <row r="831" spans="2:9" x14ac:dyDescent="0.25">
      <c r="B831">
        <v>829</v>
      </c>
      <c r="D831">
        <v>71.7</v>
      </c>
      <c r="F831">
        <f ca="1"/>
        <v>72.76513671682244</v>
      </c>
      <c r="G831">
        <f ca="1"/>
        <v>1.634863283177566</v>
      </c>
      <c r="H831">
        <f ca="1"/>
        <v>0.26106585867367477</v>
      </c>
      <c r="I831">
        <f ca="1"/>
        <v>0.19438367451671426</v>
      </c>
    </row>
    <row r="832" spans="2:9" x14ac:dyDescent="0.25">
      <c r="B832">
        <v>830</v>
      </c>
      <c r="D832">
        <v>71.7</v>
      </c>
      <c r="F832">
        <f ca="1"/>
        <v>77.548920568494935</v>
      </c>
      <c r="G832">
        <f ca="1"/>
        <v>-3.4489205684949411</v>
      </c>
      <c r="H832">
        <f ca="1"/>
        <v>-0.55074660919743501</v>
      </c>
      <c r="I832">
        <f ca="1"/>
        <v>0.19525574343401483</v>
      </c>
    </row>
    <row r="833" spans="2:9" x14ac:dyDescent="0.25">
      <c r="B833">
        <v>831</v>
      </c>
      <c r="D833">
        <v>71.7</v>
      </c>
      <c r="F833">
        <f ca="1"/>
        <v>77.055746975539009</v>
      </c>
      <c r="G833">
        <f ca="1"/>
        <v>-3.1557469755390031</v>
      </c>
      <c r="H833">
        <f ca="1"/>
        <v>-0.50393069708230831</v>
      </c>
      <c r="I833">
        <f ca="1"/>
        <v>0.19740921155399638</v>
      </c>
    </row>
    <row r="834" spans="2:9" x14ac:dyDescent="0.25">
      <c r="B834">
        <v>832</v>
      </c>
      <c r="D834">
        <v>71.8</v>
      </c>
      <c r="F834">
        <f ca="1"/>
        <v>76.957112256947823</v>
      </c>
      <c r="G834">
        <f ca="1"/>
        <v>-3.2571122569478206</v>
      </c>
      <c r="H834">
        <f ca="1"/>
        <v>-0.52011738039888344</v>
      </c>
      <c r="I834">
        <f ca="1"/>
        <v>0.19855270604715386</v>
      </c>
    </row>
    <row r="835" spans="2:9" x14ac:dyDescent="0.25">
      <c r="B835">
        <v>833</v>
      </c>
      <c r="D835">
        <v>71.8</v>
      </c>
      <c r="F835">
        <f ca="1"/>
        <v>76.858477538356638</v>
      </c>
      <c r="G835">
        <f ca="1"/>
        <v>-3.3584775383566381</v>
      </c>
      <c r="H835">
        <f ca="1"/>
        <v>-0.53630406371545869</v>
      </c>
      <c r="I835">
        <f ca="1"/>
        <v>0.20007882665242643</v>
      </c>
    </row>
    <row r="836" spans="2:9" x14ac:dyDescent="0.25">
      <c r="B836">
        <v>834</v>
      </c>
      <c r="D836">
        <v>71.8</v>
      </c>
      <c r="F836">
        <f ca="1"/>
        <v>76.759842819765453</v>
      </c>
      <c r="G836">
        <f ca="1"/>
        <v>-3.5598428197654499</v>
      </c>
      <c r="H836">
        <f ca="1"/>
        <v>-0.56845941311928272</v>
      </c>
      <c r="I836">
        <f ca="1"/>
        <v>0.20051486111107672</v>
      </c>
    </row>
    <row r="837" spans="2:9" x14ac:dyDescent="0.25">
      <c r="B837">
        <v>835</v>
      </c>
      <c r="D837">
        <v>71.8</v>
      </c>
      <c r="F837">
        <f ca="1"/>
        <v>77.055746975539009</v>
      </c>
      <c r="G837">
        <f ca="1"/>
        <v>-4.0557469755390088</v>
      </c>
      <c r="H837">
        <f ca="1"/>
        <v>-0.64764869186755747</v>
      </c>
      <c r="I837">
        <f ca="1"/>
        <v>0.20054156528434203</v>
      </c>
    </row>
    <row r="838" spans="2:9" x14ac:dyDescent="0.25">
      <c r="B838">
        <v>836</v>
      </c>
      <c r="D838">
        <v>71.8</v>
      </c>
      <c r="F838">
        <f ca="1"/>
        <v>72.074693686684157</v>
      </c>
      <c r="G838">
        <f ca="1"/>
        <v>0.6253063133158463</v>
      </c>
      <c r="H838">
        <f ca="1"/>
        <v>9.9853077195899587E-2</v>
      </c>
      <c r="I838">
        <f ca="1"/>
        <v>0.20334908509230015</v>
      </c>
    </row>
    <row r="839" spans="2:9" x14ac:dyDescent="0.25">
      <c r="B839">
        <v>837</v>
      </c>
      <c r="D839">
        <v>71.8</v>
      </c>
      <c r="F839">
        <f ca="1"/>
        <v>51.854576375491192</v>
      </c>
      <c r="G839">
        <f ca="1"/>
        <v>0.24542362450880972</v>
      </c>
      <c r="H839">
        <f ca="1"/>
        <v>3.9190879097037612E-2</v>
      </c>
      <c r="I839">
        <f ca="1"/>
        <v>0.20572057044161024</v>
      </c>
    </row>
    <row r="840" spans="2:9" x14ac:dyDescent="0.25">
      <c r="B840">
        <v>838</v>
      </c>
      <c r="D840">
        <v>71.8</v>
      </c>
      <c r="F840">
        <f ca="1"/>
        <v>52.051845812673562</v>
      </c>
      <c r="G840">
        <f ca="1"/>
        <v>4.8154187326439057E-2</v>
      </c>
      <c r="H840">
        <f ca="1"/>
        <v>7.6895813811878192E-3</v>
      </c>
      <c r="I840">
        <f ca="1"/>
        <v>0.20612990072699522</v>
      </c>
    </row>
    <row r="841" spans="2:9" x14ac:dyDescent="0.25">
      <c r="B841">
        <v>839</v>
      </c>
      <c r="D841">
        <v>71.8</v>
      </c>
      <c r="F841">
        <f ca="1"/>
        <v>52.298432609151519</v>
      </c>
      <c r="G841">
        <f ca="1"/>
        <v>-9.8432609151515749E-2</v>
      </c>
      <c r="H841">
        <f ca="1"/>
        <v>-1.5718374676373246E-2</v>
      </c>
      <c r="I841">
        <f ca="1"/>
        <v>0.20621001324678889</v>
      </c>
    </row>
    <row r="842" spans="2:9" x14ac:dyDescent="0.25">
      <c r="B842">
        <v>840</v>
      </c>
      <c r="D842">
        <v>71.8</v>
      </c>
      <c r="F842">
        <f ca="1"/>
        <v>75.033735244419702</v>
      </c>
      <c r="G842">
        <f ca="1"/>
        <v>-22.733735244419705</v>
      </c>
      <c r="H842">
        <f ca="1"/>
        <v>-3.6302742703408071</v>
      </c>
      <c r="I842">
        <f ca="1"/>
        <v>0.20795415108138773</v>
      </c>
    </row>
    <row r="843" spans="2:9" x14ac:dyDescent="0.25">
      <c r="B843">
        <v>841</v>
      </c>
      <c r="D843">
        <v>71.8</v>
      </c>
      <c r="F843">
        <f ca="1"/>
        <v>51.607989579013221</v>
      </c>
      <c r="G843">
        <f ca="1"/>
        <v>-0.50798957901321984</v>
      </c>
      <c r="H843">
        <f ca="1"/>
        <v>-8.1119159630647114E-2</v>
      </c>
      <c r="I843">
        <f ca="1"/>
        <v>0.20882621999868831</v>
      </c>
    </row>
    <row r="844" spans="2:9" x14ac:dyDescent="0.25">
      <c r="B844">
        <v>842</v>
      </c>
      <c r="D844">
        <v>71.8</v>
      </c>
      <c r="F844">
        <f ca="1"/>
        <v>49.684612566485114</v>
      </c>
      <c r="G844">
        <f ca="1"/>
        <v>-0.28461256648511579</v>
      </c>
      <c r="H844">
        <f ca="1"/>
        <v>-4.5448830384359998E-2</v>
      </c>
      <c r="I844">
        <f ca="1"/>
        <v>0.20923555028407329</v>
      </c>
    </row>
    <row r="845" spans="2:9" x14ac:dyDescent="0.25">
      <c r="B845">
        <v>843</v>
      </c>
      <c r="D845">
        <v>71.900000000000006</v>
      </c>
      <c r="F845">
        <f ca="1"/>
        <v>48.402361224799705</v>
      </c>
      <c r="G845">
        <f ca="1"/>
        <v>-0.60236122479970788</v>
      </c>
      <c r="H845">
        <f ca="1"/>
        <v>-9.6189052627333543E-2</v>
      </c>
      <c r="I845">
        <f ca="1"/>
        <v>0.21035234060396543</v>
      </c>
    </row>
    <row r="846" spans="2:9" x14ac:dyDescent="0.25">
      <c r="B846">
        <v>844</v>
      </c>
      <c r="D846">
        <v>71.900000000000006</v>
      </c>
      <c r="F846">
        <f ca="1"/>
        <v>46.380349493680413</v>
      </c>
      <c r="G846">
        <f ca="1"/>
        <v>-0.18034949368040998</v>
      </c>
      <c r="H846">
        <f ca="1"/>
        <v>-2.8799408435870366E-2</v>
      </c>
      <c r="I846">
        <f ca="1"/>
        <v>0.21144242675058775</v>
      </c>
    </row>
    <row r="847" spans="2:9" x14ac:dyDescent="0.25">
      <c r="B847">
        <v>845</v>
      </c>
      <c r="D847">
        <v>71.900000000000006</v>
      </c>
      <c r="F847">
        <f ca="1"/>
        <v>45.344684948472967</v>
      </c>
      <c r="G847">
        <f ca="1"/>
        <v>-4.4684948472969666E-2</v>
      </c>
      <c r="H847">
        <f ca="1"/>
        <v>-7.1355902129081579E-3</v>
      </c>
      <c r="I847">
        <f ca="1"/>
        <v>0.21427665073181343</v>
      </c>
    </row>
    <row r="848" spans="2:9" x14ac:dyDescent="0.25">
      <c r="B848">
        <v>846</v>
      </c>
      <c r="D848">
        <v>71.900000000000006</v>
      </c>
      <c r="F848">
        <f ca="1"/>
        <v>44.309020403265521</v>
      </c>
      <c r="G848">
        <f ca="1"/>
        <v>0.19097959673447917</v>
      </c>
      <c r="H848">
        <f ca="1"/>
        <v>3.049689409730522E-2</v>
      </c>
      <c r="I848">
        <f ca="1"/>
        <v>0.21487729407325709</v>
      </c>
    </row>
    <row r="849" spans="2:9" x14ac:dyDescent="0.25">
      <c r="B849">
        <v>847</v>
      </c>
      <c r="D849">
        <v>71.900000000000006</v>
      </c>
      <c r="F849">
        <f ca="1"/>
        <v>44.752876636925855</v>
      </c>
      <c r="G849">
        <f ca="1"/>
        <v>4.7123363074142333E-2</v>
      </c>
      <c r="H849">
        <f ca="1"/>
        <v>7.5249724983921656E-3</v>
      </c>
      <c r="I849">
        <f ca="1"/>
        <v>0.21574497914734933</v>
      </c>
    </row>
    <row r="850" spans="2:9" x14ac:dyDescent="0.25">
      <c r="B850">
        <v>848</v>
      </c>
      <c r="D850">
        <v>71.900000000000006</v>
      </c>
      <c r="F850">
        <f ca="1"/>
        <v>45.640589104246523</v>
      </c>
      <c r="G850">
        <f ca="1"/>
        <v>-0.14058910424652282</v>
      </c>
      <c r="H850">
        <f ca="1"/>
        <v>-2.2450204612182771E-2</v>
      </c>
      <c r="I850">
        <f ca="1"/>
        <v>0.21648352719832789</v>
      </c>
    </row>
    <row r="851" spans="2:9" x14ac:dyDescent="0.25">
      <c r="B851">
        <v>849</v>
      </c>
      <c r="D851">
        <v>71.900000000000006</v>
      </c>
      <c r="F851">
        <f ca="1"/>
        <v>61.372826719540555</v>
      </c>
      <c r="G851">
        <f ca="1"/>
        <v>-3.2728267195405536</v>
      </c>
      <c r="H851">
        <f ca="1"/>
        <v>-0.52262677045772277</v>
      </c>
      <c r="I851">
        <f ca="1"/>
        <v>0.21863699531831171</v>
      </c>
    </row>
    <row r="852" spans="2:9" x14ac:dyDescent="0.25">
      <c r="B852">
        <v>850</v>
      </c>
      <c r="D852">
        <v>71.900000000000006</v>
      </c>
      <c r="F852">
        <f ca="1"/>
        <v>64.874359229527627</v>
      </c>
      <c r="G852">
        <f ca="1"/>
        <v>-3.7743592295276258</v>
      </c>
      <c r="H852">
        <f ca="1"/>
        <v>-0.60271482229656115</v>
      </c>
      <c r="I852">
        <f ca="1"/>
        <v>0.21885501254763573</v>
      </c>
    </row>
    <row r="853" spans="2:9" x14ac:dyDescent="0.25">
      <c r="B853">
        <v>851</v>
      </c>
      <c r="D853">
        <v>71.900000000000006</v>
      </c>
      <c r="F853">
        <f ca="1"/>
        <v>64.726407151640856</v>
      </c>
      <c r="G853">
        <f ca="1"/>
        <v>2.2735928483591437</v>
      </c>
      <c r="H853">
        <f ca="1"/>
        <v>0.36306245013806354</v>
      </c>
      <c r="I853">
        <f ca="1"/>
        <v>0.22433214745402388</v>
      </c>
    </row>
    <row r="854" spans="2:9" x14ac:dyDescent="0.25">
      <c r="B854">
        <v>852</v>
      </c>
      <c r="D854">
        <v>72</v>
      </c>
      <c r="F854">
        <f ca="1"/>
        <v>64.479820355162886</v>
      </c>
      <c r="G854">
        <f ca="1"/>
        <v>-2.4798203551628859</v>
      </c>
      <c r="H854">
        <f ca="1"/>
        <v>-0.39599423207961354</v>
      </c>
      <c r="I854">
        <f ca="1"/>
        <v>0.22433214745402388</v>
      </c>
    </row>
    <row r="855" spans="2:9" x14ac:dyDescent="0.25">
      <c r="B855">
        <v>853</v>
      </c>
      <c r="D855">
        <v>72</v>
      </c>
      <c r="F855">
        <f ca="1"/>
        <v>64.18391619938933</v>
      </c>
      <c r="G855">
        <f ca="1"/>
        <v>-4.4839161993893271</v>
      </c>
      <c r="H855">
        <f ca="1"/>
        <v>-0.71602160551258398</v>
      </c>
      <c r="I855">
        <f ca="1"/>
        <v>0.22607628528862275</v>
      </c>
    </row>
    <row r="856" spans="2:9" x14ac:dyDescent="0.25">
      <c r="B856">
        <v>854</v>
      </c>
      <c r="D856">
        <v>72</v>
      </c>
      <c r="F856">
        <f ca="1"/>
        <v>63.937329402911374</v>
      </c>
      <c r="G856">
        <f ca="1"/>
        <v>-4.7373294029113708</v>
      </c>
      <c r="H856">
        <f ca="1"/>
        <v>-0.75648831380402193</v>
      </c>
      <c r="I856">
        <f ca="1"/>
        <v>0.22620980615494704</v>
      </c>
    </row>
    <row r="857" spans="2:9" x14ac:dyDescent="0.25">
      <c r="B857">
        <v>855</v>
      </c>
      <c r="D857">
        <v>72</v>
      </c>
      <c r="F857">
        <f ca="1"/>
        <v>63.740059965729003</v>
      </c>
      <c r="G857">
        <f ca="1"/>
        <v>-5.1400599657290016</v>
      </c>
      <c r="H857">
        <f ca="1"/>
        <v>-0.82079901261167121</v>
      </c>
      <c r="I857">
        <f ca="1"/>
        <v>0.22653902392053835</v>
      </c>
    </row>
    <row r="858" spans="2:9" x14ac:dyDescent="0.25">
      <c r="B858">
        <v>856</v>
      </c>
      <c r="D858">
        <v>72</v>
      </c>
      <c r="F858">
        <f ca="1"/>
        <v>69.263604206835367</v>
      </c>
      <c r="G858">
        <f ca="1"/>
        <v>4.1363957931646382</v>
      </c>
      <c r="H858">
        <f ca="1"/>
        <v>0.66052723225750931</v>
      </c>
      <c r="I858">
        <f ca="1"/>
        <v>0.22762911006716519</v>
      </c>
    </row>
    <row r="859" spans="2:9" x14ac:dyDescent="0.25">
      <c r="B859">
        <v>857</v>
      </c>
      <c r="D859">
        <v>72</v>
      </c>
      <c r="F859">
        <f ca="1"/>
        <v>68.819747973175041</v>
      </c>
      <c r="G859">
        <f ca="1"/>
        <v>4.1802520268249594</v>
      </c>
      <c r="H859">
        <f ca="1"/>
        <v>0.66753048776917012</v>
      </c>
      <c r="I859">
        <f ca="1"/>
        <v>0.22912852649917473</v>
      </c>
    </row>
    <row r="860" spans="2:9" x14ac:dyDescent="0.25">
      <c r="B860">
        <v>858</v>
      </c>
      <c r="D860">
        <v>72</v>
      </c>
      <c r="F860">
        <f ca="1"/>
        <v>68.918382691766226</v>
      </c>
      <c r="G860">
        <f ca="1"/>
        <v>4.0816173082337741</v>
      </c>
      <c r="H860">
        <f ca="1"/>
        <v>0.65177983891124514</v>
      </c>
      <c r="I860">
        <f ca="1"/>
        <v>0.23485038280814993</v>
      </c>
    </row>
    <row r="861" spans="2:9" x14ac:dyDescent="0.25">
      <c r="B861">
        <v>859</v>
      </c>
      <c r="D861">
        <v>72</v>
      </c>
      <c r="F861">
        <f ca="1"/>
        <v>76.710525460469853</v>
      </c>
      <c r="G861">
        <f ca="1"/>
        <v>-3.9105254604698558</v>
      </c>
      <c r="H861">
        <f ca="1"/>
        <v>-0.6244587530393193</v>
      </c>
      <c r="I861">
        <f ca="1"/>
        <v>0.23700385092813603</v>
      </c>
    </row>
    <row r="862" spans="2:9" x14ac:dyDescent="0.25">
      <c r="B862">
        <v>860</v>
      </c>
      <c r="D862">
        <v>72</v>
      </c>
      <c r="F862">
        <f ca="1"/>
        <v>68.326574380219114</v>
      </c>
      <c r="G862">
        <f ca="1"/>
        <v>4.0734256197808918</v>
      </c>
      <c r="H862">
        <f ca="1"/>
        <v>0.65047173553529658</v>
      </c>
      <c r="I862">
        <f ca="1"/>
        <v>0.23970017019982798</v>
      </c>
    </row>
    <row r="863" spans="2:9" x14ac:dyDescent="0.25">
      <c r="B863">
        <v>861</v>
      </c>
      <c r="D863">
        <v>72</v>
      </c>
      <c r="F863">
        <f ca="1"/>
        <v>68.129304943036743</v>
      </c>
      <c r="G863">
        <f ca="1"/>
        <v>4.0706950569632596</v>
      </c>
      <c r="H863">
        <f ca="1"/>
        <v>0.65003570107664632</v>
      </c>
      <c r="I863">
        <f ca="1"/>
        <v>0.24106168192230831</v>
      </c>
    </row>
    <row r="864" spans="2:9" x14ac:dyDescent="0.25">
      <c r="B864">
        <v>862</v>
      </c>
      <c r="D864">
        <v>72</v>
      </c>
      <c r="F864">
        <f ca="1"/>
        <v>66.551149445577778</v>
      </c>
      <c r="G864">
        <f ca="1"/>
        <v>4.5488505544222164</v>
      </c>
      <c r="H864">
        <f ca="1"/>
        <v>0.72639075584369539</v>
      </c>
      <c r="I864">
        <f ca="1"/>
        <v>0.24190704666634358</v>
      </c>
    </row>
    <row r="865" spans="2:9" x14ac:dyDescent="0.25">
      <c r="B865">
        <v>863</v>
      </c>
      <c r="D865">
        <v>72</v>
      </c>
      <c r="F865">
        <f ca="1"/>
        <v>76.414621304696297</v>
      </c>
      <c r="G865">
        <f ca="1"/>
        <v>-4.414621304696297</v>
      </c>
      <c r="H865">
        <f ca="1"/>
        <v>-0.70495613516354261</v>
      </c>
      <c r="I865">
        <f ca="1"/>
        <v>0.24207165554913695</v>
      </c>
    </row>
    <row r="866" spans="2:9" x14ac:dyDescent="0.25">
      <c r="B866">
        <v>864</v>
      </c>
      <c r="D866">
        <v>72</v>
      </c>
      <c r="F866">
        <f ca="1"/>
        <v>66.304562649099822</v>
      </c>
      <c r="G866">
        <f ca="1"/>
        <v>9.6954373509001783</v>
      </c>
      <c r="H866">
        <f ca="1"/>
        <v>1.548232016263748</v>
      </c>
      <c r="I866">
        <f ca="1"/>
        <v>0.24291702029317222</v>
      </c>
    </row>
    <row r="867" spans="2:9" x14ac:dyDescent="0.25">
      <c r="B867">
        <v>865</v>
      </c>
      <c r="D867">
        <v>72</v>
      </c>
      <c r="F867">
        <f ca="1"/>
        <v>66.649784164168963</v>
      </c>
      <c r="G867">
        <f ca="1"/>
        <v>11.350215835831037</v>
      </c>
      <c r="H867">
        <f ca="1"/>
        <v>1.8124780670060081</v>
      </c>
      <c r="I867">
        <f ca="1"/>
        <v>0.24487479151389016</v>
      </c>
    </row>
    <row r="868" spans="2:9" x14ac:dyDescent="0.25">
      <c r="B868">
        <v>866</v>
      </c>
      <c r="D868">
        <v>72</v>
      </c>
      <c r="F868">
        <f ca="1"/>
        <v>76.414621304696297</v>
      </c>
      <c r="G868">
        <f ca="1"/>
        <v>-4.8146213046963027</v>
      </c>
      <c r="H868">
        <f ca="1"/>
        <v>-0.76883079951254274</v>
      </c>
      <c r="I868">
        <f ca="1"/>
        <v>0.24528850564248231</v>
      </c>
    </row>
    <row r="869" spans="2:9" x14ac:dyDescent="0.25">
      <c r="B869">
        <v>867</v>
      </c>
      <c r="D869">
        <v>72.099999999999994</v>
      </c>
      <c r="F869">
        <f ca="1"/>
        <v>76.513256023287482</v>
      </c>
      <c r="G869">
        <f ca="1"/>
        <v>-4.913256023287488</v>
      </c>
      <c r="H869">
        <f ca="1"/>
        <v>-0.78458144837046762</v>
      </c>
      <c r="I869">
        <f ca="1"/>
        <v>0.24531520981574764</v>
      </c>
    </row>
    <row r="870" spans="2:9" x14ac:dyDescent="0.25">
      <c r="B870">
        <v>868</v>
      </c>
      <c r="D870">
        <v>72.099999999999994</v>
      </c>
      <c r="F870">
        <f ca="1"/>
        <v>76.513256023287482</v>
      </c>
      <c r="G870">
        <f ca="1"/>
        <v>-5.1132560232874766</v>
      </c>
      <c r="H870">
        <f ca="1"/>
        <v>-0.81651878054496552</v>
      </c>
      <c r="I870">
        <f ca="1"/>
        <v>0.24599596567698723</v>
      </c>
    </row>
    <row r="871" spans="2:9" x14ac:dyDescent="0.25">
      <c r="B871">
        <v>869</v>
      </c>
      <c r="D871">
        <v>72.099999999999994</v>
      </c>
      <c r="F871">
        <f ca="1"/>
        <v>76.562573382583082</v>
      </c>
      <c r="G871">
        <f ca="1"/>
        <v>-5.3625733825830793</v>
      </c>
      <c r="H871">
        <f ca="1"/>
        <v>-0.85633143714842908</v>
      </c>
      <c r="I871">
        <f ca="1"/>
        <v>0.24681462624775719</v>
      </c>
    </row>
    <row r="872" spans="2:9" x14ac:dyDescent="0.25">
      <c r="B872">
        <v>870</v>
      </c>
      <c r="D872">
        <v>72.099999999999994</v>
      </c>
      <c r="F872">
        <f ca="1"/>
        <v>77.499603209199336</v>
      </c>
      <c r="G872">
        <f ca="1"/>
        <v>-5.8996032091993413</v>
      </c>
      <c r="H872">
        <f ca="1"/>
        <v>-0.9420879369497166</v>
      </c>
      <c r="I872">
        <f ca="1"/>
        <v>0.24689473876755311</v>
      </c>
    </row>
    <row r="873" spans="2:9" x14ac:dyDescent="0.25">
      <c r="B873">
        <v>871</v>
      </c>
      <c r="D873">
        <v>72.099999999999994</v>
      </c>
      <c r="F873">
        <f ca="1"/>
        <v>74.392609573577005</v>
      </c>
      <c r="G873">
        <f ca="1"/>
        <v>7.3073904264229981</v>
      </c>
      <c r="H873">
        <f ca="1"/>
        <v>1.1668927768871484</v>
      </c>
      <c r="I873">
        <f ca="1"/>
        <v>0.25101036195146209</v>
      </c>
    </row>
    <row r="874" spans="2:9" x14ac:dyDescent="0.25">
      <c r="B874">
        <v>872</v>
      </c>
      <c r="D874">
        <v>72.099999999999994</v>
      </c>
      <c r="F874">
        <f ca="1"/>
        <v>74.24465749569022</v>
      </c>
      <c r="G874">
        <f ca="1"/>
        <v>7.155342504309786</v>
      </c>
      <c r="H874">
        <f ca="1"/>
        <v>1.1426127519122879</v>
      </c>
      <c r="I874">
        <f ca="1"/>
        <v>0.25196254338855401</v>
      </c>
    </row>
    <row r="875" spans="2:9" x14ac:dyDescent="0.25">
      <c r="B875">
        <v>873</v>
      </c>
      <c r="D875">
        <v>72.099999999999994</v>
      </c>
      <c r="F875">
        <f ca="1"/>
        <v>77.253016412721379</v>
      </c>
      <c r="G875">
        <f ca="1"/>
        <v>3.8469835872786149</v>
      </c>
      <c r="H875">
        <f ca="1"/>
        <v>0.61431196348382633</v>
      </c>
      <c r="I875">
        <f ca="1"/>
        <v>0.25455204596718817</v>
      </c>
    </row>
    <row r="876" spans="2:9" x14ac:dyDescent="0.25">
      <c r="B876">
        <v>874</v>
      </c>
      <c r="D876">
        <v>72.099999999999994</v>
      </c>
      <c r="F876">
        <f ca="1"/>
        <v>74.047388058507849</v>
      </c>
      <c r="G876">
        <f ca="1"/>
        <v>13.952611941492151</v>
      </c>
      <c r="H876">
        <f ca="1"/>
        <v>2.2280460113866241</v>
      </c>
      <c r="I876">
        <f ca="1"/>
        <v>0.25714154854582227</v>
      </c>
    </row>
    <row r="877" spans="2:9" x14ac:dyDescent="0.25">
      <c r="B877">
        <v>875</v>
      </c>
      <c r="D877">
        <v>72.099999999999994</v>
      </c>
      <c r="F877">
        <f ca="1"/>
        <v>73.998070699212263</v>
      </c>
      <c r="G877">
        <f ca="1"/>
        <v>12.001929300787737</v>
      </c>
      <c r="H877">
        <f ca="1"/>
        <v>1.9165480140705895</v>
      </c>
      <c r="I877">
        <f ca="1"/>
        <v>0.25735956577514851</v>
      </c>
    </row>
    <row r="878" spans="2:9" x14ac:dyDescent="0.25">
      <c r="B878">
        <v>876</v>
      </c>
      <c r="D878">
        <v>72.099999999999994</v>
      </c>
      <c r="F878">
        <f ca="1"/>
        <v>73.850118621325478</v>
      </c>
      <c r="G878">
        <f ca="1"/>
        <v>9.1498813786745217</v>
      </c>
      <c r="H878">
        <f ca="1"/>
        <v>1.4611140047399835</v>
      </c>
      <c r="I878">
        <f ca="1"/>
        <v>0.26106585867367477</v>
      </c>
    </row>
    <row r="879" spans="2:9" x14ac:dyDescent="0.25">
      <c r="B879">
        <v>877</v>
      </c>
      <c r="D879">
        <v>72.2</v>
      </c>
      <c r="F879">
        <f ca="1"/>
        <v>77.20369905342578</v>
      </c>
      <c r="G879">
        <f ca="1"/>
        <v>2.7963009465742203</v>
      </c>
      <c r="H879">
        <f ca="1"/>
        <v>0.44653196095304293</v>
      </c>
      <c r="I879">
        <f ca="1"/>
        <v>0.26278329233500608</v>
      </c>
    </row>
    <row r="880" spans="2:9" x14ac:dyDescent="0.25">
      <c r="B880">
        <v>878</v>
      </c>
      <c r="D880">
        <v>72.2</v>
      </c>
      <c r="F880">
        <f ca="1"/>
        <v>73.554214465551922</v>
      </c>
      <c r="G880">
        <f ca="1"/>
        <v>6.1457855344480805</v>
      </c>
      <c r="H880">
        <f ca="1"/>
        <v>0.9813999704345151</v>
      </c>
      <c r="I880">
        <f ca="1"/>
        <v>0.26664981027311851</v>
      </c>
    </row>
    <row r="881" spans="2:9" x14ac:dyDescent="0.25">
      <c r="B881">
        <v>879</v>
      </c>
      <c r="D881">
        <v>72.2</v>
      </c>
      <c r="F881">
        <f ca="1"/>
        <v>73.406262387665151</v>
      </c>
      <c r="G881">
        <f ca="1"/>
        <v>5.9937376123348542</v>
      </c>
      <c r="H881">
        <f ca="1"/>
        <v>0.95711994545965229</v>
      </c>
      <c r="I881">
        <f ca="1"/>
        <v>0.26915920033196011</v>
      </c>
    </row>
    <row r="882" spans="2:9" x14ac:dyDescent="0.25">
      <c r="B882">
        <v>880</v>
      </c>
      <c r="D882">
        <v>72.2</v>
      </c>
      <c r="F882">
        <f ca="1"/>
        <v>77.154381694130194</v>
      </c>
      <c r="G882">
        <f ca="1"/>
        <v>1.6456183058698031</v>
      </c>
      <c r="H882">
        <f ca="1"/>
        <v>0.26278329233500608</v>
      </c>
      <c r="I882">
        <f ca="1"/>
        <v>0.27095674651308732</v>
      </c>
    </row>
    <row r="883" spans="2:9" x14ac:dyDescent="0.25">
      <c r="B883">
        <v>881</v>
      </c>
      <c r="D883">
        <v>72.2</v>
      </c>
      <c r="F883">
        <f ca="1"/>
        <v>73.06104087259601</v>
      </c>
      <c r="G883">
        <f ca="1"/>
        <v>5.638959127403993</v>
      </c>
      <c r="H883">
        <f ca="1"/>
        <v>0.90046655385163921</v>
      </c>
      <c r="I883">
        <f ca="1"/>
        <v>0.27289219740374715</v>
      </c>
    </row>
    <row r="884" spans="2:9" x14ac:dyDescent="0.25">
      <c r="B884">
        <v>882</v>
      </c>
      <c r="D884">
        <v>72.2</v>
      </c>
      <c r="F884">
        <f ca="1"/>
        <v>73.06104087259601</v>
      </c>
      <c r="G884">
        <f ca="1"/>
        <v>5.5389591274039844</v>
      </c>
      <c r="H884">
        <f ca="1"/>
        <v>0.88449788776438798</v>
      </c>
      <c r="I884">
        <f ca="1"/>
        <v>0.27311021463307344</v>
      </c>
    </row>
    <row r="885" spans="2:9" x14ac:dyDescent="0.25">
      <c r="B885">
        <v>883</v>
      </c>
      <c r="D885">
        <v>72.2</v>
      </c>
      <c r="F885">
        <f ca="1"/>
        <v>72.913088794709225</v>
      </c>
      <c r="G885">
        <f ca="1"/>
        <v>5.3869112052907724</v>
      </c>
      <c r="H885">
        <f ca="1"/>
        <v>0.8602178627895275</v>
      </c>
      <c r="I885">
        <f ca="1"/>
        <v>0.27420030077969798</v>
      </c>
    </row>
    <row r="886" spans="2:9" x14ac:dyDescent="0.25">
      <c r="B886">
        <v>884</v>
      </c>
      <c r="D886">
        <v>72.2</v>
      </c>
      <c r="F886">
        <f ca="1"/>
        <v>72.863771435413639</v>
      </c>
      <c r="G886">
        <f ca="1"/>
        <v>5.1362285645863608</v>
      </c>
      <c r="H886">
        <f ca="1"/>
        <v>0.82018718895673981</v>
      </c>
      <c r="I886">
        <f ca="1"/>
        <v>0.27507236969699628</v>
      </c>
    </row>
    <row r="887" spans="2:9" x14ac:dyDescent="0.25">
      <c r="B887">
        <v>885</v>
      </c>
      <c r="D887">
        <v>72.2</v>
      </c>
      <c r="F887">
        <f ca="1"/>
        <v>72.76513671682244</v>
      </c>
      <c r="G887">
        <f ca="1"/>
        <v>5.0348632831775575</v>
      </c>
      <c r="H887">
        <f ca="1"/>
        <v>0.8040005056401669</v>
      </c>
      <c r="I887">
        <f ca="1"/>
        <v>0.27556181250217721</v>
      </c>
    </row>
    <row r="888" spans="2:9" x14ac:dyDescent="0.25">
      <c r="B888">
        <v>886</v>
      </c>
      <c r="D888">
        <v>72.2</v>
      </c>
      <c r="F888">
        <f ca="1"/>
        <v>66.501832086282192</v>
      </c>
      <c r="G888">
        <f ca="1"/>
        <v>-1.401832086282198</v>
      </c>
      <c r="H888">
        <f ca="1"/>
        <v>-0.22385388496233183</v>
      </c>
      <c r="I888">
        <f ca="1"/>
        <v>0.27703452476092372</v>
      </c>
    </row>
    <row r="889" spans="2:9" x14ac:dyDescent="0.25">
      <c r="B889">
        <v>887</v>
      </c>
      <c r="D889">
        <v>72.2</v>
      </c>
      <c r="F889">
        <f ca="1"/>
        <v>76.463938663991897</v>
      </c>
      <c r="G889">
        <f ca="1"/>
        <v>-11.763938663991894</v>
      </c>
      <c r="H889">
        <f ca="1"/>
        <v>-1.8785440839617418</v>
      </c>
      <c r="I889">
        <f ca="1"/>
        <v>0.27812461090754598</v>
      </c>
    </row>
    <row r="890" spans="2:9" x14ac:dyDescent="0.25">
      <c r="B890">
        <v>888</v>
      </c>
      <c r="D890">
        <v>72.2</v>
      </c>
      <c r="F890">
        <f ca="1"/>
        <v>66.008658493326266</v>
      </c>
      <c r="G890">
        <f ca="1"/>
        <v>-1.7086584933262685</v>
      </c>
      <c r="H890">
        <f ca="1"/>
        <v>-0.27284996937070538</v>
      </c>
      <c r="I890">
        <f ca="1"/>
        <v>0.27875195842225725</v>
      </c>
    </row>
    <row r="891" spans="2:9" x14ac:dyDescent="0.25">
      <c r="B891">
        <v>889</v>
      </c>
      <c r="D891">
        <v>72.2</v>
      </c>
      <c r="F891">
        <f ca="1"/>
        <v>65.71275433755271</v>
      </c>
      <c r="G891">
        <f ca="1"/>
        <v>-1.9127543375527125</v>
      </c>
      <c r="H891">
        <f ca="1"/>
        <v>-0.30544135323317972</v>
      </c>
      <c r="I891">
        <f ca="1"/>
        <v>0.28098553906203699</v>
      </c>
    </row>
    <row r="892" spans="2:9" x14ac:dyDescent="0.25">
      <c r="B892">
        <v>890</v>
      </c>
      <c r="D892">
        <v>72.3</v>
      </c>
      <c r="F892">
        <f ca="1"/>
        <v>65.367532822483554</v>
      </c>
      <c r="G892">
        <f ca="1"/>
        <v>-2.0675328224835567</v>
      </c>
      <c r="H892">
        <f ca="1"/>
        <v>-0.33015741266669052</v>
      </c>
      <c r="I892">
        <f ca="1"/>
        <v>0.28212903355518992</v>
      </c>
    </row>
    <row r="893" spans="2:9" x14ac:dyDescent="0.25">
      <c r="B893">
        <v>891</v>
      </c>
      <c r="D893">
        <v>72.3</v>
      </c>
      <c r="F893">
        <f ca="1"/>
        <v>65.071628666709998</v>
      </c>
      <c r="G893">
        <f ca="1"/>
        <v>-2.2716286667100007</v>
      </c>
      <c r="H893">
        <f ca="1"/>
        <v>-0.36274879652916486</v>
      </c>
      <c r="I893">
        <f ca="1"/>
        <v>0.28269858888016336</v>
      </c>
    </row>
    <row r="894" spans="2:9" x14ac:dyDescent="0.25">
      <c r="B894">
        <v>892</v>
      </c>
      <c r="D894">
        <v>72.3</v>
      </c>
      <c r="F894">
        <f ca="1"/>
        <v>64.825041870232042</v>
      </c>
      <c r="G894">
        <f ca="1"/>
        <v>-2.5250418702320445</v>
      </c>
      <c r="H894">
        <f ca="1"/>
        <v>-0.40321550482060281</v>
      </c>
      <c r="I894">
        <f ca="1"/>
        <v>0.28316571135528612</v>
      </c>
    </row>
    <row r="895" spans="2:9" x14ac:dyDescent="0.25">
      <c r="B895">
        <v>893</v>
      </c>
      <c r="D895">
        <v>72.3</v>
      </c>
      <c r="F895">
        <f ca="1"/>
        <v>64.726407151640856</v>
      </c>
      <c r="G895">
        <f ca="1"/>
        <v>-2.8264071516408578</v>
      </c>
      <c r="H895">
        <f ca="1"/>
        <v>-0.45133952031167696</v>
      </c>
      <c r="I895">
        <f ca="1"/>
        <v>0.2853458836485353</v>
      </c>
    </row>
    <row r="896" spans="2:9" x14ac:dyDescent="0.25">
      <c r="B896">
        <v>894</v>
      </c>
      <c r="D896">
        <v>72.3</v>
      </c>
      <c r="F896">
        <f ca="1"/>
        <v>64.627772433049671</v>
      </c>
      <c r="G896">
        <f ca="1"/>
        <v>-3.2277724330496724</v>
      </c>
      <c r="H896">
        <f ca="1"/>
        <v>-0.51543220189000105</v>
      </c>
      <c r="I896">
        <f ca="1"/>
        <v>0.28602663950977492</v>
      </c>
    </row>
    <row r="897" spans="2:9" x14ac:dyDescent="0.25">
      <c r="B897">
        <v>895</v>
      </c>
      <c r="D897">
        <v>72.3</v>
      </c>
      <c r="F897">
        <f ca="1"/>
        <v>64.529137714458486</v>
      </c>
      <c r="G897">
        <f ca="1"/>
        <v>4.4708622855415143</v>
      </c>
      <c r="H897">
        <f ca="1"/>
        <v>0.71393706959890946</v>
      </c>
      <c r="I897">
        <f ca="1"/>
        <v>0.28605334368303792</v>
      </c>
    </row>
    <row r="898" spans="2:9" x14ac:dyDescent="0.25">
      <c r="B898">
        <v>896</v>
      </c>
      <c r="D898">
        <v>72.3</v>
      </c>
      <c r="F898">
        <f ca="1"/>
        <v>64.4305029958673</v>
      </c>
      <c r="G898">
        <f ca="1"/>
        <v>-0.43050299586730034</v>
      </c>
      <c r="H898">
        <f ca="1"/>
        <v>-6.8745585905656034E-2</v>
      </c>
      <c r="I898">
        <f ca="1"/>
        <v>0.2864626739684229</v>
      </c>
    </row>
    <row r="899" spans="2:9" x14ac:dyDescent="0.25">
      <c r="B899">
        <v>897</v>
      </c>
      <c r="D899">
        <v>72.3</v>
      </c>
      <c r="F899">
        <f ca="1"/>
        <v>64.381185636571701</v>
      </c>
      <c r="G899">
        <f ca="1"/>
        <v>-4.481185636571702</v>
      </c>
      <c r="H899">
        <f ca="1"/>
        <v>-0.71558557105393483</v>
      </c>
      <c r="I899">
        <f ca="1"/>
        <v>0.28714342982966251</v>
      </c>
    </row>
    <row r="900" spans="2:9" x14ac:dyDescent="0.25">
      <c r="B900">
        <v>898</v>
      </c>
      <c r="D900">
        <v>72.3</v>
      </c>
      <c r="F900">
        <f ca="1"/>
        <v>64.23323355868493</v>
      </c>
      <c r="G900">
        <f ca="1"/>
        <v>-4.9332335586849325</v>
      </c>
      <c r="H900">
        <f ca="1"/>
        <v>-0.78777159429054766</v>
      </c>
      <c r="I900">
        <f ca="1"/>
        <v>0.288313628496083</v>
      </c>
    </row>
    <row r="901" spans="2:9" x14ac:dyDescent="0.25">
      <c r="B901">
        <v>899</v>
      </c>
      <c r="D901">
        <v>72.3</v>
      </c>
      <c r="F901">
        <f ca="1"/>
        <v>59.005593473352114</v>
      </c>
      <c r="G901">
        <f ca="1"/>
        <v>-1.4055934733521127</v>
      </c>
      <c r="H901">
        <f ca="1"/>
        <v>-0.22445452830377549</v>
      </c>
      <c r="I901">
        <f ca="1"/>
        <v>0.29254045221625702</v>
      </c>
    </row>
    <row r="902" spans="2:9" x14ac:dyDescent="0.25">
      <c r="B902">
        <v>900</v>
      </c>
      <c r="D902">
        <v>72.3</v>
      </c>
      <c r="F902">
        <f ca="1"/>
        <v>58.167198365327039</v>
      </c>
      <c r="G902">
        <f ca="1"/>
        <v>-1.467198365327036</v>
      </c>
      <c r="H902">
        <f ca="1"/>
        <v>-0.23429200779666196</v>
      </c>
      <c r="I902">
        <f ca="1"/>
        <v>0.29392866811200152</v>
      </c>
    </row>
    <row r="903" spans="2:9" x14ac:dyDescent="0.25">
      <c r="B903">
        <v>901</v>
      </c>
      <c r="D903">
        <v>72.400000000000006</v>
      </c>
      <c r="F903">
        <f ca="1"/>
        <v>75.526908837375629</v>
      </c>
      <c r="G903">
        <f ca="1"/>
        <v>-20.226908837375632</v>
      </c>
      <c r="H903">
        <f ca="1"/>
        <v>-3.2299675320129371</v>
      </c>
      <c r="I903">
        <f ca="1"/>
        <v>0.29428459005085589</v>
      </c>
    </row>
    <row r="904" spans="2:9" x14ac:dyDescent="0.25">
      <c r="B904">
        <v>902</v>
      </c>
      <c r="D904">
        <v>72.400000000000006</v>
      </c>
      <c r="F904">
        <f ca="1"/>
        <v>55.849282478434191</v>
      </c>
      <c r="G904">
        <f ca="1"/>
        <v>-1.7492824784341892</v>
      </c>
      <c r="H904">
        <f ca="1"/>
        <v>-0.27933707790392331</v>
      </c>
      <c r="I904">
        <f ca="1"/>
        <v>0.2947473286827737</v>
      </c>
    </row>
    <row r="905" spans="2:9" x14ac:dyDescent="0.25">
      <c r="B905">
        <v>903</v>
      </c>
      <c r="D905">
        <v>72.400000000000006</v>
      </c>
      <c r="F905">
        <f ca="1"/>
        <v>54.813617933226745</v>
      </c>
      <c r="G905">
        <f ca="1"/>
        <v>-1.913617933226746</v>
      </c>
      <c r="H905">
        <f ca="1"/>
        <v>-0.30557925794271007</v>
      </c>
      <c r="I905">
        <f ca="1"/>
        <v>0.29695420514928589</v>
      </c>
    </row>
    <row r="906" spans="2:9" x14ac:dyDescent="0.25">
      <c r="B906">
        <v>904</v>
      </c>
      <c r="D906">
        <v>72.400000000000006</v>
      </c>
      <c r="F906">
        <f ca="1"/>
        <v>53.383414513654557</v>
      </c>
      <c r="G906">
        <f ca="1"/>
        <v>-1.8834145136545573</v>
      </c>
      <c r="H906">
        <f ca="1"/>
        <v>-0.30075617472429622</v>
      </c>
      <c r="I906">
        <f ca="1"/>
        <v>0.29828901269849978</v>
      </c>
    </row>
    <row r="907" spans="2:9" x14ac:dyDescent="0.25">
      <c r="B907">
        <v>905</v>
      </c>
      <c r="D907">
        <v>72.400000000000006</v>
      </c>
      <c r="F907">
        <f ca="1"/>
        <v>51.706624297604407</v>
      </c>
      <c r="G907">
        <f ca="1"/>
        <v>-1.7066242976044066</v>
      </c>
      <c r="H907">
        <f ca="1"/>
        <v>-0.27252513544832013</v>
      </c>
      <c r="I907">
        <f ca="1"/>
        <v>0.29848032575456074</v>
      </c>
    </row>
    <row r="908" spans="2:9" x14ac:dyDescent="0.25">
      <c r="B908">
        <v>906</v>
      </c>
      <c r="D908">
        <v>72.400000000000006</v>
      </c>
      <c r="F908">
        <f ca="1"/>
        <v>50.029834081554263</v>
      </c>
      <c r="G908">
        <f ca="1"/>
        <v>-1.529834081554263</v>
      </c>
      <c r="H908">
        <f ca="1"/>
        <v>-0.24429409617234518</v>
      </c>
      <c r="I908">
        <f ca="1"/>
        <v>0.30090521945039922</v>
      </c>
    </row>
    <row r="909" spans="2:9" x14ac:dyDescent="0.25">
      <c r="B909">
        <v>907</v>
      </c>
      <c r="D909">
        <v>72.400000000000006</v>
      </c>
      <c r="F909">
        <f ca="1"/>
        <v>48.648948021277675</v>
      </c>
      <c r="G909">
        <f ca="1"/>
        <v>-1.5489480212776741</v>
      </c>
      <c r="H909">
        <f ca="1"/>
        <v>-0.24734633738289488</v>
      </c>
      <c r="I909">
        <f ca="1"/>
        <v>0.30153256696511049</v>
      </c>
    </row>
    <row r="910" spans="2:9" x14ac:dyDescent="0.25">
      <c r="B910">
        <v>908</v>
      </c>
      <c r="D910">
        <v>72.400000000000006</v>
      </c>
      <c r="F910">
        <f ca="1"/>
        <v>74.343292214281405</v>
      </c>
      <c r="G910">
        <f ca="1"/>
        <v>-28.343292214281405</v>
      </c>
      <c r="H910">
        <f ca="1"/>
        <v>-4.5260456918320697</v>
      </c>
      <c r="I910">
        <f ca="1"/>
        <v>0.30311209591691368</v>
      </c>
    </row>
    <row r="911" spans="2:9" x14ac:dyDescent="0.25">
      <c r="B911">
        <v>909</v>
      </c>
      <c r="D911">
        <v>72.400000000000006</v>
      </c>
      <c r="F911">
        <f ca="1"/>
        <v>47.268061961001081</v>
      </c>
      <c r="G911">
        <f ca="1"/>
        <v>-2.1680619610010794</v>
      </c>
      <c r="H911">
        <f ca="1"/>
        <v>-0.34621057511694253</v>
      </c>
      <c r="I911">
        <f ca="1"/>
        <v>0.30422888623680244</v>
      </c>
    </row>
    <row r="912" spans="2:9" x14ac:dyDescent="0.25">
      <c r="B912">
        <v>910</v>
      </c>
      <c r="D912">
        <v>72.5</v>
      </c>
      <c r="F912">
        <f ca="1"/>
        <v>47.366696679592266</v>
      </c>
      <c r="G912">
        <f ca="1"/>
        <v>-2.7666966795922647</v>
      </c>
      <c r="H912">
        <f ca="1"/>
        <v>-0.44180455441111649</v>
      </c>
      <c r="I912">
        <f ca="1"/>
        <v>0.30526556403689753</v>
      </c>
    </row>
    <row r="913" spans="2:9" x14ac:dyDescent="0.25">
      <c r="B913">
        <v>911</v>
      </c>
      <c r="D913">
        <v>72.5</v>
      </c>
      <c r="F913">
        <f ca="1"/>
        <v>74.293974854985819</v>
      </c>
      <c r="G913">
        <f ca="1"/>
        <v>-30.293974854985819</v>
      </c>
      <c r="H913">
        <f ca="1"/>
        <v>-4.837543689148105</v>
      </c>
      <c r="I913">
        <f ca="1"/>
        <v>0.30722771910082264</v>
      </c>
    </row>
    <row r="914" spans="2:9" x14ac:dyDescent="0.25">
      <c r="B914">
        <v>912</v>
      </c>
      <c r="D914">
        <v>72.5</v>
      </c>
      <c r="F914">
        <f ca="1"/>
        <v>71.384250656545859</v>
      </c>
      <c r="G914">
        <f ca="1"/>
        <v>3.4157493434541379</v>
      </c>
      <c r="H914">
        <f ca="1"/>
        <v>0.54544960703361889</v>
      </c>
      <c r="I914">
        <f ca="1"/>
        <v>0.30899856110868679</v>
      </c>
    </row>
    <row r="915" spans="2:9" x14ac:dyDescent="0.25">
      <c r="B915">
        <v>913</v>
      </c>
      <c r="D915">
        <v>72.5</v>
      </c>
      <c r="F915">
        <f ca="1"/>
        <v>71.285615937954674</v>
      </c>
      <c r="G915">
        <f ca="1"/>
        <v>3.3143840620453204</v>
      </c>
      <c r="H915">
        <f ca="1"/>
        <v>0.52926292371704375</v>
      </c>
      <c r="I915">
        <f ca="1"/>
        <v>0.30940789139407404</v>
      </c>
    </row>
    <row r="916" spans="2:9" x14ac:dyDescent="0.25">
      <c r="B916">
        <v>914</v>
      </c>
      <c r="D916">
        <v>72.5</v>
      </c>
      <c r="F916">
        <f ca="1"/>
        <v>71.236298578659074</v>
      </c>
      <c r="G916">
        <f ca="1"/>
        <v>3.2637014213409259</v>
      </c>
      <c r="H916">
        <f ca="1"/>
        <v>0.52116958205875841</v>
      </c>
      <c r="I916">
        <f ca="1"/>
        <v>0.30962590862339578</v>
      </c>
    </row>
    <row r="917" spans="2:9" x14ac:dyDescent="0.25">
      <c r="B917">
        <v>915</v>
      </c>
      <c r="D917">
        <v>72.5</v>
      </c>
      <c r="F917">
        <f ca="1"/>
        <v>76.957112256947823</v>
      </c>
      <c r="G917">
        <f ca="1"/>
        <v>-2.6571122569478263</v>
      </c>
      <c r="H917">
        <f ca="1"/>
        <v>-0.42430538387538552</v>
      </c>
      <c r="I917">
        <f ca="1"/>
        <v>0.31052468171396164</v>
      </c>
    </row>
    <row r="918" spans="2:9" x14ac:dyDescent="0.25">
      <c r="B918">
        <v>916</v>
      </c>
      <c r="D918">
        <v>72.5</v>
      </c>
      <c r="F918">
        <f ca="1"/>
        <v>71.137663860067889</v>
      </c>
      <c r="G918">
        <f ca="1"/>
        <v>2.9623361399321055</v>
      </c>
      <c r="H918">
        <f ca="1"/>
        <v>0.47304556656768321</v>
      </c>
      <c r="I918">
        <f ca="1"/>
        <v>0.31052468171396164</v>
      </c>
    </row>
    <row r="919" spans="2:9" x14ac:dyDescent="0.25">
      <c r="B919">
        <v>917</v>
      </c>
      <c r="D919">
        <v>72.5</v>
      </c>
      <c r="F919">
        <f ca="1"/>
        <v>71.137663860067889</v>
      </c>
      <c r="G919">
        <f ca="1"/>
        <v>2.8623361399321112</v>
      </c>
      <c r="H919">
        <f ca="1"/>
        <v>0.45707690048043426</v>
      </c>
      <c r="I919">
        <f ca="1"/>
        <v>0.31074269894328793</v>
      </c>
    </row>
    <row r="920" spans="2:9" x14ac:dyDescent="0.25">
      <c r="B920">
        <v>918</v>
      </c>
      <c r="D920">
        <v>72.5</v>
      </c>
      <c r="F920">
        <f ca="1"/>
        <v>71.088346500772303</v>
      </c>
      <c r="G920">
        <f ca="1"/>
        <v>2.7116534992276939</v>
      </c>
      <c r="H920">
        <f ca="1"/>
        <v>0.43301489273489552</v>
      </c>
      <c r="I920">
        <f ca="1"/>
        <v>0.31096071617261195</v>
      </c>
    </row>
    <row r="921" spans="2:9" x14ac:dyDescent="0.25">
      <c r="B921">
        <v>919</v>
      </c>
      <c r="D921">
        <v>72.5</v>
      </c>
      <c r="F921">
        <f ca="1"/>
        <v>71.039029141476703</v>
      </c>
      <c r="G921">
        <f ca="1"/>
        <v>2.6609708585232994</v>
      </c>
      <c r="H921">
        <f ca="1"/>
        <v>0.42492155107661023</v>
      </c>
      <c r="I921">
        <f ca="1"/>
        <v>0.31096071617261195</v>
      </c>
    </row>
    <row r="922" spans="2:9" x14ac:dyDescent="0.25">
      <c r="B922">
        <v>920</v>
      </c>
      <c r="D922">
        <v>72.5</v>
      </c>
      <c r="F922">
        <f ca="1"/>
        <v>70.989711782181118</v>
      </c>
      <c r="G922">
        <f ca="1"/>
        <v>2.6102882178188764</v>
      </c>
      <c r="H922">
        <f ca="1"/>
        <v>0.41682820941832033</v>
      </c>
      <c r="I922">
        <f ca="1"/>
        <v>0.31120543757520125</v>
      </c>
    </row>
    <row r="923" spans="2:9" x14ac:dyDescent="0.25">
      <c r="B923">
        <v>921</v>
      </c>
      <c r="D923">
        <v>72.5</v>
      </c>
      <c r="F923">
        <f ca="1"/>
        <v>70.940394422885518</v>
      </c>
      <c r="G923">
        <f ca="1"/>
        <v>2.4596055771144876</v>
      </c>
      <c r="H923">
        <f ca="1"/>
        <v>0.39276620167278614</v>
      </c>
      <c r="I923">
        <f ca="1"/>
        <v>0.31139675063126221</v>
      </c>
    </row>
    <row r="924" spans="2:9" x14ac:dyDescent="0.25">
      <c r="B924">
        <v>922</v>
      </c>
      <c r="D924">
        <v>72.599999999999994</v>
      </c>
      <c r="F924">
        <f ca="1"/>
        <v>70.841759704294333</v>
      </c>
      <c r="G924">
        <f ca="1"/>
        <v>2.3582402957056701</v>
      </c>
      <c r="H924">
        <f ca="1"/>
        <v>0.37657951835621095</v>
      </c>
      <c r="I924">
        <f ca="1"/>
        <v>0.3114501589777906</v>
      </c>
    </row>
    <row r="925" spans="2:9" x14ac:dyDescent="0.25">
      <c r="B925">
        <v>923</v>
      </c>
      <c r="D925">
        <v>72.599999999999994</v>
      </c>
      <c r="F925">
        <f ca="1"/>
        <v>70.792442344998747</v>
      </c>
      <c r="G925">
        <f ca="1"/>
        <v>2.3075576550012471</v>
      </c>
      <c r="H925">
        <f ca="1"/>
        <v>0.36848617669792111</v>
      </c>
      <c r="I925">
        <f ca="1"/>
        <v>0.3119396017829692</v>
      </c>
    </row>
    <row r="926" spans="2:9" x14ac:dyDescent="0.25">
      <c r="B926">
        <v>924</v>
      </c>
      <c r="D926">
        <v>72.599999999999994</v>
      </c>
      <c r="F926">
        <f ca="1"/>
        <v>76.907794897652224</v>
      </c>
      <c r="G926">
        <f ca="1"/>
        <v>-4.007794897652218</v>
      </c>
      <c r="H926">
        <f ca="1"/>
        <v>-0.63999138466791794</v>
      </c>
      <c r="I926">
        <f ca="1"/>
        <v>0.31226881954856051</v>
      </c>
    </row>
    <row r="927" spans="2:9" x14ac:dyDescent="0.25">
      <c r="B927">
        <v>925</v>
      </c>
      <c r="D927">
        <v>72.599999999999994</v>
      </c>
      <c r="F927">
        <f ca="1"/>
        <v>70.496538189225191</v>
      </c>
      <c r="G927">
        <f ca="1"/>
        <v>2.2034618107748116</v>
      </c>
      <c r="H927">
        <f ca="1"/>
        <v>0.35186345892269788</v>
      </c>
      <c r="I927">
        <f ca="1"/>
        <v>0.31532106075911021</v>
      </c>
    </row>
    <row r="928" spans="2:9" x14ac:dyDescent="0.25">
      <c r="B928">
        <v>926</v>
      </c>
      <c r="D928">
        <v>72.599999999999994</v>
      </c>
      <c r="F928">
        <f ca="1"/>
        <v>70.249951392747221</v>
      </c>
      <c r="G928">
        <f ca="1"/>
        <v>2.1500486072527849</v>
      </c>
      <c r="H928">
        <f ca="1"/>
        <v>0.34333408280576228</v>
      </c>
      <c r="I928">
        <f ca="1"/>
        <v>0.3166558683083241</v>
      </c>
    </row>
    <row r="929" spans="2:9" x14ac:dyDescent="0.25">
      <c r="B929">
        <v>927</v>
      </c>
      <c r="D929">
        <v>72.599999999999994</v>
      </c>
      <c r="F929">
        <f ca="1"/>
        <v>74.540561651463776</v>
      </c>
      <c r="G929">
        <f ca="1"/>
        <v>3.6594383485362272</v>
      </c>
      <c r="H929">
        <f ca="1"/>
        <v>0.58436349054651893</v>
      </c>
      <c r="I929">
        <f ca="1"/>
        <v>0.31750123305235939</v>
      </c>
    </row>
    <row r="930" spans="2:9" x14ac:dyDescent="0.25">
      <c r="B930">
        <v>928</v>
      </c>
      <c r="D930">
        <v>72.599999999999994</v>
      </c>
      <c r="F930">
        <f ca="1"/>
        <v>74.44192693287259</v>
      </c>
      <c r="G930">
        <f ca="1"/>
        <v>3.4580730671274154</v>
      </c>
      <c r="H930">
        <f ca="1"/>
        <v>0.5522081411426949</v>
      </c>
      <c r="I930">
        <f ca="1"/>
        <v>0.31750123305235939</v>
      </c>
    </row>
    <row r="931" spans="2:9" x14ac:dyDescent="0.25">
      <c r="B931">
        <v>929</v>
      </c>
      <c r="D931">
        <v>72.599999999999994</v>
      </c>
      <c r="F931">
        <f ca="1"/>
        <v>74.392609573577005</v>
      </c>
      <c r="G931">
        <f ca="1"/>
        <v>3.2073904264229895</v>
      </c>
      <c r="H931">
        <f ca="1"/>
        <v>0.51217746730990499</v>
      </c>
      <c r="I931">
        <f ca="1"/>
        <v>0.3190006494843689</v>
      </c>
    </row>
    <row r="932" spans="2:9" x14ac:dyDescent="0.25">
      <c r="B932">
        <v>930</v>
      </c>
      <c r="D932">
        <v>72.599999999999994</v>
      </c>
      <c r="F932">
        <f ca="1"/>
        <v>74.293974854985819</v>
      </c>
      <c r="G932">
        <f ca="1"/>
        <v>3.0060251450141777</v>
      </c>
      <c r="H932">
        <f ca="1"/>
        <v>0.4800221179060809</v>
      </c>
      <c r="I932">
        <f ca="1"/>
        <v>0.31905405783089724</v>
      </c>
    </row>
    <row r="933" spans="2:9" x14ac:dyDescent="0.25">
      <c r="B933">
        <v>931</v>
      </c>
      <c r="D933">
        <v>72.599999999999994</v>
      </c>
      <c r="F933">
        <f ca="1"/>
        <v>73.998070699212263</v>
      </c>
      <c r="G933">
        <f ca="1"/>
        <v>2.7019293007877394</v>
      </c>
      <c r="H933">
        <f ca="1"/>
        <v>0.43146206795635761</v>
      </c>
      <c r="I933">
        <f ca="1"/>
        <v>0.32079819566549839</v>
      </c>
    </row>
    <row r="934" spans="2:9" x14ac:dyDescent="0.25">
      <c r="B934">
        <v>932</v>
      </c>
      <c r="D934">
        <v>72.7</v>
      </c>
      <c r="F934">
        <f ca="1"/>
        <v>73.899435980621078</v>
      </c>
      <c r="G934">
        <f ca="1"/>
        <v>2.4005640193789191</v>
      </c>
      <c r="H934">
        <f ca="1"/>
        <v>0.38333805246528235</v>
      </c>
      <c r="I934">
        <f ca="1"/>
        <v>0.32101621289482241</v>
      </c>
    </row>
    <row r="935" spans="2:9" x14ac:dyDescent="0.25">
      <c r="B935">
        <v>933</v>
      </c>
      <c r="D935">
        <v>72.7</v>
      </c>
      <c r="F935">
        <f ca="1"/>
        <v>73.603531824847522</v>
      </c>
      <c r="G935">
        <f ca="1"/>
        <v>2.2964681751524836</v>
      </c>
      <c r="H935">
        <f ca="1"/>
        <v>0.36671533469005918</v>
      </c>
      <c r="I935">
        <f ca="1"/>
        <v>0.32101621289482241</v>
      </c>
    </row>
    <row r="936" spans="2:9" x14ac:dyDescent="0.25">
      <c r="B936">
        <v>934</v>
      </c>
      <c r="D936">
        <v>72.7</v>
      </c>
      <c r="F936">
        <f ca="1"/>
        <v>73.554214465551922</v>
      </c>
      <c r="G936">
        <f ca="1"/>
        <v>1.8457855344480834</v>
      </c>
      <c r="H936">
        <f ca="1"/>
        <v>0.2947473286827737</v>
      </c>
      <c r="I936">
        <f ca="1"/>
        <v>0.32183048962238631</v>
      </c>
    </row>
    <row r="937" spans="2:9" x14ac:dyDescent="0.25">
      <c r="B937">
        <v>935</v>
      </c>
      <c r="D937">
        <v>72.7</v>
      </c>
      <c r="F937">
        <f ca="1"/>
        <v>73.258310309778381</v>
      </c>
      <c r="G937">
        <f ca="1"/>
        <v>1.7416896902216195</v>
      </c>
      <c r="H937">
        <f ca="1"/>
        <v>0.27812461090754598</v>
      </c>
      <c r="I937">
        <f ca="1"/>
        <v>0.32540326165458827</v>
      </c>
    </row>
    <row r="938" spans="2:9" x14ac:dyDescent="0.25">
      <c r="B938">
        <v>936</v>
      </c>
      <c r="D938">
        <v>72.7</v>
      </c>
      <c r="F938">
        <f ca="1"/>
        <v>73.01172351330041</v>
      </c>
      <c r="G938">
        <f ca="1"/>
        <v>1.2882764866995871</v>
      </c>
      <c r="H938">
        <f ca="1"/>
        <v>0.20572057044161024</v>
      </c>
      <c r="I938">
        <f ca="1"/>
        <v>0.32562127888391229</v>
      </c>
    </row>
    <row r="939" spans="2:9" x14ac:dyDescent="0.25">
      <c r="B939">
        <v>937</v>
      </c>
      <c r="D939">
        <v>72.7</v>
      </c>
      <c r="F939">
        <f ca="1"/>
        <v>76.809160179061038</v>
      </c>
      <c r="G939">
        <f ca="1"/>
        <v>-3.4091601790610326</v>
      </c>
      <c r="H939">
        <f ca="1"/>
        <v>-0.54439740537374393</v>
      </c>
      <c r="I939">
        <f ca="1"/>
        <v>0.32622192222535595</v>
      </c>
    </row>
    <row r="940" spans="2:9" x14ac:dyDescent="0.25">
      <c r="B940">
        <v>938</v>
      </c>
      <c r="D940">
        <v>72.7</v>
      </c>
      <c r="F940">
        <f ca="1"/>
        <v>72.074693686684157</v>
      </c>
      <c r="G940">
        <f ca="1"/>
        <v>0.6253063133158463</v>
      </c>
      <c r="H940">
        <f ca="1"/>
        <v>9.9853077195899587E-2</v>
      </c>
      <c r="I940">
        <f ca="1"/>
        <v>0.32671136503053683</v>
      </c>
    </row>
    <row r="941" spans="2:9" x14ac:dyDescent="0.25">
      <c r="B941">
        <v>939</v>
      </c>
      <c r="D941">
        <v>72.7</v>
      </c>
      <c r="F941">
        <f ca="1"/>
        <v>71.482885375137045</v>
      </c>
      <c r="G941">
        <f ca="1"/>
        <v>0.31711462486295261</v>
      </c>
      <c r="H941">
        <f ca="1"/>
        <v>5.0638975558199767E-2</v>
      </c>
      <c r="I941">
        <f ca="1"/>
        <v>0.32714739948918714</v>
      </c>
    </row>
    <row r="942" spans="2:9" x14ac:dyDescent="0.25">
      <c r="B942">
        <v>940</v>
      </c>
      <c r="D942">
        <v>72.7</v>
      </c>
      <c r="F942">
        <f ca="1"/>
        <v>71.236298578659074</v>
      </c>
      <c r="G942">
        <f ca="1"/>
        <v>6.7637014213409259</v>
      </c>
      <c r="H942">
        <f ca="1"/>
        <v>1.0800728951125018</v>
      </c>
      <c r="I942">
        <f ca="1"/>
        <v>0.32714739948918714</v>
      </c>
    </row>
    <row r="943" spans="2:9" x14ac:dyDescent="0.25">
      <c r="B943">
        <v>941</v>
      </c>
      <c r="D943">
        <v>72.7</v>
      </c>
      <c r="F943">
        <f ca="1"/>
        <v>70.743124985703147</v>
      </c>
      <c r="G943">
        <f ca="1"/>
        <v>-1.1431249857031531</v>
      </c>
      <c r="H943">
        <f ca="1"/>
        <v>-0.18254181192685864</v>
      </c>
      <c r="I943">
        <f ca="1"/>
        <v>0.32826418980907474</v>
      </c>
    </row>
    <row r="944" spans="2:9" x14ac:dyDescent="0.25">
      <c r="B944">
        <v>942</v>
      </c>
      <c r="D944">
        <v>72.7</v>
      </c>
      <c r="F944">
        <f ca="1"/>
        <v>64.18391619938933</v>
      </c>
      <c r="G944">
        <f ca="1"/>
        <v>-6.3839161993893327</v>
      </c>
      <c r="H944">
        <f ca="1"/>
        <v>-1.0194262611703313</v>
      </c>
      <c r="I944">
        <f ca="1"/>
        <v>0.32889153732378595</v>
      </c>
    </row>
    <row r="945" spans="2:9" x14ac:dyDescent="0.25">
      <c r="B945">
        <v>943</v>
      </c>
      <c r="D945">
        <v>72.7</v>
      </c>
      <c r="F945">
        <f ca="1"/>
        <v>64.035964121502559</v>
      </c>
      <c r="G945">
        <f ca="1"/>
        <v>-6.7359641215025619</v>
      </c>
      <c r="H945">
        <f ca="1"/>
        <v>-1.075643618319694</v>
      </c>
      <c r="I945">
        <f ca="1"/>
        <v>0.32932757178243627</v>
      </c>
    </row>
    <row r="946" spans="2:9" x14ac:dyDescent="0.25">
      <c r="B946">
        <v>944</v>
      </c>
      <c r="D946">
        <v>72.7</v>
      </c>
      <c r="F946">
        <f ca="1"/>
        <v>76.266669226809526</v>
      </c>
      <c r="G946">
        <f ca="1"/>
        <v>-19.066669226809523</v>
      </c>
      <c r="H946">
        <f ca="1"/>
        <v>-3.0446927427896275</v>
      </c>
      <c r="I946">
        <f ca="1"/>
        <v>0.33022634487299984</v>
      </c>
    </row>
    <row r="947" spans="2:9" x14ac:dyDescent="0.25">
      <c r="B947">
        <v>945</v>
      </c>
      <c r="D947">
        <v>72.8</v>
      </c>
      <c r="F947">
        <f ca="1"/>
        <v>64.23323355868493</v>
      </c>
      <c r="G947">
        <f ca="1"/>
        <v>-7.4332335586849325</v>
      </c>
      <c r="H947">
        <f ca="1"/>
        <v>-1.1869882464717929</v>
      </c>
      <c r="I947">
        <f ca="1"/>
        <v>0.33262453439557299</v>
      </c>
    </row>
    <row r="948" spans="2:9" x14ac:dyDescent="0.25">
      <c r="B948">
        <v>946</v>
      </c>
      <c r="D948">
        <v>72.8</v>
      </c>
      <c r="F948">
        <f ca="1"/>
        <v>64.134598840093744</v>
      </c>
      <c r="G948">
        <f ca="1"/>
        <v>-7.6345988400937443</v>
      </c>
      <c r="H948">
        <f ca="1"/>
        <v>-1.2191435958756169</v>
      </c>
      <c r="I948">
        <f ca="1"/>
        <v>0.33281584745163401</v>
      </c>
    </row>
    <row r="949" spans="2:9" x14ac:dyDescent="0.25">
      <c r="B949">
        <v>947</v>
      </c>
      <c r="D949">
        <v>72.8</v>
      </c>
      <c r="F949">
        <f ca="1"/>
        <v>63.986646762206966</v>
      </c>
      <c r="G949">
        <f ca="1"/>
        <v>-7.9866467622069663</v>
      </c>
      <c r="H949">
        <f ca="1"/>
        <v>-1.2753609530249788</v>
      </c>
      <c r="I949">
        <f ca="1"/>
        <v>0.33303386468096025</v>
      </c>
    </row>
    <row r="950" spans="2:9" x14ac:dyDescent="0.25">
      <c r="B950">
        <v>948</v>
      </c>
      <c r="D950">
        <v>72.8</v>
      </c>
      <c r="F950">
        <f ca="1"/>
        <v>63.888012043615781</v>
      </c>
      <c r="G950">
        <f ca="1"/>
        <v>-8.388012043615781</v>
      </c>
      <c r="H950">
        <f ca="1"/>
        <v>-1.3394536346033028</v>
      </c>
      <c r="I950">
        <f ca="1"/>
        <v>0.33368791636893452</v>
      </c>
    </row>
    <row r="951" spans="2:9" x14ac:dyDescent="0.25">
      <c r="B951">
        <v>949</v>
      </c>
      <c r="D951">
        <v>72.8</v>
      </c>
      <c r="F951">
        <f ca="1"/>
        <v>63.69074260643341</v>
      </c>
      <c r="G951">
        <f ca="1"/>
        <v>-8.6907426064334103</v>
      </c>
      <c r="H951">
        <f ca="1"/>
        <v>-1.3877956673237022</v>
      </c>
      <c r="I951">
        <f ca="1"/>
        <v>0.33526744532073777</v>
      </c>
    </row>
    <row r="952" spans="2:9" x14ac:dyDescent="0.25">
      <c r="B952">
        <v>950</v>
      </c>
      <c r="D952">
        <v>72.8</v>
      </c>
      <c r="F952">
        <f ca="1"/>
        <v>63.394838450659854</v>
      </c>
      <c r="G952">
        <f ca="1"/>
        <v>-9.0948384506598572</v>
      </c>
      <c r="H952">
        <f ca="1"/>
        <v>-1.4523243833606765</v>
      </c>
      <c r="I952">
        <f ca="1"/>
        <v>0.33545875837679873</v>
      </c>
    </row>
    <row r="953" spans="2:9" x14ac:dyDescent="0.25">
      <c r="B953">
        <v>951</v>
      </c>
      <c r="D953">
        <v>72.8</v>
      </c>
      <c r="F953">
        <f ca="1"/>
        <v>76.168034508218341</v>
      </c>
      <c r="G953">
        <f ca="1"/>
        <v>-22.568034508218339</v>
      </c>
      <c r="H953">
        <f ca="1"/>
        <v>-3.6038140730726962</v>
      </c>
      <c r="I953">
        <f ca="1"/>
        <v>0.33567677560612275</v>
      </c>
    </row>
    <row r="954" spans="2:9" x14ac:dyDescent="0.25">
      <c r="B954">
        <v>952</v>
      </c>
      <c r="D954">
        <v>72.8</v>
      </c>
      <c r="F954">
        <f ca="1"/>
        <v>63.000299576295113</v>
      </c>
      <c r="G954">
        <f ca="1"/>
        <v>-10.200299576295116</v>
      </c>
      <c r="H954">
        <f ca="1"/>
        <v>-1.6288517792377242</v>
      </c>
      <c r="I954">
        <f ca="1"/>
        <v>0.33567677560612275</v>
      </c>
    </row>
    <row r="955" spans="2:9" x14ac:dyDescent="0.25">
      <c r="B955">
        <v>953</v>
      </c>
      <c r="D955">
        <v>72.8</v>
      </c>
      <c r="F955">
        <f ca="1"/>
        <v>62.852347498408335</v>
      </c>
      <c r="G955">
        <f ca="1"/>
        <v>-10.852347498408335</v>
      </c>
      <c r="H955">
        <f ca="1"/>
        <v>-1.7329751346488347</v>
      </c>
      <c r="I955">
        <f ca="1"/>
        <v>0.33570347977938803</v>
      </c>
    </row>
    <row r="956" spans="2:9" x14ac:dyDescent="0.25">
      <c r="B956">
        <v>954</v>
      </c>
      <c r="D956">
        <v>72.8</v>
      </c>
      <c r="F956">
        <f ca="1"/>
        <v>74.885783166532931</v>
      </c>
      <c r="G956">
        <f ca="1"/>
        <v>6.5142168334670743</v>
      </c>
      <c r="H956">
        <f ca="1"/>
        <v>1.0402335343357751</v>
      </c>
      <c r="I956">
        <f ca="1"/>
        <v>0.33589479283544671</v>
      </c>
    </row>
    <row r="957" spans="2:9" x14ac:dyDescent="0.25">
      <c r="B957">
        <v>955</v>
      </c>
      <c r="D957">
        <v>72.8</v>
      </c>
      <c r="F957">
        <f ca="1"/>
        <v>74.787148447941746</v>
      </c>
      <c r="G957">
        <f ca="1"/>
        <v>6.3128515520582482</v>
      </c>
      <c r="H957">
        <f ca="1"/>
        <v>1.0080781849319487</v>
      </c>
      <c r="I957">
        <f ca="1"/>
        <v>0.33695379096559991</v>
      </c>
    </row>
    <row r="958" spans="2:9" x14ac:dyDescent="0.25">
      <c r="B958">
        <v>956</v>
      </c>
      <c r="D958">
        <v>72.8</v>
      </c>
      <c r="F958">
        <f ca="1"/>
        <v>74.737831088646146</v>
      </c>
      <c r="G958">
        <f ca="1"/>
        <v>6.2621689113538537</v>
      </c>
      <c r="H958">
        <f ca="1"/>
        <v>0.99998484327366333</v>
      </c>
      <c r="I958">
        <f ca="1"/>
        <v>0.33872901681667245</v>
      </c>
    </row>
    <row r="959" spans="2:9" x14ac:dyDescent="0.25">
      <c r="B959">
        <v>957</v>
      </c>
      <c r="D959">
        <v>72.8</v>
      </c>
      <c r="F959">
        <f ca="1"/>
        <v>74.688513729350561</v>
      </c>
      <c r="G959">
        <f ca="1"/>
        <v>12.311486270649439</v>
      </c>
      <c r="H959">
        <f ca="1"/>
        <v>1.9659801329376132</v>
      </c>
      <c r="I959">
        <f ca="1"/>
        <v>0.34028184159521258</v>
      </c>
    </row>
    <row r="960" spans="2:9" x14ac:dyDescent="0.25">
      <c r="B960">
        <v>958</v>
      </c>
      <c r="D960">
        <v>72.8</v>
      </c>
      <c r="F960">
        <f ca="1"/>
        <v>74.540561651463776</v>
      </c>
      <c r="G960">
        <f ca="1"/>
        <v>8.4594383485362243</v>
      </c>
      <c r="H960">
        <f ca="1"/>
        <v>1.3508594627345094</v>
      </c>
      <c r="I960">
        <f ca="1"/>
        <v>0.34093589328318685</v>
      </c>
    </row>
    <row r="961" spans="2:9" x14ac:dyDescent="0.25">
      <c r="B961">
        <v>959</v>
      </c>
      <c r="D961">
        <v>72.8</v>
      </c>
      <c r="F961">
        <f ca="1"/>
        <v>74.49124429216819</v>
      </c>
      <c r="G961">
        <f ca="1"/>
        <v>7.5087557078318099</v>
      </c>
      <c r="H961">
        <f ca="1"/>
        <v>1.1990481262909725</v>
      </c>
      <c r="I961">
        <f ca="1"/>
        <v>0.34240860554193109</v>
      </c>
    </row>
    <row r="962" spans="2:9" x14ac:dyDescent="0.25">
      <c r="B962">
        <v>960</v>
      </c>
      <c r="D962">
        <v>72.900000000000006</v>
      </c>
      <c r="F962">
        <f ca="1"/>
        <v>74.44192693287259</v>
      </c>
      <c r="G962">
        <f ca="1"/>
        <v>5.5580730671274097</v>
      </c>
      <c r="H962">
        <f ca="1"/>
        <v>0.88755012897494001</v>
      </c>
      <c r="I962">
        <f ca="1"/>
        <v>0.34262662277125511</v>
      </c>
    </row>
    <row r="963" spans="2:9" x14ac:dyDescent="0.25">
      <c r="B963">
        <v>961</v>
      </c>
      <c r="D963">
        <v>72.900000000000006</v>
      </c>
      <c r="F963">
        <f ca="1"/>
        <v>74.392609573577005</v>
      </c>
      <c r="G963">
        <f ca="1"/>
        <v>5.2073904264229895</v>
      </c>
      <c r="H963">
        <f ca="1"/>
        <v>0.8315507890549011</v>
      </c>
      <c r="I963">
        <f ca="1"/>
        <v>0.34333408280576228</v>
      </c>
    </row>
    <row r="964" spans="2:9" x14ac:dyDescent="0.25">
      <c r="B964">
        <v>962</v>
      </c>
      <c r="D964">
        <v>72.900000000000006</v>
      </c>
      <c r="F964">
        <f ca="1"/>
        <v>74.343292214281405</v>
      </c>
      <c r="G964">
        <f ca="1"/>
        <v>4.9567077857185922</v>
      </c>
      <c r="H964">
        <f ca="1"/>
        <v>0.79152011522211574</v>
      </c>
      <c r="I964">
        <f ca="1"/>
        <v>0.34355210003508629</v>
      </c>
    </row>
    <row r="965" spans="2:9" x14ac:dyDescent="0.25">
      <c r="B965">
        <v>963</v>
      </c>
      <c r="D965">
        <v>72.900000000000006</v>
      </c>
      <c r="F965">
        <f ca="1"/>
        <v>74.293974854985819</v>
      </c>
      <c r="G965">
        <f ca="1"/>
        <v>4.7060251450141806</v>
      </c>
      <c r="H965">
        <f ca="1"/>
        <v>0.75148944138932805</v>
      </c>
      <c r="I965">
        <f ca="1"/>
        <v>0.34377011726441031</v>
      </c>
    </row>
    <row r="966" spans="2:9" x14ac:dyDescent="0.25">
      <c r="B966">
        <v>964</v>
      </c>
      <c r="D966">
        <v>72.900000000000006</v>
      </c>
      <c r="F966">
        <f ca="1"/>
        <v>74.195340136394634</v>
      </c>
      <c r="G966">
        <f ca="1"/>
        <v>4.5046598636053687</v>
      </c>
      <c r="H966">
        <f ca="1"/>
        <v>0.71933409198550402</v>
      </c>
      <c r="I966">
        <f ca="1"/>
        <v>0.34379682143767565</v>
      </c>
    </row>
    <row r="967" spans="2:9" x14ac:dyDescent="0.25">
      <c r="B967">
        <v>965</v>
      </c>
      <c r="D967">
        <v>72.900000000000006</v>
      </c>
      <c r="F967">
        <f ca="1"/>
        <v>74.096705417803449</v>
      </c>
      <c r="G967">
        <f ca="1"/>
        <v>4.4032945821965512</v>
      </c>
      <c r="H967">
        <f ca="1"/>
        <v>0.70314740866892889</v>
      </c>
      <c r="I967">
        <f ca="1"/>
        <v>0.34464218618171089</v>
      </c>
    </row>
    <row r="968" spans="2:9" x14ac:dyDescent="0.25">
      <c r="B968">
        <v>966</v>
      </c>
      <c r="D968">
        <v>72.900000000000006</v>
      </c>
      <c r="F968">
        <f ca="1"/>
        <v>76.315986586105112</v>
      </c>
      <c r="G968">
        <f ca="1"/>
        <v>-13.315986586105112</v>
      </c>
      <c r="H968">
        <f ca="1"/>
        <v>-2.1263854341581006</v>
      </c>
      <c r="I968">
        <f ca="1"/>
        <v>0.34507822064036114</v>
      </c>
    </row>
    <row r="969" spans="2:9" x14ac:dyDescent="0.25">
      <c r="B969">
        <v>967</v>
      </c>
      <c r="D969">
        <v>72.900000000000006</v>
      </c>
      <c r="F969">
        <f ca="1"/>
        <v>76.217351867513926</v>
      </c>
      <c r="G969">
        <f ca="1"/>
        <v>-13.517351867513923</v>
      </c>
      <c r="H969">
        <f ca="1"/>
        <v>-2.1585407835619246</v>
      </c>
      <c r="I969">
        <f ca="1"/>
        <v>0.34550987125580196</v>
      </c>
    </row>
    <row r="970" spans="2:9" x14ac:dyDescent="0.25">
      <c r="B970">
        <v>968</v>
      </c>
      <c r="D970">
        <v>72.900000000000006</v>
      </c>
      <c r="F970">
        <f ca="1"/>
        <v>76.168034508218341</v>
      </c>
      <c r="G970">
        <f ca="1"/>
        <v>-13.668034508218341</v>
      </c>
      <c r="H970">
        <f ca="1"/>
        <v>-2.1826027913074633</v>
      </c>
      <c r="I970">
        <f ca="1"/>
        <v>0.34573227232833542</v>
      </c>
    </row>
    <row r="971" spans="2:9" x14ac:dyDescent="0.25">
      <c r="B971">
        <v>969</v>
      </c>
      <c r="D971">
        <v>72.900000000000006</v>
      </c>
      <c r="F971">
        <f ca="1"/>
        <v>67.14295775712489</v>
      </c>
      <c r="G971">
        <f ca="1"/>
        <v>-4.9429577571248871</v>
      </c>
      <c r="H971">
        <f ca="1"/>
        <v>-0.78932441906908557</v>
      </c>
      <c r="I971">
        <f ca="1"/>
        <v>0.34616830678698574</v>
      </c>
    </row>
    <row r="972" spans="2:9" x14ac:dyDescent="0.25">
      <c r="B972">
        <v>970</v>
      </c>
      <c r="D972">
        <v>73</v>
      </c>
      <c r="F972">
        <f ca="1"/>
        <v>67.044323038533705</v>
      </c>
      <c r="G972">
        <f ca="1"/>
        <v>-5.0443230385337046</v>
      </c>
      <c r="H972">
        <f ca="1"/>
        <v>-0.80551110238566082</v>
      </c>
      <c r="I972">
        <f ca="1"/>
        <v>0.34638632401630975</v>
      </c>
    </row>
    <row r="973" spans="2:9" x14ac:dyDescent="0.25">
      <c r="B973">
        <v>971</v>
      </c>
      <c r="D973">
        <v>73</v>
      </c>
      <c r="F973">
        <f ca="1"/>
        <v>66.995005679238119</v>
      </c>
      <c r="G973">
        <f ca="1"/>
        <v>-5.2950056792381162</v>
      </c>
      <c r="H973">
        <f ca="1"/>
        <v>-0.84554177621844839</v>
      </c>
      <c r="I973">
        <f ca="1"/>
        <v>0.34987459968550971</v>
      </c>
    </row>
    <row r="974" spans="2:9" x14ac:dyDescent="0.25">
      <c r="B974">
        <v>972</v>
      </c>
      <c r="D974">
        <v>73</v>
      </c>
      <c r="F974">
        <f ca="1"/>
        <v>66.896370960646934</v>
      </c>
      <c r="G974">
        <f ca="1"/>
        <v>-5.4963709606469351</v>
      </c>
      <c r="H974">
        <f ca="1"/>
        <v>-0.87769712562227364</v>
      </c>
      <c r="I974">
        <f ca="1"/>
        <v>0.35071996442954495</v>
      </c>
    </row>
    <row r="975" spans="2:9" x14ac:dyDescent="0.25">
      <c r="B975">
        <v>973</v>
      </c>
      <c r="D975">
        <v>73</v>
      </c>
      <c r="F975">
        <f ca="1"/>
        <v>66.797736242055748</v>
      </c>
      <c r="G975">
        <f ca="1"/>
        <v>-5.5977362420557455</v>
      </c>
      <c r="H975">
        <f ca="1"/>
        <v>-0.89388380893884767</v>
      </c>
      <c r="I975">
        <f ca="1"/>
        <v>0.35186345892269788</v>
      </c>
    </row>
    <row r="976" spans="2:9" x14ac:dyDescent="0.25">
      <c r="B976">
        <v>974</v>
      </c>
      <c r="D976">
        <v>73</v>
      </c>
      <c r="F976">
        <f ca="1"/>
        <v>66.699101523464563</v>
      </c>
      <c r="G976">
        <f ca="1"/>
        <v>2.300898476535437</v>
      </c>
      <c r="H976">
        <f ca="1"/>
        <v>0.36742279472456185</v>
      </c>
      <c r="I976">
        <f ca="1"/>
        <v>0.3520814761520219</v>
      </c>
    </row>
    <row r="977" spans="2:9" x14ac:dyDescent="0.25">
      <c r="B977">
        <v>975</v>
      </c>
      <c r="D977">
        <v>73</v>
      </c>
      <c r="F977">
        <f ca="1"/>
        <v>66.600466804873378</v>
      </c>
      <c r="G977">
        <f ca="1"/>
        <v>-0.60046680487337767</v>
      </c>
      <c r="H977">
        <f ca="1"/>
        <v>-9.5886539035007545E-2</v>
      </c>
      <c r="I977">
        <f ca="1"/>
        <v>0.35251751061067221</v>
      </c>
    </row>
    <row r="978" spans="2:9" x14ac:dyDescent="0.25">
      <c r="B978">
        <v>976</v>
      </c>
      <c r="D978">
        <v>73</v>
      </c>
      <c r="F978">
        <f ca="1"/>
        <v>70.299268752042821</v>
      </c>
      <c r="G978">
        <f ca="1"/>
        <v>3.9007312479571823</v>
      </c>
      <c r="H978">
        <f ca="1"/>
        <v>0.62289474794729482</v>
      </c>
      <c r="I978">
        <f ca="1"/>
        <v>0.35603249045313523</v>
      </c>
    </row>
    <row r="979" spans="2:9" x14ac:dyDescent="0.25">
      <c r="B979">
        <v>977</v>
      </c>
      <c r="D979">
        <v>73</v>
      </c>
      <c r="F979">
        <f ca="1"/>
        <v>70.348586111338406</v>
      </c>
      <c r="G979">
        <f ca="1"/>
        <v>3.7514138886615882</v>
      </c>
      <c r="H979">
        <f ca="1"/>
        <v>0.59905075743108238</v>
      </c>
      <c r="I979">
        <f ca="1"/>
        <v>0.35755861105841236</v>
      </c>
    </row>
    <row r="980" spans="2:9" x14ac:dyDescent="0.25">
      <c r="B980">
        <v>978</v>
      </c>
      <c r="D980">
        <v>73</v>
      </c>
      <c r="F980">
        <f ca="1"/>
        <v>70.003364596269265</v>
      </c>
      <c r="G980">
        <f ca="1"/>
        <v>3.8966354037307411</v>
      </c>
      <c r="H980">
        <f ca="1"/>
        <v>0.62224069625932055</v>
      </c>
      <c r="I980">
        <f ca="1"/>
        <v>0.35777662828773632</v>
      </c>
    </row>
    <row r="981" spans="2:9" x14ac:dyDescent="0.25">
      <c r="B981">
        <v>979</v>
      </c>
      <c r="D981">
        <v>73</v>
      </c>
      <c r="F981">
        <f ca="1"/>
        <v>69.806095159086894</v>
      </c>
      <c r="G981">
        <f ca="1"/>
        <v>3.7939048409131004</v>
      </c>
      <c r="H981">
        <f ca="1"/>
        <v>0.60583599571341906</v>
      </c>
      <c r="I981">
        <f ca="1"/>
        <v>0.36017481781031174</v>
      </c>
    </row>
    <row r="982" spans="2:9" x14ac:dyDescent="0.25">
      <c r="B982">
        <v>980</v>
      </c>
      <c r="D982">
        <v>73</v>
      </c>
      <c r="F982">
        <f ca="1"/>
        <v>69.559508362608923</v>
      </c>
      <c r="G982">
        <f ca="1"/>
        <v>3.7404916373910737</v>
      </c>
      <c r="H982">
        <f ca="1"/>
        <v>0.59730661959648346</v>
      </c>
      <c r="I982">
        <f ca="1"/>
        <v>0.3602015219835748</v>
      </c>
    </row>
    <row r="983" spans="2:9" x14ac:dyDescent="0.25">
      <c r="B983">
        <v>981</v>
      </c>
      <c r="D983">
        <v>73</v>
      </c>
      <c r="F983">
        <f ca="1"/>
        <v>69.411556284722153</v>
      </c>
      <c r="G983">
        <f ca="1"/>
        <v>3.3884437152778446</v>
      </c>
      <c r="H983">
        <f ca="1"/>
        <v>0.54108926244712063</v>
      </c>
      <c r="I983">
        <f ca="1"/>
        <v>0.36039283503963576</v>
      </c>
    </row>
    <row r="984" spans="2:9" x14ac:dyDescent="0.25">
      <c r="B984">
        <v>982</v>
      </c>
      <c r="D984">
        <v>73</v>
      </c>
      <c r="F984">
        <f ca="1"/>
        <v>69.411556284722153</v>
      </c>
      <c r="G984">
        <f ca="1"/>
        <v>3.2884437152778503</v>
      </c>
      <c r="H984">
        <f ca="1"/>
        <v>0.52512059635987174</v>
      </c>
      <c r="I984">
        <f ca="1"/>
        <v>0.36306245013806354</v>
      </c>
    </row>
    <row r="985" spans="2:9" x14ac:dyDescent="0.25">
      <c r="B985">
        <v>983</v>
      </c>
      <c r="D985">
        <v>73</v>
      </c>
      <c r="F985">
        <f ca="1"/>
        <v>69.658143081200109</v>
      </c>
      <c r="G985">
        <f ca="1"/>
        <v>3.2418569187998969</v>
      </c>
      <c r="H985">
        <f ca="1"/>
        <v>0.51768130638956067</v>
      </c>
      <c r="I985">
        <f ca="1"/>
        <v>0.36543393548737363</v>
      </c>
    </row>
    <row r="986" spans="2:9" x14ac:dyDescent="0.25">
      <c r="B986">
        <v>984</v>
      </c>
      <c r="D986">
        <v>73</v>
      </c>
      <c r="F986">
        <f ca="1"/>
        <v>69.460873644017738</v>
      </c>
      <c r="G986">
        <f ca="1"/>
        <v>2.339126355982259</v>
      </c>
      <c r="H986">
        <f ca="1"/>
        <v>0.37352727714566125</v>
      </c>
      <c r="I986">
        <f ca="1"/>
        <v>0.36586996994602394</v>
      </c>
    </row>
    <row r="987" spans="2:9" x14ac:dyDescent="0.25">
      <c r="B987">
        <v>985</v>
      </c>
      <c r="D987">
        <v>73</v>
      </c>
      <c r="F987">
        <f ca="1"/>
        <v>69.312921566130967</v>
      </c>
      <c r="G987">
        <f ca="1"/>
        <v>2.7870784338690271</v>
      </c>
      <c r="H987">
        <f ca="1"/>
        <v>0.44505924869429642</v>
      </c>
      <c r="I987">
        <f ca="1"/>
        <v>0.36671533469005918</v>
      </c>
    </row>
    <row r="988" spans="2:9" x14ac:dyDescent="0.25">
      <c r="B988">
        <v>986</v>
      </c>
      <c r="D988">
        <v>73</v>
      </c>
      <c r="F988">
        <f ca="1"/>
        <v>69.312921566130967</v>
      </c>
      <c r="G988">
        <f ca="1"/>
        <v>2.5870784338690385</v>
      </c>
      <c r="H988">
        <f ca="1"/>
        <v>0.41312191651979863</v>
      </c>
      <c r="I988">
        <f ca="1"/>
        <v>0.36742279472456185</v>
      </c>
    </row>
    <row r="989" spans="2:9" x14ac:dyDescent="0.25">
      <c r="B989">
        <v>987</v>
      </c>
      <c r="D989">
        <v>73</v>
      </c>
      <c r="F989">
        <f ca="1"/>
        <v>69.017017410357411</v>
      </c>
      <c r="G989">
        <f ca="1"/>
        <v>2.4829825896425888</v>
      </c>
      <c r="H989">
        <f ca="1"/>
        <v>0.39649919874457318</v>
      </c>
      <c r="I989">
        <f ca="1"/>
        <v>0.36764081195388582</v>
      </c>
    </row>
    <row r="990" spans="2:9" x14ac:dyDescent="0.25">
      <c r="B990">
        <v>988</v>
      </c>
      <c r="D990">
        <v>73</v>
      </c>
      <c r="F990">
        <f ca="1"/>
        <v>68.770430613879455</v>
      </c>
      <c r="G990">
        <f ca="1"/>
        <v>2.729569386120545</v>
      </c>
      <c r="H990">
        <f ca="1"/>
        <v>0.43587582088938426</v>
      </c>
      <c r="I990">
        <f ca="1"/>
        <v>0.36848617669792111</v>
      </c>
    </row>
    <row r="991" spans="2:9" x14ac:dyDescent="0.25">
      <c r="B991">
        <v>989</v>
      </c>
      <c r="D991">
        <v>73</v>
      </c>
      <c r="F991">
        <f ca="1"/>
        <v>68.869065332470626</v>
      </c>
      <c r="G991">
        <f ca="1"/>
        <v>2.6309346675293739</v>
      </c>
      <c r="H991">
        <f ca="1"/>
        <v>0.42012517203146166</v>
      </c>
      <c r="I991">
        <f ca="1"/>
        <v>0.36870419392724735</v>
      </c>
    </row>
    <row r="992" spans="2:9" x14ac:dyDescent="0.25">
      <c r="B992">
        <v>990</v>
      </c>
      <c r="D992">
        <v>73</v>
      </c>
      <c r="F992">
        <f ca="1"/>
        <v>68.869065332470626</v>
      </c>
      <c r="G992">
        <f ca="1"/>
        <v>2.1309346675293739</v>
      </c>
      <c r="H992">
        <f ca="1"/>
        <v>0.34028184159521258</v>
      </c>
      <c r="I992">
        <f ca="1"/>
        <v>0.36914022838589766</v>
      </c>
    </row>
    <row r="993" spans="2:9" x14ac:dyDescent="0.25">
      <c r="B993">
        <v>991</v>
      </c>
      <c r="D993">
        <v>73</v>
      </c>
      <c r="F993">
        <f ca="1"/>
        <v>71.58152009372823</v>
      </c>
      <c r="G993">
        <f ca="1"/>
        <v>5.0184799062717644</v>
      </c>
      <c r="H993">
        <f ca="1"/>
        <v>0.80138429888826523</v>
      </c>
      <c r="I993">
        <f ca="1"/>
        <v>0.37088436622049653</v>
      </c>
    </row>
    <row r="994" spans="2:9" x14ac:dyDescent="0.25">
      <c r="B994">
        <v>992</v>
      </c>
      <c r="D994">
        <v>73</v>
      </c>
      <c r="F994">
        <f ca="1"/>
        <v>77.006429616243409</v>
      </c>
      <c r="G994">
        <f ca="1"/>
        <v>-0.40642961624341467</v>
      </c>
      <c r="H994">
        <f ca="1"/>
        <v>-6.4901388297601698E-2</v>
      </c>
      <c r="I994">
        <f ca="1"/>
        <v>0.37309124268701094</v>
      </c>
    </row>
    <row r="995" spans="2:9" x14ac:dyDescent="0.25">
      <c r="B995">
        <v>993</v>
      </c>
      <c r="D995">
        <v>73</v>
      </c>
      <c r="F995">
        <f ca="1"/>
        <v>71.53220273443263</v>
      </c>
      <c r="G995">
        <f ca="1"/>
        <v>4.767797265567367</v>
      </c>
      <c r="H995">
        <f ca="1"/>
        <v>0.76135362505547988</v>
      </c>
      <c r="I995">
        <f ca="1"/>
        <v>0.37347386879913064</v>
      </c>
    </row>
    <row r="996" spans="2:9" x14ac:dyDescent="0.25">
      <c r="B996">
        <v>994</v>
      </c>
      <c r="D996">
        <v>73</v>
      </c>
      <c r="F996">
        <f ca="1"/>
        <v>71.482885375137045</v>
      </c>
      <c r="G996">
        <f ca="1"/>
        <v>4.6171146248629498</v>
      </c>
      <c r="H996">
        <f ca="1"/>
        <v>0.73729161730994108</v>
      </c>
      <c r="I996">
        <f ca="1"/>
        <v>0.37352727714566125</v>
      </c>
    </row>
    <row r="997" spans="2:9" x14ac:dyDescent="0.25">
      <c r="B997">
        <v>995</v>
      </c>
      <c r="D997">
        <v>73</v>
      </c>
      <c r="F997">
        <f ca="1"/>
        <v>71.334933297250259</v>
      </c>
      <c r="G997">
        <f ca="1"/>
        <v>4.2650667027497349</v>
      </c>
      <c r="H997">
        <f ca="1"/>
        <v>0.68107426016058048</v>
      </c>
      <c r="I997">
        <f ca="1"/>
        <v>0.37393660743104395</v>
      </c>
    </row>
    <row r="998" spans="2:9" x14ac:dyDescent="0.25">
      <c r="B998">
        <v>996</v>
      </c>
      <c r="D998">
        <v>73</v>
      </c>
      <c r="F998">
        <f ca="1"/>
        <v>76.957112256947823</v>
      </c>
      <c r="G998">
        <f ca="1"/>
        <v>-1.2571122569478206</v>
      </c>
      <c r="H998">
        <f ca="1"/>
        <v>-0.20074405865388731</v>
      </c>
      <c r="I998">
        <f ca="1"/>
        <v>0.37439934606296182</v>
      </c>
    </row>
    <row r="999" spans="2:9" x14ac:dyDescent="0.25">
      <c r="B999">
        <v>997</v>
      </c>
      <c r="D999">
        <v>73</v>
      </c>
      <c r="F999">
        <f ca="1"/>
        <v>71.334933297250259</v>
      </c>
      <c r="G999">
        <f ca="1"/>
        <v>4.2650667027497349</v>
      </c>
      <c r="H999">
        <f ca="1"/>
        <v>0.68107426016058048</v>
      </c>
      <c r="I999">
        <f ca="1"/>
        <v>0.37614348389756064</v>
      </c>
    </row>
    <row r="1000" spans="2:9" x14ac:dyDescent="0.25">
      <c r="B1000">
        <v>998</v>
      </c>
      <c r="D1000">
        <v>73</v>
      </c>
      <c r="F1000">
        <f ca="1"/>
        <v>71.53220273443263</v>
      </c>
      <c r="G1000">
        <f ca="1"/>
        <v>4.4677972655673699</v>
      </c>
      <c r="H1000">
        <f ca="1"/>
        <v>0.71344762679373086</v>
      </c>
      <c r="I1000">
        <f ca="1"/>
        <v>0.37657513451300151</v>
      </c>
    </row>
    <row r="1001" spans="2:9" x14ac:dyDescent="0.25">
      <c r="B1001">
        <v>999</v>
      </c>
      <c r="D1001">
        <v>73</v>
      </c>
      <c r="F1001">
        <f ca="1"/>
        <v>71.433568015841445</v>
      </c>
      <c r="G1001">
        <f ca="1"/>
        <v>4.3664319841585524</v>
      </c>
      <c r="H1001">
        <f ca="1"/>
        <v>0.69726094347715573</v>
      </c>
      <c r="I1001">
        <f ca="1"/>
        <v>0.37657951835621095</v>
      </c>
    </row>
    <row r="1002" spans="2:9" x14ac:dyDescent="0.25">
      <c r="B1002">
        <v>1000</v>
      </c>
      <c r="D1002">
        <v>73</v>
      </c>
      <c r="F1002">
        <f ca="1"/>
        <v>71.384250656545859</v>
      </c>
      <c r="G1002">
        <f ca="1"/>
        <v>3.9157493434541379</v>
      </c>
      <c r="H1002">
        <f ca="1"/>
        <v>0.62529293746986792</v>
      </c>
      <c r="I1002">
        <f ca="1"/>
        <v>0.37657951835621095</v>
      </c>
    </row>
    <row r="1003" spans="2:9" x14ac:dyDescent="0.25">
      <c r="B1003">
        <v>1001</v>
      </c>
      <c r="D1003">
        <v>73</v>
      </c>
      <c r="F1003">
        <f ca="1"/>
        <v>71.482885375137045</v>
      </c>
      <c r="G1003">
        <f ca="1"/>
        <v>3.9171146248629611</v>
      </c>
      <c r="H1003">
        <f ca="1"/>
        <v>0.62551095469919427</v>
      </c>
      <c r="I1003">
        <f ca="1"/>
        <v>0.37679753558553497</v>
      </c>
    </row>
    <row r="1004" spans="2:9" x14ac:dyDescent="0.25">
      <c r="B1004">
        <v>1002</v>
      </c>
      <c r="D1004">
        <v>73</v>
      </c>
      <c r="F1004">
        <f ca="1"/>
        <v>71.334933297250259</v>
      </c>
      <c r="G1004">
        <f ca="1"/>
        <v>3.6650667027497406</v>
      </c>
      <c r="H1004">
        <f ca="1"/>
        <v>0.58526226363708256</v>
      </c>
      <c r="I1004">
        <f ca="1"/>
        <v>0.3772291862009769</v>
      </c>
    </row>
    <row r="1005" spans="2:9" x14ac:dyDescent="0.25">
      <c r="B1005">
        <v>1003</v>
      </c>
      <c r="D1005">
        <v>73</v>
      </c>
      <c r="F1005">
        <f ca="1"/>
        <v>71.334933297250259</v>
      </c>
      <c r="G1005">
        <f ca="1"/>
        <v>3.6650667027497406</v>
      </c>
      <c r="H1005">
        <f ca="1"/>
        <v>0.58526226363708256</v>
      </c>
      <c r="I1005">
        <f ca="1"/>
        <v>0.38333805246528235</v>
      </c>
    </row>
    <row r="1006" spans="2:9" x14ac:dyDescent="0.25">
      <c r="B1006">
        <v>1004</v>
      </c>
      <c r="D1006">
        <v>73</v>
      </c>
      <c r="F1006">
        <f ca="1"/>
        <v>71.384250656545859</v>
      </c>
      <c r="G1006">
        <f ca="1"/>
        <v>3.6157493434541408</v>
      </c>
      <c r="H1006">
        <f ca="1"/>
        <v>0.57738693920811901</v>
      </c>
      <c r="I1006">
        <f ca="1"/>
        <v>0.38510889447314656</v>
      </c>
    </row>
    <row r="1007" spans="2:9" x14ac:dyDescent="0.25">
      <c r="B1007">
        <v>1005</v>
      </c>
      <c r="D1007">
        <v>73</v>
      </c>
      <c r="F1007">
        <f ca="1"/>
        <v>71.236298578659074</v>
      </c>
      <c r="G1007">
        <f ca="1"/>
        <v>3.563701421340923</v>
      </c>
      <c r="H1007">
        <f ca="1"/>
        <v>0.56907558032050742</v>
      </c>
      <c r="I1007">
        <f ca="1"/>
        <v>0.38510889447314656</v>
      </c>
    </row>
    <row r="1008" spans="2:9" x14ac:dyDescent="0.25">
      <c r="B1008">
        <v>1006</v>
      </c>
      <c r="D1008">
        <v>73.099999999999994</v>
      </c>
      <c r="F1008">
        <f ca="1"/>
        <v>66.501832086282192</v>
      </c>
      <c r="G1008">
        <f ca="1"/>
        <v>1.8981679137178133</v>
      </c>
      <c r="H1008">
        <f ca="1"/>
        <v>0.30311209591691368</v>
      </c>
      <c r="I1008">
        <f ca="1"/>
        <v>0.38753378816898498</v>
      </c>
    </row>
    <row r="1009" spans="2:9" x14ac:dyDescent="0.25">
      <c r="B1009">
        <v>1007</v>
      </c>
      <c r="D1009">
        <v>73.099999999999994</v>
      </c>
      <c r="F1009">
        <f ca="1"/>
        <v>66.403197367691007</v>
      </c>
      <c r="G1009">
        <f ca="1"/>
        <v>1.6968026323089873</v>
      </c>
      <c r="H1009">
        <f ca="1"/>
        <v>0.27095674651308732</v>
      </c>
      <c r="I1009">
        <f ca="1"/>
        <v>0.3879698226276353</v>
      </c>
    </row>
    <row r="1010" spans="2:9" x14ac:dyDescent="0.25">
      <c r="B1010">
        <v>1008</v>
      </c>
      <c r="D1010">
        <v>73.099999999999994</v>
      </c>
      <c r="F1010">
        <f ca="1"/>
        <v>66.205927930508636</v>
      </c>
      <c r="G1010">
        <f ca="1"/>
        <v>1.5940720694913608</v>
      </c>
      <c r="H1010">
        <f ca="1"/>
        <v>0.25455204596718817</v>
      </c>
      <c r="I1010">
        <f ca="1"/>
        <v>0.38949594323291242</v>
      </c>
    </row>
    <row r="1011" spans="2:9" x14ac:dyDescent="0.25">
      <c r="B1011">
        <v>1009</v>
      </c>
      <c r="D1011">
        <v>73.099999999999994</v>
      </c>
      <c r="F1011">
        <f ca="1"/>
        <v>66.008658493326266</v>
      </c>
      <c r="G1011">
        <f ca="1"/>
        <v>1.2913415066737315</v>
      </c>
      <c r="H1011">
        <f ca="1"/>
        <v>0.20621001324678889</v>
      </c>
      <c r="I1011">
        <f ca="1"/>
        <v>0.39012329074762137</v>
      </c>
    </row>
    <row r="1012" spans="2:9" x14ac:dyDescent="0.25">
      <c r="B1012">
        <v>1010</v>
      </c>
      <c r="D1012">
        <v>73.099999999999994</v>
      </c>
      <c r="F1012">
        <f ca="1"/>
        <v>76.365303945400711</v>
      </c>
      <c r="G1012">
        <f ca="1"/>
        <v>-10.065303945400714</v>
      </c>
      <c r="H1012">
        <f ca="1"/>
        <v>-1.6072947777078208</v>
      </c>
      <c r="I1012">
        <f ca="1"/>
        <v>0.39192083692875085</v>
      </c>
    </row>
    <row r="1013" spans="2:9" x14ac:dyDescent="0.25">
      <c r="B1013">
        <v>1011</v>
      </c>
      <c r="D1013">
        <v>73.099999999999994</v>
      </c>
      <c r="F1013">
        <f ca="1"/>
        <v>66.008658493326266</v>
      </c>
      <c r="G1013">
        <f ca="1"/>
        <v>0.89134150667374001</v>
      </c>
      <c r="H1013">
        <f ca="1"/>
        <v>0.14233534889779101</v>
      </c>
      <c r="I1013">
        <f ca="1"/>
        <v>0.39254818444345985</v>
      </c>
    </row>
    <row r="1014" spans="2:9" x14ac:dyDescent="0.25">
      <c r="B1014">
        <v>1012</v>
      </c>
      <c r="D1014">
        <v>73.099999999999994</v>
      </c>
      <c r="F1014">
        <f ca="1"/>
        <v>66.501832086282192</v>
      </c>
      <c r="G1014">
        <f ca="1"/>
        <v>0.89816791371781335</v>
      </c>
      <c r="H1014">
        <f ca="1"/>
        <v>0.14342543504441557</v>
      </c>
      <c r="I1014">
        <f ca="1"/>
        <v>0.39276620167278614</v>
      </c>
    </row>
    <row r="1015" spans="2:9" x14ac:dyDescent="0.25">
      <c r="B1015">
        <v>1013</v>
      </c>
      <c r="D1015">
        <v>73.099999999999994</v>
      </c>
      <c r="F1015">
        <f ca="1"/>
        <v>76.315986586105112</v>
      </c>
      <c r="G1015">
        <f ca="1"/>
        <v>-10.415986586105106</v>
      </c>
      <c r="H1015">
        <f ca="1"/>
        <v>-1.6632941176278551</v>
      </c>
      <c r="I1015">
        <f ca="1"/>
        <v>0.39320223613143412</v>
      </c>
    </row>
    <row r="1016" spans="2:9" x14ac:dyDescent="0.25">
      <c r="B1016">
        <v>1014</v>
      </c>
      <c r="D1016">
        <v>73.099999999999994</v>
      </c>
      <c r="F1016">
        <f ca="1"/>
        <v>64.23323355868493</v>
      </c>
      <c r="G1016">
        <f ca="1"/>
        <v>0.76676644131507032</v>
      </c>
      <c r="H1016">
        <f ca="1"/>
        <v>0.12244237268269184</v>
      </c>
      <c r="I1016">
        <f ca="1"/>
        <v>0.39606316428592286</v>
      </c>
    </row>
    <row r="1017" spans="2:9" x14ac:dyDescent="0.25">
      <c r="B1017">
        <v>1015</v>
      </c>
      <c r="D1017">
        <v>73.2</v>
      </c>
      <c r="F1017">
        <f ca="1"/>
        <v>64.085281480798159</v>
      </c>
      <c r="G1017">
        <f ca="1"/>
        <v>0.41471851920184122</v>
      </c>
      <c r="H1017">
        <f ca="1"/>
        <v>6.6225015533329004E-2</v>
      </c>
      <c r="I1017">
        <f ca="1"/>
        <v>0.39628118151524916</v>
      </c>
    </row>
    <row r="1018" spans="2:9" x14ac:dyDescent="0.25">
      <c r="B1018">
        <v>1016</v>
      </c>
      <c r="D1018">
        <v>73.2</v>
      </c>
      <c r="F1018">
        <f ca="1"/>
        <v>63.592107887842225</v>
      </c>
      <c r="G1018">
        <f ca="1"/>
        <v>0.40789211215777499</v>
      </c>
      <c r="H1018">
        <f ca="1"/>
        <v>6.5134929386705565E-2</v>
      </c>
      <c r="I1018">
        <f ca="1"/>
        <v>0.39649919874457318</v>
      </c>
    </row>
    <row r="1019" spans="2:9" x14ac:dyDescent="0.25">
      <c r="B1019">
        <v>1017</v>
      </c>
      <c r="D1019">
        <v>73.2</v>
      </c>
      <c r="F1019">
        <f ca="1"/>
        <v>64.23323355868493</v>
      </c>
      <c r="G1019">
        <f ca="1"/>
        <v>-0.23323355868492968</v>
      </c>
      <c r="H1019">
        <f ca="1"/>
        <v>-3.7244288189806248E-2</v>
      </c>
      <c r="I1019">
        <f ca="1"/>
        <v>0.39737126766187375</v>
      </c>
    </row>
    <row r="1020" spans="2:9" x14ac:dyDescent="0.25">
      <c r="B1020">
        <v>1018</v>
      </c>
      <c r="D1020">
        <v>73.2</v>
      </c>
      <c r="F1020">
        <f ca="1"/>
        <v>64.627772433049671</v>
      </c>
      <c r="G1020">
        <f ca="1"/>
        <v>-0.82777243304967385</v>
      </c>
      <c r="H1020">
        <f ca="1"/>
        <v>-0.13218421579600589</v>
      </c>
      <c r="I1020">
        <f ca="1"/>
        <v>0.39933342272579658</v>
      </c>
    </row>
    <row r="1021" spans="2:9" x14ac:dyDescent="0.25">
      <c r="B1021">
        <v>1019</v>
      </c>
      <c r="D1021">
        <v>73.2</v>
      </c>
      <c r="F1021">
        <f ca="1"/>
        <v>64.479820355162886</v>
      </c>
      <c r="G1021">
        <f ca="1"/>
        <v>-1.2798203551628831</v>
      </c>
      <c r="H1021">
        <f ca="1"/>
        <v>-0.20437023903261536</v>
      </c>
      <c r="I1021">
        <f ca="1"/>
        <v>0.39933342272579658</v>
      </c>
    </row>
    <row r="1022" spans="2:9" x14ac:dyDescent="0.25">
      <c r="B1022">
        <v>1020</v>
      </c>
      <c r="D1022">
        <v>73.2</v>
      </c>
      <c r="F1022">
        <f ca="1"/>
        <v>64.085281480798159</v>
      </c>
      <c r="G1022">
        <f ca="1"/>
        <v>-1.2852814807981616</v>
      </c>
      <c r="H1022">
        <f ca="1"/>
        <v>-0.20524230794991821</v>
      </c>
      <c r="I1022">
        <f ca="1"/>
        <v>0.40151359501904571</v>
      </c>
    </row>
    <row r="1023" spans="2:9" x14ac:dyDescent="0.25">
      <c r="B1023">
        <v>1021</v>
      </c>
      <c r="D1023">
        <v>73.2</v>
      </c>
      <c r="F1023">
        <f ca="1"/>
        <v>76.759842819765453</v>
      </c>
      <c r="G1023">
        <f ca="1"/>
        <v>-0.85984281976544708</v>
      </c>
      <c r="H1023">
        <f ca="1"/>
        <v>-0.13730542876353743</v>
      </c>
      <c r="I1023">
        <f ca="1"/>
        <v>0.40173161224837201</v>
      </c>
    </row>
    <row r="1024" spans="2:9" x14ac:dyDescent="0.25">
      <c r="B1024">
        <v>1022</v>
      </c>
      <c r="D1024">
        <v>73.2</v>
      </c>
      <c r="F1024">
        <f ca="1"/>
        <v>76.661208101174267</v>
      </c>
      <c r="G1024">
        <f ca="1"/>
        <v>-0.86120810117427027</v>
      </c>
      <c r="H1024">
        <f ca="1"/>
        <v>-0.13752344599286373</v>
      </c>
      <c r="I1024">
        <f ca="1"/>
        <v>0.40287510674152721</v>
      </c>
    </row>
    <row r="1025" spans="2:9" x14ac:dyDescent="0.25">
      <c r="B1025">
        <v>1023</v>
      </c>
      <c r="D1025">
        <v>73.2</v>
      </c>
      <c r="F1025">
        <f ca="1"/>
        <v>77.055746975539009</v>
      </c>
      <c r="G1025">
        <f ca="1"/>
        <v>-1.4557469755390144</v>
      </c>
      <c r="H1025">
        <f ca="1"/>
        <v>-0.23246337359906338</v>
      </c>
      <c r="I1025">
        <f ca="1"/>
        <v>0.40303971562432056</v>
      </c>
    </row>
    <row r="1026" spans="2:9" x14ac:dyDescent="0.25">
      <c r="B1026">
        <v>1024</v>
      </c>
      <c r="D1026">
        <v>73.2</v>
      </c>
      <c r="F1026">
        <f ca="1"/>
        <v>72.025376327388557</v>
      </c>
      <c r="G1026">
        <f ca="1"/>
        <v>3.3746236726114489</v>
      </c>
      <c r="H1026">
        <f ca="1"/>
        <v>0.53888238598060845</v>
      </c>
      <c r="I1026">
        <f ca="1"/>
        <v>0.40568262654948534</v>
      </c>
    </row>
    <row r="1027" spans="2:9" x14ac:dyDescent="0.25">
      <c r="B1027">
        <v>1025</v>
      </c>
      <c r="D1027">
        <v>73.2</v>
      </c>
      <c r="F1027">
        <f ca="1"/>
        <v>71.926741608797371</v>
      </c>
      <c r="G1027">
        <f ca="1"/>
        <v>3.3732583912026257</v>
      </c>
      <c r="H1027">
        <f ca="1"/>
        <v>0.53866436875128221</v>
      </c>
      <c r="I1027">
        <f ca="1"/>
        <v>0.40590064377881158</v>
      </c>
    </row>
    <row r="1028" spans="2:9" x14ac:dyDescent="0.25">
      <c r="B1028">
        <v>1026</v>
      </c>
      <c r="D1028">
        <v>73.2</v>
      </c>
      <c r="F1028">
        <f ca="1"/>
        <v>71.828106890206186</v>
      </c>
      <c r="G1028">
        <f ca="1"/>
        <v>3.1718931097938139</v>
      </c>
      <c r="H1028">
        <f ca="1"/>
        <v>0.50650901934745807</v>
      </c>
      <c r="I1028">
        <f ca="1"/>
        <v>0.40895288498935906</v>
      </c>
    </row>
    <row r="1029" spans="2:9" x14ac:dyDescent="0.25">
      <c r="B1029">
        <v>1027</v>
      </c>
      <c r="D1029">
        <v>73.2</v>
      </c>
      <c r="F1029">
        <f ca="1"/>
        <v>71.630837453023815</v>
      </c>
      <c r="G1029">
        <f ca="1"/>
        <v>2.9691625469761789</v>
      </c>
      <c r="H1029">
        <f ca="1"/>
        <v>0.47413565271430774</v>
      </c>
      <c r="I1029">
        <f ca="1"/>
        <v>0.40938891944800931</v>
      </c>
    </row>
    <row r="1030" spans="2:9" x14ac:dyDescent="0.25">
      <c r="B1030">
        <v>1028</v>
      </c>
      <c r="D1030">
        <v>73.2</v>
      </c>
      <c r="F1030">
        <f ca="1"/>
        <v>71.433568015841445</v>
      </c>
      <c r="G1030">
        <f ca="1"/>
        <v>2.7664319841585581</v>
      </c>
      <c r="H1030">
        <f ca="1"/>
        <v>0.44176228608115964</v>
      </c>
      <c r="I1030">
        <f ca="1"/>
        <v>0.40960693667733561</v>
      </c>
    </row>
    <row r="1031" spans="2:9" x14ac:dyDescent="0.25">
      <c r="B1031">
        <v>1029</v>
      </c>
      <c r="D1031">
        <v>73.3</v>
      </c>
      <c r="F1031">
        <f ca="1"/>
        <v>76.957112256947823</v>
      </c>
      <c r="G1031">
        <f ca="1"/>
        <v>-3.1571122569478263</v>
      </c>
      <c r="H1031">
        <f ca="1"/>
        <v>-0.50414871431163455</v>
      </c>
      <c r="I1031">
        <f ca="1"/>
        <v>0.41140448285846282</v>
      </c>
    </row>
    <row r="1032" spans="2:9" x14ac:dyDescent="0.25">
      <c r="B1032">
        <v>1030</v>
      </c>
      <c r="D1032">
        <v>73.3</v>
      </c>
      <c r="F1032">
        <f ca="1"/>
        <v>72.863771435413639</v>
      </c>
      <c r="G1032">
        <f ca="1"/>
        <v>1.2362285645863551</v>
      </c>
      <c r="H1032">
        <f ca="1"/>
        <v>0.19740921155399638</v>
      </c>
      <c r="I1032">
        <f ca="1"/>
        <v>0.41184051731711308</v>
      </c>
    </row>
    <row r="1033" spans="2:9" x14ac:dyDescent="0.25">
      <c r="B1033">
        <v>1031</v>
      </c>
      <c r="D1033">
        <v>73.3</v>
      </c>
      <c r="F1033">
        <f ca="1"/>
        <v>72.814454076118039</v>
      </c>
      <c r="G1033">
        <f ca="1"/>
        <v>1.0855459238819662</v>
      </c>
      <c r="H1033">
        <f ca="1"/>
        <v>0.17334720380846216</v>
      </c>
      <c r="I1033">
        <f ca="1"/>
        <v>0.41184051731711308</v>
      </c>
    </row>
    <row r="1034" spans="2:9" x14ac:dyDescent="0.25">
      <c r="B1034">
        <v>1032</v>
      </c>
      <c r="D1034">
        <v>73.3</v>
      </c>
      <c r="F1034">
        <f ca="1"/>
        <v>72.715819357526854</v>
      </c>
      <c r="G1034">
        <f ca="1"/>
        <v>0.88418064247314021</v>
      </c>
      <c r="H1034">
        <f ca="1"/>
        <v>0.14119185440463583</v>
      </c>
      <c r="I1034">
        <f ca="1"/>
        <v>0.41203183037317404</v>
      </c>
    </row>
    <row r="1035" spans="2:9" x14ac:dyDescent="0.25">
      <c r="B1035">
        <v>1033</v>
      </c>
      <c r="D1035">
        <v>73.3</v>
      </c>
      <c r="F1035">
        <f ca="1"/>
        <v>76.907794897652224</v>
      </c>
      <c r="G1035">
        <f ca="1"/>
        <v>-3.6077948976522265</v>
      </c>
      <c r="H1035">
        <f ca="1"/>
        <v>-0.57611672031892003</v>
      </c>
      <c r="I1035">
        <f ca="1"/>
        <v>0.41249456900508735</v>
      </c>
    </row>
    <row r="1036" spans="2:9" x14ac:dyDescent="0.25">
      <c r="B1036">
        <v>1034</v>
      </c>
      <c r="D1036">
        <v>73.3</v>
      </c>
      <c r="F1036">
        <f ca="1"/>
        <v>77.055746975539009</v>
      </c>
      <c r="G1036">
        <f ca="1"/>
        <v>-4.2557469755390116</v>
      </c>
      <c r="H1036">
        <f ca="1"/>
        <v>-0.67958602404205759</v>
      </c>
      <c r="I1036">
        <f ca="1"/>
        <v>0.41312191651979863</v>
      </c>
    </row>
    <row r="1037" spans="2:9" x14ac:dyDescent="0.25">
      <c r="B1037">
        <v>1035</v>
      </c>
      <c r="D1037">
        <v>73.3</v>
      </c>
      <c r="F1037">
        <f ca="1"/>
        <v>71.877424249501786</v>
      </c>
      <c r="G1037">
        <f ca="1"/>
        <v>0.42257575049821128</v>
      </c>
      <c r="H1037">
        <f ca="1"/>
        <v>6.7479710562749234E-2</v>
      </c>
      <c r="I1037">
        <f ca="1"/>
        <v>0.41330884573265125</v>
      </c>
    </row>
    <row r="1038" spans="2:9" x14ac:dyDescent="0.25">
      <c r="B1038">
        <v>1036</v>
      </c>
      <c r="D1038">
        <v>73.3</v>
      </c>
      <c r="F1038">
        <f ca="1"/>
        <v>71.53220273443263</v>
      </c>
      <c r="G1038">
        <f ca="1"/>
        <v>0.26779726556736705</v>
      </c>
      <c r="H1038">
        <f ca="1"/>
        <v>4.2763651129238453E-2</v>
      </c>
      <c r="I1038">
        <f ca="1"/>
        <v>0.41467474129833654</v>
      </c>
    </row>
    <row r="1039" spans="2:9" x14ac:dyDescent="0.25">
      <c r="B1039">
        <v>1037</v>
      </c>
      <c r="D1039">
        <v>73.3</v>
      </c>
      <c r="F1039">
        <f ca="1"/>
        <v>71.285615937954674</v>
      </c>
      <c r="G1039">
        <f ca="1"/>
        <v>0.1143840620453318</v>
      </c>
      <c r="H1039">
        <f ca="1"/>
        <v>1.826560892505168E-2</v>
      </c>
      <c r="I1039">
        <f ca="1"/>
        <v>0.41573812327169579</v>
      </c>
    </row>
    <row r="1040" spans="2:9" x14ac:dyDescent="0.25">
      <c r="B1040">
        <v>1038</v>
      </c>
      <c r="D1040">
        <v>73.3</v>
      </c>
      <c r="F1040">
        <f ca="1"/>
        <v>71.039029141476703</v>
      </c>
      <c r="G1040">
        <f ca="1"/>
        <v>-3.9029141476703444E-2</v>
      </c>
      <c r="H1040">
        <f ca="1"/>
        <v>-6.2324332791350917E-3</v>
      </c>
      <c r="I1040">
        <f ca="1"/>
        <v>0.41682820941832033</v>
      </c>
    </row>
    <row r="1041" spans="2:9" x14ac:dyDescent="0.25">
      <c r="B1041">
        <v>1039</v>
      </c>
      <c r="D1041">
        <v>73.3</v>
      </c>
      <c r="F1041">
        <f ca="1"/>
        <v>70.841759704294333</v>
      </c>
      <c r="G1041">
        <f ca="1"/>
        <v>6.1582402957056672</v>
      </c>
      <c r="H1041">
        <f ca="1"/>
        <v>0.98338882967170327</v>
      </c>
      <c r="I1041">
        <f ca="1"/>
        <v>0.41748226110629688</v>
      </c>
    </row>
    <row r="1042" spans="2:9" x14ac:dyDescent="0.25">
      <c r="B1042">
        <v>1040</v>
      </c>
      <c r="D1042">
        <v>73.400000000000006</v>
      </c>
      <c r="F1042">
        <f ca="1"/>
        <v>70.595172907816377</v>
      </c>
      <c r="G1042">
        <f ca="1"/>
        <v>1.4048270921836234</v>
      </c>
      <c r="H1042">
        <f ca="1"/>
        <v>0.22433214745402388</v>
      </c>
      <c r="I1042">
        <f ca="1"/>
        <v>0.41748226110629688</v>
      </c>
    </row>
    <row r="1043" spans="2:9" x14ac:dyDescent="0.25">
      <c r="B1043">
        <v>1041</v>
      </c>
      <c r="D1043">
        <v>73.400000000000006</v>
      </c>
      <c r="F1043">
        <f ca="1"/>
        <v>70.397903470634006</v>
      </c>
      <c r="G1043">
        <f ca="1"/>
        <v>-0.4979034706340002</v>
      </c>
      <c r="H1043">
        <f ca="1"/>
        <v>-7.9508542662371395E-2</v>
      </c>
      <c r="I1043">
        <f ca="1"/>
        <v>0.41748226110629688</v>
      </c>
    </row>
    <row r="1044" spans="2:9" x14ac:dyDescent="0.25">
      <c r="B1044">
        <v>1042</v>
      </c>
      <c r="D1044">
        <v>73.400000000000006</v>
      </c>
      <c r="F1044">
        <f ca="1"/>
        <v>76.858477538356638</v>
      </c>
      <c r="G1044">
        <f ca="1"/>
        <v>-7.3584775383566381</v>
      </c>
      <c r="H1044">
        <f ca="1"/>
        <v>-1.175050707205451</v>
      </c>
      <c r="I1044">
        <f ca="1"/>
        <v>0.41949782451675038</v>
      </c>
    </row>
    <row r="1045" spans="2:9" x14ac:dyDescent="0.25">
      <c r="B1045">
        <v>1043</v>
      </c>
      <c r="D1045">
        <v>73.400000000000006</v>
      </c>
      <c r="F1045">
        <f ca="1"/>
        <v>69.954047236973665</v>
      </c>
      <c r="G1045">
        <f ca="1"/>
        <v>-0.95404723697366478</v>
      </c>
      <c r="H1045">
        <f ca="1"/>
        <v>-0.15234861758695742</v>
      </c>
      <c r="I1045">
        <f ca="1"/>
        <v>0.41949782451675038</v>
      </c>
    </row>
    <row r="1046" spans="2:9" x14ac:dyDescent="0.25">
      <c r="B1046">
        <v>1044</v>
      </c>
      <c r="D1046">
        <v>73.400000000000006</v>
      </c>
      <c r="F1046">
        <f ca="1"/>
        <v>76.809160179061038</v>
      </c>
      <c r="G1046">
        <f ca="1"/>
        <v>-8.209160179061044</v>
      </c>
      <c r="H1046">
        <f ca="1"/>
        <v>-1.3108933775617366</v>
      </c>
      <c r="I1046">
        <f ca="1"/>
        <v>0.41971584174607668</v>
      </c>
    </row>
    <row r="1047" spans="2:9" x14ac:dyDescent="0.25">
      <c r="B1047">
        <v>1045</v>
      </c>
      <c r="D1047">
        <v>73.400000000000006</v>
      </c>
      <c r="F1047">
        <f ca="1"/>
        <v>59.104228191943299</v>
      </c>
      <c r="G1047">
        <f ca="1"/>
        <v>-2.4042281919432966</v>
      </c>
      <c r="H1047">
        <f ca="1"/>
        <v>-0.38392317194694847</v>
      </c>
      <c r="I1047">
        <f ca="1"/>
        <v>0.42012517203146166</v>
      </c>
    </row>
    <row r="1048" spans="2:9" x14ac:dyDescent="0.25">
      <c r="B1048">
        <v>1046</v>
      </c>
      <c r="D1048">
        <v>73.400000000000006</v>
      </c>
      <c r="F1048">
        <f ca="1"/>
        <v>75.329639400193258</v>
      </c>
      <c r="G1048">
        <f ca="1"/>
        <v>-20.029639400193261</v>
      </c>
      <c r="H1048">
        <f ca="1"/>
        <v>-3.1984662342970873</v>
      </c>
      <c r="I1048">
        <f ca="1"/>
        <v>0.42126866652461453</v>
      </c>
    </row>
    <row r="1049" spans="2:9" x14ac:dyDescent="0.25">
      <c r="B1049">
        <v>1047</v>
      </c>
      <c r="D1049">
        <v>73.400000000000006</v>
      </c>
      <c r="F1049">
        <f ca="1"/>
        <v>75.231004681602073</v>
      </c>
      <c r="G1049">
        <f ca="1"/>
        <v>-20.431004681602076</v>
      </c>
      <c r="H1049">
        <f ca="1"/>
        <v>-3.2625589158754114</v>
      </c>
      <c r="I1049">
        <f ca="1"/>
        <v>0.42186930986606047</v>
      </c>
    </row>
    <row r="1050" spans="2:9" x14ac:dyDescent="0.25">
      <c r="B1050">
        <v>1048</v>
      </c>
      <c r="D1050">
        <v>73.400000000000006</v>
      </c>
      <c r="F1050">
        <f ca="1"/>
        <v>75.280322040897673</v>
      </c>
      <c r="G1050">
        <f ca="1"/>
        <v>-20.980322040897676</v>
      </c>
      <c r="H1050">
        <f ca="1"/>
        <v>-3.3502775707406243</v>
      </c>
      <c r="I1050">
        <f ca="1"/>
        <v>0.42230534432471079</v>
      </c>
    </row>
    <row r="1051" spans="2:9" x14ac:dyDescent="0.25">
      <c r="B1051">
        <v>1049</v>
      </c>
      <c r="D1051">
        <v>73.400000000000006</v>
      </c>
      <c r="F1051">
        <f ca="1"/>
        <v>75.280322040897673</v>
      </c>
      <c r="G1051">
        <f ca="1"/>
        <v>-21.280322040897673</v>
      </c>
      <c r="H1051">
        <f ca="1"/>
        <v>-3.3981835690023732</v>
      </c>
      <c r="I1051">
        <f ca="1"/>
        <v>0.42423641137216228</v>
      </c>
    </row>
    <row r="1052" spans="2:9" x14ac:dyDescent="0.25">
      <c r="B1052">
        <v>1050</v>
      </c>
      <c r="D1052">
        <v>73.400000000000006</v>
      </c>
      <c r="F1052">
        <f ca="1"/>
        <v>77.40096849060815</v>
      </c>
      <c r="G1052">
        <f ca="1"/>
        <v>-23.600968490608153</v>
      </c>
      <c r="H1052">
        <f ca="1"/>
        <v>-3.7687598516222574</v>
      </c>
      <c r="I1052">
        <f ca="1"/>
        <v>0.42429420356189895</v>
      </c>
    </row>
    <row r="1053" spans="2:9" x14ac:dyDescent="0.25">
      <c r="B1053">
        <v>1051</v>
      </c>
      <c r="D1053">
        <v>73.400000000000006</v>
      </c>
      <c r="F1053">
        <f ca="1"/>
        <v>75.378956759488858</v>
      </c>
      <c r="G1053">
        <f ca="1"/>
        <v>-22.178956759488855</v>
      </c>
      <c r="H1053">
        <f ca="1"/>
        <v>-3.5416835465582959</v>
      </c>
      <c r="I1053">
        <f ca="1"/>
        <v>0.42492155107661023</v>
      </c>
    </row>
    <row r="1054" spans="2:9" x14ac:dyDescent="0.25">
      <c r="B1054">
        <v>1052</v>
      </c>
      <c r="D1054">
        <v>73.5</v>
      </c>
      <c r="F1054">
        <f ca="1"/>
        <v>56.638360227163673</v>
      </c>
      <c r="G1054">
        <f ca="1"/>
        <v>-4.5383602271636718</v>
      </c>
      <c r="H1054">
        <f ca="1"/>
        <v>-0.7247155905123186</v>
      </c>
      <c r="I1054">
        <f ca="1"/>
        <v>0.42865454814839726</v>
      </c>
    </row>
    <row r="1055" spans="2:9" x14ac:dyDescent="0.25">
      <c r="B1055">
        <v>1053</v>
      </c>
      <c r="D1055">
        <v>73.5</v>
      </c>
      <c r="F1055">
        <f ca="1"/>
        <v>56.194503993503332</v>
      </c>
      <c r="G1055">
        <f ca="1"/>
        <v>-4.9945039935033293</v>
      </c>
      <c r="H1055">
        <f ca="1"/>
        <v>-0.79755566543690359</v>
      </c>
      <c r="I1055">
        <f ca="1"/>
        <v>0.43056329486579403</v>
      </c>
    </row>
    <row r="1056" spans="2:9" x14ac:dyDescent="0.25">
      <c r="B1056">
        <v>1054</v>
      </c>
      <c r="D1056">
        <v>73.5</v>
      </c>
      <c r="F1056">
        <f ca="1"/>
        <v>56.194503993503332</v>
      </c>
      <c r="G1056">
        <f ca="1"/>
        <v>1.8054960064966679</v>
      </c>
      <c r="H1056">
        <f ca="1"/>
        <v>0.288313628496083</v>
      </c>
      <c r="I1056">
        <f ca="1"/>
        <v>0.43146206795635761</v>
      </c>
    </row>
    <row r="1057" spans="2:9" x14ac:dyDescent="0.25">
      <c r="B1057">
        <v>1055</v>
      </c>
      <c r="D1057">
        <v>73.5</v>
      </c>
      <c r="F1057">
        <f ca="1"/>
        <v>56.441090789981303</v>
      </c>
      <c r="G1057">
        <f ca="1"/>
        <v>-2.4410907899813026</v>
      </c>
      <c r="H1057">
        <f ca="1"/>
        <v>-0.38980963713872274</v>
      </c>
      <c r="I1057">
        <f ca="1"/>
        <v>0.43301489273489552</v>
      </c>
    </row>
    <row r="1058" spans="2:9" x14ac:dyDescent="0.25">
      <c r="B1058">
        <v>1056</v>
      </c>
      <c r="D1058">
        <v>73.5</v>
      </c>
      <c r="F1058">
        <f ca="1"/>
        <v>56.687677586459259</v>
      </c>
      <c r="G1058">
        <f ca="1"/>
        <v>-5.6876775864592588</v>
      </c>
      <c r="H1058">
        <f ca="1"/>
        <v>-0.9082462419010281</v>
      </c>
      <c r="I1058">
        <f ca="1"/>
        <v>0.43301489273489552</v>
      </c>
    </row>
    <row r="1059" spans="2:9" x14ac:dyDescent="0.25">
      <c r="B1059">
        <v>1057</v>
      </c>
      <c r="D1059">
        <v>73.5</v>
      </c>
      <c r="F1059">
        <f ca="1"/>
        <v>57.082216460824</v>
      </c>
      <c r="G1059">
        <f ca="1"/>
        <v>-7.282216460824003</v>
      </c>
      <c r="H1059">
        <f ca="1"/>
        <v>-1.1628728303797258</v>
      </c>
      <c r="I1059">
        <f ca="1"/>
        <v>0.43301489273489552</v>
      </c>
    </row>
    <row r="1060" spans="2:9" x14ac:dyDescent="0.25">
      <c r="B1060">
        <v>1058</v>
      </c>
      <c r="D1060">
        <v>73.5</v>
      </c>
      <c r="F1060">
        <f ca="1"/>
        <v>75.231004681602073</v>
      </c>
      <c r="G1060">
        <f ca="1"/>
        <v>-25.731004681602073</v>
      </c>
      <c r="H1060">
        <f ca="1"/>
        <v>-4.1088982184996512</v>
      </c>
      <c r="I1060">
        <f ca="1"/>
        <v>0.4336689444228698</v>
      </c>
    </row>
    <row r="1061" spans="2:9" x14ac:dyDescent="0.25">
      <c r="B1061">
        <v>1059</v>
      </c>
      <c r="D1061">
        <v>73.5</v>
      </c>
      <c r="F1061">
        <f ca="1"/>
        <v>76.562573382583082</v>
      </c>
      <c r="G1061">
        <f ca="1"/>
        <v>-10.162573382583076</v>
      </c>
      <c r="H1061">
        <f ca="1"/>
        <v>-1.6228274093364194</v>
      </c>
      <c r="I1061">
        <f ca="1"/>
        <v>0.43519506502814465</v>
      </c>
    </row>
    <row r="1062" spans="2:9" x14ac:dyDescent="0.25">
      <c r="B1062">
        <v>1060</v>
      </c>
      <c r="D1062">
        <v>73.5</v>
      </c>
      <c r="F1062">
        <f ca="1"/>
        <v>76.513256023287482</v>
      </c>
      <c r="G1062">
        <f ca="1"/>
        <v>-10.313256023287479</v>
      </c>
      <c r="H1062">
        <f ca="1"/>
        <v>-1.6468894170819559</v>
      </c>
      <c r="I1062">
        <f ca="1"/>
        <v>0.43587582088938426</v>
      </c>
    </row>
    <row r="1063" spans="2:9" x14ac:dyDescent="0.25">
      <c r="B1063">
        <v>1061</v>
      </c>
      <c r="D1063">
        <v>73.5</v>
      </c>
      <c r="F1063">
        <f ca="1"/>
        <v>76.365303945400711</v>
      </c>
      <c r="G1063">
        <f ca="1"/>
        <v>-10.465303945400706</v>
      </c>
      <c r="H1063">
        <f ca="1"/>
        <v>-1.6711694420568188</v>
      </c>
      <c r="I1063">
        <f ca="1"/>
        <v>0.43740194149466138</v>
      </c>
    </row>
    <row r="1064" spans="2:9" x14ac:dyDescent="0.25">
      <c r="B1064">
        <v>1062</v>
      </c>
      <c r="D1064">
        <v>73.5</v>
      </c>
      <c r="F1064">
        <f ca="1"/>
        <v>76.266669226809526</v>
      </c>
      <c r="G1064">
        <f ca="1"/>
        <v>-10.666669226809532</v>
      </c>
      <c r="H1064">
        <f ca="1"/>
        <v>-1.7033247914606451</v>
      </c>
      <c r="I1064">
        <f ca="1"/>
        <v>0.43805599318263566</v>
      </c>
    </row>
    <row r="1065" spans="2:9" x14ac:dyDescent="0.25">
      <c r="B1065">
        <v>1063</v>
      </c>
      <c r="D1065">
        <v>73.5</v>
      </c>
      <c r="F1065">
        <f ca="1"/>
        <v>76.168034508218341</v>
      </c>
      <c r="G1065">
        <f ca="1"/>
        <v>-10.768034508218335</v>
      </c>
      <c r="H1065">
        <f ca="1"/>
        <v>-1.719511474777218</v>
      </c>
      <c r="I1065">
        <f ca="1"/>
        <v>0.43827401041195968</v>
      </c>
    </row>
    <row r="1066" spans="2:9" x14ac:dyDescent="0.25">
      <c r="B1066">
        <v>1064</v>
      </c>
      <c r="D1066">
        <v>73.599999999999994</v>
      </c>
      <c r="F1066">
        <f ca="1"/>
        <v>67.19227511642049</v>
      </c>
      <c r="G1066">
        <f ca="1"/>
        <v>-1.9922751164204868</v>
      </c>
      <c r="H1066">
        <f ca="1"/>
        <v>-0.3181397608805549</v>
      </c>
      <c r="I1066">
        <f ca="1"/>
        <v>0.43936409655858427</v>
      </c>
    </row>
    <row r="1067" spans="2:9" x14ac:dyDescent="0.25">
      <c r="B1067">
        <v>1065</v>
      </c>
      <c r="D1067">
        <v>73.599999999999994</v>
      </c>
      <c r="F1067">
        <f ca="1"/>
        <v>63.000299576295113</v>
      </c>
      <c r="G1067">
        <f ca="1"/>
        <v>-3.8002995762951102</v>
      </c>
      <c r="H1067">
        <f ca="1"/>
        <v>-0.60685714965373538</v>
      </c>
      <c r="I1067">
        <f ca="1"/>
        <v>0.44176228608115964</v>
      </c>
    </row>
    <row r="1068" spans="2:9" x14ac:dyDescent="0.25">
      <c r="B1068">
        <v>1066</v>
      </c>
      <c r="D1068">
        <v>73.599999999999994</v>
      </c>
      <c r="F1068">
        <f ca="1"/>
        <v>66.896370960646934</v>
      </c>
      <c r="G1068">
        <f ca="1"/>
        <v>-2.3963709606469337</v>
      </c>
      <c r="H1068">
        <f ca="1"/>
        <v>-0.38266847691752937</v>
      </c>
      <c r="I1068">
        <f ca="1"/>
        <v>0.44219832053980995</v>
      </c>
    </row>
    <row r="1069" spans="2:9" x14ac:dyDescent="0.25">
      <c r="B1069">
        <v>1067</v>
      </c>
      <c r="D1069">
        <v>73.599999999999994</v>
      </c>
      <c r="F1069">
        <f ca="1"/>
        <v>76.513256023287482</v>
      </c>
      <c r="G1069">
        <f ca="1"/>
        <v>-12.313256023287479</v>
      </c>
      <c r="H1069">
        <f ca="1"/>
        <v>-1.9662627388269522</v>
      </c>
      <c r="I1069">
        <f ca="1"/>
        <v>0.44443190117958742</v>
      </c>
    </row>
    <row r="1070" spans="2:9" x14ac:dyDescent="0.25">
      <c r="B1070">
        <v>1068</v>
      </c>
      <c r="D1070">
        <v>73.599999999999994</v>
      </c>
      <c r="F1070">
        <f ca="1"/>
        <v>66.551149445577778</v>
      </c>
      <c r="G1070">
        <f ca="1"/>
        <v>-2.6511494455777793</v>
      </c>
      <c r="H1070">
        <f ca="1"/>
        <v>-0.42335320243829017</v>
      </c>
      <c r="I1070">
        <f ca="1"/>
        <v>0.4445965100623831</v>
      </c>
    </row>
    <row r="1071" spans="2:9" x14ac:dyDescent="0.25">
      <c r="B1071">
        <v>1069</v>
      </c>
      <c r="D1071">
        <v>73.599999999999994</v>
      </c>
      <c r="F1071">
        <f ca="1"/>
        <v>66.353880008395407</v>
      </c>
      <c r="G1071">
        <f ca="1"/>
        <v>-2.8538800083954072</v>
      </c>
      <c r="H1071">
        <f ca="1"/>
        <v>-0.45572656907143938</v>
      </c>
      <c r="I1071">
        <f ca="1"/>
        <v>0.44505924869429642</v>
      </c>
    </row>
    <row r="1072" spans="2:9" x14ac:dyDescent="0.25">
      <c r="B1072">
        <v>1070</v>
      </c>
      <c r="D1072">
        <v>73.599999999999994</v>
      </c>
      <c r="F1072">
        <f ca="1"/>
        <v>66.205927930508636</v>
      </c>
      <c r="G1072">
        <f ca="1"/>
        <v>-3.0059279305086335</v>
      </c>
      <c r="H1072">
        <f ca="1"/>
        <v>-0.48000659404630214</v>
      </c>
      <c r="I1072">
        <f ca="1"/>
        <v>0.44653196095304293</v>
      </c>
    </row>
    <row r="1073" spans="2:9" x14ac:dyDescent="0.25">
      <c r="B1073">
        <v>1071</v>
      </c>
      <c r="D1073">
        <v>73.599999999999994</v>
      </c>
      <c r="F1073">
        <f ca="1"/>
        <v>65.66343697825711</v>
      </c>
      <c r="G1073">
        <f ca="1"/>
        <v>0.23656302174289578</v>
      </c>
      <c r="H1073">
        <f ca="1"/>
        <v>3.7775959028031193E-2</v>
      </c>
      <c r="I1073">
        <f ca="1"/>
        <v>0.45424267649921085</v>
      </c>
    </row>
    <row r="1074" spans="2:9" x14ac:dyDescent="0.25">
      <c r="B1074">
        <v>1072</v>
      </c>
      <c r="D1074">
        <v>73.599999999999994</v>
      </c>
      <c r="F1074">
        <f ca="1"/>
        <v>66.156610571213037</v>
      </c>
      <c r="G1074">
        <f ca="1"/>
        <v>-5.6610571213042249E-2</v>
      </c>
      <c r="H1074">
        <f ca="1"/>
        <v>-9.03995308709548E-3</v>
      </c>
      <c r="I1074">
        <f ca="1"/>
        <v>0.45707690048043426</v>
      </c>
    </row>
    <row r="1075" spans="2:9" x14ac:dyDescent="0.25">
      <c r="B1075">
        <v>1073</v>
      </c>
      <c r="D1075">
        <v>73.599999999999994</v>
      </c>
      <c r="F1075">
        <f ca="1"/>
        <v>66.156610571213037</v>
      </c>
      <c r="G1075">
        <f ca="1"/>
        <v>-0.35661057121303941</v>
      </c>
      <c r="H1075">
        <f ca="1"/>
        <v>-5.6945951348844455E-2</v>
      </c>
      <c r="I1075">
        <f ca="1"/>
        <v>0.45794896939773483</v>
      </c>
    </row>
    <row r="1076" spans="2:9" x14ac:dyDescent="0.25">
      <c r="B1076">
        <v>1074</v>
      </c>
      <c r="D1076">
        <v>73.599999999999994</v>
      </c>
      <c r="F1076">
        <f ca="1"/>
        <v>64.381185636571701</v>
      </c>
      <c r="G1076">
        <f ca="1"/>
        <v>-8.1185636571703412E-2</v>
      </c>
      <c r="H1076">
        <f ca="1"/>
        <v>-1.2964263214943482E-2</v>
      </c>
      <c r="I1076">
        <f ca="1"/>
        <v>0.45794896939773483</v>
      </c>
    </row>
    <row r="1077" spans="2:9" x14ac:dyDescent="0.25">
      <c r="B1077">
        <v>1075</v>
      </c>
      <c r="D1077">
        <v>73.599999999999994</v>
      </c>
      <c r="F1077">
        <f ca="1"/>
        <v>62.852347498408335</v>
      </c>
      <c r="G1077">
        <f ca="1"/>
        <v>0.14765250159166499</v>
      </c>
      <c r="H1077">
        <f ca="1"/>
        <v>2.3578134948644192E-2</v>
      </c>
      <c r="I1077">
        <f ca="1"/>
        <v>0.45884774248829846</v>
      </c>
    </row>
    <row r="1078" spans="2:9" x14ac:dyDescent="0.25">
      <c r="B1078">
        <v>1076</v>
      </c>
      <c r="D1078">
        <v>73.599999999999994</v>
      </c>
      <c r="F1078">
        <f ca="1"/>
        <v>69.806095159086894</v>
      </c>
      <c r="G1078">
        <f ca="1"/>
        <v>-0.20609515908689957</v>
      </c>
      <c r="H1078">
        <f ca="1"/>
        <v>-3.2910647776573272E-2</v>
      </c>
      <c r="I1078">
        <f ca="1"/>
        <v>0.45903467170114998</v>
      </c>
    </row>
    <row r="1079" spans="2:9" x14ac:dyDescent="0.25">
      <c r="B1079">
        <v>1077</v>
      </c>
      <c r="D1079">
        <v>73.599999999999994</v>
      </c>
      <c r="F1079">
        <f ca="1"/>
        <v>69.608825721904523</v>
      </c>
      <c r="G1079">
        <f ca="1"/>
        <v>-0.30882572190452606</v>
      </c>
      <c r="H1079">
        <f ca="1"/>
        <v>-4.931534832247246E-2</v>
      </c>
      <c r="I1079">
        <f ca="1"/>
        <v>0.46020925421077535</v>
      </c>
    </row>
    <row r="1080" spans="2:9" x14ac:dyDescent="0.25">
      <c r="B1080">
        <v>1078</v>
      </c>
      <c r="D1080">
        <v>73.599999999999994</v>
      </c>
      <c r="F1080">
        <f ca="1"/>
        <v>69.362238925426553</v>
      </c>
      <c r="G1080">
        <f ca="1"/>
        <v>-0.4622389254265471</v>
      </c>
      <c r="H1080">
        <f ca="1"/>
        <v>-7.3813390526656961E-2</v>
      </c>
      <c r="I1080">
        <f ca="1"/>
        <v>0.46255403538682244</v>
      </c>
    </row>
    <row r="1081" spans="2:9" x14ac:dyDescent="0.25">
      <c r="B1081">
        <v>1079</v>
      </c>
      <c r="D1081">
        <v>73.599999999999994</v>
      </c>
      <c r="F1081">
        <f ca="1"/>
        <v>69.115652128948597</v>
      </c>
      <c r="G1081">
        <f ca="1"/>
        <v>-0.71565212894859087</v>
      </c>
      <c r="H1081">
        <f ca="1"/>
        <v>-0.11428009881809491</v>
      </c>
      <c r="I1081">
        <f ca="1"/>
        <v>0.46495222490939558</v>
      </c>
    </row>
    <row r="1082" spans="2:9" x14ac:dyDescent="0.25">
      <c r="B1082">
        <v>1080</v>
      </c>
      <c r="D1082">
        <v>73.7</v>
      </c>
      <c r="F1082">
        <f ca="1"/>
        <v>68.819747973175041</v>
      </c>
      <c r="G1082">
        <f ca="1"/>
        <v>-0.81974797317504056</v>
      </c>
      <c r="H1082">
        <f ca="1"/>
        <v>-0.13090281659332037</v>
      </c>
      <c r="I1082">
        <f ca="1"/>
        <v>0.46783985723714966</v>
      </c>
    </row>
    <row r="1083" spans="2:9" x14ac:dyDescent="0.25">
      <c r="B1083">
        <v>1081</v>
      </c>
      <c r="D1083">
        <v>73.7</v>
      </c>
      <c r="F1083">
        <f ca="1"/>
        <v>68.573161176697084</v>
      </c>
      <c r="G1083">
        <f ca="1"/>
        <v>-1.0731611766970843</v>
      </c>
      <c r="H1083">
        <f ca="1"/>
        <v>-0.17136952488475829</v>
      </c>
      <c r="I1083">
        <f ca="1"/>
        <v>0.46955729089848547</v>
      </c>
    </row>
    <row r="1084" spans="2:9" x14ac:dyDescent="0.25">
      <c r="B1084">
        <v>1082</v>
      </c>
      <c r="D1084">
        <v>73.7</v>
      </c>
      <c r="F1084">
        <f ca="1"/>
        <v>68.277257020923514</v>
      </c>
      <c r="G1084">
        <f ca="1"/>
        <v>-1.2772570209235141</v>
      </c>
      <c r="H1084">
        <f ca="1"/>
        <v>-0.20396090874723038</v>
      </c>
      <c r="I1084">
        <f ca="1"/>
        <v>0.47042935981578604</v>
      </c>
    </row>
    <row r="1085" spans="2:9" x14ac:dyDescent="0.25">
      <c r="B1085">
        <v>1083</v>
      </c>
      <c r="D1085">
        <v>73.7</v>
      </c>
      <c r="F1085">
        <f ca="1"/>
        <v>68.030670224445558</v>
      </c>
      <c r="G1085">
        <f ca="1"/>
        <v>-1.4306702244455636</v>
      </c>
      <c r="H1085">
        <f ca="1"/>
        <v>-0.22845895095141944</v>
      </c>
      <c r="I1085">
        <f ca="1"/>
        <v>0.47282754933835919</v>
      </c>
    </row>
    <row r="1086" spans="2:9" x14ac:dyDescent="0.25">
      <c r="B1086">
        <v>1084</v>
      </c>
      <c r="D1086">
        <v>73.7</v>
      </c>
      <c r="F1086">
        <f ca="1"/>
        <v>76.562573382583082</v>
      </c>
      <c r="G1086">
        <f ca="1"/>
        <v>-10.562573382583082</v>
      </c>
      <c r="H1086">
        <f ca="1"/>
        <v>-1.6867020736854197</v>
      </c>
      <c r="I1086">
        <f ca="1"/>
        <v>0.47304556656768321</v>
      </c>
    </row>
    <row r="1087" spans="2:9" x14ac:dyDescent="0.25">
      <c r="B1087">
        <v>1085</v>
      </c>
      <c r="D1087">
        <v>73.7</v>
      </c>
      <c r="F1087">
        <f ca="1"/>
        <v>76.217351867513926</v>
      </c>
      <c r="G1087">
        <f ca="1"/>
        <v>-10.817351867513921</v>
      </c>
      <c r="H1087">
        <f ca="1"/>
        <v>-1.7273867992061793</v>
      </c>
      <c r="I1087">
        <f ca="1"/>
        <v>0.47304556656768321</v>
      </c>
    </row>
    <row r="1088" spans="2:9" x14ac:dyDescent="0.25">
      <c r="B1088">
        <v>1086</v>
      </c>
      <c r="D1088">
        <v>73.7</v>
      </c>
      <c r="F1088">
        <f ca="1"/>
        <v>66.847053601351334</v>
      </c>
      <c r="G1088">
        <f ca="1"/>
        <v>-2.1470536013513311</v>
      </c>
      <c r="H1088">
        <f ca="1"/>
        <v>-0.3428558203140657</v>
      </c>
      <c r="I1088">
        <f ca="1"/>
        <v>0.47413565271430774</v>
      </c>
    </row>
    <row r="1089" spans="2:9" x14ac:dyDescent="0.25">
      <c r="B1089">
        <v>1087</v>
      </c>
      <c r="D1089">
        <v>73.7</v>
      </c>
      <c r="F1089">
        <f ca="1"/>
        <v>76.513256023287482</v>
      </c>
      <c r="G1089">
        <f ca="1"/>
        <v>-12.213256023287485</v>
      </c>
      <c r="H1089">
        <f ca="1"/>
        <v>-1.9502940727397033</v>
      </c>
      <c r="I1089">
        <f ca="1"/>
        <v>0.47416235688757308</v>
      </c>
    </row>
    <row r="1090" spans="2:9" x14ac:dyDescent="0.25">
      <c r="B1090">
        <v>1088</v>
      </c>
      <c r="D1090">
        <v>73.7</v>
      </c>
      <c r="F1090">
        <f ca="1"/>
        <v>74.737831088646146</v>
      </c>
      <c r="G1090">
        <f ca="1"/>
        <v>6.9621689113538565</v>
      </c>
      <c r="H1090">
        <f ca="1"/>
        <v>1.1117655058844125</v>
      </c>
      <c r="I1090">
        <f ca="1"/>
        <v>0.47418906106083836</v>
      </c>
    </row>
    <row r="1091" spans="2:9" x14ac:dyDescent="0.25">
      <c r="B1091">
        <v>1089</v>
      </c>
      <c r="D1091">
        <v>73.7</v>
      </c>
      <c r="F1091">
        <f ca="1"/>
        <v>77.302333772016965</v>
      </c>
      <c r="G1091">
        <f ca="1"/>
        <v>4.0976662279830407</v>
      </c>
      <c r="H1091">
        <f ca="1"/>
        <v>0.65434263731661624</v>
      </c>
      <c r="I1091">
        <f ca="1"/>
        <v>0.47435366994363404</v>
      </c>
    </row>
    <row r="1092" spans="2:9" x14ac:dyDescent="0.25">
      <c r="B1092">
        <v>1090</v>
      </c>
      <c r="D1092">
        <v>73.8</v>
      </c>
      <c r="F1092">
        <f ca="1"/>
        <v>74.540561651463776</v>
      </c>
      <c r="G1092">
        <f ca="1"/>
        <v>6.5594383485362187</v>
      </c>
      <c r="H1092">
        <f ca="1"/>
        <v>1.047454807076762</v>
      </c>
      <c r="I1092">
        <f ca="1"/>
        <v>0.47565738947637543</v>
      </c>
    </row>
    <row r="1093" spans="2:9" x14ac:dyDescent="0.25">
      <c r="B1093">
        <v>1091</v>
      </c>
      <c r="D1093">
        <v>73.8</v>
      </c>
      <c r="F1093">
        <f ca="1"/>
        <v>74.49124429216819</v>
      </c>
      <c r="G1093">
        <f ca="1"/>
        <v>6.6087557078318042</v>
      </c>
      <c r="H1093">
        <f ca="1"/>
        <v>1.0553301315057233</v>
      </c>
      <c r="I1093">
        <f ca="1"/>
        <v>0.47740591115418146</v>
      </c>
    </row>
    <row r="1094" spans="2:9" x14ac:dyDescent="0.25">
      <c r="B1094">
        <v>1092</v>
      </c>
      <c r="D1094">
        <v>73.8</v>
      </c>
      <c r="F1094">
        <f ca="1"/>
        <v>70.299268752042821</v>
      </c>
      <c r="G1094">
        <f ca="1"/>
        <v>4.2007312479571794</v>
      </c>
      <c r="H1094">
        <f ca="1"/>
        <v>0.67080074620904384</v>
      </c>
      <c r="I1094">
        <f ca="1"/>
        <v>0.47811337118868635</v>
      </c>
    </row>
    <row r="1095" spans="2:9" x14ac:dyDescent="0.25">
      <c r="B1095">
        <v>1093</v>
      </c>
      <c r="D1095">
        <v>73.8</v>
      </c>
      <c r="F1095">
        <f ca="1"/>
        <v>69.855412518382479</v>
      </c>
      <c r="G1095">
        <f ca="1"/>
        <v>4.0445874816175262</v>
      </c>
      <c r="H1095">
        <f ca="1"/>
        <v>0.64586666954620897</v>
      </c>
      <c r="I1095">
        <f ca="1"/>
        <v>0.47961278762069592</v>
      </c>
    </row>
    <row r="1096" spans="2:9" x14ac:dyDescent="0.25">
      <c r="B1096">
        <v>1094</v>
      </c>
      <c r="D1096">
        <v>73.8</v>
      </c>
      <c r="F1096">
        <f ca="1"/>
        <v>69.855412518382479</v>
      </c>
      <c r="G1096">
        <f ca="1"/>
        <v>4.0445874816175262</v>
      </c>
      <c r="H1096">
        <f ca="1"/>
        <v>0.64586666954620897</v>
      </c>
      <c r="I1096">
        <f ca="1"/>
        <v>0.47985750902328522</v>
      </c>
    </row>
    <row r="1097" spans="2:9" x14ac:dyDescent="0.25">
      <c r="B1097">
        <v>1095</v>
      </c>
      <c r="D1097">
        <v>73.8</v>
      </c>
      <c r="F1097">
        <f ca="1"/>
        <v>70.348586111338406</v>
      </c>
      <c r="G1097">
        <f ca="1"/>
        <v>4.1514138886615939</v>
      </c>
      <c r="H1097">
        <f ca="1"/>
        <v>0.66292542178008251</v>
      </c>
      <c r="I1097">
        <f ca="1"/>
        <v>0.4800221179060809</v>
      </c>
    </row>
    <row r="1098" spans="2:9" x14ac:dyDescent="0.25">
      <c r="B1098">
        <v>1096</v>
      </c>
      <c r="D1098">
        <v>73.8</v>
      </c>
      <c r="F1098">
        <f ca="1"/>
        <v>70.003364596269265</v>
      </c>
      <c r="G1098">
        <f ca="1"/>
        <v>3.1966354037307383</v>
      </c>
      <c r="H1098">
        <f ca="1"/>
        <v>0.5104600336485714</v>
      </c>
      <c r="I1098">
        <f ca="1"/>
        <v>0.48225569854586064</v>
      </c>
    </row>
    <row r="1099" spans="2:9" x14ac:dyDescent="0.25">
      <c r="B1099">
        <v>1097</v>
      </c>
      <c r="D1099">
        <v>73.8</v>
      </c>
      <c r="F1099">
        <f ca="1"/>
        <v>69.559508362608923</v>
      </c>
      <c r="G1099">
        <f ca="1"/>
        <v>3.6404916373910794</v>
      </c>
      <c r="H1099">
        <f ca="1"/>
        <v>0.58133795350923456</v>
      </c>
      <c r="I1099">
        <f ca="1"/>
        <v>0.48266502883124562</v>
      </c>
    </row>
    <row r="1100" spans="2:9" x14ac:dyDescent="0.25">
      <c r="B1100">
        <v>1098</v>
      </c>
      <c r="D1100">
        <v>73.8</v>
      </c>
      <c r="F1100">
        <f ca="1"/>
        <v>69.263604206835367</v>
      </c>
      <c r="G1100">
        <f ca="1"/>
        <v>3.2363957931646326</v>
      </c>
      <c r="H1100">
        <f ca="1"/>
        <v>0.51680923747226015</v>
      </c>
      <c r="I1100">
        <f ca="1"/>
        <v>0.48269173300451096</v>
      </c>
    </row>
    <row r="1101" spans="2:9" x14ac:dyDescent="0.25">
      <c r="B1101">
        <v>1099</v>
      </c>
      <c r="D1101">
        <v>73.8</v>
      </c>
      <c r="F1101">
        <f ca="1"/>
        <v>69.066334769652997</v>
      </c>
      <c r="G1101">
        <f ca="1"/>
        <v>3.4336652303470032</v>
      </c>
      <c r="H1101">
        <f ca="1"/>
        <v>0.5483105351881099</v>
      </c>
      <c r="I1101">
        <f ca="1"/>
        <v>0.48639802590303494</v>
      </c>
    </row>
    <row r="1102" spans="2:9" x14ac:dyDescent="0.25">
      <c r="B1102">
        <v>1100</v>
      </c>
      <c r="D1102">
        <v>73.8</v>
      </c>
      <c r="F1102">
        <f ca="1"/>
        <v>76.759842819765453</v>
      </c>
      <c r="G1102">
        <f ca="1"/>
        <v>-3.7598428197654528</v>
      </c>
      <c r="H1102">
        <f ca="1"/>
        <v>-0.60039674529378284</v>
      </c>
      <c r="I1102">
        <f ca="1"/>
        <v>0.48727009482033551</v>
      </c>
    </row>
    <row r="1103" spans="2:9" x14ac:dyDescent="0.25">
      <c r="B1103">
        <v>1101</v>
      </c>
      <c r="D1103">
        <v>73.8</v>
      </c>
      <c r="F1103">
        <f ca="1"/>
        <v>68.030670224445558</v>
      </c>
      <c r="G1103">
        <f ca="1"/>
        <v>3.169329775554445</v>
      </c>
      <c r="H1103">
        <f ca="1"/>
        <v>0.50609968906207314</v>
      </c>
      <c r="I1103">
        <f ca="1"/>
        <v>0.48966828434290866</v>
      </c>
    </row>
    <row r="1104" spans="2:9" x14ac:dyDescent="0.25">
      <c r="B1104">
        <v>1102</v>
      </c>
      <c r="D1104">
        <v>73.900000000000006</v>
      </c>
      <c r="F1104">
        <f ca="1"/>
        <v>68.030670224445558</v>
      </c>
      <c r="G1104">
        <f ca="1"/>
        <v>2.9693297755544421</v>
      </c>
      <c r="H1104">
        <f ca="1"/>
        <v>0.47416235688757308</v>
      </c>
      <c r="I1104">
        <f ca="1"/>
        <v>0.49013102297482197</v>
      </c>
    </row>
    <row r="1105" spans="2:9" x14ac:dyDescent="0.25">
      <c r="B1105">
        <v>1103</v>
      </c>
      <c r="D1105">
        <v>73.900000000000006</v>
      </c>
      <c r="F1105">
        <f ca="1"/>
        <v>67.833400787263187</v>
      </c>
      <c r="G1105">
        <f ca="1"/>
        <v>8.1665992127368128</v>
      </c>
      <c r="H1105">
        <f ca="1"/>
        <v>1.3040969589659133</v>
      </c>
      <c r="I1105">
        <f ca="1"/>
        <v>0.49097638771885721</v>
      </c>
    </row>
    <row r="1106" spans="2:9" x14ac:dyDescent="0.25">
      <c r="B1106">
        <v>1104</v>
      </c>
      <c r="D1106">
        <v>73.900000000000006</v>
      </c>
      <c r="F1106">
        <f ca="1"/>
        <v>67.882718146558773</v>
      </c>
      <c r="G1106">
        <f ca="1"/>
        <v>7.1172818534412272</v>
      </c>
      <c r="H1106">
        <f ca="1"/>
        <v>1.1365349736644539</v>
      </c>
      <c r="I1106">
        <f ca="1"/>
        <v>0.49209317803874708</v>
      </c>
    </row>
    <row r="1107" spans="2:9" x14ac:dyDescent="0.25">
      <c r="B1107">
        <v>1105</v>
      </c>
      <c r="D1107">
        <v>73.900000000000006</v>
      </c>
      <c r="F1107">
        <f ca="1"/>
        <v>68.079987583741143</v>
      </c>
      <c r="G1107">
        <f ca="1"/>
        <v>4.9200124162588565</v>
      </c>
      <c r="H1107">
        <f ca="1"/>
        <v>0.78566035420360791</v>
      </c>
      <c r="I1107">
        <f ca="1"/>
        <v>0.4923111952680711</v>
      </c>
    </row>
    <row r="1108" spans="2:9" x14ac:dyDescent="0.25">
      <c r="B1108">
        <v>1106</v>
      </c>
      <c r="D1108">
        <v>73.900000000000006</v>
      </c>
      <c r="F1108">
        <f ca="1"/>
        <v>68.129304943036743</v>
      </c>
      <c r="G1108">
        <f ca="1"/>
        <v>4.8706950569632568</v>
      </c>
      <c r="H1108">
        <f ca="1"/>
        <v>0.77778502977464437</v>
      </c>
      <c r="I1108">
        <f ca="1"/>
        <v>0.49337457724143263</v>
      </c>
    </row>
    <row r="1109" spans="2:9" x14ac:dyDescent="0.25">
      <c r="B1109">
        <v>1107</v>
      </c>
      <c r="D1109">
        <v>73.900000000000006</v>
      </c>
      <c r="F1109">
        <f ca="1"/>
        <v>66.600466804873378</v>
      </c>
      <c r="G1109">
        <f ca="1"/>
        <v>-5.2004668048733791</v>
      </c>
      <c r="H1109">
        <f ca="1"/>
        <v>-0.83044517904849902</v>
      </c>
      <c r="I1109">
        <f ca="1"/>
        <v>0.49470938479064652</v>
      </c>
    </row>
    <row r="1110" spans="2:9" x14ac:dyDescent="0.25">
      <c r="B1110">
        <v>1108</v>
      </c>
      <c r="D1110">
        <v>73.900000000000006</v>
      </c>
      <c r="F1110">
        <f ca="1"/>
        <v>66.403197367691007</v>
      </c>
      <c r="G1110">
        <f ca="1"/>
        <v>2.596802632308993</v>
      </c>
      <c r="H1110">
        <f ca="1"/>
        <v>0.41467474129833654</v>
      </c>
      <c r="I1110">
        <f ca="1"/>
        <v>0.49470938479064652</v>
      </c>
    </row>
    <row r="1111" spans="2:9" x14ac:dyDescent="0.25">
      <c r="B1111">
        <v>1109</v>
      </c>
      <c r="D1111">
        <v>73.900000000000006</v>
      </c>
      <c r="F1111">
        <f ca="1"/>
        <v>66.156610571213037</v>
      </c>
      <c r="G1111">
        <f ca="1"/>
        <v>-3.1566105712130366</v>
      </c>
      <c r="H1111">
        <f ca="1"/>
        <v>-0.50406860179183866</v>
      </c>
      <c r="I1111">
        <f ca="1"/>
        <v>0.4953634364786208</v>
      </c>
    </row>
    <row r="1112" spans="2:9" x14ac:dyDescent="0.25">
      <c r="B1112">
        <v>1110</v>
      </c>
      <c r="D1112">
        <v>73.900000000000006</v>
      </c>
      <c r="F1112">
        <f ca="1"/>
        <v>65.71275433755271</v>
      </c>
      <c r="G1112">
        <f ca="1"/>
        <v>-6.3127543375527111</v>
      </c>
      <c r="H1112">
        <f ca="1"/>
        <v>-1.008062661072171</v>
      </c>
      <c r="I1112">
        <f ca="1"/>
        <v>0.49623550539592137</v>
      </c>
    </row>
    <row r="1113" spans="2:9" x14ac:dyDescent="0.25">
      <c r="B1113">
        <v>1111</v>
      </c>
      <c r="D1113">
        <v>73.900000000000006</v>
      </c>
      <c r="F1113">
        <f ca="1"/>
        <v>65.170263385301183</v>
      </c>
      <c r="G1113">
        <f ca="1"/>
        <v>-6.9702633853011804</v>
      </c>
      <c r="H1113">
        <f ca="1"/>
        <v>-1.11305808540058</v>
      </c>
      <c r="I1113">
        <f ca="1"/>
        <v>0.49694296543042515</v>
      </c>
    </row>
    <row r="1114" spans="2:9" x14ac:dyDescent="0.25">
      <c r="B1114">
        <v>1112</v>
      </c>
      <c r="D1114">
        <v>73.900000000000006</v>
      </c>
      <c r="F1114">
        <f ca="1"/>
        <v>64.627772433049671</v>
      </c>
      <c r="G1114">
        <f ca="1"/>
        <v>-7.5277724330496696</v>
      </c>
      <c r="H1114">
        <f ca="1"/>
        <v>-1.2020848436417424</v>
      </c>
      <c r="I1114">
        <f ca="1"/>
        <v>0.49732559154254596</v>
      </c>
    </row>
    <row r="1115" spans="2:9" x14ac:dyDescent="0.25">
      <c r="B1115">
        <v>1113</v>
      </c>
      <c r="D1115">
        <v>73.900000000000006</v>
      </c>
      <c r="F1115">
        <f ca="1"/>
        <v>59.745353862786004</v>
      </c>
      <c r="G1115">
        <f ca="1"/>
        <v>-6.1453538627860027</v>
      </c>
      <c r="H1115">
        <f ca="1"/>
        <v>-0.98133103822820456</v>
      </c>
      <c r="I1115">
        <f ca="1"/>
        <v>0.49866039909176213</v>
      </c>
    </row>
    <row r="1116" spans="2:9" x14ac:dyDescent="0.25">
      <c r="B1116">
        <v>1114</v>
      </c>
      <c r="D1116">
        <v>73.900000000000006</v>
      </c>
      <c r="F1116">
        <f ca="1"/>
        <v>59.498767066308041</v>
      </c>
      <c r="G1116">
        <f ca="1"/>
        <v>-6.298767066308038</v>
      </c>
      <c r="H1116">
        <f ca="1"/>
        <v>-1.0058290804323913</v>
      </c>
      <c r="I1116">
        <f ca="1"/>
        <v>0.49866039909176213</v>
      </c>
    </row>
    <row r="1117" spans="2:9" x14ac:dyDescent="0.25">
      <c r="B1117">
        <v>1115</v>
      </c>
      <c r="D1117">
        <v>73.900000000000006</v>
      </c>
      <c r="F1117">
        <f ca="1"/>
        <v>59.153545551238892</v>
      </c>
      <c r="G1117">
        <f ca="1"/>
        <v>-6.4535455512388893</v>
      </c>
      <c r="H1117">
        <f ca="1"/>
        <v>-1.0305451398659033</v>
      </c>
      <c r="I1117">
        <f ca="1"/>
        <v>0.50023992804356532</v>
      </c>
    </row>
    <row r="1118" spans="2:9" x14ac:dyDescent="0.25">
      <c r="B1118">
        <v>1116</v>
      </c>
      <c r="D1118">
        <v>73.900000000000006</v>
      </c>
      <c r="F1118">
        <f ca="1"/>
        <v>59.104228191943299</v>
      </c>
      <c r="G1118">
        <f ca="1"/>
        <v>-6.8042281919433023</v>
      </c>
      <c r="H1118">
        <f ca="1"/>
        <v>-1.0865444797859409</v>
      </c>
      <c r="I1118">
        <f ca="1"/>
        <v>0.50149462307298553</v>
      </c>
    </row>
    <row r="1119" spans="2:9" x14ac:dyDescent="0.25">
      <c r="B1119">
        <v>1117</v>
      </c>
      <c r="D1119">
        <v>73.900000000000006</v>
      </c>
      <c r="F1119">
        <f ca="1"/>
        <v>59.153545551238892</v>
      </c>
      <c r="G1119">
        <f ca="1"/>
        <v>-7.1535455512388921</v>
      </c>
      <c r="H1119">
        <f ca="1"/>
        <v>-1.1423258024766523</v>
      </c>
      <c r="I1119">
        <f ca="1"/>
        <v>0.50171264030230955</v>
      </c>
    </row>
    <row r="1120" spans="2:9" x14ac:dyDescent="0.25">
      <c r="B1120">
        <v>1118</v>
      </c>
      <c r="D1120">
        <v>73.900000000000006</v>
      </c>
      <c r="F1120">
        <f ca="1"/>
        <v>59.054910832647707</v>
      </c>
      <c r="G1120">
        <f ca="1"/>
        <v>-7.4549108326477054</v>
      </c>
      <c r="H1120">
        <f ca="1"/>
        <v>-1.1904498179677265</v>
      </c>
      <c r="I1120">
        <f ca="1"/>
        <v>0.50214867476095981</v>
      </c>
    </row>
    <row r="1121" spans="2:9" x14ac:dyDescent="0.25">
      <c r="B1121">
        <v>1119</v>
      </c>
      <c r="D1121">
        <v>73.900000000000006</v>
      </c>
      <c r="F1121">
        <f ca="1"/>
        <v>58.56173723969178</v>
      </c>
      <c r="G1121">
        <f ca="1"/>
        <v>0.43826276030821987</v>
      </c>
      <c r="H1121">
        <f ca="1"/>
        <v>6.9984716778383624E-2</v>
      </c>
      <c r="I1121">
        <f ca="1"/>
        <v>0.50411082982488498</v>
      </c>
    </row>
    <row r="1122" spans="2:9" x14ac:dyDescent="0.25">
      <c r="B1122">
        <v>1120</v>
      </c>
      <c r="D1122">
        <v>73.900000000000006</v>
      </c>
      <c r="F1122">
        <f ca="1"/>
        <v>58.463102521100595</v>
      </c>
      <c r="G1122">
        <f ca="1"/>
        <v>-3.4631025211005948</v>
      </c>
      <c r="H1122">
        <f ca="1"/>
        <v>-0.55301127785368387</v>
      </c>
      <c r="I1122">
        <f ca="1"/>
        <v>0.50566365460342289</v>
      </c>
    </row>
    <row r="1123" spans="2:9" x14ac:dyDescent="0.25">
      <c r="B1123">
        <v>1121</v>
      </c>
      <c r="D1123">
        <v>74</v>
      </c>
      <c r="F1123">
        <f ca="1"/>
        <v>58.068563646735853</v>
      </c>
      <c r="G1123">
        <f ca="1"/>
        <v>-8.2685636467358563</v>
      </c>
      <c r="H1123">
        <f ca="1"/>
        <v>-1.3203793189589748</v>
      </c>
      <c r="I1123">
        <f ca="1"/>
        <v>0.50609968906207314</v>
      </c>
    </row>
    <row r="1124" spans="2:9" x14ac:dyDescent="0.25">
      <c r="B1124">
        <v>1122</v>
      </c>
      <c r="D1124">
        <v>74</v>
      </c>
      <c r="F1124">
        <f ca="1"/>
        <v>77.40096849060815</v>
      </c>
      <c r="G1124">
        <f ca="1"/>
        <v>-28.200968490608147</v>
      </c>
      <c r="H1124">
        <f ca="1"/>
        <v>-4.5033184916357474</v>
      </c>
      <c r="I1124">
        <f ca="1"/>
        <v>0.50609968906207314</v>
      </c>
    </row>
    <row r="1125" spans="2:9" x14ac:dyDescent="0.25">
      <c r="B1125">
        <v>1123</v>
      </c>
      <c r="D1125">
        <v>74</v>
      </c>
      <c r="F1125">
        <f ca="1"/>
        <v>69.608825721904523</v>
      </c>
      <c r="G1125">
        <f ca="1"/>
        <v>-3.4088257219045204</v>
      </c>
      <c r="H1125">
        <f ca="1"/>
        <v>-0.54434399702721559</v>
      </c>
      <c r="I1125">
        <f ca="1"/>
        <v>0.50650901934745807</v>
      </c>
    </row>
    <row r="1126" spans="2:9" x14ac:dyDescent="0.25">
      <c r="B1126">
        <v>1124</v>
      </c>
      <c r="D1126">
        <v>74</v>
      </c>
      <c r="F1126">
        <f ca="1"/>
        <v>69.559508362608923</v>
      </c>
      <c r="G1126">
        <f ca="1"/>
        <v>-3.5595083626089234</v>
      </c>
      <c r="H1126">
        <f ca="1"/>
        <v>-0.56840600477275216</v>
      </c>
      <c r="I1126">
        <f ca="1"/>
        <v>0.50849787858464623</v>
      </c>
    </row>
    <row r="1127" spans="2:9" x14ac:dyDescent="0.25">
      <c r="B1127">
        <v>1125</v>
      </c>
      <c r="D1127">
        <v>74</v>
      </c>
      <c r="F1127">
        <f ca="1"/>
        <v>69.460873644017738</v>
      </c>
      <c r="G1127">
        <f ca="1"/>
        <v>-3.7608736440177353</v>
      </c>
      <c r="H1127">
        <f ca="1"/>
        <v>-0.60056135417657619</v>
      </c>
      <c r="I1127">
        <f ca="1"/>
        <v>0.5104600336485714</v>
      </c>
    </row>
    <row r="1128" spans="2:9" x14ac:dyDescent="0.25">
      <c r="B1128">
        <v>1126</v>
      </c>
      <c r="D1128">
        <v>74</v>
      </c>
      <c r="F1128">
        <f ca="1"/>
        <v>69.362238925426553</v>
      </c>
      <c r="G1128">
        <f ca="1"/>
        <v>-3.8622389254265528</v>
      </c>
      <c r="H1128">
        <f ca="1"/>
        <v>-0.61674803749315132</v>
      </c>
      <c r="I1128">
        <f ca="1"/>
        <v>0.51155011979519593</v>
      </c>
    </row>
    <row r="1129" spans="2:9" x14ac:dyDescent="0.25">
      <c r="B1129">
        <v>1127</v>
      </c>
      <c r="D1129">
        <v>74</v>
      </c>
      <c r="F1129">
        <f ca="1"/>
        <v>69.115652128948597</v>
      </c>
      <c r="G1129">
        <f ca="1"/>
        <v>-4.0156521289486022</v>
      </c>
      <c r="H1129">
        <f ca="1"/>
        <v>-0.64124607969734038</v>
      </c>
      <c r="I1129">
        <f ca="1"/>
        <v>0.51217746730990499</v>
      </c>
    </row>
    <row r="1130" spans="2:9" x14ac:dyDescent="0.25">
      <c r="B1130">
        <v>1128</v>
      </c>
      <c r="D1130">
        <v>74</v>
      </c>
      <c r="F1130">
        <f ca="1"/>
        <v>68.967700051061826</v>
      </c>
      <c r="G1130">
        <f ca="1"/>
        <v>-4.1677000510618285</v>
      </c>
      <c r="H1130">
        <f ca="1"/>
        <v>-0.66552610467220319</v>
      </c>
      <c r="I1130">
        <f ca="1"/>
        <v>0.51264020594182058</v>
      </c>
    </row>
    <row r="1131" spans="2:9" x14ac:dyDescent="0.25">
      <c r="B1131">
        <v>1129</v>
      </c>
      <c r="D1131">
        <v>74</v>
      </c>
      <c r="F1131">
        <f ca="1"/>
        <v>68.869065332470626</v>
      </c>
      <c r="G1131">
        <f ca="1"/>
        <v>-4.2690653324706318</v>
      </c>
      <c r="H1131">
        <f ca="1"/>
        <v>-0.6817127879887761</v>
      </c>
      <c r="I1131">
        <f ca="1"/>
        <v>0.51329425762979486</v>
      </c>
    </row>
    <row r="1132" spans="2:9" x14ac:dyDescent="0.25">
      <c r="B1132">
        <v>1130</v>
      </c>
      <c r="D1132">
        <v>74.099999999999994</v>
      </c>
      <c r="F1132">
        <f ca="1"/>
        <v>68.819747973175041</v>
      </c>
      <c r="G1132">
        <f ca="1"/>
        <v>-4.4197479731750349</v>
      </c>
      <c r="H1132">
        <f ca="1"/>
        <v>-0.70577479573431257</v>
      </c>
      <c r="I1132">
        <f ca="1"/>
        <v>0.51503839546439367</v>
      </c>
    </row>
    <row r="1133" spans="2:9" x14ac:dyDescent="0.25">
      <c r="B1133">
        <v>1131</v>
      </c>
      <c r="D1133">
        <v>74.099999999999994</v>
      </c>
      <c r="F1133">
        <f ca="1"/>
        <v>68.770430613879455</v>
      </c>
      <c r="G1133">
        <f ca="1"/>
        <v>-4.5704306138794522</v>
      </c>
      <c r="H1133">
        <f ca="1"/>
        <v>-0.72983680347985136</v>
      </c>
      <c r="I1133">
        <f ca="1"/>
        <v>0.51528311686698303</v>
      </c>
    </row>
    <row r="1134" spans="2:9" x14ac:dyDescent="0.25">
      <c r="B1134">
        <v>1132</v>
      </c>
      <c r="D1134">
        <v>74.099999999999994</v>
      </c>
      <c r="F1134">
        <f ca="1"/>
        <v>77.499603209199336</v>
      </c>
      <c r="G1134">
        <f ca="1"/>
        <v>-14.599603209199337</v>
      </c>
      <c r="H1134">
        <f ca="1"/>
        <v>-2.3313618865404493</v>
      </c>
      <c r="I1134">
        <f ca="1"/>
        <v>0.5165645160696708</v>
      </c>
    </row>
    <row r="1135" spans="2:9" x14ac:dyDescent="0.25">
      <c r="B1135">
        <v>1133</v>
      </c>
      <c r="D1135">
        <v>74.099999999999994</v>
      </c>
      <c r="F1135">
        <f ca="1"/>
        <v>68.573161176697084</v>
      </c>
      <c r="G1135">
        <f ca="1"/>
        <v>-4.8731611766970815</v>
      </c>
      <c r="H1135">
        <f ca="1"/>
        <v>-0.77817883620025063</v>
      </c>
      <c r="I1135">
        <f ca="1"/>
        <v>0.51680923747226015</v>
      </c>
    </row>
    <row r="1136" spans="2:9" x14ac:dyDescent="0.25">
      <c r="B1136">
        <v>1134</v>
      </c>
      <c r="D1136">
        <v>74.099999999999994</v>
      </c>
      <c r="F1136">
        <f ca="1"/>
        <v>68.474526458105885</v>
      </c>
      <c r="G1136">
        <f ca="1"/>
        <v>-4.9745264581058848</v>
      </c>
      <c r="H1136">
        <f ca="1"/>
        <v>-0.79436551951682355</v>
      </c>
      <c r="I1136">
        <f ca="1"/>
        <v>0.51746328916023443</v>
      </c>
    </row>
    <row r="1137" spans="2:9" x14ac:dyDescent="0.25">
      <c r="B1137">
        <v>1135</v>
      </c>
      <c r="D1137">
        <v>74.099999999999994</v>
      </c>
      <c r="F1137">
        <f ca="1"/>
        <v>71.729472171615001</v>
      </c>
      <c r="G1137">
        <f ca="1"/>
        <v>5.8705278283849935</v>
      </c>
      <c r="H1137">
        <f ca="1"/>
        <v>0.93744498647387708</v>
      </c>
      <c r="I1137">
        <f ca="1"/>
        <v>0.51768130638956067</v>
      </c>
    </row>
    <row r="1138" spans="2:9" x14ac:dyDescent="0.25">
      <c r="B1138">
        <v>1136</v>
      </c>
      <c r="D1138">
        <v>74.099999999999994</v>
      </c>
      <c r="F1138">
        <f ca="1"/>
        <v>71.778789530910601</v>
      </c>
      <c r="G1138">
        <f ca="1"/>
        <v>5.7212104690893995</v>
      </c>
      <c r="H1138">
        <f ca="1"/>
        <v>0.91360099595766464</v>
      </c>
      <c r="I1138">
        <f ca="1"/>
        <v>0.52029751314145789</v>
      </c>
    </row>
    <row r="1139" spans="2:9" x14ac:dyDescent="0.25">
      <c r="B1139">
        <v>1137</v>
      </c>
      <c r="D1139">
        <v>74.099999999999994</v>
      </c>
      <c r="F1139">
        <f ca="1"/>
        <v>77.006429616243409</v>
      </c>
      <c r="G1139">
        <f ca="1"/>
        <v>0.19357038375659386</v>
      </c>
      <c r="H1139">
        <f ca="1"/>
        <v>3.0910608225898514E-2</v>
      </c>
      <c r="I1139">
        <f ca="1"/>
        <v>0.52116958205875841</v>
      </c>
    </row>
    <row r="1140" spans="2:9" x14ac:dyDescent="0.25">
      <c r="B1140">
        <v>1138</v>
      </c>
      <c r="D1140">
        <v>74.099999999999994</v>
      </c>
      <c r="F1140">
        <f ca="1"/>
        <v>71.630837453023815</v>
      </c>
      <c r="G1140">
        <f ca="1"/>
        <v>5.6691625469761817</v>
      </c>
      <c r="H1140">
        <f ca="1"/>
        <v>0.90528963707005305</v>
      </c>
      <c r="I1140">
        <f ca="1"/>
        <v>0.52138759928808243</v>
      </c>
    </row>
    <row r="1141" spans="2:9" x14ac:dyDescent="0.25">
      <c r="B1141">
        <v>1139</v>
      </c>
      <c r="D1141">
        <v>74.099999999999994</v>
      </c>
      <c r="F1141">
        <f ca="1"/>
        <v>71.58152009372823</v>
      </c>
      <c r="G1141">
        <f ca="1"/>
        <v>4.9184799062717701</v>
      </c>
      <c r="H1141">
        <f ca="1"/>
        <v>0.78541563280101634</v>
      </c>
      <c r="I1141">
        <f ca="1"/>
        <v>0.52209505932258737</v>
      </c>
    </row>
    <row r="1142" spans="2:9" x14ac:dyDescent="0.25">
      <c r="B1142">
        <v>1140</v>
      </c>
      <c r="D1142">
        <v>74.099999999999994</v>
      </c>
      <c r="F1142">
        <f ca="1"/>
        <v>71.334933297250259</v>
      </c>
      <c r="G1142">
        <f ca="1"/>
        <v>5.4650667027497377</v>
      </c>
      <c r="H1142">
        <f ca="1"/>
        <v>0.87269825320757866</v>
      </c>
      <c r="I1142">
        <f ca="1"/>
        <v>0.52228637237864828</v>
      </c>
    </row>
    <row r="1143" spans="2:9" x14ac:dyDescent="0.25">
      <c r="B1143">
        <v>1141</v>
      </c>
      <c r="D1143">
        <v>74.099999999999994</v>
      </c>
      <c r="F1143">
        <f ca="1"/>
        <v>71.334933297250259</v>
      </c>
      <c r="G1143">
        <f ca="1"/>
        <v>5.1650667027497406</v>
      </c>
      <c r="H1143">
        <f ca="1"/>
        <v>0.82479225494582975</v>
      </c>
      <c r="I1143">
        <f ca="1"/>
        <v>0.52465785772795615</v>
      </c>
    </row>
    <row r="1144" spans="2:9" x14ac:dyDescent="0.25">
      <c r="B1144">
        <v>1142</v>
      </c>
      <c r="D1144">
        <v>74.099999999999994</v>
      </c>
      <c r="F1144">
        <f ca="1"/>
        <v>71.482885375137045</v>
      </c>
      <c r="G1144">
        <f ca="1"/>
        <v>4.9171146248629611</v>
      </c>
      <c r="H1144">
        <f ca="1"/>
        <v>0.78519761557169232</v>
      </c>
      <c r="I1144">
        <f ca="1"/>
        <v>0.52471126607448682</v>
      </c>
    </row>
    <row r="1145" spans="2:9" x14ac:dyDescent="0.25">
      <c r="B1145">
        <v>1143</v>
      </c>
      <c r="D1145">
        <v>74.2</v>
      </c>
      <c r="F1145">
        <f ca="1"/>
        <v>71.433568015841445</v>
      </c>
      <c r="G1145">
        <f ca="1"/>
        <v>4.7664319841585581</v>
      </c>
      <c r="H1145">
        <f ca="1"/>
        <v>0.76113560782615586</v>
      </c>
      <c r="I1145">
        <f ca="1"/>
        <v>0.52512059635987174</v>
      </c>
    </row>
    <row r="1146" spans="2:9" x14ac:dyDescent="0.25">
      <c r="B1146">
        <v>1144</v>
      </c>
      <c r="D1146">
        <v>74.2</v>
      </c>
      <c r="F1146">
        <f ca="1"/>
        <v>71.58152009372823</v>
      </c>
      <c r="G1146">
        <f ca="1"/>
        <v>4.2184799062717673</v>
      </c>
      <c r="H1146">
        <f ca="1"/>
        <v>0.67363497019026719</v>
      </c>
      <c r="I1146">
        <f ca="1"/>
        <v>0.52512059635987174</v>
      </c>
    </row>
    <row r="1147" spans="2:9" x14ac:dyDescent="0.25">
      <c r="B1147">
        <v>1145</v>
      </c>
      <c r="D1147">
        <v>74.2</v>
      </c>
      <c r="F1147">
        <f ca="1"/>
        <v>71.53220273443263</v>
      </c>
      <c r="G1147">
        <f ca="1"/>
        <v>4.267797265567367</v>
      </c>
      <c r="H1147">
        <f ca="1"/>
        <v>0.68151029461923085</v>
      </c>
      <c r="I1147">
        <f ca="1"/>
        <v>0.52599266527717004</v>
      </c>
    </row>
    <row r="1148" spans="2:9" x14ac:dyDescent="0.25">
      <c r="B1148">
        <v>1146</v>
      </c>
      <c r="D1148">
        <v>74.2</v>
      </c>
      <c r="F1148">
        <f ca="1"/>
        <v>71.384250656545859</v>
      </c>
      <c r="G1148">
        <f ca="1"/>
        <v>4.1157493434541408</v>
      </c>
      <c r="H1148">
        <f ca="1"/>
        <v>0.65723026964436804</v>
      </c>
      <c r="I1148">
        <f ca="1"/>
        <v>0.52708275142379457</v>
      </c>
    </row>
    <row r="1149" spans="2:9" x14ac:dyDescent="0.25">
      <c r="B1149">
        <v>1147</v>
      </c>
      <c r="D1149">
        <v>74.2</v>
      </c>
      <c r="F1149">
        <f ca="1"/>
        <v>71.433568015841445</v>
      </c>
      <c r="G1149">
        <f ca="1"/>
        <v>4.2664319841585581</v>
      </c>
      <c r="H1149">
        <f ca="1"/>
        <v>0.68129227738990683</v>
      </c>
      <c r="I1149">
        <f ca="1"/>
        <v>0.52730076865312092</v>
      </c>
    </row>
    <row r="1150" spans="2:9" x14ac:dyDescent="0.25">
      <c r="B1150">
        <v>1148</v>
      </c>
      <c r="D1150">
        <v>74.2</v>
      </c>
      <c r="F1150">
        <f ca="1"/>
        <v>71.482885375137045</v>
      </c>
      <c r="G1150">
        <f ca="1"/>
        <v>4.0171146248629555</v>
      </c>
      <c r="H1150">
        <f ca="1"/>
        <v>0.64147962078644316</v>
      </c>
      <c r="I1150">
        <f ca="1"/>
        <v>0.52817283757041922</v>
      </c>
    </row>
    <row r="1151" spans="2:9" x14ac:dyDescent="0.25">
      <c r="B1151">
        <v>1149</v>
      </c>
      <c r="D1151">
        <v>74.2</v>
      </c>
      <c r="F1151">
        <f ca="1"/>
        <v>63.888012043615781</v>
      </c>
      <c r="G1151">
        <f ca="1"/>
        <v>-1.1880120436157782</v>
      </c>
      <c r="H1151">
        <f ca="1"/>
        <v>-0.18970967632131619</v>
      </c>
      <c r="I1151">
        <f ca="1"/>
        <v>0.52926292371704375</v>
      </c>
    </row>
    <row r="1152" spans="2:9" x14ac:dyDescent="0.25">
      <c r="B1152">
        <v>1150</v>
      </c>
      <c r="D1152">
        <v>74.2</v>
      </c>
      <c r="F1152">
        <f ca="1"/>
        <v>63.740059965729003</v>
      </c>
      <c r="G1152">
        <f ca="1"/>
        <v>-1.3400599657290044</v>
      </c>
      <c r="H1152">
        <f ca="1"/>
        <v>-0.21398970129617895</v>
      </c>
      <c r="I1152">
        <f ca="1"/>
        <v>0.53059773126625986</v>
      </c>
    </row>
    <row r="1153" spans="2:9" x14ac:dyDescent="0.25">
      <c r="B1153">
        <v>1151</v>
      </c>
      <c r="D1153">
        <v>74.2</v>
      </c>
      <c r="F1153">
        <f ca="1"/>
        <v>63.592107887842225</v>
      </c>
      <c r="G1153">
        <f ca="1"/>
        <v>-1.3921078878422222</v>
      </c>
      <c r="H1153">
        <f ca="1"/>
        <v>-0.22230106018379053</v>
      </c>
      <c r="I1153">
        <f ca="1"/>
        <v>0.53081574849558388</v>
      </c>
    </row>
    <row r="1154" spans="2:9" x14ac:dyDescent="0.25">
      <c r="B1154">
        <v>1152</v>
      </c>
      <c r="D1154">
        <v>74.2</v>
      </c>
      <c r="F1154">
        <f ca="1"/>
        <v>63.542790528546632</v>
      </c>
      <c r="G1154">
        <f ca="1"/>
        <v>-1.5427905285466323</v>
      </c>
      <c r="H1154">
        <f ca="1"/>
        <v>-0.24636306792932816</v>
      </c>
      <c r="I1154">
        <f ca="1"/>
        <v>0.53362326830354201</v>
      </c>
    </row>
    <row r="1155" spans="2:9" x14ac:dyDescent="0.25">
      <c r="B1155">
        <v>1153</v>
      </c>
      <c r="D1155">
        <v>74.2</v>
      </c>
      <c r="F1155">
        <f ca="1"/>
        <v>63.49347316925104</v>
      </c>
      <c r="G1155">
        <f ca="1"/>
        <v>-1.6934731692510425</v>
      </c>
      <c r="H1155">
        <f ca="1"/>
        <v>-0.27042507567486579</v>
      </c>
      <c r="I1155">
        <f ca="1"/>
        <v>0.53364997247680956</v>
      </c>
    </row>
    <row r="1156" spans="2:9" x14ac:dyDescent="0.25">
      <c r="B1156">
        <v>1154</v>
      </c>
      <c r="D1156">
        <v>74.2</v>
      </c>
      <c r="F1156">
        <f ca="1"/>
        <v>63.394838450659854</v>
      </c>
      <c r="G1156">
        <f ca="1"/>
        <v>-1.7948384506598529</v>
      </c>
      <c r="H1156">
        <f ca="1"/>
        <v>-0.28661175899143981</v>
      </c>
      <c r="I1156">
        <f ca="1"/>
        <v>0.53386798970613358</v>
      </c>
    </row>
    <row r="1157" spans="2:9" x14ac:dyDescent="0.25">
      <c r="B1157">
        <v>1155</v>
      </c>
      <c r="D1157">
        <v>74.2</v>
      </c>
      <c r="F1157">
        <f ca="1"/>
        <v>76.168034508218341</v>
      </c>
      <c r="G1157">
        <f ca="1"/>
        <v>-14.768034508218342</v>
      </c>
      <c r="H1157">
        <f ca="1"/>
        <v>-2.3582581182672113</v>
      </c>
      <c r="I1157">
        <f ca="1"/>
        <v>0.53452204139411019</v>
      </c>
    </row>
    <row r="1158" spans="2:9" x14ac:dyDescent="0.25">
      <c r="B1158">
        <v>1156</v>
      </c>
      <c r="D1158">
        <v>74.2</v>
      </c>
      <c r="F1158">
        <f ca="1"/>
        <v>63.049616935590706</v>
      </c>
      <c r="G1158">
        <f ca="1"/>
        <v>-1.9496169355907043</v>
      </c>
      <c r="H1158">
        <f ca="1"/>
        <v>-0.31132781842495172</v>
      </c>
      <c r="I1158">
        <f ca="1"/>
        <v>0.5345487455673732</v>
      </c>
    </row>
    <row r="1159" spans="2:9" x14ac:dyDescent="0.25">
      <c r="B1159">
        <v>1157</v>
      </c>
      <c r="D1159">
        <v>74.3</v>
      </c>
      <c r="F1159">
        <f ca="1"/>
        <v>62.852347498408335</v>
      </c>
      <c r="G1159">
        <f ca="1"/>
        <v>5.147652501591665</v>
      </c>
      <c r="H1159">
        <f ca="1"/>
        <v>0.82201143931113463</v>
      </c>
      <c r="I1159">
        <f ca="1"/>
        <v>0.53539411031140849</v>
      </c>
    </row>
    <row r="1160" spans="2:9" x14ac:dyDescent="0.25">
      <c r="B1160">
        <v>1158</v>
      </c>
      <c r="D1160">
        <v>74.3</v>
      </c>
      <c r="F1160">
        <f ca="1"/>
        <v>75.773495633853599</v>
      </c>
      <c r="G1160">
        <f ca="1"/>
        <v>-11.773495633853599</v>
      </c>
      <c r="H1160">
        <f ca="1"/>
        <v>-1.8800702045670166</v>
      </c>
      <c r="I1160">
        <f ca="1"/>
        <v>0.53866436875128221</v>
      </c>
    </row>
    <row r="1161" spans="2:9" x14ac:dyDescent="0.25">
      <c r="B1161">
        <v>1159</v>
      </c>
      <c r="D1161">
        <v>74.3</v>
      </c>
      <c r="F1161">
        <f ca="1"/>
        <v>62.112587108974445</v>
      </c>
      <c r="G1161">
        <f ca="1"/>
        <v>-2.2125871089744464</v>
      </c>
      <c r="H1161">
        <f ca="1"/>
        <v>-0.35332064732166341</v>
      </c>
      <c r="I1161">
        <f ca="1"/>
        <v>0.53888238598060845</v>
      </c>
    </row>
    <row r="1162" spans="2:9" x14ac:dyDescent="0.25">
      <c r="B1162">
        <v>1160</v>
      </c>
      <c r="D1162">
        <v>74.3</v>
      </c>
      <c r="F1162">
        <f ca="1"/>
        <v>61.767365593905296</v>
      </c>
      <c r="G1162">
        <f ca="1"/>
        <v>-2.1673655939052949</v>
      </c>
      <c r="H1162">
        <f ca="1"/>
        <v>-0.34609937458067525</v>
      </c>
      <c r="I1162">
        <f ca="1"/>
        <v>0.54108926244712063</v>
      </c>
    </row>
    <row r="1163" spans="2:9" x14ac:dyDescent="0.25">
      <c r="B1163">
        <v>1161</v>
      </c>
      <c r="D1163">
        <v>74.3</v>
      </c>
      <c r="F1163">
        <f ca="1"/>
        <v>61.47146143813174</v>
      </c>
      <c r="G1163">
        <f ca="1"/>
        <v>-2.1714614381317432</v>
      </c>
      <c r="H1163">
        <f ca="1"/>
        <v>-0.34675342626865069</v>
      </c>
      <c r="I1163">
        <f ca="1"/>
        <v>0.54130727967644687</v>
      </c>
    </row>
    <row r="1164" spans="2:9" x14ac:dyDescent="0.25">
      <c r="B1164">
        <v>1162</v>
      </c>
      <c r="D1164">
        <v>74.3</v>
      </c>
      <c r="F1164">
        <f ca="1"/>
        <v>61.27419200094937</v>
      </c>
      <c r="G1164">
        <f ca="1"/>
        <v>-2.1741920009493683</v>
      </c>
      <c r="H1164">
        <f ca="1"/>
        <v>-0.34718946072729984</v>
      </c>
      <c r="I1164">
        <f ca="1"/>
        <v>0.54414150365767033</v>
      </c>
    </row>
    <row r="1165" spans="2:9" x14ac:dyDescent="0.25">
      <c r="B1165">
        <v>1163</v>
      </c>
      <c r="D1165">
        <v>74.3</v>
      </c>
      <c r="F1165">
        <f ca="1"/>
        <v>61.076922563766999</v>
      </c>
      <c r="G1165">
        <f ca="1"/>
        <v>-2.1769225637670004</v>
      </c>
      <c r="H1165">
        <f ca="1"/>
        <v>-0.3476254951859501</v>
      </c>
      <c r="I1165">
        <f ca="1"/>
        <v>0.54544960703361889</v>
      </c>
    </row>
    <row r="1166" spans="2:9" x14ac:dyDescent="0.25">
      <c r="B1166">
        <v>1164</v>
      </c>
      <c r="D1166">
        <v>74.400000000000006</v>
      </c>
      <c r="F1166">
        <f ca="1"/>
        <v>70.348586111338406</v>
      </c>
      <c r="G1166">
        <f ca="1"/>
        <v>3.5514138886615996</v>
      </c>
      <c r="H1166">
        <f ca="1"/>
        <v>0.56711342525658448</v>
      </c>
      <c r="I1166">
        <f ca="1"/>
        <v>0.54656639735351109</v>
      </c>
    </row>
    <row r="1167" spans="2:9" x14ac:dyDescent="0.25">
      <c r="B1167">
        <v>1165</v>
      </c>
      <c r="D1167">
        <v>74.400000000000006</v>
      </c>
      <c r="F1167">
        <f ca="1"/>
        <v>70.299268752042821</v>
      </c>
      <c r="G1167">
        <f ca="1"/>
        <v>3.5007312479571766</v>
      </c>
      <c r="H1167">
        <f ca="1"/>
        <v>0.55902008359829469</v>
      </c>
      <c r="I1167">
        <f ca="1"/>
        <v>0.5472471532147507</v>
      </c>
    </row>
    <row r="1168" spans="2:9" x14ac:dyDescent="0.25">
      <c r="B1168">
        <v>1166</v>
      </c>
      <c r="D1168">
        <v>74.400000000000006</v>
      </c>
      <c r="F1168">
        <f ca="1"/>
        <v>70.299268752042821</v>
      </c>
      <c r="G1168">
        <f ca="1"/>
        <v>3.3007312479571738</v>
      </c>
      <c r="H1168">
        <f ca="1"/>
        <v>0.52708275142379457</v>
      </c>
      <c r="I1168">
        <f ca="1"/>
        <v>0.5483105351881099</v>
      </c>
    </row>
    <row r="1169" spans="2:9" x14ac:dyDescent="0.25">
      <c r="B1169">
        <v>1167</v>
      </c>
      <c r="D1169">
        <v>74.400000000000006</v>
      </c>
      <c r="F1169">
        <f ca="1"/>
        <v>76.858477538356638</v>
      </c>
      <c r="G1169">
        <f ca="1"/>
        <v>-3.4584775383566324</v>
      </c>
      <c r="H1169">
        <f ca="1"/>
        <v>-0.55227272980270758</v>
      </c>
      <c r="I1169">
        <f ca="1"/>
        <v>0.54893788270282118</v>
      </c>
    </row>
    <row r="1170" spans="2:9" x14ac:dyDescent="0.25">
      <c r="B1170">
        <v>1168</v>
      </c>
      <c r="D1170">
        <v>74.400000000000006</v>
      </c>
      <c r="F1170">
        <f ca="1"/>
        <v>70.10199931486045</v>
      </c>
      <c r="G1170">
        <f ca="1"/>
        <v>3.098000685139553</v>
      </c>
      <c r="H1170">
        <f ca="1"/>
        <v>0.49470938479064652</v>
      </c>
      <c r="I1170">
        <f ca="1"/>
        <v>0.54983665579338481</v>
      </c>
    </row>
    <row r="1171" spans="2:9" x14ac:dyDescent="0.25">
      <c r="B1171">
        <v>1169</v>
      </c>
      <c r="D1171">
        <v>74.400000000000006</v>
      </c>
      <c r="F1171">
        <f ca="1"/>
        <v>69.954047236973665</v>
      </c>
      <c r="G1171">
        <f ca="1"/>
        <v>3.0459527630263352</v>
      </c>
      <c r="H1171">
        <f ca="1"/>
        <v>0.48639802590303494</v>
      </c>
      <c r="I1171">
        <f ca="1"/>
        <v>0.55073542888394844</v>
      </c>
    </row>
    <row r="1172" spans="2:9" x14ac:dyDescent="0.25">
      <c r="B1172">
        <v>1170</v>
      </c>
      <c r="D1172">
        <v>74.400000000000006</v>
      </c>
      <c r="F1172">
        <f ca="1"/>
        <v>69.855412518382479</v>
      </c>
      <c r="G1172">
        <f ca="1"/>
        <v>2.8445874816175234</v>
      </c>
      <c r="H1172">
        <f ca="1"/>
        <v>0.45424267649921085</v>
      </c>
      <c r="I1172">
        <f ca="1"/>
        <v>0.55158079362798362</v>
      </c>
    </row>
    <row r="1173" spans="2:9" x14ac:dyDescent="0.25">
      <c r="B1173">
        <v>1171</v>
      </c>
      <c r="D1173">
        <v>74.400000000000006</v>
      </c>
      <c r="F1173">
        <f ca="1"/>
        <v>69.756777799791294</v>
      </c>
      <c r="G1173">
        <f ca="1"/>
        <v>2.7432222002087059</v>
      </c>
      <c r="H1173">
        <f ca="1"/>
        <v>0.43805599318263566</v>
      </c>
      <c r="I1173">
        <f ca="1"/>
        <v>0.5522081411426949</v>
      </c>
    </row>
    <row r="1174" spans="2:9" x14ac:dyDescent="0.25">
      <c r="B1174">
        <v>1172</v>
      </c>
      <c r="D1174">
        <v>74.400000000000006</v>
      </c>
      <c r="F1174">
        <f ca="1"/>
        <v>69.658143081200109</v>
      </c>
      <c r="G1174">
        <f ca="1"/>
        <v>2.6418569187998884</v>
      </c>
      <c r="H1174">
        <f ca="1"/>
        <v>0.42186930986606047</v>
      </c>
      <c r="I1174">
        <f ca="1"/>
        <v>0.55267087977460827</v>
      </c>
    </row>
    <row r="1175" spans="2:9" x14ac:dyDescent="0.25">
      <c r="B1175">
        <v>1173</v>
      </c>
      <c r="D1175">
        <v>74.400000000000006</v>
      </c>
      <c r="F1175">
        <f ca="1"/>
        <v>69.559508362608923</v>
      </c>
      <c r="G1175">
        <f ca="1"/>
        <v>2.5404916373910709</v>
      </c>
      <c r="H1175">
        <f ca="1"/>
        <v>0.40568262654948534</v>
      </c>
      <c r="I1175">
        <f ca="1"/>
        <v>0.55465973901179644</v>
      </c>
    </row>
    <row r="1176" spans="2:9" x14ac:dyDescent="0.25">
      <c r="B1176">
        <v>1174</v>
      </c>
      <c r="D1176">
        <v>74.400000000000006</v>
      </c>
      <c r="F1176">
        <f ca="1"/>
        <v>69.460873644017738</v>
      </c>
      <c r="G1176">
        <f ca="1"/>
        <v>2.4391263559822676</v>
      </c>
      <c r="H1176">
        <f ca="1"/>
        <v>0.38949594323291242</v>
      </c>
      <c r="I1176">
        <f ca="1"/>
        <v>0.55468644318506166</v>
      </c>
    </row>
    <row r="1177" spans="2:9" x14ac:dyDescent="0.25">
      <c r="B1177">
        <v>1175</v>
      </c>
      <c r="D1177">
        <v>74.400000000000006</v>
      </c>
      <c r="F1177">
        <f ca="1"/>
        <v>69.411556284722153</v>
      </c>
      <c r="G1177">
        <f ca="1"/>
        <v>2.2884437152778503</v>
      </c>
      <c r="H1177">
        <f ca="1"/>
        <v>0.36543393548737363</v>
      </c>
      <c r="I1177">
        <f ca="1"/>
        <v>0.55574982515842097</v>
      </c>
    </row>
    <row r="1178" spans="2:9" x14ac:dyDescent="0.25">
      <c r="B1178">
        <v>1176</v>
      </c>
      <c r="D1178">
        <v>74.400000000000006</v>
      </c>
      <c r="F1178">
        <f ca="1"/>
        <v>71.433568015841445</v>
      </c>
      <c r="G1178">
        <f ca="1"/>
        <v>3.8664319841585524</v>
      </c>
      <c r="H1178">
        <f ca="1"/>
        <v>0.6174176130409067</v>
      </c>
      <c r="I1178">
        <f ca="1"/>
        <v>0.55902008359829469</v>
      </c>
    </row>
    <row r="1179" spans="2:9" x14ac:dyDescent="0.25">
      <c r="B1179">
        <v>1177</v>
      </c>
      <c r="D1179">
        <v>74.400000000000006</v>
      </c>
      <c r="F1179">
        <f ca="1"/>
        <v>71.433568015841445</v>
      </c>
      <c r="G1179">
        <f ca="1"/>
        <v>3.8664319841585524</v>
      </c>
      <c r="H1179">
        <f ca="1"/>
        <v>0.6174176130409067</v>
      </c>
      <c r="I1179">
        <f ca="1"/>
        <v>0.55923810082762093</v>
      </c>
    </row>
    <row r="1180" spans="2:9" x14ac:dyDescent="0.25">
      <c r="B1180">
        <v>1178</v>
      </c>
      <c r="D1180">
        <v>74.5</v>
      </c>
      <c r="F1180">
        <f ca="1"/>
        <v>71.236298578659074</v>
      </c>
      <c r="G1180">
        <f ca="1"/>
        <v>3.6637014213409316</v>
      </c>
      <c r="H1180">
        <f ca="1"/>
        <v>0.58504424640775854</v>
      </c>
      <c r="I1180">
        <f ca="1"/>
        <v>0.56011016974491923</v>
      </c>
    </row>
    <row r="1181" spans="2:9" x14ac:dyDescent="0.25">
      <c r="B1181">
        <v>1179</v>
      </c>
      <c r="D1181">
        <v>74.5</v>
      </c>
      <c r="F1181">
        <f ca="1"/>
        <v>71.039029141476703</v>
      </c>
      <c r="G1181">
        <f ca="1"/>
        <v>3.4609708585232966</v>
      </c>
      <c r="H1181">
        <f ca="1"/>
        <v>0.55267087977460827</v>
      </c>
      <c r="I1181">
        <f ca="1"/>
        <v>0.56141827312087011</v>
      </c>
    </row>
    <row r="1182" spans="2:9" x14ac:dyDescent="0.25">
      <c r="B1182">
        <v>1180</v>
      </c>
      <c r="D1182">
        <v>74.5</v>
      </c>
      <c r="F1182">
        <f ca="1"/>
        <v>76.907794897652224</v>
      </c>
      <c r="G1182">
        <f ca="1"/>
        <v>-3.2077948976522208</v>
      </c>
      <c r="H1182">
        <f ca="1"/>
        <v>-0.5122420559699199</v>
      </c>
      <c r="I1182">
        <f ca="1"/>
        <v>0.56346054070458884</v>
      </c>
    </row>
    <row r="1183" spans="2:9" x14ac:dyDescent="0.25">
      <c r="B1183">
        <v>1181</v>
      </c>
      <c r="D1183">
        <v>74.5</v>
      </c>
      <c r="F1183">
        <f ca="1"/>
        <v>76.907794897652224</v>
      </c>
      <c r="G1183">
        <f ca="1"/>
        <v>-3.1077948976522265</v>
      </c>
      <c r="H1183">
        <f ca="1"/>
        <v>-0.496273389882671</v>
      </c>
      <c r="I1183">
        <f ca="1"/>
        <v>0.5657786177073707</v>
      </c>
    </row>
    <row r="1184" spans="2:9" x14ac:dyDescent="0.25">
      <c r="B1184">
        <v>1182</v>
      </c>
      <c r="D1184">
        <v>74.5</v>
      </c>
      <c r="F1184">
        <f ca="1"/>
        <v>70.792442344998747</v>
      </c>
      <c r="G1184">
        <f ca="1"/>
        <v>3.1075576550012585</v>
      </c>
      <c r="H1184">
        <f ca="1"/>
        <v>0.49623550539592137</v>
      </c>
      <c r="I1184">
        <f ca="1"/>
        <v>0.5658053218806337</v>
      </c>
    </row>
    <row r="1185" spans="2:9" x14ac:dyDescent="0.25">
      <c r="B1185">
        <v>1183</v>
      </c>
      <c r="D1185">
        <v>74.5</v>
      </c>
      <c r="F1185">
        <f ca="1"/>
        <v>71.039029141476703</v>
      </c>
      <c r="G1185">
        <f ca="1"/>
        <v>2.9609708585232966</v>
      </c>
      <c r="H1185">
        <f ca="1"/>
        <v>0.47282754933835919</v>
      </c>
      <c r="I1185">
        <f ca="1"/>
        <v>0.56602333910995994</v>
      </c>
    </row>
    <row r="1186" spans="2:9" x14ac:dyDescent="0.25">
      <c r="B1186">
        <v>1184</v>
      </c>
      <c r="D1186">
        <v>74.5</v>
      </c>
      <c r="F1186">
        <f ca="1"/>
        <v>70.989711782181118</v>
      </c>
      <c r="G1186">
        <f ca="1"/>
        <v>3.210288217818885</v>
      </c>
      <c r="H1186">
        <f ca="1"/>
        <v>0.51264020594182058</v>
      </c>
      <c r="I1186">
        <f ca="1"/>
        <v>0.56602333910995994</v>
      </c>
    </row>
    <row r="1187" spans="2:9" x14ac:dyDescent="0.25">
      <c r="B1187">
        <v>1185</v>
      </c>
      <c r="D1187">
        <v>74.5</v>
      </c>
      <c r="F1187">
        <f ca="1"/>
        <v>70.299268752042821</v>
      </c>
      <c r="G1187">
        <f ca="1"/>
        <v>2.5007312479571766</v>
      </c>
      <c r="H1187">
        <f ca="1"/>
        <v>0.39933342272579658</v>
      </c>
      <c r="I1187">
        <f ca="1"/>
        <v>0.5662680605125493</v>
      </c>
    </row>
    <row r="1188" spans="2:9" x14ac:dyDescent="0.25">
      <c r="B1188">
        <v>1186</v>
      </c>
      <c r="D1188">
        <v>74.5</v>
      </c>
      <c r="F1188">
        <f ca="1"/>
        <v>70.151316674156035</v>
      </c>
      <c r="G1188">
        <f ca="1"/>
        <v>2.0486833258439674</v>
      </c>
      <c r="H1188">
        <f ca="1"/>
        <v>0.32714739948918714</v>
      </c>
      <c r="I1188">
        <f ca="1"/>
        <v>0.56648607774187332</v>
      </c>
    </row>
    <row r="1189" spans="2:9" x14ac:dyDescent="0.25">
      <c r="B1189">
        <v>1187</v>
      </c>
      <c r="D1189">
        <v>74.5</v>
      </c>
      <c r="F1189">
        <f ca="1"/>
        <v>70.10199931486045</v>
      </c>
      <c r="G1189">
        <f ca="1"/>
        <v>1.9980006851395444</v>
      </c>
      <c r="H1189">
        <f ca="1"/>
        <v>0.31905405783089724</v>
      </c>
      <c r="I1189">
        <f ca="1"/>
        <v>0.56711342525658448</v>
      </c>
    </row>
    <row r="1190" spans="2:9" x14ac:dyDescent="0.25">
      <c r="B1190">
        <v>1188</v>
      </c>
      <c r="D1190">
        <v>74.5</v>
      </c>
      <c r="F1190">
        <f ca="1"/>
        <v>67.044323038533705</v>
      </c>
      <c r="G1190">
        <f ca="1"/>
        <v>1.3556769614663011</v>
      </c>
      <c r="H1190">
        <f ca="1"/>
        <v>0.21648352719832789</v>
      </c>
      <c r="I1190">
        <f ca="1"/>
        <v>0.56798549417388278</v>
      </c>
    </row>
    <row r="1191" spans="2:9" x14ac:dyDescent="0.25">
      <c r="B1191">
        <v>1189</v>
      </c>
      <c r="D1191">
        <v>74.5</v>
      </c>
      <c r="F1191">
        <f ca="1"/>
        <v>66.797736242055748</v>
      </c>
      <c r="G1191">
        <f ca="1"/>
        <v>1.302263757944246</v>
      </c>
      <c r="H1191">
        <f ca="1"/>
        <v>0.20795415108138773</v>
      </c>
      <c r="I1191">
        <f ca="1"/>
        <v>0.56891097143771174</v>
      </c>
    </row>
    <row r="1192" spans="2:9" x14ac:dyDescent="0.25">
      <c r="B1192">
        <v>1190</v>
      </c>
      <c r="D1192">
        <v>74.5</v>
      </c>
      <c r="F1192">
        <f ca="1"/>
        <v>66.896370960646934</v>
      </c>
      <c r="G1192">
        <f ca="1"/>
        <v>1.2036290393530606</v>
      </c>
      <c r="H1192">
        <f ca="1"/>
        <v>0.19220350222346286</v>
      </c>
      <c r="I1192">
        <f ca="1"/>
        <v>0.56907558032050742</v>
      </c>
    </row>
    <row r="1193" spans="2:9" x14ac:dyDescent="0.25">
      <c r="B1193">
        <v>1191</v>
      </c>
      <c r="D1193">
        <v>74.5</v>
      </c>
      <c r="F1193">
        <f ca="1"/>
        <v>66.847053601351334</v>
      </c>
      <c r="G1193">
        <f ca="1"/>
        <v>1.1529463986486661</v>
      </c>
      <c r="H1193">
        <f ca="1"/>
        <v>0.18411016056517754</v>
      </c>
      <c r="I1193">
        <f ca="1"/>
        <v>0.56907558032050742</v>
      </c>
    </row>
    <row r="1194" spans="2:9" x14ac:dyDescent="0.25">
      <c r="B1194">
        <v>1192</v>
      </c>
      <c r="D1194">
        <v>74.5</v>
      </c>
      <c r="F1194">
        <f ca="1"/>
        <v>66.847053601351334</v>
      </c>
      <c r="G1194">
        <f ca="1"/>
        <v>1.0529463986486718</v>
      </c>
      <c r="H1194">
        <f ca="1"/>
        <v>0.16814149447792864</v>
      </c>
      <c r="I1194">
        <f ca="1"/>
        <v>0.56929359754983366</v>
      </c>
    </row>
    <row r="1195" spans="2:9" x14ac:dyDescent="0.25">
      <c r="B1195">
        <v>1193</v>
      </c>
      <c r="D1195">
        <v>74.5</v>
      </c>
      <c r="F1195">
        <f ca="1"/>
        <v>66.797736242055748</v>
      </c>
      <c r="G1195">
        <f ca="1"/>
        <v>1.2022637579442517</v>
      </c>
      <c r="H1195">
        <f ca="1"/>
        <v>0.19198548499413884</v>
      </c>
      <c r="I1195">
        <f ca="1"/>
        <v>0.569347005896362</v>
      </c>
    </row>
    <row r="1196" spans="2:9" x14ac:dyDescent="0.25">
      <c r="B1196">
        <v>1194</v>
      </c>
      <c r="D1196">
        <v>74.5</v>
      </c>
      <c r="F1196">
        <f ca="1"/>
        <v>66.896370960646934</v>
      </c>
      <c r="G1196">
        <f ca="1"/>
        <v>0.60362903935306633</v>
      </c>
      <c r="H1196">
        <f ca="1"/>
        <v>9.6391505699964908E-2</v>
      </c>
      <c r="I1196">
        <f ca="1"/>
        <v>0.57389866353892127</v>
      </c>
    </row>
    <row r="1197" spans="2:9" x14ac:dyDescent="0.25">
      <c r="B1197">
        <v>1195</v>
      </c>
      <c r="D1197">
        <v>74.599999999999994</v>
      </c>
      <c r="F1197">
        <f ca="1"/>
        <v>66.945688319942519</v>
      </c>
      <c r="G1197">
        <f ca="1"/>
        <v>0.55431168005748077</v>
      </c>
      <c r="H1197">
        <f ca="1"/>
        <v>8.8516181271003594E-2</v>
      </c>
      <c r="I1197">
        <f ca="1"/>
        <v>0.57389866353892127</v>
      </c>
    </row>
    <row r="1198" spans="2:9" x14ac:dyDescent="0.25">
      <c r="B1198">
        <v>1196</v>
      </c>
      <c r="D1198">
        <v>74.599999999999994</v>
      </c>
      <c r="F1198">
        <f ca="1"/>
        <v>66.797736242055748</v>
      </c>
      <c r="G1198">
        <f ca="1"/>
        <v>0.50226375794424882</v>
      </c>
      <c r="H1198">
        <f ca="1"/>
        <v>8.0204822383389732E-2</v>
      </c>
      <c r="I1198">
        <f ca="1"/>
        <v>0.57433469799756931</v>
      </c>
    </row>
    <row r="1199" spans="2:9" x14ac:dyDescent="0.25">
      <c r="B1199">
        <v>1197</v>
      </c>
      <c r="D1199">
        <v>74.599999999999994</v>
      </c>
      <c r="F1199">
        <f ca="1"/>
        <v>66.600466804873378</v>
      </c>
      <c r="G1199">
        <f ca="1"/>
        <v>0.39953319512662233</v>
      </c>
      <c r="H1199">
        <f ca="1"/>
        <v>6.380012183749055E-2</v>
      </c>
      <c r="I1199">
        <f ca="1"/>
        <v>0.57607883583217045</v>
      </c>
    </row>
    <row r="1200" spans="2:9" x14ac:dyDescent="0.25">
      <c r="B1200">
        <v>1198</v>
      </c>
      <c r="D1200">
        <v>74.599999999999994</v>
      </c>
      <c r="F1200">
        <f ca="1"/>
        <v>66.847053601351334</v>
      </c>
      <c r="G1200">
        <f ca="1"/>
        <v>0.45294639864866326</v>
      </c>
      <c r="H1200">
        <f ca="1"/>
        <v>7.2329497954428418E-2</v>
      </c>
      <c r="I1200">
        <f ca="1"/>
        <v>0.57635026140802392</v>
      </c>
    </row>
    <row r="1201" spans="2:9" x14ac:dyDescent="0.25">
      <c r="B1201">
        <v>1199</v>
      </c>
      <c r="D1201">
        <v>74.599999999999994</v>
      </c>
      <c r="F1201">
        <f ca="1"/>
        <v>66.896370960646934</v>
      </c>
      <c r="G1201">
        <f ca="1"/>
        <v>0.30362903935306917</v>
      </c>
      <c r="H1201">
        <f ca="1"/>
        <v>4.8485507438215933E-2</v>
      </c>
      <c r="I1201">
        <f ca="1"/>
        <v>0.57678629586667418</v>
      </c>
    </row>
    <row r="1202" spans="2:9" x14ac:dyDescent="0.25">
      <c r="B1202">
        <v>1200</v>
      </c>
      <c r="D1202">
        <v>74.599999999999994</v>
      </c>
      <c r="F1202">
        <f ca="1"/>
        <v>66.699101523464563</v>
      </c>
      <c r="G1202">
        <f ca="1"/>
        <v>0.10089847653543416</v>
      </c>
      <c r="H1202">
        <f ca="1"/>
        <v>1.6112140805065581E-2</v>
      </c>
      <c r="I1202">
        <f ca="1"/>
        <v>0.57738693920811901</v>
      </c>
    </row>
    <row r="1203" spans="2:9" x14ac:dyDescent="0.25">
      <c r="B1203">
        <v>1201</v>
      </c>
      <c r="D1203">
        <v>74.599999999999994</v>
      </c>
      <c r="F1203">
        <f ca="1"/>
        <v>66.699101523464563</v>
      </c>
      <c r="G1203">
        <f ca="1"/>
        <v>0.10089847653543416</v>
      </c>
      <c r="H1203">
        <f ca="1"/>
        <v>1.6112140805065581E-2</v>
      </c>
      <c r="I1203">
        <f ca="1"/>
        <v>0.5787217467573329</v>
      </c>
    </row>
    <row r="1204" spans="2:9" x14ac:dyDescent="0.25">
      <c r="B1204">
        <v>1202</v>
      </c>
      <c r="D1204">
        <v>74.599999999999994</v>
      </c>
      <c r="F1204">
        <f ca="1"/>
        <v>66.797736242055748</v>
      </c>
      <c r="G1204">
        <f ca="1"/>
        <v>2.2637579442488232E-3</v>
      </c>
      <c r="H1204">
        <f ca="1"/>
        <v>3.6149194714068524E-4</v>
      </c>
      <c r="I1204">
        <f ca="1"/>
        <v>0.57893976398665914</v>
      </c>
    </row>
    <row r="1205" spans="2:9" x14ac:dyDescent="0.25">
      <c r="B1205">
        <v>1203</v>
      </c>
      <c r="D1205">
        <v>74.599999999999994</v>
      </c>
      <c r="F1205">
        <f ca="1"/>
        <v>77.006429616243409</v>
      </c>
      <c r="G1205">
        <f ca="1"/>
        <v>0.29357038375658817</v>
      </c>
      <c r="H1205">
        <f ca="1"/>
        <v>4.6879274313147416E-2</v>
      </c>
      <c r="I1205">
        <f ca="1"/>
        <v>0.57981183290395977</v>
      </c>
    </row>
    <row r="1206" spans="2:9" x14ac:dyDescent="0.25">
      <c r="B1206">
        <v>1204</v>
      </c>
      <c r="D1206">
        <v>74.599999999999994</v>
      </c>
      <c r="F1206">
        <f ca="1"/>
        <v>77.006429616243409</v>
      </c>
      <c r="G1206">
        <f ca="1"/>
        <v>9.3570383756585329E-2</v>
      </c>
      <c r="H1206">
        <f ca="1"/>
        <v>1.4941942138647345E-2</v>
      </c>
      <c r="I1206">
        <f ca="1"/>
        <v>0.58133795350923456</v>
      </c>
    </row>
    <row r="1207" spans="2:9" x14ac:dyDescent="0.25">
      <c r="B1207">
        <v>1205</v>
      </c>
      <c r="D1207">
        <v>74.7</v>
      </c>
      <c r="F1207">
        <f ca="1"/>
        <v>71.433568015841445</v>
      </c>
      <c r="G1207">
        <f ca="1"/>
        <v>5.3664319841585524</v>
      </c>
      <c r="H1207">
        <f ca="1"/>
        <v>0.85694760434965378</v>
      </c>
      <c r="I1207">
        <f ca="1"/>
        <v>0.58155597073855858</v>
      </c>
    </row>
    <row r="1208" spans="2:9" x14ac:dyDescent="0.25">
      <c r="B1208">
        <v>1206</v>
      </c>
      <c r="D1208">
        <v>74.7</v>
      </c>
      <c r="F1208">
        <f ca="1"/>
        <v>71.285615937954674</v>
      </c>
      <c r="G1208">
        <f ca="1"/>
        <v>5.414384062045329</v>
      </c>
      <c r="H1208">
        <f ca="1"/>
        <v>0.86460491154929109</v>
      </c>
      <c r="I1208">
        <f ca="1"/>
        <v>0.5824280396558591</v>
      </c>
    </row>
    <row r="1209" spans="2:9" x14ac:dyDescent="0.25">
      <c r="B1209">
        <v>1207</v>
      </c>
      <c r="D1209">
        <v>74.7</v>
      </c>
      <c r="F1209">
        <f ca="1"/>
        <v>76.957112256947823</v>
      </c>
      <c r="G1209">
        <f ca="1"/>
        <v>-0.65711225694782627</v>
      </c>
      <c r="H1209">
        <f ca="1"/>
        <v>-0.10493206213038936</v>
      </c>
      <c r="I1209">
        <f ca="1"/>
        <v>0.58436349054651893</v>
      </c>
    </row>
    <row r="1210" spans="2:9" x14ac:dyDescent="0.25">
      <c r="B1210">
        <v>1208</v>
      </c>
      <c r="D1210">
        <v>74.7</v>
      </c>
      <c r="F1210">
        <f ca="1"/>
        <v>70.891077063589933</v>
      </c>
      <c r="G1210">
        <f ca="1"/>
        <v>4.8089229364100703</v>
      </c>
      <c r="H1210">
        <f ca="1"/>
        <v>0.76792084610849254</v>
      </c>
      <c r="I1210">
        <f ca="1"/>
        <v>0.58504424640775854</v>
      </c>
    </row>
    <row r="1211" spans="2:9" x14ac:dyDescent="0.25">
      <c r="B1211">
        <v>1209</v>
      </c>
      <c r="D1211">
        <v>74.7</v>
      </c>
      <c r="F1211">
        <f ca="1"/>
        <v>76.907794897652224</v>
      </c>
      <c r="G1211">
        <f ca="1"/>
        <v>-1.4077948976522237</v>
      </c>
      <c r="H1211">
        <f ca="1"/>
        <v>-0.2248060663994238</v>
      </c>
      <c r="I1211">
        <f ca="1"/>
        <v>0.58526226363708256</v>
      </c>
    </row>
    <row r="1212" spans="2:9" x14ac:dyDescent="0.25">
      <c r="B1212">
        <v>1210</v>
      </c>
      <c r="D1212">
        <v>74.7</v>
      </c>
      <c r="F1212">
        <f ca="1"/>
        <v>70.496538189225191</v>
      </c>
      <c r="G1212">
        <f ca="1"/>
        <v>4.8034618107748059</v>
      </c>
      <c r="H1212">
        <f ca="1"/>
        <v>0.76704877719119202</v>
      </c>
      <c r="I1212">
        <f ca="1"/>
        <v>0.58526226363708256</v>
      </c>
    </row>
    <row r="1213" spans="2:9" x14ac:dyDescent="0.25">
      <c r="B1213">
        <v>1211</v>
      </c>
      <c r="D1213">
        <v>74.7</v>
      </c>
      <c r="F1213">
        <f ca="1"/>
        <v>70.496538189225191</v>
      </c>
      <c r="G1213">
        <f ca="1"/>
        <v>4.7034618107748116</v>
      </c>
      <c r="H1213">
        <f ca="1"/>
        <v>0.75108011110394313</v>
      </c>
      <c r="I1213">
        <f ca="1"/>
        <v>0.58569829809573282</v>
      </c>
    </row>
    <row r="1214" spans="2:9" x14ac:dyDescent="0.25">
      <c r="B1214">
        <v>1212</v>
      </c>
      <c r="D1214">
        <v>74.7</v>
      </c>
      <c r="F1214">
        <f ca="1"/>
        <v>70.496538189225191</v>
      </c>
      <c r="G1214">
        <f ca="1"/>
        <v>4.5034618107748088</v>
      </c>
      <c r="H1214">
        <f ca="1"/>
        <v>0.71914277892944301</v>
      </c>
      <c r="I1214">
        <f ca="1"/>
        <v>0.58594301949832217</v>
      </c>
    </row>
    <row r="1215" spans="2:9" x14ac:dyDescent="0.25">
      <c r="B1215">
        <v>1213</v>
      </c>
      <c r="D1215">
        <v>74.7</v>
      </c>
      <c r="F1215">
        <f ca="1"/>
        <v>70.545855548520777</v>
      </c>
      <c r="G1215">
        <f ca="1"/>
        <v>4.3541444514792289</v>
      </c>
      <c r="H1215">
        <f ca="1"/>
        <v>0.69529878841323278</v>
      </c>
      <c r="I1215">
        <f ca="1"/>
        <v>0.58681508841562047</v>
      </c>
    </row>
    <row r="1216" spans="2:9" x14ac:dyDescent="0.25">
      <c r="B1216">
        <v>1214</v>
      </c>
      <c r="D1216">
        <v>74.7</v>
      </c>
      <c r="F1216">
        <f ca="1"/>
        <v>70.595172907816377</v>
      </c>
      <c r="G1216">
        <f ca="1"/>
        <v>4.1048270921836263</v>
      </c>
      <c r="H1216">
        <f ca="1"/>
        <v>0.65548613180976922</v>
      </c>
      <c r="I1216">
        <f ca="1"/>
        <v>0.58681508841562047</v>
      </c>
    </row>
    <row r="1217" spans="2:9" x14ac:dyDescent="0.25">
      <c r="B1217">
        <v>1215</v>
      </c>
      <c r="D1217">
        <v>74.8</v>
      </c>
      <c r="F1217">
        <f ca="1"/>
        <v>70.447220829929591</v>
      </c>
      <c r="G1217">
        <f ca="1"/>
        <v>4.0527791700704086</v>
      </c>
      <c r="H1217">
        <f ca="1"/>
        <v>0.64717477292215764</v>
      </c>
      <c r="I1217">
        <f ca="1"/>
        <v>0.58703310564494671</v>
      </c>
    </row>
    <row r="1218" spans="2:9" x14ac:dyDescent="0.25">
      <c r="B1218">
        <v>1216</v>
      </c>
      <c r="D1218">
        <v>74.8</v>
      </c>
      <c r="F1218">
        <f ca="1"/>
        <v>70.249951392747221</v>
      </c>
      <c r="G1218">
        <f ca="1"/>
        <v>3.9500486072527821</v>
      </c>
      <c r="H1218">
        <f ca="1"/>
        <v>0.63077007237625837</v>
      </c>
      <c r="I1218">
        <f ca="1"/>
        <v>0.58725112287427073</v>
      </c>
    </row>
    <row r="1219" spans="2:9" x14ac:dyDescent="0.25">
      <c r="B1219">
        <v>1217</v>
      </c>
      <c r="D1219">
        <v>74.8</v>
      </c>
      <c r="F1219">
        <f ca="1"/>
        <v>70.05268195556485</v>
      </c>
      <c r="G1219">
        <f ca="1"/>
        <v>3.6473180444351527</v>
      </c>
      <c r="H1219">
        <f ca="1"/>
        <v>0.5824280396558591</v>
      </c>
      <c r="I1219">
        <f ca="1"/>
        <v>0.58812319179157135</v>
      </c>
    </row>
    <row r="1220" spans="2:9" x14ac:dyDescent="0.25">
      <c r="B1220">
        <v>1218</v>
      </c>
      <c r="D1220">
        <v>74.8</v>
      </c>
      <c r="F1220">
        <f ca="1"/>
        <v>73.751483902734293</v>
      </c>
      <c r="G1220">
        <f ca="1"/>
        <v>15.248516097265707</v>
      </c>
      <c r="H1220">
        <f ca="1"/>
        <v>2.434984618832897</v>
      </c>
      <c r="I1220">
        <f ca="1"/>
        <v>0.58877724347954563</v>
      </c>
    </row>
    <row r="1221" spans="2:9" x14ac:dyDescent="0.25">
      <c r="B1221">
        <v>1219</v>
      </c>
      <c r="D1221">
        <v>74.8</v>
      </c>
      <c r="F1221">
        <f ca="1"/>
        <v>73.702166543438707</v>
      </c>
      <c r="G1221">
        <f ca="1"/>
        <v>12.297833456561293</v>
      </c>
      <c r="H1221">
        <f ca="1"/>
        <v>1.9637999606443641</v>
      </c>
      <c r="I1221">
        <f ca="1"/>
        <v>0.58899526070886965</v>
      </c>
    </row>
    <row r="1222" spans="2:9" x14ac:dyDescent="0.25">
      <c r="B1222">
        <v>1220</v>
      </c>
      <c r="D1222">
        <v>74.8</v>
      </c>
      <c r="F1222">
        <f ca="1"/>
        <v>73.603531824847522</v>
      </c>
      <c r="G1222">
        <f ca="1"/>
        <v>9.3964681751524779</v>
      </c>
      <c r="H1222">
        <f ca="1"/>
        <v>1.5004906268847946</v>
      </c>
      <c r="I1222">
        <f ca="1"/>
        <v>0.58923998211145889</v>
      </c>
    </row>
    <row r="1223" spans="2:9" x14ac:dyDescent="0.25">
      <c r="B1223">
        <v>1221</v>
      </c>
      <c r="D1223">
        <v>74.8</v>
      </c>
      <c r="F1223">
        <f ca="1"/>
        <v>73.406262387665151</v>
      </c>
      <c r="G1223">
        <f ca="1"/>
        <v>8.5937376123348486</v>
      </c>
      <c r="H1223">
        <f ca="1"/>
        <v>1.3723052637281463</v>
      </c>
      <c r="I1223">
        <f ca="1"/>
        <v>0.59008534685549419</v>
      </c>
    </row>
    <row r="1224" spans="2:9" x14ac:dyDescent="0.25">
      <c r="B1224">
        <v>1222</v>
      </c>
      <c r="D1224">
        <v>74.8</v>
      </c>
      <c r="F1224">
        <f ca="1"/>
        <v>73.258310309778381</v>
      </c>
      <c r="G1224">
        <f ca="1"/>
        <v>6.3416896902216138</v>
      </c>
      <c r="H1224">
        <f ca="1"/>
        <v>1.0126832509210364</v>
      </c>
      <c r="I1224">
        <f ca="1"/>
        <v>0.59011205102875952</v>
      </c>
    </row>
    <row r="1225" spans="2:9" x14ac:dyDescent="0.25">
      <c r="B1225">
        <v>1223</v>
      </c>
      <c r="D1225">
        <v>74.8</v>
      </c>
      <c r="F1225">
        <f ca="1"/>
        <v>77.154381694130194</v>
      </c>
      <c r="G1225">
        <f ca="1"/>
        <v>2.1456183058698031</v>
      </c>
      <c r="H1225">
        <f ca="1"/>
        <v>0.34262662277125511</v>
      </c>
      <c r="I1225">
        <f ca="1"/>
        <v>0.5909574157727947</v>
      </c>
    </row>
    <row r="1226" spans="2:9" x14ac:dyDescent="0.25">
      <c r="B1226">
        <v>1224</v>
      </c>
      <c r="D1226">
        <v>74.900000000000006</v>
      </c>
      <c r="F1226">
        <f ca="1"/>
        <v>73.06104087259601</v>
      </c>
      <c r="G1226">
        <f ca="1"/>
        <v>5.9389591274039901</v>
      </c>
      <c r="H1226">
        <f ca="1"/>
        <v>0.94837255211338811</v>
      </c>
      <c r="I1226">
        <f ca="1"/>
        <v>0.59139345023144507</v>
      </c>
    </row>
    <row r="1227" spans="2:9" x14ac:dyDescent="0.25">
      <c r="B1227">
        <v>1225</v>
      </c>
      <c r="D1227">
        <v>74.900000000000006</v>
      </c>
      <c r="F1227">
        <f ca="1"/>
        <v>72.96240615400481</v>
      </c>
      <c r="G1227">
        <f ca="1"/>
        <v>5.7375938459951925</v>
      </c>
      <c r="H1227">
        <f ca="1"/>
        <v>0.9162172027095663</v>
      </c>
      <c r="I1227">
        <f ca="1"/>
        <v>0.59204750191941935</v>
      </c>
    </row>
    <row r="1228" spans="2:9" x14ac:dyDescent="0.25">
      <c r="B1228">
        <v>1226</v>
      </c>
      <c r="D1228">
        <v>74.900000000000006</v>
      </c>
      <c r="F1228">
        <f ca="1"/>
        <v>72.863771435413639</v>
      </c>
      <c r="G1228">
        <f ca="1"/>
        <v>5.6362285645863608</v>
      </c>
      <c r="H1228">
        <f ca="1"/>
        <v>0.90003051939298884</v>
      </c>
      <c r="I1228">
        <f ca="1"/>
        <v>0.59379163975401816</v>
      </c>
    </row>
    <row r="1229" spans="2:9" x14ac:dyDescent="0.25">
      <c r="B1229">
        <v>1227</v>
      </c>
      <c r="D1229">
        <v>74.900000000000006</v>
      </c>
      <c r="F1229">
        <f ca="1"/>
        <v>77.055746975539009</v>
      </c>
      <c r="G1229">
        <f ca="1"/>
        <v>0.64425302446099408</v>
      </c>
      <c r="H1229">
        <f ca="1"/>
        <v>0.10287861423318398</v>
      </c>
      <c r="I1229">
        <f ca="1"/>
        <v>0.59490843007391037</v>
      </c>
    </row>
    <row r="1230" spans="2:9" x14ac:dyDescent="0.25">
      <c r="B1230">
        <v>1228</v>
      </c>
      <c r="D1230">
        <v>74.900000000000006</v>
      </c>
      <c r="F1230">
        <f ca="1"/>
        <v>72.715819357526854</v>
      </c>
      <c r="G1230">
        <f ca="1"/>
        <v>5.2841806424731459</v>
      </c>
      <c r="H1230">
        <f ca="1"/>
        <v>0.84381316224362835</v>
      </c>
      <c r="I1230">
        <f ca="1"/>
        <v>0.59490843007391037</v>
      </c>
    </row>
    <row r="1231" spans="2:9" x14ac:dyDescent="0.25">
      <c r="B1231">
        <v>1229</v>
      </c>
      <c r="D1231">
        <v>74.900000000000006</v>
      </c>
      <c r="F1231">
        <f ca="1"/>
        <v>76.858477538356638</v>
      </c>
      <c r="G1231">
        <f ca="1"/>
        <v>0.44152246164335907</v>
      </c>
      <c r="H1231">
        <f ca="1"/>
        <v>7.0505247600033627E-2</v>
      </c>
      <c r="I1231">
        <f ca="1"/>
        <v>0.59490843007391037</v>
      </c>
    </row>
    <row r="1232" spans="2:9" x14ac:dyDescent="0.25">
      <c r="B1232">
        <v>1230</v>
      </c>
      <c r="D1232">
        <v>74.900000000000006</v>
      </c>
      <c r="F1232">
        <f ca="1"/>
        <v>76.759842819765453</v>
      </c>
      <c r="G1232">
        <f ca="1"/>
        <v>0.44015718023455008</v>
      </c>
      <c r="H1232">
        <f ca="1"/>
        <v>7.0287230370709622E-2</v>
      </c>
      <c r="I1232">
        <f ca="1"/>
        <v>0.59578049899120866</v>
      </c>
    </row>
    <row r="1233" spans="2:9" x14ac:dyDescent="0.25">
      <c r="B1233">
        <v>1231</v>
      </c>
      <c r="D1233">
        <v>74.900000000000006</v>
      </c>
      <c r="F1233">
        <f ca="1"/>
        <v>77.055746975539009</v>
      </c>
      <c r="G1233">
        <f ca="1"/>
        <v>-0.15574697553900307</v>
      </c>
      <c r="H1233">
        <f ca="1"/>
        <v>-2.487071446481404E-2</v>
      </c>
      <c r="I1233">
        <f ca="1"/>
        <v>0.59667927208177451</v>
      </c>
    </row>
    <row r="1234" spans="2:9" x14ac:dyDescent="0.25">
      <c r="B1234">
        <v>1232</v>
      </c>
      <c r="D1234">
        <v>74.900000000000006</v>
      </c>
      <c r="F1234">
        <f ca="1"/>
        <v>77.055746975539009</v>
      </c>
      <c r="G1234">
        <f ca="1"/>
        <v>-0.45574697553901444</v>
      </c>
      <c r="H1234">
        <f ca="1"/>
        <v>-7.2776712726565287E-2</v>
      </c>
      <c r="I1234">
        <f ca="1"/>
        <v>0.59706189819389188</v>
      </c>
    </row>
    <row r="1235" spans="2:9" x14ac:dyDescent="0.25">
      <c r="B1235">
        <v>1233</v>
      </c>
      <c r="D1235">
        <v>74.900000000000006</v>
      </c>
      <c r="F1235">
        <f ca="1"/>
        <v>70.940394422885518</v>
      </c>
      <c r="G1235">
        <f ca="1"/>
        <v>3.859605577114479</v>
      </c>
      <c r="H1235">
        <f ca="1"/>
        <v>0.61632752689428205</v>
      </c>
      <c r="I1235">
        <f ca="1"/>
        <v>0.59730661959648346</v>
      </c>
    </row>
    <row r="1236" spans="2:9" x14ac:dyDescent="0.25">
      <c r="B1236">
        <v>1234</v>
      </c>
      <c r="D1236">
        <v>74.900000000000006</v>
      </c>
      <c r="F1236">
        <f ca="1"/>
        <v>70.792442344998747</v>
      </c>
      <c r="G1236">
        <f ca="1"/>
        <v>3.8075576550012471</v>
      </c>
      <c r="H1236">
        <f ca="1"/>
        <v>0.60801616800666825</v>
      </c>
      <c r="I1236">
        <f ca="1"/>
        <v>0.59793396711119473</v>
      </c>
    </row>
    <row r="1237" spans="2:9" x14ac:dyDescent="0.25">
      <c r="B1237">
        <v>1235</v>
      </c>
      <c r="D1237">
        <v>75</v>
      </c>
      <c r="F1237">
        <f ca="1"/>
        <v>70.792442344998747</v>
      </c>
      <c r="G1237">
        <f ca="1"/>
        <v>3.6075576550012585</v>
      </c>
      <c r="H1237">
        <f ca="1"/>
        <v>0.57607883583217045</v>
      </c>
      <c r="I1237">
        <f ca="1"/>
        <v>0.59796067128445773</v>
      </c>
    </row>
    <row r="1238" spans="2:9" x14ac:dyDescent="0.25">
      <c r="B1238">
        <v>1236</v>
      </c>
      <c r="D1238">
        <v>75</v>
      </c>
      <c r="F1238">
        <f ca="1"/>
        <v>70.743124985703147</v>
      </c>
      <c r="G1238">
        <f ca="1"/>
        <v>3.5568750142968497</v>
      </c>
      <c r="H1238">
        <f ca="1"/>
        <v>0.56798549417388278</v>
      </c>
      <c r="I1238">
        <f ca="1"/>
        <v>0.59796067128445773</v>
      </c>
    </row>
    <row r="1239" spans="2:9" x14ac:dyDescent="0.25">
      <c r="B1239">
        <v>1237</v>
      </c>
      <c r="D1239">
        <v>75</v>
      </c>
      <c r="F1239">
        <f ca="1"/>
        <v>70.05268195556485</v>
      </c>
      <c r="G1239">
        <f ca="1"/>
        <v>3.3473180444351556</v>
      </c>
      <c r="H1239">
        <f ca="1"/>
        <v>0.53452204139411019</v>
      </c>
      <c r="I1239">
        <f ca="1"/>
        <v>0.59796067128445773</v>
      </c>
    </row>
    <row r="1240" spans="2:9" x14ac:dyDescent="0.25">
      <c r="B1240">
        <v>1238</v>
      </c>
      <c r="D1240">
        <v>75</v>
      </c>
      <c r="F1240">
        <f ca="1"/>
        <v>69.806095159086894</v>
      </c>
      <c r="G1240">
        <f ca="1"/>
        <v>3.2939048409131004</v>
      </c>
      <c r="H1240">
        <f ca="1"/>
        <v>0.52599266527717004</v>
      </c>
      <c r="I1240">
        <f ca="1"/>
        <v>0.59905075743108238</v>
      </c>
    </row>
    <row r="1241" spans="2:9" x14ac:dyDescent="0.25">
      <c r="B1241">
        <v>1239</v>
      </c>
      <c r="D1241">
        <v>75</v>
      </c>
      <c r="F1241">
        <f ca="1"/>
        <v>69.756777799791294</v>
      </c>
      <c r="G1241">
        <f ca="1"/>
        <v>3.3432222002087002</v>
      </c>
      <c r="H1241">
        <f ca="1"/>
        <v>0.53386798970613358</v>
      </c>
      <c r="I1241">
        <f ca="1"/>
        <v>0.59948679188973264</v>
      </c>
    </row>
    <row r="1242" spans="2:9" x14ac:dyDescent="0.25">
      <c r="B1242">
        <v>1240</v>
      </c>
      <c r="D1242">
        <v>75</v>
      </c>
      <c r="F1242">
        <f ca="1"/>
        <v>70.003364596269265</v>
      </c>
      <c r="G1242">
        <f ca="1"/>
        <v>2.8966354037307411</v>
      </c>
      <c r="H1242">
        <f ca="1"/>
        <v>0.46255403538682244</v>
      </c>
      <c r="I1242">
        <f ca="1"/>
        <v>0.60188498141230806</v>
      </c>
    </row>
    <row r="1243" spans="2:9" x14ac:dyDescent="0.25">
      <c r="B1243">
        <v>1241</v>
      </c>
      <c r="D1243">
        <v>75</v>
      </c>
      <c r="F1243">
        <f ca="1"/>
        <v>69.855412518382479</v>
      </c>
      <c r="G1243">
        <f ca="1"/>
        <v>2.6445874816175206</v>
      </c>
      <c r="H1243">
        <f ca="1"/>
        <v>0.42230534432471079</v>
      </c>
      <c r="I1243">
        <f ca="1"/>
        <v>0.60430987510814649</v>
      </c>
    </row>
    <row r="1244" spans="2:9" x14ac:dyDescent="0.25">
      <c r="B1244">
        <v>1242</v>
      </c>
      <c r="D1244">
        <v>75</v>
      </c>
      <c r="F1244">
        <f ca="1"/>
        <v>69.608825721904523</v>
      </c>
      <c r="G1244">
        <f ca="1"/>
        <v>2.2911742780954825</v>
      </c>
      <c r="H1244">
        <f ca="1"/>
        <v>0.36586996994602394</v>
      </c>
      <c r="I1244">
        <f ca="1"/>
        <v>0.60583599571341906</v>
      </c>
    </row>
    <row r="1245" spans="2:9" x14ac:dyDescent="0.25">
      <c r="B1245">
        <v>1243</v>
      </c>
      <c r="D1245">
        <v>75</v>
      </c>
      <c r="F1245">
        <f ca="1"/>
        <v>69.460873644017738</v>
      </c>
      <c r="G1245">
        <f ca="1"/>
        <v>2.2391263559822647</v>
      </c>
      <c r="H1245">
        <f ca="1"/>
        <v>0.35755861105841236</v>
      </c>
      <c r="I1245">
        <f ca="1"/>
        <v>0.60621862182554098</v>
      </c>
    </row>
    <row r="1246" spans="2:9" x14ac:dyDescent="0.25">
      <c r="B1246">
        <v>1244</v>
      </c>
      <c r="D1246">
        <v>75</v>
      </c>
      <c r="F1246">
        <f ca="1"/>
        <v>69.017017410357411</v>
      </c>
      <c r="G1246">
        <f ca="1"/>
        <v>2.0829825896425831</v>
      </c>
      <c r="H1246">
        <f ca="1"/>
        <v>0.33262453439557299</v>
      </c>
      <c r="I1246">
        <f ca="1"/>
        <v>0.60627203017206932</v>
      </c>
    </row>
    <row r="1247" spans="2:9" x14ac:dyDescent="0.25">
      <c r="B1247">
        <v>1245</v>
      </c>
      <c r="D1247">
        <v>75</v>
      </c>
      <c r="F1247">
        <f ca="1"/>
        <v>68.819747973175041</v>
      </c>
      <c r="G1247">
        <f ca="1"/>
        <v>8.1802520268249594</v>
      </c>
      <c r="H1247">
        <f ca="1"/>
        <v>1.3062771312591623</v>
      </c>
      <c r="I1247">
        <f ca="1"/>
        <v>0.60801616800666825</v>
      </c>
    </row>
    <row r="1248" spans="2:9" x14ac:dyDescent="0.25">
      <c r="B1248">
        <v>1246</v>
      </c>
      <c r="D1248">
        <v>75</v>
      </c>
      <c r="F1248">
        <f ca="1"/>
        <v>68.770430613879455</v>
      </c>
      <c r="G1248">
        <f ca="1"/>
        <v>9.229569386120545</v>
      </c>
      <c r="H1248">
        <f ca="1"/>
        <v>1.4738391165606219</v>
      </c>
      <c r="I1248">
        <f ca="1"/>
        <v>0.60976030584126939</v>
      </c>
    </row>
    <row r="1249" spans="2:9" x14ac:dyDescent="0.25">
      <c r="B1249">
        <v>1247</v>
      </c>
      <c r="D1249">
        <v>75</v>
      </c>
      <c r="F1249">
        <f ca="1"/>
        <v>68.967700051061826</v>
      </c>
      <c r="G1249">
        <f ca="1"/>
        <v>8.0322999489381743</v>
      </c>
      <c r="H1249">
        <f ca="1"/>
        <v>1.2826511579722739</v>
      </c>
      <c r="I1249">
        <f ca="1"/>
        <v>0.61022304447318265</v>
      </c>
    </row>
    <row r="1250" spans="2:9" x14ac:dyDescent="0.25">
      <c r="B1250">
        <v>1248</v>
      </c>
      <c r="D1250">
        <v>75</v>
      </c>
      <c r="F1250">
        <f ca="1"/>
        <v>66.501832086282192</v>
      </c>
      <c r="G1250">
        <f ca="1"/>
        <v>6.4981679137178077</v>
      </c>
      <c r="H1250">
        <f ca="1"/>
        <v>1.037670735930404</v>
      </c>
      <c r="I1250">
        <f ca="1"/>
        <v>0.61063237475856769</v>
      </c>
    </row>
    <row r="1251" spans="2:9" x14ac:dyDescent="0.25">
      <c r="B1251">
        <v>1249</v>
      </c>
      <c r="D1251">
        <v>75</v>
      </c>
      <c r="F1251">
        <f ca="1"/>
        <v>66.304562649099822</v>
      </c>
      <c r="G1251">
        <f ca="1"/>
        <v>3.6954373509001783</v>
      </c>
      <c r="H1251">
        <f ca="1"/>
        <v>0.59011205102875952</v>
      </c>
      <c r="I1251">
        <f ca="1"/>
        <v>0.61303056428114311</v>
      </c>
    </row>
    <row r="1252" spans="2:9" x14ac:dyDescent="0.25">
      <c r="B1252">
        <v>1250</v>
      </c>
      <c r="D1252">
        <v>75</v>
      </c>
      <c r="F1252">
        <f ca="1"/>
        <v>65.91002377473508</v>
      </c>
      <c r="G1252">
        <f ca="1"/>
        <v>3.689976225264914</v>
      </c>
      <c r="H1252">
        <f ca="1"/>
        <v>0.58923998211145889</v>
      </c>
      <c r="I1252">
        <f ca="1"/>
        <v>0.61305726845440833</v>
      </c>
    </row>
    <row r="1253" spans="2:9" x14ac:dyDescent="0.25">
      <c r="B1253">
        <v>1251</v>
      </c>
      <c r="D1253">
        <v>75</v>
      </c>
      <c r="F1253">
        <f ca="1"/>
        <v>65.66343697825711</v>
      </c>
      <c r="G1253">
        <f ca="1"/>
        <v>3.7365630217428958</v>
      </c>
      <c r="H1253">
        <f ca="1"/>
        <v>0.59667927208177451</v>
      </c>
      <c r="I1253">
        <f ca="1"/>
        <v>0.61305726845440833</v>
      </c>
    </row>
    <row r="1254" spans="2:9" x14ac:dyDescent="0.25">
      <c r="B1254">
        <v>1252</v>
      </c>
      <c r="D1254">
        <v>75</v>
      </c>
      <c r="F1254">
        <f ca="1"/>
        <v>64.972993948118813</v>
      </c>
      <c r="G1254">
        <f ca="1"/>
        <v>3.4270060518811931</v>
      </c>
      <c r="H1254">
        <f ca="1"/>
        <v>0.5472471532147507</v>
      </c>
      <c r="I1254">
        <f ca="1"/>
        <v>0.6134933029130587</v>
      </c>
    </row>
    <row r="1255" spans="2:9" x14ac:dyDescent="0.25">
      <c r="B1255">
        <v>1253</v>
      </c>
      <c r="D1255">
        <v>75</v>
      </c>
      <c r="F1255">
        <f ca="1"/>
        <v>64.726407151640856</v>
      </c>
      <c r="G1255">
        <f ca="1"/>
        <v>3.4735928483591465</v>
      </c>
      <c r="H1255">
        <f ca="1"/>
        <v>0.55468644318506166</v>
      </c>
      <c r="I1255">
        <f ca="1"/>
        <v>0.61431196348382633</v>
      </c>
    </row>
    <row r="1256" spans="2:9" x14ac:dyDescent="0.25">
      <c r="B1256">
        <v>1254</v>
      </c>
      <c r="D1256">
        <v>75</v>
      </c>
      <c r="F1256">
        <f ca="1"/>
        <v>63.888012043615781</v>
      </c>
      <c r="G1256">
        <f ca="1"/>
        <v>3.611987956384219</v>
      </c>
      <c r="H1256">
        <f ca="1"/>
        <v>0.57678629586667418</v>
      </c>
      <c r="I1256">
        <f ca="1"/>
        <v>0.61436537183035922</v>
      </c>
    </row>
    <row r="1257" spans="2:9" x14ac:dyDescent="0.25">
      <c r="B1257">
        <v>1255</v>
      </c>
      <c r="D1257">
        <v>75.099999999999994</v>
      </c>
      <c r="F1257">
        <f ca="1"/>
        <v>63.69074260643341</v>
      </c>
      <c r="G1257">
        <f ca="1"/>
        <v>3.6092573935665868</v>
      </c>
      <c r="H1257">
        <f ca="1"/>
        <v>0.57635026140802392</v>
      </c>
      <c r="I1257">
        <f ca="1"/>
        <v>0.61499271934506816</v>
      </c>
    </row>
    <row r="1258" spans="2:9" x14ac:dyDescent="0.25">
      <c r="B1258">
        <v>1256</v>
      </c>
      <c r="D1258">
        <v>75.099999999999994</v>
      </c>
      <c r="F1258">
        <f ca="1"/>
        <v>77.45028584990375</v>
      </c>
      <c r="G1258">
        <f ca="1"/>
        <v>-11.050285849903744</v>
      </c>
      <c r="H1258">
        <f ca="1"/>
        <v>-1.7645832490577436</v>
      </c>
      <c r="I1258">
        <f ca="1"/>
        <v>0.61567347520630777</v>
      </c>
    </row>
    <row r="1259" spans="2:9" x14ac:dyDescent="0.25">
      <c r="B1259">
        <v>1257</v>
      </c>
      <c r="D1259">
        <v>75.099999999999994</v>
      </c>
      <c r="F1259">
        <f ca="1"/>
        <v>61.47146143813174</v>
      </c>
      <c r="G1259">
        <f ca="1"/>
        <v>3.5285385618682596</v>
      </c>
      <c r="H1259">
        <f ca="1"/>
        <v>0.56346054070458884</v>
      </c>
      <c r="I1259">
        <f ca="1"/>
        <v>0.61589149243563179</v>
      </c>
    </row>
    <row r="1260" spans="2:9" x14ac:dyDescent="0.25">
      <c r="B1260">
        <v>1258</v>
      </c>
      <c r="D1260">
        <v>75.099999999999994</v>
      </c>
      <c r="F1260">
        <f ca="1"/>
        <v>61.767365593905296</v>
      </c>
      <c r="G1260">
        <f ca="1"/>
        <v>3.1326344060947093</v>
      </c>
      <c r="H1260">
        <f ca="1"/>
        <v>0.50023992804356532</v>
      </c>
      <c r="I1260">
        <f ca="1"/>
        <v>0.61632752689428205</v>
      </c>
    </row>
    <row r="1261" spans="2:9" x14ac:dyDescent="0.25">
      <c r="B1261">
        <v>1259</v>
      </c>
      <c r="D1261">
        <v>75.2</v>
      </c>
      <c r="F1261">
        <f ca="1"/>
        <v>61.718048234609711</v>
      </c>
      <c r="G1261">
        <f ca="1"/>
        <v>2.8819517653902835</v>
      </c>
      <c r="H1261">
        <f ca="1"/>
        <v>0.46020925421077535</v>
      </c>
      <c r="I1261">
        <f ca="1"/>
        <v>0.61719959581158268</v>
      </c>
    </row>
    <row r="1262" spans="2:9" x14ac:dyDescent="0.25">
      <c r="B1262">
        <v>1260</v>
      </c>
      <c r="D1262">
        <v>75.2</v>
      </c>
      <c r="F1262">
        <f ca="1"/>
        <v>62.161904468270038</v>
      </c>
      <c r="G1262">
        <f ca="1"/>
        <v>2.6380955317299595</v>
      </c>
      <c r="H1262">
        <f ca="1"/>
        <v>0.42126866652461453</v>
      </c>
      <c r="I1262">
        <f ca="1"/>
        <v>0.6174176130409067</v>
      </c>
    </row>
    <row r="1263" spans="2:9" x14ac:dyDescent="0.25">
      <c r="B1263">
        <v>1261</v>
      </c>
      <c r="D1263">
        <v>75.2</v>
      </c>
      <c r="F1263">
        <f ca="1"/>
        <v>75.724178274558</v>
      </c>
      <c r="G1263">
        <f ca="1"/>
        <v>-10.624178274558005</v>
      </c>
      <c r="H1263">
        <f ca="1"/>
        <v>-1.6965395531783061</v>
      </c>
      <c r="I1263">
        <f ca="1"/>
        <v>0.6174176130409067</v>
      </c>
    </row>
    <row r="1264" spans="2:9" x14ac:dyDescent="0.25">
      <c r="B1264">
        <v>1262</v>
      </c>
      <c r="D1264">
        <v>75.2</v>
      </c>
      <c r="F1264">
        <f ca="1"/>
        <v>76.463938663991897</v>
      </c>
      <c r="G1264">
        <f ca="1"/>
        <v>-10.763938663991894</v>
      </c>
      <c r="H1264">
        <f ca="1"/>
        <v>-1.7188574230892437</v>
      </c>
      <c r="I1264">
        <f ca="1"/>
        <v>0.61763563027023294</v>
      </c>
    </row>
    <row r="1265" spans="2:9" x14ac:dyDescent="0.25">
      <c r="B1265">
        <v>1263</v>
      </c>
      <c r="D1265">
        <v>75.2</v>
      </c>
      <c r="F1265">
        <f ca="1"/>
        <v>66.107293211917451</v>
      </c>
      <c r="G1265">
        <f ca="1"/>
        <v>-0.90729321191744816</v>
      </c>
      <c r="H1265">
        <f ca="1"/>
        <v>-0.1448826234433811</v>
      </c>
      <c r="I1265">
        <f ca="1"/>
        <v>0.61785364749955696</v>
      </c>
    </row>
    <row r="1266" spans="2:9" x14ac:dyDescent="0.25">
      <c r="B1266">
        <v>1264</v>
      </c>
      <c r="D1266">
        <v>75.2</v>
      </c>
      <c r="F1266">
        <f ca="1"/>
        <v>65.811389056143895</v>
      </c>
      <c r="G1266">
        <f ca="1"/>
        <v>-1.2113890561439007</v>
      </c>
      <c r="H1266">
        <f ca="1"/>
        <v>-0.19344267339310661</v>
      </c>
      <c r="I1266">
        <f ca="1"/>
        <v>0.61788035167282229</v>
      </c>
    </row>
    <row r="1267" spans="2:9" x14ac:dyDescent="0.25">
      <c r="B1267">
        <v>1265</v>
      </c>
      <c r="D1267">
        <v>75.3</v>
      </c>
      <c r="F1267">
        <f ca="1"/>
        <v>65.416850181779154</v>
      </c>
      <c r="G1267">
        <f ca="1"/>
        <v>-1.6168501817791565</v>
      </c>
      <c r="H1267">
        <f ca="1"/>
        <v>-0.25818940665940504</v>
      </c>
      <c r="I1267">
        <f ca="1"/>
        <v>0.62136862734201992</v>
      </c>
    </row>
    <row r="1268" spans="2:9" x14ac:dyDescent="0.25">
      <c r="B1268">
        <v>1266</v>
      </c>
      <c r="D1268">
        <v>75.3</v>
      </c>
      <c r="F1268">
        <f ca="1"/>
        <v>76.315986586105112</v>
      </c>
      <c r="G1268">
        <f ca="1"/>
        <v>-13.515986586105114</v>
      </c>
      <c r="H1268">
        <f ca="1"/>
        <v>-2.1583227663326006</v>
      </c>
      <c r="I1268">
        <f ca="1"/>
        <v>0.62224069625932055</v>
      </c>
    </row>
    <row r="1269" spans="2:9" x14ac:dyDescent="0.25">
      <c r="B1269">
        <v>1267</v>
      </c>
      <c r="D1269">
        <v>75.3</v>
      </c>
      <c r="F1269">
        <f ca="1"/>
        <v>63.394838450659854</v>
      </c>
      <c r="G1269">
        <f ca="1"/>
        <v>-2.3948384506598543</v>
      </c>
      <c r="H1269">
        <f ca="1"/>
        <v>-0.3824237555149389</v>
      </c>
      <c r="I1269">
        <f ca="1"/>
        <v>0.62289474794729482</v>
      </c>
    </row>
    <row r="1270" spans="2:9" x14ac:dyDescent="0.25">
      <c r="B1270">
        <v>1268</v>
      </c>
      <c r="D1270">
        <v>75.3</v>
      </c>
      <c r="F1270">
        <f ca="1"/>
        <v>63.69074260643341</v>
      </c>
      <c r="G1270">
        <f ca="1"/>
        <v>4.3092573935665897</v>
      </c>
      <c r="H1270">
        <f ca="1"/>
        <v>0.68813092401877307</v>
      </c>
      <c r="I1270">
        <f ca="1"/>
        <v>0.62289474794729482</v>
      </c>
    </row>
    <row r="1271" spans="2:9" x14ac:dyDescent="0.25">
      <c r="B1271">
        <v>1269</v>
      </c>
      <c r="D1271">
        <v>75.3</v>
      </c>
      <c r="F1271">
        <f ca="1"/>
        <v>63.049616935590706</v>
      </c>
      <c r="G1271">
        <f ca="1"/>
        <v>-3.4496169355907043</v>
      </c>
      <c r="H1271">
        <f ca="1"/>
        <v>-0.55085780973369891</v>
      </c>
      <c r="I1271">
        <f ca="1"/>
        <v>0.62333078240594508</v>
      </c>
    </row>
    <row r="1272" spans="2:9" x14ac:dyDescent="0.25">
      <c r="B1272">
        <v>1270</v>
      </c>
      <c r="D1272">
        <v>75.3</v>
      </c>
      <c r="F1272">
        <f ca="1"/>
        <v>61.422144078836155</v>
      </c>
      <c r="G1272">
        <f ca="1"/>
        <v>-3.8221440788361534</v>
      </c>
      <c r="H1272">
        <f ca="1"/>
        <v>-0.61034542532293545</v>
      </c>
      <c r="I1272">
        <f ca="1"/>
        <v>0.62379352103785846</v>
      </c>
    </row>
    <row r="1273" spans="2:9" x14ac:dyDescent="0.25">
      <c r="B1273">
        <v>1271</v>
      </c>
      <c r="D1273">
        <v>75.3</v>
      </c>
      <c r="F1273">
        <f ca="1"/>
        <v>75.773495633853599</v>
      </c>
      <c r="G1273">
        <f ca="1"/>
        <v>-20.473495633853602</v>
      </c>
      <c r="H1273">
        <f ca="1"/>
        <v>-3.2693441541577504</v>
      </c>
      <c r="I1273">
        <f ca="1"/>
        <v>0.62512832858707235</v>
      </c>
    </row>
    <row r="1274" spans="2:9" x14ac:dyDescent="0.25">
      <c r="B1274">
        <v>1272</v>
      </c>
      <c r="D1274">
        <v>75.3</v>
      </c>
      <c r="F1274">
        <f ca="1"/>
        <v>58.019246287440268</v>
      </c>
      <c r="G1274">
        <f ca="1"/>
        <v>-4.6192462874402693</v>
      </c>
      <c r="H1274">
        <f ca="1"/>
        <v>-0.73763201538902012</v>
      </c>
      <c r="I1274">
        <f ca="1"/>
        <v>0.62529293746986792</v>
      </c>
    </row>
    <row r="1275" spans="2:9" x14ac:dyDescent="0.25">
      <c r="B1275">
        <v>1273</v>
      </c>
      <c r="D1275">
        <v>75.3</v>
      </c>
      <c r="F1275">
        <f ca="1"/>
        <v>75.231004681602073</v>
      </c>
      <c r="G1275">
        <f ca="1"/>
        <v>-23.231004681602073</v>
      </c>
      <c r="H1275">
        <f ca="1"/>
        <v>-3.7096815663184057</v>
      </c>
      <c r="I1275">
        <f ca="1"/>
        <v>0.62551095469919427</v>
      </c>
    </row>
    <row r="1276" spans="2:9" x14ac:dyDescent="0.25">
      <c r="B1276">
        <v>1274</v>
      </c>
      <c r="D1276">
        <v>75.3</v>
      </c>
      <c r="F1276">
        <f ca="1"/>
        <v>57.1315338201196</v>
      </c>
      <c r="G1276">
        <f ca="1"/>
        <v>-0.13153382011959991</v>
      </c>
      <c r="H1276">
        <f ca="1"/>
        <v>-2.1004196526702715E-2</v>
      </c>
      <c r="I1276">
        <f ca="1"/>
        <v>0.62551095469919427</v>
      </c>
    </row>
    <row r="1277" spans="2:9" x14ac:dyDescent="0.25">
      <c r="B1277">
        <v>1275</v>
      </c>
      <c r="D1277">
        <v>75.400000000000006</v>
      </c>
      <c r="F1277">
        <f ca="1"/>
        <v>71.285615937954674</v>
      </c>
      <c r="G1277">
        <f ca="1"/>
        <v>2.5143840620453233</v>
      </c>
      <c r="H1277">
        <f ca="1"/>
        <v>0.40151359501904571</v>
      </c>
      <c r="I1277">
        <f ca="1"/>
        <v>0.62551095469919427</v>
      </c>
    </row>
    <row r="1278" spans="2:9" x14ac:dyDescent="0.25">
      <c r="B1278">
        <v>1276</v>
      </c>
      <c r="D1278">
        <v>75.400000000000006</v>
      </c>
      <c r="F1278">
        <f ca="1"/>
        <v>71.137663860067889</v>
      </c>
      <c r="G1278">
        <f ca="1"/>
        <v>2.4623361399321055</v>
      </c>
      <c r="H1278">
        <f ca="1"/>
        <v>0.39320223613143412</v>
      </c>
      <c r="I1278">
        <f ca="1"/>
        <v>0.63028062957107744</v>
      </c>
    </row>
    <row r="1279" spans="2:9" x14ac:dyDescent="0.25">
      <c r="B1279">
        <v>1277</v>
      </c>
      <c r="D1279">
        <v>75.400000000000006</v>
      </c>
      <c r="F1279">
        <f ca="1"/>
        <v>70.891077063589933</v>
      </c>
      <c r="G1279">
        <f ca="1"/>
        <v>2.3089229364100703</v>
      </c>
      <c r="H1279">
        <f ca="1"/>
        <v>0.36870419392724735</v>
      </c>
      <c r="I1279">
        <f ca="1"/>
        <v>0.63055205514693213</v>
      </c>
    </row>
    <row r="1280" spans="2:9" x14ac:dyDescent="0.25">
      <c r="B1280">
        <v>1278</v>
      </c>
      <c r="D1280">
        <v>75.400000000000006</v>
      </c>
      <c r="F1280">
        <f ca="1"/>
        <v>70.743124985703147</v>
      </c>
      <c r="G1280">
        <f ca="1"/>
        <v>2.2568750142968526</v>
      </c>
      <c r="H1280">
        <f ca="1"/>
        <v>0.36039283503963576</v>
      </c>
      <c r="I1280">
        <f ca="1"/>
        <v>0.63077007237625837</v>
      </c>
    </row>
    <row r="1281" spans="2:9" x14ac:dyDescent="0.25">
      <c r="B1281">
        <v>1279</v>
      </c>
      <c r="D1281">
        <v>75.400000000000006</v>
      </c>
      <c r="F1281">
        <f ca="1"/>
        <v>70.496538189225191</v>
      </c>
      <c r="G1281">
        <f ca="1"/>
        <v>2.1034618107748031</v>
      </c>
      <c r="H1281">
        <f ca="1"/>
        <v>0.33589479283544671</v>
      </c>
      <c r="I1281">
        <f ca="1"/>
        <v>0.63120610683490863</v>
      </c>
    </row>
    <row r="1282" spans="2:9" x14ac:dyDescent="0.25">
      <c r="B1282">
        <v>1280</v>
      </c>
      <c r="D1282">
        <v>75.400000000000006</v>
      </c>
      <c r="F1282">
        <f ca="1"/>
        <v>69.115652128948597</v>
      </c>
      <c r="G1282">
        <f ca="1"/>
        <v>6.8843478710514034</v>
      </c>
      <c r="H1282">
        <f ca="1"/>
        <v>1.0993385238128897</v>
      </c>
      <c r="I1282">
        <f ca="1"/>
        <v>0.63142412406423265</v>
      </c>
    </row>
    <row r="1283" spans="2:9" x14ac:dyDescent="0.25">
      <c r="B1283">
        <v>1281</v>
      </c>
      <c r="D1283">
        <v>75.400000000000006</v>
      </c>
      <c r="F1283">
        <f ca="1"/>
        <v>70.397903470634006</v>
      </c>
      <c r="G1283">
        <f ca="1"/>
        <v>2.1020965293659941</v>
      </c>
      <c r="H1283">
        <f ca="1"/>
        <v>0.33567677560612275</v>
      </c>
      <c r="I1283">
        <f ca="1"/>
        <v>0.63273222744018132</v>
      </c>
    </row>
    <row r="1284" spans="2:9" x14ac:dyDescent="0.25">
      <c r="B1284">
        <v>1282</v>
      </c>
      <c r="D1284">
        <v>75.400000000000006</v>
      </c>
      <c r="F1284">
        <f ca="1"/>
        <v>70.249951392747221</v>
      </c>
      <c r="G1284">
        <f ca="1"/>
        <v>1.9500486072527821</v>
      </c>
      <c r="H1284">
        <f ca="1"/>
        <v>0.31139675063126221</v>
      </c>
      <c r="I1284">
        <f ca="1"/>
        <v>0.63731058925600581</v>
      </c>
    </row>
    <row r="1285" spans="2:9" x14ac:dyDescent="0.25">
      <c r="B1285">
        <v>1283</v>
      </c>
      <c r="D1285">
        <v>75.400000000000006</v>
      </c>
      <c r="F1285">
        <f ca="1"/>
        <v>70.05268195556485</v>
      </c>
      <c r="G1285">
        <f ca="1"/>
        <v>1.9473180444351499</v>
      </c>
      <c r="H1285">
        <f ca="1"/>
        <v>0.31096071617261195</v>
      </c>
      <c r="I1285">
        <f ca="1"/>
        <v>0.63842737957589346</v>
      </c>
    </row>
    <row r="1286" spans="2:9" x14ac:dyDescent="0.25">
      <c r="B1286">
        <v>1284</v>
      </c>
      <c r="D1286">
        <v>75.400000000000006</v>
      </c>
      <c r="F1286">
        <f ca="1"/>
        <v>76.809160179061038</v>
      </c>
      <c r="G1286">
        <f ca="1"/>
        <v>-5.209160179061044</v>
      </c>
      <c r="H1286">
        <f ca="1"/>
        <v>-0.83183339494424235</v>
      </c>
      <c r="I1286">
        <f ca="1"/>
        <v>0.63949076154925499</v>
      </c>
    </row>
    <row r="1287" spans="2:9" x14ac:dyDescent="0.25">
      <c r="B1287">
        <v>1285</v>
      </c>
      <c r="D1287">
        <v>75.400000000000006</v>
      </c>
      <c r="F1287">
        <f ca="1"/>
        <v>69.608825721904523</v>
      </c>
      <c r="G1287">
        <f ca="1"/>
        <v>1.7911742780954825</v>
      </c>
      <c r="H1287">
        <f ca="1"/>
        <v>0.28602663950977492</v>
      </c>
      <c r="I1287">
        <f ca="1"/>
        <v>0.639517465722518</v>
      </c>
    </row>
    <row r="1288" spans="2:9" x14ac:dyDescent="0.25">
      <c r="B1288">
        <v>1286</v>
      </c>
      <c r="D1288">
        <v>75.400000000000006</v>
      </c>
      <c r="F1288">
        <f ca="1"/>
        <v>69.263604206835367</v>
      </c>
      <c r="G1288">
        <f ca="1"/>
        <v>9.7363957931646326</v>
      </c>
      <c r="H1288">
        <f ca="1"/>
        <v>1.5547725331434976</v>
      </c>
      <c r="I1288">
        <f ca="1"/>
        <v>0.64038953463981863</v>
      </c>
    </row>
    <row r="1289" spans="2:9" x14ac:dyDescent="0.25">
      <c r="B1289">
        <v>1287</v>
      </c>
      <c r="D1289">
        <v>75.5</v>
      </c>
      <c r="F1289">
        <f ca="1"/>
        <v>69.017017410357411</v>
      </c>
      <c r="G1289">
        <f ca="1"/>
        <v>6.9829825896425888</v>
      </c>
      <c r="H1289">
        <f ca="1"/>
        <v>1.1150891726708145</v>
      </c>
      <c r="I1289">
        <f ca="1"/>
        <v>0.64126160355711914</v>
      </c>
    </row>
    <row r="1290" spans="2:9" x14ac:dyDescent="0.25">
      <c r="B1290">
        <v>1288</v>
      </c>
      <c r="D1290">
        <v>75.5</v>
      </c>
      <c r="F1290">
        <f ca="1"/>
        <v>68.967700051061826</v>
      </c>
      <c r="G1290">
        <f ca="1"/>
        <v>6.0322999489381743</v>
      </c>
      <c r="H1290">
        <f ca="1"/>
        <v>0.96327783622727781</v>
      </c>
      <c r="I1290">
        <f ca="1"/>
        <v>0.64147962078644316</v>
      </c>
    </row>
    <row r="1291" spans="2:9" x14ac:dyDescent="0.25">
      <c r="B1291">
        <v>1289</v>
      </c>
      <c r="D1291">
        <v>75.5</v>
      </c>
      <c r="F1291">
        <f ca="1"/>
        <v>76.710525460469853</v>
      </c>
      <c r="G1291">
        <f ca="1"/>
        <v>-4.710525460469853</v>
      </c>
      <c r="H1291">
        <f ca="1"/>
        <v>-0.75220808173731735</v>
      </c>
      <c r="I1291">
        <f ca="1"/>
        <v>0.64586666954620897</v>
      </c>
    </row>
    <row r="1292" spans="2:9" x14ac:dyDescent="0.25">
      <c r="B1292">
        <v>1290</v>
      </c>
      <c r="D1292">
        <v>75.5</v>
      </c>
      <c r="F1292">
        <f ca="1"/>
        <v>68.178622302332343</v>
      </c>
      <c r="G1292">
        <f ca="1"/>
        <v>-0.87862230233234584</v>
      </c>
      <c r="H1292">
        <f ca="1"/>
        <v>-0.1403042616275588</v>
      </c>
      <c r="I1292">
        <f ca="1"/>
        <v>0.64586666954620897</v>
      </c>
    </row>
    <row r="1293" spans="2:9" x14ac:dyDescent="0.25">
      <c r="B1293">
        <v>1291</v>
      </c>
      <c r="D1293">
        <v>75.5</v>
      </c>
      <c r="F1293">
        <f ca="1"/>
        <v>68.129304943036743</v>
      </c>
      <c r="G1293">
        <f ca="1"/>
        <v>-1.0293049430367489</v>
      </c>
      <c r="H1293">
        <f ca="1"/>
        <v>-0.16436626937309529</v>
      </c>
      <c r="I1293">
        <f ca="1"/>
        <v>0.64624929565832645</v>
      </c>
    </row>
    <row r="1294" spans="2:9" x14ac:dyDescent="0.25">
      <c r="B1294">
        <v>1292</v>
      </c>
      <c r="D1294">
        <v>75.5</v>
      </c>
      <c r="F1294">
        <f ca="1"/>
        <v>68.030670224445558</v>
      </c>
      <c r="G1294">
        <f ca="1"/>
        <v>-1.1306702244455522</v>
      </c>
      <c r="H1294">
        <f ca="1"/>
        <v>-0.1805529526896682</v>
      </c>
      <c r="I1294">
        <f ca="1"/>
        <v>0.64652072123418325</v>
      </c>
    </row>
    <row r="1295" spans="2:9" x14ac:dyDescent="0.25">
      <c r="B1295">
        <v>1293</v>
      </c>
      <c r="D1295">
        <v>75.5</v>
      </c>
      <c r="F1295">
        <f ca="1"/>
        <v>67.833400787263187</v>
      </c>
      <c r="G1295">
        <f ca="1"/>
        <v>-1.2334007872631929</v>
      </c>
      <c r="H1295">
        <f ca="1"/>
        <v>-0.19695765323556966</v>
      </c>
      <c r="I1295">
        <f ca="1"/>
        <v>0.64717477292215764</v>
      </c>
    </row>
    <row r="1296" spans="2:9" x14ac:dyDescent="0.25">
      <c r="B1296">
        <v>1294</v>
      </c>
      <c r="D1296">
        <v>75.599999999999994</v>
      </c>
      <c r="F1296">
        <f ca="1"/>
        <v>76.414621304696297</v>
      </c>
      <c r="G1296">
        <f ca="1"/>
        <v>-10.214621304696294</v>
      </c>
      <c r="H1296">
        <f ca="1"/>
        <v>-1.631138768224031</v>
      </c>
      <c r="I1296">
        <f ca="1"/>
        <v>0.64717477292215764</v>
      </c>
    </row>
    <row r="1297" spans="2:9" x14ac:dyDescent="0.25">
      <c r="B1297">
        <v>1295</v>
      </c>
      <c r="D1297">
        <v>75.599999999999994</v>
      </c>
      <c r="F1297">
        <f ca="1"/>
        <v>76.562573382583082</v>
      </c>
      <c r="G1297">
        <f ca="1"/>
        <v>-10.762573382583085</v>
      </c>
      <c r="H1297">
        <f ca="1"/>
        <v>-1.7186394058599197</v>
      </c>
      <c r="I1297">
        <f ca="1"/>
        <v>0.6476108073808079</v>
      </c>
    </row>
    <row r="1298" spans="2:9" x14ac:dyDescent="0.25">
      <c r="B1298">
        <v>1296</v>
      </c>
      <c r="D1298">
        <v>75.599999999999994</v>
      </c>
      <c r="F1298">
        <f ca="1"/>
        <v>66.995005679238119</v>
      </c>
      <c r="G1298">
        <f ca="1"/>
        <v>-1.5950056792381133</v>
      </c>
      <c r="H1298">
        <f ca="1"/>
        <v>-0.25470113099020508</v>
      </c>
      <c r="I1298">
        <f ca="1"/>
        <v>0.65003570107664632</v>
      </c>
    </row>
    <row r="1299" spans="2:9" x14ac:dyDescent="0.25">
      <c r="B1299">
        <v>1297</v>
      </c>
      <c r="D1299">
        <v>75.599999999999994</v>
      </c>
      <c r="F1299">
        <f ca="1"/>
        <v>66.896370960646934</v>
      </c>
      <c r="G1299">
        <f ca="1"/>
        <v>-1.7963709606469394</v>
      </c>
      <c r="H1299">
        <f ca="1"/>
        <v>-0.28685648039403139</v>
      </c>
      <c r="I1299">
        <f ca="1"/>
        <v>0.65047173553529658</v>
      </c>
    </row>
    <row r="1300" spans="2:9" x14ac:dyDescent="0.25">
      <c r="B1300">
        <v>1298</v>
      </c>
      <c r="D1300">
        <v>75.599999999999994</v>
      </c>
      <c r="F1300">
        <f ca="1"/>
        <v>76.513256023287482</v>
      </c>
      <c r="G1300">
        <f ca="1"/>
        <v>-11.813256023287479</v>
      </c>
      <c r="H1300">
        <f ca="1"/>
        <v>-1.8864194083907031</v>
      </c>
      <c r="I1300">
        <f ca="1"/>
        <v>0.65090776999394462</v>
      </c>
    </row>
    <row r="1301" spans="2:9" x14ac:dyDescent="0.25">
      <c r="B1301">
        <v>1299</v>
      </c>
      <c r="D1301">
        <v>75.599999999999994</v>
      </c>
      <c r="F1301">
        <f ca="1"/>
        <v>66.649784164168963</v>
      </c>
      <c r="G1301">
        <f ca="1"/>
        <v>-2.3497841641689661</v>
      </c>
      <c r="H1301">
        <f ca="1"/>
        <v>-0.37522918694721608</v>
      </c>
      <c r="I1301">
        <f ca="1"/>
        <v>0.65177983891124514</v>
      </c>
    </row>
    <row r="1302" spans="2:9" x14ac:dyDescent="0.25">
      <c r="B1302">
        <v>1300</v>
      </c>
      <c r="D1302">
        <v>75.599999999999994</v>
      </c>
      <c r="F1302">
        <f ca="1"/>
        <v>66.551149445577778</v>
      </c>
      <c r="G1302">
        <f ca="1"/>
        <v>-2.7511494455777807</v>
      </c>
      <c r="H1302">
        <f ca="1"/>
        <v>-0.43932186852554023</v>
      </c>
      <c r="I1302">
        <f ca="1"/>
        <v>0.6537419939751703</v>
      </c>
    </row>
    <row r="1303" spans="2:9" x14ac:dyDescent="0.25">
      <c r="B1303">
        <v>1301</v>
      </c>
      <c r="D1303">
        <v>75.7</v>
      </c>
      <c r="F1303">
        <f ca="1"/>
        <v>66.501832086282192</v>
      </c>
      <c r="G1303">
        <f ca="1"/>
        <v>-3.1018320862821938</v>
      </c>
      <c r="H1303">
        <f ca="1"/>
        <v>-0.49532120844557792</v>
      </c>
      <c r="I1303">
        <f ca="1"/>
        <v>0.65434263731661624</v>
      </c>
    </row>
    <row r="1304" spans="2:9" x14ac:dyDescent="0.25">
      <c r="B1304">
        <v>1302</v>
      </c>
      <c r="D1304">
        <v>75.7</v>
      </c>
      <c r="F1304">
        <f ca="1"/>
        <v>68.129304943036743</v>
      </c>
      <c r="G1304">
        <f ca="1"/>
        <v>-1.7293049430367375</v>
      </c>
      <c r="H1304">
        <f ca="1"/>
        <v>-0.27614693198384216</v>
      </c>
      <c r="I1304">
        <f ca="1"/>
        <v>0.65483208012179495</v>
      </c>
    </row>
    <row r="1305" spans="2:9" x14ac:dyDescent="0.25">
      <c r="B1305">
        <v>1303</v>
      </c>
      <c r="D1305">
        <v>75.7</v>
      </c>
      <c r="F1305">
        <f ca="1"/>
        <v>67.932035505854373</v>
      </c>
      <c r="G1305">
        <f ca="1"/>
        <v>-1.9320355058543726</v>
      </c>
      <c r="H1305">
        <f ca="1"/>
        <v>-0.30852029861699248</v>
      </c>
      <c r="I1305">
        <f ca="1"/>
        <v>0.65526811458044287</v>
      </c>
    </row>
    <row r="1306" spans="2:9" x14ac:dyDescent="0.25">
      <c r="B1306">
        <v>1304</v>
      </c>
      <c r="D1306">
        <v>75.7</v>
      </c>
      <c r="F1306">
        <f ca="1"/>
        <v>77.499603209199336</v>
      </c>
      <c r="G1306">
        <f ca="1"/>
        <v>-11.899603209199341</v>
      </c>
      <c r="H1306">
        <f ca="1"/>
        <v>-1.9002079021847051</v>
      </c>
      <c r="I1306">
        <f ca="1"/>
        <v>0.65548613180976922</v>
      </c>
    </row>
    <row r="1307" spans="2:9" x14ac:dyDescent="0.25">
      <c r="B1307">
        <v>1305</v>
      </c>
      <c r="D1307">
        <v>75.7</v>
      </c>
      <c r="F1307">
        <f ca="1"/>
        <v>76.315986586105112</v>
      </c>
      <c r="G1307">
        <f ca="1"/>
        <v>-11.415986586105106</v>
      </c>
      <c r="H1307">
        <f ca="1"/>
        <v>-1.8229807785003533</v>
      </c>
      <c r="I1307">
        <f ca="1"/>
        <v>0.65548613180976922</v>
      </c>
    </row>
    <row r="1308" spans="2:9" x14ac:dyDescent="0.25">
      <c r="B1308">
        <v>1306</v>
      </c>
      <c r="D1308">
        <v>75.7</v>
      </c>
      <c r="F1308">
        <f ca="1"/>
        <v>67.14295775712489</v>
      </c>
      <c r="G1308">
        <f ca="1"/>
        <v>-2.8429577571248927</v>
      </c>
      <c r="H1308">
        <f ca="1"/>
        <v>-0.45398243123684051</v>
      </c>
      <c r="I1308">
        <f ca="1"/>
        <v>0.65723026964436804</v>
      </c>
    </row>
    <row r="1309" spans="2:9" x14ac:dyDescent="0.25">
      <c r="B1309">
        <v>1307</v>
      </c>
      <c r="D1309">
        <v>75.8</v>
      </c>
      <c r="F1309">
        <f ca="1"/>
        <v>66.797736242055748</v>
      </c>
      <c r="G1309">
        <f ca="1"/>
        <v>-3.2977362420557483</v>
      </c>
      <c r="H1309">
        <f ca="1"/>
        <v>-0.52660448893210254</v>
      </c>
      <c r="I1309">
        <f ca="1"/>
        <v>0.65725697381763337</v>
      </c>
    </row>
    <row r="1310" spans="2:9" x14ac:dyDescent="0.25">
      <c r="B1310">
        <v>1308</v>
      </c>
      <c r="D1310">
        <v>75.8</v>
      </c>
      <c r="F1310">
        <f ca="1"/>
        <v>66.501832086282192</v>
      </c>
      <c r="G1310">
        <f ca="1"/>
        <v>-3.7018320862821952</v>
      </c>
      <c r="H1310">
        <f ca="1"/>
        <v>-0.59113320496907695</v>
      </c>
      <c r="I1310">
        <f ca="1"/>
        <v>0.65747499104695961</v>
      </c>
    </row>
    <row r="1311" spans="2:9" x14ac:dyDescent="0.25">
      <c r="B1311">
        <v>1309</v>
      </c>
      <c r="D1311">
        <v>75.8</v>
      </c>
      <c r="F1311">
        <f ca="1"/>
        <v>76.463938663991897</v>
      </c>
      <c r="G1311">
        <f ca="1"/>
        <v>-14.363938663991895</v>
      </c>
      <c r="H1311">
        <f ca="1"/>
        <v>-2.293729402230237</v>
      </c>
      <c r="I1311">
        <f ca="1"/>
        <v>0.65832035579099257</v>
      </c>
    </row>
    <row r="1312" spans="2:9" x14ac:dyDescent="0.25">
      <c r="B1312">
        <v>1310</v>
      </c>
      <c r="D1312">
        <v>75.8</v>
      </c>
      <c r="F1312">
        <f ca="1"/>
        <v>65.959341134030666</v>
      </c>
      <c r="G1312">
        <f ca="1"/>
        <v>-4.6593411340306687</v>
      </c>
      <c r="H1312">
        <f ca="1"/>
        <v>-0.74403462755923611</v>
      </c>
      <c r="I1312">
        <f ca="1"/>
        <v>0.66052723225750931</v>
      </c>
    </row>
    <row r="1313" spans="2:9" x14ac:dyDescent="0.25">
      <c r="B1313">
        <v>1311</v>
      </c>
      <c r="D1313">
        <v>75.8</v>
      </c>
      <c r="F1313">
        <f ca="1"/>
        <v>65.66343697825711</v>
      </c>
      <c r="G1313">
        <f ca="1"/>
        <v>-0.6634369782571099</v>
      </c>
      <c r="H1313">
        <f ca="1"/>
        <v>-0.105942035757218</v>
      </c>
      <c r="I1313">
        <f ca="1"/>
        <v>0.66205335286278189</v>
      </c>
    </row>
    <row r="1314" spans="2:9" x14ac:dyDescent="0.25">
      <c r="B1314">
        <v>1312</v>
      </c>
      <c r="D1314">
        <v>75.8</v>
      </c>
      <c r="F1314">
        <f ca="1"/>
        <v>65.416850181779154</v>
      </c>
      <c r="G1314">
        <f ca="1"/>
        <v>-5.7168501817791508</v>
      </c>
      <c r="H1314">
        <f ca="1"/>
        <v>-0.91290471623664626</v>
      </c>
      <c r="I1314">
        <f ca="1"/>
        <v>0.66292542178008251</v>
      </c>
    </row>
    <row r="1315" spans="2:9" x14ac:dyDescent="0.25">
      <c r="B1315">
        <v>1313</v>
      </c>
      <c r="D1315">
        <v>75.8</v>
      </c>
      <c r="F1315">
        <f ca="1"/>
        <v>71.53220273443263</v>
      </c>
      <c r="G1315">
        <f ca="1"/>
        <v>3.8677972655673756</v>
      </c>
      <c r="H1315">
        <f ca="1"/>
        <v>0.61763563027023294</v>
      </c>
      <c r="I1315">
        <f ca="1"/>
        <v>0.66317014318267176</v>
      </c>
    </row>
    <row r="1316" spans="2:9" x14ac:dyDescent="0.25">
      <c r="B1316">
        <v>1314</v>
      </c>
      <c r="D1316">
        <v>75.900000000000006</v>
      </c>
      <c r="F1316">
        <f ca="1"/>
        <v>71.58152009372823</v>
      </c>
      <c r="G1316">
        <f ca="1"/>
        <v>3.7184799062717673</v>
      </c>
      <c r="H1316">
        <f ca="1"/>
        <v>0.59379163975401816</v>
      </c>
      <c r="I1316">
        <f ca="1"/>
        <v>0.66355276929479368</v>
      </c>
    </row>
    <row r="1317" spans="2:9" x14ac:dyDescent="0.25">
      <c r="B1317">
        <v>1315</v>
      </c>
      <c r="D1317">
        <v>75.900000000000006</v>
      </c>
      <c r="F1317">
        <f ca="1"/>
        <v>71.384250656545859</v>
      </c>
      <c r="G1317">
        <f ca="1"/>
        <v>3.5157493434541465</v>
      </c>
      <c r="H1317">
        <f ca="1"/>
        <v>0.56141827312087011</v>
      </c>
      <c r="I1317">
        <f ca="1"/>
        <v>0.6637707865241177</v>
      </c>
    </row>
    <row r="1318" spans="2:9" x14ac:dyDescent="0.25">
      <c r="B1318">
        <v>1316</v>
      </c>
      <c r="D1318">
        <v>75.900000000000006</v>
      </c>
      <c r="F1318">
        <f ca="1"/>
        <v>71.334933297250259</v>
      </c>
      <c r="G1318">
        <f ca="1"/>
        <v>3.2650667027497349</v>
      </c>
      <c r="H1318">
        <f ca="1"/>
        <v>0.52138759928808243</v>
      </c>
      <c r="I1318">
        <f ca="1"/>
        <v>0.66466955961468133</v>
      </c>
    </row>
    <row r="1319" spans="2:9" x14ac:dyDescent="0.25">
      <c r="B1319">
        <v>1317</v>
      </c>
      <c r="D1319">
        <v>75.900000000000006</v>
      </c>
      <c r="F1319">
        <f ca="1"/>
        <v>71.285615937954674</v>
      </c>
      <c r="G1319">
        <f ca="1"/>
        <v>3.1143840620453318</v>
      </c>
      <c r="H1319">
        <f ca="1"/>
        <v>0.49732559154254596</v>
      </c>
      <c r="I1319">
        <f ca="1"/>
        <v>0.66510559407333159</v>
      </c>
    </row>
    <row r="1320" spans="2:9" x14ac:dyDescent="0.25">
      <c r="B1320">
        <v>1318</v>
      </c>
      <c r="D1320">
        <v>76</v>
      </c>
      <c r="F1320">
        <f ca="1"/>
        <v>71.137663860067889</v>
      </c>
      <c r="G1320">
        <f ca="1"/>
        <v>2.9623361399321055</v>
      </c>
      <c r="H1320">
        <f ca="1"/>
        <v>0.47304556656768321</v>
      </c>
      <c r="I1320">
        <f ca="1"/>
        <v>0.66554162853198195</v>
      </c>
    </row>
    <row r="1321" spans="2:9" x14ac:dyDescent="0.25">
      <c r="B1321">
        <v>1319</v>
      </c>
      <c r="D1321">
        <v>76</v>
      </c>
      <c r="F1321">
        <f ca="1"/>
        <v>71.088346500772303</v>
      </c>
      <c r="G1321">
        <f ca="1"/>
        <v>2.9116534992276968</v>
      </c>
      <c r="H1321">
        <f ca="1"/>
        <v>0.46495222490939558</v>
      </c>
      <c r="I1321">
        <f ca="1"/>
        <v>0.66753048776917012</v>
      </c>
    </row>
    <row r="1322" spans="2:9" x14ac:dyDescent="0.25">
      <c r="B1322">
        <v>1320</v>
      </c>
      <c r="D1322">
        <v>76</v>
      </c>
      <c r="F1322">
        <f ca="1"/>
        <v>71.088346500772303</v>
      </c>
      <c r="G1322">
        <f ca="1"/>
        <v>2.7116534992276939</v>
      </c>
      <c r="H1322">
        <f ca="1"/>
        <v>0.43301489273489552</v>
      </c>
      <c r="I1322">
        <f ca="1"/>
        <v>0.67080074620904384</v>
      </c>
    </row>
    <row r="1323" spans="2:9" x14ac:dyDescent="0.25">
      <c r="B1323">
        <v>1321</v>
      </c>
      <c r="D1323">
        <v>76</v>
      </c>
      <c r="F1323">
        <f ca="1"/>
        <v>71.039029141476703</v>
      </c>
      <c r="G1323">
        <f ca="1"/>
        <v>2.5609708585232909</v>
      </c>
      <c r="H1323">
        <f ca="1"/>
        <v>0.40895288498935906</v>
      </c>
      <c r="I1323">
        <f ca="1"/>
        <v>0.67080074620904384</v>
      </c>
    </row>
    <row r="1324" spans="2:9" x14ac:dyDescent="0.25">
      <c r="B1324">
        <v>1322</v>
      </c>
      <c r="D1324">
        <v>76</v>
      </c>
      <c r="F1324">
        <f ca="1"/>
        <v>70.940394422885518</v>
      </c>
      <c r="G1324">
        <f ca="1"/>
        <v>2.0596055771144819</v>
      </c>
      <c r="H1324">
        <f ca="1"/>
        <v>0.32889153732378595</v>
      </c>
      <c r="I1324">
        <f ca="1"/>
        <v>0.67186412818240304</v>
      </c>
    </row>
    <row r="1325" spans="2:9" x14ac:dyDescent="0.25">
      <c r="B1325">
        <v>1323</v>
      </c>
      <c r="D1325">
        <v>76</v>
      </c>
      <c r="F1325">
        <f ca="1"/>
        <v>70.989711782181118</v>
      </c>
      <c r="G1325">
        <f ca="1"/>
        <v>2.0102882178188821</v>
      </c>
      <c r="H1325">
        <f ca="1"/>
        <v>0.32101621289482241</v>
      </c>
      <c r="I1325">
        <f ca="1"/>
        <v>0.67189083235566838</v>
      </c>
    </row>
    <row r="1326" spans="2:9" x14ac:dyDescent="0.25">
      <c r="B1326">
        <v>1324</v>
      </c>
      <c r="D1326">
        <v>76</v>
      </c>
      <c r="F1326">
        <f ca="1"/>
        <v>76.759842819765453</v>
      </c>
      <c r="G1326">
        <f ca="1"/>
        <v>-3.7598428197654528</v>
      </c>
      <c r="H1326">
        <f ca="1"/>
        <v>-0.60039674529378284</v>
      </c>
      <c r="I1326">
        <f ca="1"/>
        <v>0.67319893573161693</v>
      </c>
    </row>
    <row r="1327" spans="2:9" x14ac:dyDescent="0.25">
      <c r="B1327">
        <v>1325</v>
      </c>
      <c r="D1327">
        <v>76</v>
      </c>
      <c r="F1327">
        <f ca="1"/>
        <v>69.115652128948597</v>
      </c>
      <c r="G1327">
        <f ca="1"/>
        <v>3.7843478710514091</v>
      </c>
      <c r="H1327">
        <f ca="1"/>
        <v>0.60430987510814649</v>
      </c>
      <c r="I1327">
        <f ca="1"/>
        <v>0.67322563990488227</v>
      </c>
    </row>
    <row r="1328" spans="2:9" x14ac:dyDescent="0.25">
      <c r="B1328">
        <v>1326</v>
      </c>
      <c r="D1328">
        <v>76</v>
      </c>
      <c r="F1328">
        <f ca="1"/>
        <v>69.017017410357411</v>
      </c>
      <c r="G1328">
        <f ca="1"/>
        <v>3.6829825896425916</v>
      </c>
      <c r="H1328">
        <f ca="1"/>
        <v>0.58812319179157135</v>
      </c>
      <c r="I1328">
        <f ca="1"/>
        <v>0.67363497019026719</v>
      </c>
    </row>
    <row r="1329" spans="2:9" x14ac:dyDescent="0.25">
      <c r="B1329">
        <v>1327</v>
      </c>
      <c r="D1329">
        <v>76</v>
      </c>
      <c r="F1329">
        <f ca="1"/>
        <v>68.869065332470626</v>
      </c>
      <c r="G1329">
        <f ca="1"/>
        <v>3.7309346675293682</v>
      </c>
      <c r="H1329">
        <f ca="1"/>
        <v>0.59578049899120866</v>
      </c>
      <c r="I1329">
        <f ca="1"/>
        <v>0.67714995003273248</v>
      </c>
    </row>
    <row r="1330" spans="2:9" x14ac:dyDescent="0.25">
      <c r="B1330">
        <v>1328</v>
      </c>
      <c r="D1330">
        <v>76</v>
      </c>
      <c r="F1330">
        <f ca="1"/>
        <v>76.710525460469853</v>
      </c>
      <c r="G1330">
        <f ca="1"/>
        <v>-4.3105254604698473</v>
      </c>
      <c r="H1330">
        <f ca="1"/>
        <v>-0.68833341738831721</v>
      </c>
      <c r="I1330">
        <f ca="1"/>
        <v>0.67845805340868337</v>
      </c>
    </row>
    <row r="1331" spans="2:9" x14ac:dyDescent="0.25">
      <c r="B1331">
        <v>1329</v>
      </c>
      <c r="D1331">
        <v>76</v>
      </c>
      <c r="F1331">
        <f ca="1"/>
        <v>68.62247853599267</v>
      </c>
      <c r="G1331">
        <f ca="1"/>
        <v>3.6775214640073273</v>
      </c>
      <c r="H1331">
        <f ca="1"/>
        <v>0.58725112287427073</v>
      </c>
      <c r="I1331">
        <f ca="1"/>
        <v>0.67867607063800739</v>
      </c>
    </row>
    <row r="1332" spans="2:9" x14ac:dyDescent="0.25">
      <c r="B1332">
        <v>1330</v>
      </c>
      <c r="D1332">
        <v>76</v>
      </c>
      <c r="F1332">
        <f ca="1"/>
        <v>68.523843817401485</v>
      </c>
      <c r="G1332">
        <f ca="1"/>
        <v>3.6761561825985183</v>
      </c>
      <c r="H1332">
        <f ca="1"/>
        <v>0.58703310564494671</v>
      </c>
      <c r="I1332">
        <f ca="1"/>
        <v>0.67998417401395594</v>
      </c>
    </row>
    <row r="1333" spans="2:9" x14ac:dyDescent="0.25">
      <c r="B1333">
        <v>1331</v>
      </c>
      <c r="D1333">
        <v>76</v>
      </c>
      <c r="F1333">
        <f ca="1"/>
        <v>68.474526458105885</v>
      </c>
      <c r="G1333">
        <f ca="1"/>
        <v>3.7254735418941181</v>
      </c>
      <c r="H1333">
        <f ca="1"/>
        <v>0.59490843007391037</v>
      </c>
      <c r="I1333">
        <f ca="1"/>
        <v>0.68107426016058048</v>
      </c>
    </row>
    <row r="1334" spans="2:9" x14ac:dyDescent="0.25">
      <c r="B1334">
        <v>1332</v>
      </c>
      <c r="D1334">
        <v>76</v>
      </c>
      <c r="F1334">
        <f ca="1"/>
        <v>68.474526458105885</v>
      </c>
      <c r="G1334">
        <f ca="1"/>
        <v>3.7254735418941181</v>
      </c>
      <c r="H1334">
        <f ca="1"/>
        <v>0.59490843007391037</v>
      </c>
      <c r="I1334">
        <f ca="1"/>
        <v>0.68107426016058048</v>
      </c>
    </row>
    <row r="1335" spans="2:9" x14ac:dyDescent="0.25">
      <c r="B1335">
        <v>1333</v>
      </c>
      <c r="D1335">
        <v>76</v>
      </c>
      <c r="F1335">
        <f ca="1"/>
        <v>68.474526458105885</v>
      </c>
      <c r="G1335">
        <f ca="1"/>
        <v>3.7254735418941181</v>
      </c>
      <c r="H1335">
        <f ca="1"/>
        <v>0.59490843007391037</v>
      </c>
      <c r="I1335">
        <f ca="1"/>
        <v>0.68129227738990683</v>
      </c>
    </row>
    <row r="1336" spans="2:9" x14ac:dyDescent="0.25">
      <c r="B1336">
        <v>1334</v>
      </c>
      <c r="D1336">
        <v>76.099999999999994</v>
      </c>
      <c r="F1336">
        <f ca="1"/>
        <v>68.425209098810299</v>
      </c>
      <c r="G1336">
        <f ca="1"/>
        <v>3.6747909011896951</v>
      </c>
      <c r="H1336">
        <f ca="1"/>
        <v>0.58681508841562047</v>
      </c>
      <c r="I1336">
        <f ca="1"/>
        <v>0.68151029461923085</v>
      </c>
    </row>
    <row r="1337" spans="2:9" x14ac:dyDescent="0.25">
      <c r="B1337">
        <v>1335</v>
      </c>
      <c r="D1337">
        <v>76.099999999999994</v>
      </c>
      <c r="F1337">
        <f ca="1"/>
        <v>68.474526458105885</v>
      </c>
      <c r="G1337">
        <f ca="1"/>
        <v>3.6254735418941095</v>
      </c>
      <c r="H1337">
        <f ca="1"/>
        <v>0.57893976398665914</v>
      </c>
      <c r="I1337">
        <f ca="1"/>
        <v>0.68194632907788111</v>
      </c>
    </row>
    <row r="1338" spans="2:9" x14ac:dyDescent="0.25">
      <c r="B1338">
        <v>1336</v>
      </c>
      <c r="D1338">
        <v>76.099999999999994</v>
      </c>
      <c r="F1338">
        <f ca="1"/>
        <v>68.425209098810299</v>
      </c>
      <c r="G1338">
        <f ca="1"/>
        <v>3.6747909011896951</v>
      </c>
      <c r="H1338">
        <f ca="1"/>
        <v>0.58681508841562047</v>
      </c>
      <c r="I1338">
        <f ca="1"/>
        <v>0.68611536060831846</v>
      </c>
    </row>
    <row r="1339" spans="2:9" x14ac:dyDescent="0.25">
      <c r="B1339">
        <v>1337</v>
      </c>
      <c r="D1339">
        <v>76.099999999999994</v>
      </c>
      <c r="F1339">
        <f ca="1"/>
        <v>68.375891739514714</v>
      </c>
      <c r="G1339">
        <f ca="1"/>
        <v>3.6241082604852863</v>
      </c>
      <c r="H1339">
        <f ca="1"/>
        <v>0.5787217467573329</v>
      </c>
      <c r="I1339">
        <f ca="1"/>
        <v>0.68698742952561898</v>
      </c>
    </row>
    <row r="1340" spans="2:9" x14ac:dyDescent="0.25">
      <c r="B1340">
        <v>1338</v>
      </c>
      <c r="D1340">
        <v>76.2</v>
      </c>
      <c r="F1340">
        <f ca="1"/>
        <v>68.326574380219114</v>
      </c>
      <c r="G1340">
        <f ca="1"/>
        <v>3.4734256197808833</v>
      </c>
      <c r="H1340">
        <f ca="1"/>
        <v>0.55465973901179644</v>
      </c>
      <c r="I1340">
        <f ca="1"/>
        <v>0.68720544675494299</v>
      </c>
    </row>
    <row r="1341" spans="2:9" x14ac:dyDescent="0.25">
      <c r="B1341">
        <v>1339</v>
      </c>
      <c r="D1341">
        <v>76.2</v>
      </c>
      <c r="F1341">
        <f ca="1"/>
        <v>54.764300573931152</v>
      </c>
      <c r="G1341">
        <f ca="1"/>
        <v>-6.6643005739311505</v>
      </c>
      <c r="H1341">
        <f ca="1"/>
        <v>-1.0641999057017379</v>
      </c>
      <c r="I1341">
        <f ca="1"/>
        <v>0.68783279426965427</v>
      </c>
    </row>
    <row r="1342" spans="2:9" x14ac:dyDescent="0.25">
      <c r="B1342">
        <v>1340</v>
      </c>
      <c r="D1342">
        <v>76.2</v>
      </c>
      <c r="F1342">
        <f ca="1"/>
        <v>75.280322040897673</v>
      </c>
      <c r="G1342">
        <f ca="1"/>
        <v>-21.280322040897673</v>
      </c>
      <c r="H1342">
        <f ca="1"/>
        <v>-3.3981835690023732</v>
      </c>
      <c r="I1342">
        <f ca="1"/>
        <v>0.68813092401877307</v>
      </c>
    </row>
    <row r="1343" spans="2:9" x14ac:dyDescent="0.25">
      <c r="B1343">
        <v>1341</v>
      </c>
      <c r="D1343">
        <v>76.2</v>
      </c>
      <c r="F1343">
        <f ca="1"/>
        <v>57.328803257301971</v>
      </c>
      <c r="G1343">
        <f ca="1"/>
        <v>-7.6288032573019677</v>
      </c>
      <c r="H1343">
        <f ca="1"/>
        <v>-1.2182181186117882</v>
      </c>
      <c r="I1343">
        <f ca="1"/>
        <v>0.68963034045078142</v>
      </c>
    </row>
    <row r="1344" spans="2:9" x14ac:dyDescent="0.25">
      <c r="B1344">
        <v>1342</v>
      </c>
      <c r="D1344">
        <v>76.3</v>
      </c>
      <c r="F1344">
        <f ca="1"/>
        <v>56.983581742232815</v>
      </c>
      <c r="G1344">
        <f ca="1"/>
        <v>-8.0835817422328162</v>
      </c>
      <c r="H1344">
        <f ca="1"/>
        <v>-1.2908401763070489</v>
      </c>
      <c r="I1344">
        <f ca="1"/>
        <v>0.69115646105605855</v>
      </c>
    </row>
    <row r="1345" spans="2:9" x14ac:dyDescent="0.25">
      <c r="B1345">
        <v>1343</v>
      </c>
      <c r="D1345">
        <v>76.3</v>
      </c>
      <c r="F1345">
        <f ca="1"/>
        <v>56.687677586459259</v>
      </c>
      <c r="G1345">
        <f ca="1"/>
        <v>-8.5876775864592574</v>
      </c>
      <c r="H1345">
        <f ca="1"/>
        <v>-1.3713375584312724</v>
      </c>
      <c r="I1345">
        <f ca="1"/>
        <v>0.6924645644320071</v>
      </c>
    </row>
    <row r="1346" spans="2:9" x14ac:dyDescent="0.25">
      <c r="B1346">
        <v>1344</v>
      </c>
      <c r="D1346">
        <v>76.3</v>
      </c>
      <c r="F1346">
        <f ca="1"/>
        <v>56.243821352798932</v>
      </c>
      <c r="G1346">
        <f ca="1"/>
        <v>-9.1438213527989305</v>
      </c>
      <c r="H1346">
        <f ca="1"/>
        <v>-1.4601462994431096</v>
      </c>
      <c r="I1346">
        <f ca="1"/>
        <v>0.69529878841323278</v>
      </c>
    </row>
    <row r="1347" spans="2:9" x14ac:dyDescent="0.25">
      <c r="B1347">
        <v>1345</v>
      </c>
      <c r="D1347">
        <v>76.3</v>
      </c>
      <c r="F1347">
        <f ca="1"/>
        <v>55.849282478434191</v>
      </c>
      <c r="G1347">
        <f ca="1"/>
        <v>-9.6492824784341877</v>
      </c>
      <c r="H1347">
        <f ca="1"/>
        <v>-1.5408616987966579</v>
      </c>
      <c r="I1347">
        <f ca="1"/>
        <v>0.69592613592794184</v>
      </c>
    </row>
    <row r="1348" spans="2:9" x14ac:dyDescent="0.25">
      <c r="B1348">
        <v>1346</v>
      </c>
      <c r="D1348">
        <v>76.3</v>
      </c>
      <c r="F1348">
        <f ca="1"/>
        <v>75.378956759488858</v>
      </c>
      <c r="G1348">
        <f ca="1"/>
        <v>-30.078956759488861</v>
      </c>
      <c r="H1348">
        <f ca="1"/>
        <v>-4.8032081674510314</v>
      </c>
      <c r="I1348">
        <f ca="1"/>
        <v>0.69726094347715573</v>
      </c>
    </row>
    <row r="1349" spans="2:9" x14ac:dyDescent="0.25">
      <c r="B1349">
        <v>1347</v>
      </c>
      <c r="D1349">
        <v>76.3</v>
      </c>
      <c r="F1349">
        <f ca="1"/>
        <v>68.573161176697084</v>
      </c>
      <c r="G1349">
        <f ca="1"/>
        <v>0.22683882330291283</v>
      </c>
      <c r="H1349">
        <f ca="1"/>
        <v>3.622313424948876E-2</v>
      </c>
      <c r="I1349">
        <f ca="1"/>
        <v>0.69769697793580598</v>
      </c>
    </row>
    <row r="1350" spans="2:9" x14ac:dyDescent="0.25">
      <c r="B1350">
        <v>1348</v>
      </c>
      <c r="D1350">
        <v>76.400000000000006</v>
      </c>
      <c r="F1350">
        <f ca="1"/>
        <v>68.62247853599267</v>
      </c>
      <c r="G1350">
        <f ca="1"/>
        <v>0.17752146400732727</v>
      </c>
      <c r="H1350">
        <f ca="1"/>
        <v>2.8347809820527446E-2</v>
      </c>
      <c r="I1350">
        <f ca="1"/>
        <v>0.69769697793580598</v>
      </c>
    </row>
    <row r="1351" spans="2:9" x14ac:dyDescent="0.25">
      <c r="B1351">
        <v>1349</v>
      </c>
      <c r="D1351">
        <v>76.400000000000006</v>
      </c>
      <c r="F1351">
        <f ca="1"/>
        <v>68.523843817401485</v>
      </c>
      <c r="G1351">
        <f ca="1"/>
        <v>0.17615618259851828</v>
      </c>
      <c r="H1351">
        <f ca="1"/>
        <v>2.8129792591203438E-2</v>
      </c>
      <c r="I1351">
        <f ca="1"/>
        <v>0.69813301239445624</v>
      </c>
    </row>
    <row r="1352" spans="2:9" x14ac:dyDescent="0.25">
      <c r="B1352">
        <v>1350</v>
      </c>
      <c r="D1352">
        <v>76.400000000000006</v>
      </c>
      <c r="F1352">
        <f ca="1"/>
        <v>68.425209098810299</v>
      </c>
      <c r="G1352">
        <f ca="1"/>
        <v>7.4790901189700776E-2</v>
      </c>
      <c r="H1352">
        <f ca="1"/>
        <v>1.1943109274628261E-2</v>
      </c>
      <c r="I1352">
        <f ca="1"/>
        <v>0.70314740866892889</v>
      </c>
    </row>
    <row r="1353" spans="2:9" x14ac:dyDescent="0.25">
      <c r="B1353">
        <v>1351</v>
      </c>
      <c r="D1353">
        <v>76.5</v>
      </c>
      <c r="F1353">
        <f ca="1"/>
        <v>68.326574380219114</v>
      </c>
      <c r="G1353">
        <f ca="1"/>
        <v>-2.6574380219116733E-2</v>
      </c>
      <c r="H1353">
        <f ca="1"/>
        <v>-4.2435740419469155E-3</v>
      </c>
      <c r="I1353">
        <f ca="1"/>
        <v>0.7040194775862294</v>
      </c>
    </row>
    <row r="1354" spans="2:9" x14ac:dyDescent="0.25">
      <c r="B1354">
        <v>1352</v>
      </c>
      <c r="D1354">
        <v>76.5</v>
      </c>
      <c r="F1354">
        <f ca="1"/>
        <v>68.129304943036743</v>
      </c>
      <c r="G1354">
        <f ca="1"/>
        <v>-2.9304943036748909E-2</v>
      </c>
      <c r="H1354">
        <f ca="1"/>
        <v>-4.6796085005971974E-3</v>
      </c>
      <c r="I1354">
        <f ca="1"/>
        <v>0.70600833682341757</v>
      </c>
    </row>
    <row r="1355" spans="2:9" x14ac:dyDescent="0.25">
      <c r="B1355">
        <v>1353</v>
      </c>
      <c r="D1355">
        <v>76.5</v>
      </c>
      <c r="F1355">
        <f ca="1"/>
        <v>68.079987583741143</v>
      </c>
      <c r="G1355">
        <f ca="1"/>
        <v>-7.9987583741143453E-2</v>
      </c>
      <c r="H1355">
        <f ca="1"/>
        <v>-1.2772950158882516E-2</v>
      </c>
      <c r="I1355">
        <f ca="1"/>
        <v>0.70930529943655662</v>
      </c>
    </row>
    <row r="1356" spans="2:9" x14ac:dyDescent="0.25">
      <c r="B1356">
        <v>1354</v>
      </c>
      <c r="D1356">
        <v>76.599999999999994</v>
      </c>
      <c r="F1356">
        <f ca="1"/>
        <v>77.499603209199336</v>
      </c>
      <c r="G1356">
        <f ca="1"/>
        <v>-9.8996032091993413</v>
      </c>
      <c r="H1356">
        <f ca="1"/>
        <v>-1.580834580439709</v>
      </c>
      <c r="I1356">
        <f ca="1"/>
        <v>0.71017736835385714</v>
      </c>
    </row>
    <row r="1357" spans="2:9" x14ac:dyDescent="0.25">
      <c r="B1357">
        <v>1355</v>
      </c>
      <c r="D1357">
        <v>76.599999999999994</v>
      </c>
      <c r="F1357">
        <f ca="1"/>
        <v>77.499603209199336</v>
      </c>
      <c r="G1357">
        <f ca="1"/>
        <v>-9.8996032091993413</v>
      </c>
      <c r="H1357">
        <f ca="1"/>
        <v>-1.580834580439709</v>
      </c>
      <c r="I1357">
        <f ca="1"/>
        <v>0.71170348895913205</v>
      </c>
    </row>
    <row r="1358" spans="2:9" x14ac:dyDescent="0.25">
      <c r="B1358">
        <v>1356</v>
      </c>
      <c r="D1358">
        <v>76.599999999999994</v>
      </c>
      <c r="F1358">
        <f ca="1"/>
        <v>76.414621304696297</v>
      </c>
      <c r="G1358">
        <f ca="1"/>
        <v>-9.0146213046962913</v>
      </c>
      <c r="H1358">
        <f ca="1"/>
        <v>-1.439514775177033</v>
      </c>
      <c r="I1358">
        <f ca="1"/>
        <v>0.71344762679373086</v>
      </c>
    </row>
    <row r="1359" spans="2:9" x14ac:dyDescent="0.25">
      <c r="B1359">
        <v>1357</v>
      </c>
      <c r="D1359">
        <v>76.599999999999994</v>
      </c>
      <c r="F1359">
        <f ca="1"/>
        <v>76.168034508218341</v>
      </c>
      <c r="G1359">
        <f ca="1"/>
        <v>-9.0680345082183464</v>
      </c>
      <c r="H1359">
        <f ca="1"/>
        <v>-1.448044151293973</v>
      </c>
      <c r="I1359">
        <f ca="1"/>
        <v>0.71393706959890946</v>
      </c>
    </row>
    <row r="1360" spans="2:9" x14ac:dyDescent="0.25">
      <c r="B1360">
        <v>1358</v>
      </c>
      <c r="D1360">
        <v>76.599999999999994</v>
      </c>
      <c r="F1360">
        <f ca="1"/>
        <v>66.995005679238119</v>
      </c>
      <c r="G1360">
        <f ca="1"/>
        <v>-0.19500567923812184</v>
      </c>
      <c r="H1360">
        <f ca="1"/>
        <v>-3.1139805768709103E-2</v>
      </c>
      <c r="I1360">
        <f ca="1"/>
        <v>0.71478243434294475</v>
      </c>
    </row>
    <row r="1361" spans="2:9" x14ac:dyDescent="0.25">
      <c r="B1361">
        <v>1359</v>
      </c>
      <c r="D1361">
        <v>76.599999999999994</v>
      </c>
      <c r="F1361">
        <f ca="1"/>
        <v>76.513256023287482</v>
      </c>
      <c r="G1361">
        <f ca="1"/>
        <v>-10.013256023287482</v>
      </c>
      <c r="H1361">
        <f ca="1"/>
        <v>-1.598983418820207</v>
      </c>
      <c r="I1361">
        <f ca="1"/>
        <v>0.71783467555349445</v>
      </c>
    </row>
    <row r="1362" spans="2:9" x14ac:dyDescent="0.25">
      <c r="B1362">
        <v>1360</v>
      </c>
      <c r="D1362">
        <v>76.7</v>
      </c>
      <c r="F1362">
        <f ca="1"/>
        <v>66.403197367691007</v>
      </c>
      <c r="G1362">
        <f ca="1"/>
        <v>-0.20319736769100416</v>
      </c>
      <c r="H1362">
        <f ca="1"/>
        <v>-3.2447909144657679E-2</v>
      </c>
      <c r="I1362">
        <f ca="1"/>
        <v>0.71821730166561415</v>
      </c>
    </row>
    <row r="1363" spans="2:9" x14ac:dyDescent="0.25">
      <c r="B1363">
        <v>1361</v>
      </c>
      <c r="D1363">
        <v>76.7</v>
      </c>
      <c r="F1363">
        <f ca="1"/>
        <v>66.008658493326266</v>
      </c>
      <c r="G1363">
        <f ca="1"/>
        <v>-0.20865849332626851</v>
      </c>
      <c r="H1363">
        <f ca="1"/>
        <v>-3.3319978061958244E-2</v>
      </c>
      <c r="I1363">
        <f ca="1"/>
        <v>0.71821730166561415</v>
      </c>
    </row>
    <row r="1364" spans="2:9" x14ac:dyDescent="0.25">
      <c r="B1364">
        <v>1362</v>
      </c>
      <c r="D1364">
        <v>76.8</v>
      </c>
      <c r="F1364">
        <f ca="1"/>
        <v>60.485114252219887</v>
      </c>
      <c r="G1364">
        <f ca="1"/>
        <v>1.514885747780113</v>
      </c>
      <c r="H1364">
        <f ca="1"/>
        <v>0.24190704666634358</v>
      </c>
      <c r="I1364">
        <f ca="1"/>
        <v>0.71827071001214249</v>
      </c>
    </row>
    <row r="1365" spans="2:9" x14ac:dyDescent="0.25">
      <c r="B1365">
        <v>1363</v>
      </c>
      <c r="D1365">
        <v>76.8</v>
      </c>
      <c r="F1365">
        <f ca="1"/>
        <v>59.30149762912567</v>
      </c>
      <c r="G1365">
        <f ca="1"/>
        <v>9.6985023708743299</v>
      </c>
      <c r="H1365">
        <f ca="1"/>
        <v>1.5487214590689278</v>
      </c>
      <c r="I1365">
        <f ca="1"/>
        <v>0.71914277892944301</v>
      </c>
    </row>
    <row r="1366" spans="2:9" x14ac:dyDescent="0.25">
      <c r="B1366">
        <v>1364</v>
      </c>
      <c r="D1366">
        <v>76.8</v>
      </c>
      <c r="F1366">
        <f ca="1"/>
        <v>75.231004681602073</v>
      </c>
      <c r="G1366">
        <f ca="1"/>
        <v>-16.03100468160207</v>
      </c>
      <c r="H1366">
        <f ca="1"/>
        <v>-2.5599376080364191</v>
      </c>
      <c r="I1366">
        <f ca="1"/>
        <v>0.71933409198550402</v>
      </c>
    </row>
    <row r="1367" spans="2:9" x14ac:dyDescent="0.25">
      <c r="B1367">
        <v>1365</v>
      </c>
      <c r="D1367">
        <v>76.8</v>
      </c>
      <c r="F1367">
        <f ca="1"/>
        <v>57.230168538710785</v>
      </c>
      <c r="G1367">
        <f ca="1"/>
        <v>1.6698314612892133</v>
      </c>
      <c r="H1367">
        <f ca="1"/>
        <v>0.26664981027311851</v>
      </c>
      <c r="I1367">
        <f ca="1"/>
        <v>0.71979683061741728</v>
      </c>
    </row>
    <row r="1368" spans="2:9" x14ac:dyDescent="0.25">
      <c r="B1368">
        <v>1366</v>
      </c>
      <c r="D1368">
        <v>76.8</v>
      </c>
      <c r="F1368">
        <f ca="1"/>
        <v>56.490408149276888</v>
      </c>
      <c r="G1368">
        <f ca="1"/>
        <v>1.5095918507231119</v>
      </c>
      <c r="H1368">
        <f ca="1"/>
        <v>0.24106168192230831</v>
      </c>
      <c r="I1368">
        <f ca="1"/>
        <v>0.72197700291066647</v>
      </c>
    </row>
    <row r="1369" spans="2:9" x14ac:dyDescent="0.25">
      <c r="B1369">
        <v>1367</v>
      </c>
      <c r="D1369">
        <v>76.900000000000006</v>
      </c>
      <c r="F1369">
        <f ca="1"/>
        <v>55.454743604069449</v>
      </c>
      <c r="G1369">
        <f ca="1"/>
        <v>1.0452563959305508</v>
      </c>
      <c r="H1369">
        <f ca="1"/>
        <v>0.16691350362177146</v>
      </c>
      <c r="I1369">
        <f ca="1"/>
        <v>0.72222172431325804</v>
      </c>
    </row>
    <row r="1370" spans="2:9" x14ac:dyDescent="0.25">
      <c r="B1370">
        <v>1368</v>
      </c>
      <c r="D1370">
        <v>76.900000000000006</v>
      </c>
      <c r="F1370">
        <f ca="1"/>
        <v>54.271126980975225</v>
      </c>
      <c r="G1370">
        <f ca="1"/>
        <v>1.0288730190247719</v>
      </c>
      <c r="H1370">
        <f ca="1"/>
        <v>0.16429729686987202</v>
      </c>
      <c r="I1370">
        <f ca="1"/>
        <v>0.72639075584369539</v>
      </c>
    </row>
    <row r="1371" spans="2:9" x14ac:dyDescent="0.25">
      <c r="B1371">
        <v>1369</v>
      </c>
      <c r="D1371">
        <v>76.900000000000006</v>
      </c>
      <c r="F1371">
        <f ca="1"/>
        <v>53.630001310132521</v>
      </c>
      <c r="G1371">
        <f ca="1"/>
        <v>0.86999868986747941</v>
      </c>
      <c r="H1371">
        <f ca="1"/>
        <v>0.13892718574838583</v>
      </c>
      <c r="I1371">
        <f ca="1"/>
        <v>0.72808148533176587</v>
      </c>
    </row>
    <row r="1372" spans="2:9" x14ac:dyDescent="0.25">
      <c r="B1372">
        <v>1370</v>
      </c>
      <c r="D1372">
        <v>76.900000000000006</v>
      </c>
      <c r="F1372">
        <f ca="1"/>
        <v>53.136827717176601</v>
      </c>
      <c r="G1372">
        <f ca="1"/>
        <v>0.86317228282339897</v>
      </c>
      <c r="H1372">
        <f ca="1"/>
        <v>0.1378370996017601</v>
      </c>
      <c r="I1372">
        <f ca="1"/>
        <v>0.72968771845683444</v>
      </c>
    </row>
    <row r="1373" spans="2:9" x14ac:dyDescent="0.25">
      <c r="B1373">
        <v>1371</v>
      </c>
      <c r="D1373">
        <v>77</v>
      </c>
      <c r="F1373">
        <f ca="1"/>
        <v>53.038192998585416</v>
      </c>
      <c r="G1373">
        <f ca="1"/>
        <v>0.76180700141458146</v>
      </c>
      <c r="H1373">
        <f ca="1"/>
        <v>0.12165041628518494</v>
      </c>
      <c r="I1373">
        <f ca="1"/>
        <v>0.73729161730994108</v>
      </c>
    </row>
    <row r="1374" spans="2:9" x14ac:dyDescent="0.25">
      <c r="B1374">
        <v>1372</v>
      </c>
      <c r="D1374">
        <v>77</v>
      </c>
      <c r="F1374">
        <f ca="1"/>
        <v>53.087510357881001</v>
      </c>
      <c r="G1374">
        <f ca="1"/>
        <v>0.61248964211900159</v>
      </c>
      <c r="H1374">
        <f ca="1"/>
        <v>9.7806425768974734E-2</v>
      </c>
      <c r="I1374">
        <f ca="1"/>
        <v>0.73906245931780756</v>
      </c>
    </row>
    <row r="1375" spans="2:9" x14ac:dyDescent="0.25">
      <c r="B1375">
        <v>1373</v>
      </c>
      <c r="D1375">
        <v>77</v>
      </c>
      <c r="F1375">
        <f ca="1"/>
        <v>53.679318669428113</v>
      </c>
      <c r="G1375">
        <f ca="1"/>
        <v>0.32068133057188675</v>
      </c>
      <c r="H1375">
        <f ca="1"/>
        <v>5.1208530883174334E-2</v>
      </c>
      <c r="I1375">
        <f ca="1"/>
        <v>0.74582099342688124</v>
      </c>
    </row>
    <row r="1376" spans="2:9" x14ac:dyDescent="0.25">
      <c r="B1376">
        <v>1374</v>
      </c>
      <c r="D1376">
        <v>77</v>
      </c>
      <c r="F1376">
        <f ca="1"/>
        <v>54.961570011113523</v>
      </c>
      <c r="G1376">
        <f ca="1"/>
        <v>-6.1570011113524004E-2</v>
      </c>
      <c r="H1376">
        <f ca="1"/>
        <v>-9.8319094846012461E-3</v>
      </c>
      <c r="I1376">
        <f ca="1"/>
        <v>0.7462837320587945</v>
      </c>
    </row>
    <row r="1377" spans="2:9" x14ac:dyDescent="0.25">
      <c r="B1377">
        <v>1375</v>
      </c>
      <c r="D1377">
        <v>77</v>
      </c>
      <c r="F1377">
        <f ca="1"/>
        <v>56.441090789981303</v>
      </c>
      <c r="G1377">
        <f ca="1"/>
        <v>-0.44109078998130258</v>
      </c>
      <c r="H1377">
        <f ca="1"/>
        <v>-7.0436315393726537E-2</v>
      </c>
      <c r="I1377">
        <f ca="1"/>
        <v>0.75015463384011416</v>
      </c>
    </row>
    <row r="1378" spans="2:9" x14ac:dyDescent="0.25">
      <c r="B1378">
        <v>1376</v>
      </c>
      <c r="D1378">
        <v>77</v>
      </c>
      <c r="F1378">
        <f ca="1"/>
        <v>58.019246287440268</v>
      </c>
      <c r="G1378">
        <f ca="1"/>
        <v>-0.71924628744027075</v>
      </c>
      <c r="H1378">
        <f ca="1"/>
        <v>-0.1148540379862778</v>
      </c>
      <c r="I1378">
        <f ca="1"/>
        <v>0.75015463384011416</v>
      </c>
    </row>
    <row r="1379" spans="2:9" x14ac:dyDescent="0.25">
      <c r="B1379">
        <v>1377</v>
      </c>
      <c r="D1379">
        <v>77</v>
      </c>
      <c r="F1379">
        <f ca="1"/>
        <v>74.737831088646146</v>
      </c>
      <c r="G1379">
        <f ca="1"/>
        <v>7.862168911353848</v>
      </c>
      <c r="H1379">
        <f ca="1"/>
        <v>1.2554835006696594</v>
      </c>
      <c r="I1379">
        <f ca="1"/>
        <v>0.75108011110394313</v>
      </c>
    </row>
    <row r="1380" spans="2:9" x14ac:dyDescent="0.25">
      <c r="B1380">
        <v>1378</v>
      </c>
      <c r="D1380">
        <v>77</v>
      </c>
      <c r="F1380">
        <f ca="1"/>
        <v>77.302333772016965</v>
      </c>
      <c r="G1380">
        <f ca="1"/>
        <v>5.0976662279830407</v>
      </c>
      <c r="H1380">
        <f ca="1"/>
        <v>0.81402929818911429</v>
      </c>
      <c r="I1380">
        <f ca="1"/>
        <v>0.75148944138932805</v>
      </c>
    </row>
    <row r="1381" spans="2:9" x14ac:dyDescent="0.25">
      <c r="B1381">
        <v>1379</v>
      </c>
      <c r="D1381">
        <v>77</v>
      </c>
      <c r="F1381">
        <f ca="1"/>
        <v>74.589879010759375</v>
      </c>
      <c r="G1381">
        <f ca="1"/>
        <v>7.4101209892406246</v>
      </c>
      <c r="H1381">
        <f ca="1"/>
        <v>1.1832974774330476</v>
      </c>
      <c r="I1381">
        <f ca="1"/>
        <v>0.75195218002124142</v>
      </c>
    </row>
    <row r="1382" spans="2:9" x14ac:dyDescent="0.25">
      <c r="B1382">
        <v>1380</v>
      </c>
      <c r="D1382">
        <v>77</v>
      </c>
      <c r="F1382">
        <f ca="1"/>
        <v>74.49124429216819</v>
      </c>
      <c r="G1382">
        <f ca="1"/>
        <v>7.6087557078318042</v>
      </c>
      <c r="H1382">
        <f ca="1"/>
        <v>1.2150167923782216</v>
      </c>
      <c r="I1382">
        <f ca="1"/>
        <v>0.75391433508516659</v>
      </c>
    </row>
    <row r="1383" spans="2:9" x14ac:dyDescent="0.25">
      <c r="B1383">
        <v>1381</v>
      </c>
      <c r="D1383">
        <v>77</v>
      </c>
      <c r="F1383">
        <f ca="1"/>
        <v>74.44192693287259</v>
      </c>
      <c r="G1383">
        <f ca="1"/>
        <v>7.4580730671274154</v>
      </c>
      <c r="H1383">
        <f ca="1"/>
        <v>1.1909547846326873</v>
      </c>
      <c r="I1383">
        <f ca="1"/>
        <v>0.75415905648775816</v>
      </c>
    </row>
    <row r="1384" spans="2:9" x14ac:dyDescent="0.25">
      <c r="B1384">
        <v>1382</v>
      </c>
      <c r="D1384">
        <v>77.099999999999994</v>
      </c>
      <c r="F1384">
        <f ca="1"/>
        <v>74.343292214281405</v>
      </c>
      <c r="G1384">
        <f ca="1"/>
        <v>7.2567077857185893</v>
      </c>
      <c r="H1384">
        <f ca="1"/>
        <v>1.1587994352288609</v>
      </c>
      <c r="I1384">
        <f ca="1"/>
        <v>0.75762062798369278</v>
      </c>
    </row>
    <row r="1385" spans="2:9" x14ac:dyDescent="0.25">
      <c r="B1385">
        <v>1383</v>
      </c>
      <c r="D1385">
        <v>77.099999999999994</v>
      </c>
      <c r="F1385">
        <f ca="1"/>
        <v>77.253016412721379</v>
      </c>
      <c r="G1385">
        <f ca="1"/>
        <v>4.0469835872786177</v>
      </c>
      <c r="H1385">
        <f ca="1"/>
        <v>0.64624929565832645</v>
      </c>
      <c r="I1385">
        <f ca="1"/>
        <v>0.75982750445020497</v>
      </c>
    </row>
    <row r="1386" spans="2:9" x14ac:dyDescent="0.25">
      <c r="B1386">
        <v>1384</v>
      </c>
      <c r="D1386">
        <v>77.2</v>
      </c>
      <c r="F1386">
        <f ca="1"/>
        <v>74.047388058507849</v>
      </c>
      <c r="G1386">
        <f ca="1"/>
        <v>14.952611941492151</v>
      </c>
      <c r="H1386">
        <f ca="1"/>
        <v>2.3877326722591223</v>
      </c>
      <c r="I1386">
        <f ca="1"/>
        <v>0.76026353890885523</v>
      </c>
    </row>
    <row r="1387" spans="2:9" x14ac:dyDescent="0.25">
      <c r="B1387">
        <v>1385</v>
      </c>
      <c r="D1387">
        <v>77.2</v>
      </c>
      <c r="F1387">
        <f ca="1"/>
        <v>73.998070699212263</v>
      </c>
      <c r="G1387">
        <f ca="1"/>
        <v>14.001929300787737</v>
      </c>
      <c r="H1387">
        <f ca="1"/>
        <v>2.2359213358155854</v>
      </c>
      <c r="I1387">
        <f ca="1"/>
        <v>0.76113560782615586</v>
      </c>
    </row>
    <row r="1388" spans="2:9" x14ac:dyDescent="0.25">
      <c r="B1388">
        <v>1386</v>
      </c>
      <c r="D1388">
        <v>77.2</v>
      </c>
      <c r="F1388">
        <f ca="1"/>
        <v>73.800801262029893</v>
      </c>
      <c r="G1388">
        <f ca="1"/>
        <v>7.1991987379701072</v>
      </c>
      <c r="H1388">
        <f ca="1"/>
        <v>1.1496160074239488</v>
      </c>
      <c r="I1388">
        <f ca="1"/>
        <v>0.76135362505547988</v>
      </c>
    </row>
    <row r="1389" spans="2:9" x14ac:dyDescent="0.25">
      <c r="B1389">
        <v>1387</v>
      </c>
      <c r="D1389">
        <v>77.2</v>
      </c>
      <c r="F1389">
        <f ca="1"/>
        <v>73.702166543438707</v>
      </c>
      <c r="G1389">
        <f ca="1"/>
        <v>7.2978334565612926</v>
      </c>
      <c r="H1389">
        <f ca="1"/>
        <v>1.1653666562818736</v>
      </c>
      <c r="I1389">
        <f ca="1"/>
        <v>0.76704877719119202</v>
      </c>
    </row>
    <row r="1390" spans="2:9" x14ac:dyDescent="0.25">
      <c r="B1390">
        <v>1388</v>
      </c>
      <c r="D1390">
        <v>77.3</v>
      </c>
      <c r="F1390">
        <f ca="1"/>
        <v>73.504897106256337</v>
      </c>
      <c r="G1390">
        <f ca="1"/>
        <v>5.8951028937436689</v>
      </c>
      <c r="H1390">
        <f ca="1"/>
        <v>0.94136929660172741</v>
      </c>
      <c r="I1390">
        <f ca="1"/>
        <v>0.76792084610849254</v>
      </c>
    </row>
    <row r="1391" spans="2:9" x14ac:dyDescent="0.25">
      <c r="B1391">
        <v>1389</v>
      </c>
      <c r="D1391">
        <v>77.3</v>
      </c>
      <c r="F1391">
        <f ca="1"/>
        <v>73.504897106256337</v>
      </c>
      <c r="G1391">
        <f ca="1"/>
        <v>5.9951028937436632</v>
      </c>
      <c r="H1391">
        <f ca="1"/>
        <v>0.95733796268897631</v>
      </c>
      <c r="I1391">
        <f ca="1"/>
        <v>0.76833017639387757</v>
      </c>
    </row>
    <row r="1392" spans="2:9" x14ac:dyDescent="0.25">
      <c r="B1392">
        <v>1390</v>
      </c>
      <c r="D1392">
        <v>77.3</v>
      </c>
      <c r="F1392">
        <f ca="1"/>
        <v>73.455579746960737</v>
      </c>
      <c r="G1392">
        <f ca="1"/>
        <v>5.9444202530392687</v>
      </c>
      <c r="H1392">
        <f ca="1"/>
        <v>0.94924462103069096</v>
      </c>
      <c r="I1392">
        <f ca="1"/>
        <v>0.76988300117241548</v>
      </c>
    </row>
    <row r="1393" spans="2:9" x14ac:dyDescent="0.25">
      <c r="B1393">
        <v>1391</v>
      </c>
      <c r="D1393">
        <v>77.3</v>
      </c>
      <c r="F1393">
        <f ca="1"/>
        <v>73.356945028369552</v>
      </c>
      <c r="G1393">
        <f ca="1"/>
        <v>5.7430549716304427</v>
      </c>
      <c r="H1393">
        <f ca="1"/>
        <v>0.9170892716268646</v>
      </c>
      <c r="I1393">
        <f ca="1"/>
        <v>0.77206317346566689</v>
      </c>
    </row>
    <row r="1394" spans="2:9" x14ac:dyDescent="0.25">
      <c r="B1394">
        <v>1392</v>
      </c>
      <c r="D1394">
        <v>77.3</v>
      </c>
      <c r="F1394">
        <f ca="1"/>
        <v>70.644490267111962</v>
      </c>
      <c r="G1394">
        <f ca="1"/>
        <v>4.0555097328880407</v>
      </c>
      <c r="H1394">
        <f ca="1"/>
        <v>0.6476108073808079</v>
      </c>
      <c r="I1394">
        <f ca="1"/>
        <v>0.77252591209758248</v>
      </c>
    </row>
    <row r="1395" spans="2:9" x14ac:dyDescent="0.25">
      <c r="B1395">
        <v>1393</v>
      </c>
      <c r="D1395">
        <v>77.5</v>
      </c>
      <c r="F1395">
        <f ca="1"/>
        <v>70.595172907816377</v>
      </c>
      <c r="G1395">
        <f ca="1"/>
        <v>4.0048270921836178</v>
      </c>
      <c r="H1395">
        <f ca="1"/>
        <v>0.639517465722518</v>
      </c>
      <c r="I1395">
        <f ca="1"/>
        <v>0.77778502977464437</v>
      </c>
    </row>
    <row r="1396" spans="2:9" x14ac:dyDescent="0.25">
      <c r="B1396">
        <v>1394</v>
      </c>
      <c r="D1396">
        <v>77.5</v>
      </c>
      <c r="F1396">
        <f ca="1"/>
        <v>70.545855548520777</v>
      </c>
      <c r="G1396">
        <f ca="1"/>
        <v>3.9541444514792232</v>
      </c>
      <c r="H1396">
        <f ca="1"/>
        <v>0.63142412406423265</v>
      </c>
      <c r="I1396">
        <f ca="1"/>
        <v>0.77863039451867955</v>
      </c>
    </row>
    <row r="1397" spans="2:9" x14ac:dyDescent="0.25">
      <c r="B1397">
        <v>1395</v>
      </c>
      <c r="D1397">
        <v>77.5</v>
      </c>
      <c r="F1397">
        <f ca="1"/>
        <v>70.644490267111962</v>
      </c>
      <c r="G1397">
        <f ca="1"/>
        <v>3.8555097328880379</v>
      </c>
      <c r="H1397">
        <f ca="1"/>
        <v>0.61567347520630777</v>
      </c>
      <c r="I1397">
        <f ca="1"/>
        <v>0.78015651512395445</v>
      </c>
    </row>
    <row r="1398" spans="2:9" x14ac:dyDescent="0.25">
      <c r="B1398">
        <v>1396</v>
      </c>
      <c r="D1398">
        <v>77.599999999999994</v>
      </c>
      <c r="F1398">
        <f ca="1"/>
        <v>70.792442344998747</v>
      </c>
      <c r="G1398">
        <f ca="1"/>
        <v>3.7075576550012528</v>
      </c>
      <c r="H1398">
        <f ca="1"/>
        <v>0.59204750191941935</v>
      </c>
      <c r="I1398">
        <f ca="1"/>
        <v>0.78209196601461428</v>
      </c>
    </row>
    <row r="1399" spans="2:9" x14ac:dyDescent="0.25">
      <c r="B1399">
        <v>1397</v>
      </c>
      <c r="D1399">
        <v>77.599999999999994</v>
      </c>
      <c r="F1399">
        <f ca="1"/>
        <v>68.573161176697084</v>
      </c>
      <c r="G1399">
        <f ca="1"/>
        <v>3.2268388233029128</v>
      </c>
      <c r="H1399">
        <f ca="1"/>
        <v>0.51528311686698303</v>
      </c>
      <c r="I1399">
        <f ca="1"/>
        <v>0.78451685971045271</v>
      </c>
    </row>
    <row r="1400" spans="2:9" x14ac:dyDescent="0.25">
      <c r="B1400">
        <v>1398</v>
      </c>
      <c r="D1400">
        <v>77.599999999999994</v>
      </c>
      <c r="F1400">
        <f ca="1"/>
        <v>69.115652128948597</v>
      </c>
      <c r="G1400">
        <f ca="1"/>
        <v>3.1843478710514006</v>
      </c>
      <c r="H1400">
        <f ca="1"/>
        <v>0.50849787858464623</v>
      </c>
      <c r="I1400">
        <f ca="1"/>
        <v>0.78519761557169232</v>
      </c>
    </row>
    <row r="1401" spans="2:9" x14ac:dyDescent="0.25">
      <c r="B1401">
        <v>1399</v>
      </c>
      <c r="D1401">
        <v>77.599999999999994</v>
      </c>
      <c r="F1401">
        <f ca="1"/>
        <v>70.397903470634006</v>
      </c>
      <c r="G1401">
        <f ca="1"/>
        <v>3.302096529365997</v>
      </c>
      <c r="H1401">
        <f ca="1"/>
        <v>0.52730076865312092</v>
      </c>
      <c r="I1401">
        <f ca="1"/>
        <v>0.78541563280101634</v>
      </c>
    </row>
    <row r="1402" spans="2:9" x14ac:dyDescent="0.25">
      <c r="B1402">
        <v>1400</v>
      </c>
      <c r="D1402">
        <v>77.7</v>
      </c>
      <c r="F1402">
        <f ca="1"/>
        <v>70.447220829929591</v>
      </c>
      <c r="G1402">
        <f ca="1"/>
        <v>3.3527791700704057</v>
      </c>
      <c r="H1402">
        <f ca="1"/>
        <v>0.53539411031140849</v>
      </c>
      <c r="I1402">
        <f ca="1"/>
        <v>0.78566035420360791</v>
      </c>
    </row>
    <row r="1403" spans="2:9" x14ac:dyDescent="0.25">
      <c r="B1403">
        <v>1401</v>
      </c>
      <c r="D1403">
        <v>77.7</v>
      </c>
      <c r="F1403">
        <f ca="1"/>
        <v>70.792442344998747</v>
      </c>
      <c r="G1403">
        <f ca="1"/>
        <v>3.4075576550012556</v>
      </c>
      <c r="H1403">
        <f ca="1"/>
        <v>0.54414150365767033</v>
      </c>
      <c r="I1403">
        <f ca="1"/>
        <v>0.79002069879010617</v>
      </c>
    </row>
    <row r="1404" spans="2:9" x14ac:dyDescent="0.25">
      <c r="B1404">
        <v>1402</v>
      </c>
      <c r="D1404">
        <v>77.7</v>
      </c>
      <c r="F1404">
        <f ca="1"/>
        <v>67.882718146558773</v>
      </c>
      <c r="G1404">
        <f ca="1"/>
        <v>1.2172818534412215</v>
      </c>
      <c r="H1404">
        <f ca="1"/>
        <v>0.19438367451671426</v>
      </c>
      <c r="I1404">
        <f ca="1"/>
        <v>0.79152011522211574</v>
      </c>
    </row>
    <row r="1405" spans="2:9" x14ac:dyDescent="0.25">
      <c r="B1405">
        <v>1403</v>
      </c>
      <c r="D1405">
        <v>77.8</v>
      </c>
      <c r="F1405">
        <f ca="1"/>
        <v>70.397903470634006</v>
      </c>
      <c r="G1405">
        <f ca="1"/>
        <v>3.5020965293659998</v>
      </c>
      <c r="H1405">
        <f ca="1"/>
        <v>0.55923810082762093</v>
      </c>
      <c r="I1405">
        <f ca="1"/>
        <v>0.79394500891795416</v>
      </c>
    </row>
    <row r="1406" spans="2:9" x14ac:dyDescent="0.25">
      <c r="B1406">
        <v>1404</v>
      </c>
      <c r="D1406">
        <v>77.8</v>
      </c>
      <c r="F1406">
        <f ca="1"/>
        <v>68.819747973175041</v>
      </c>
      <c r="G1406">
        <f ca="1"/>
        <v>2.5802520268249651</v>
      </c>
      <c r="H1406">
        <f ca="1"/>
        <v>0.41203183037317404</v>
      </c>
      <c r="I1406">
        <f ca="1"/>
        <v>0.79394500891795416</v>
      </c>
    </row>
    <row r="1407" spans="2:9" x14ac:dyDescent="0.25">
      <c r="B1407">
        <v>1405</v>
      </c>
      <c r="D1407">
        <v>77.8</v>
      </c>
      <c r="F1407">
        <f ca="1"/>
        <v>68.770430613879455</v>
      </c>
      <c r="G1407">
        <f ca="1"/>
        <v>2.4295693861205478</v>
      </c>
      <c r="H1407">
        <f ca="1"/>
        <v>0.3879698226276353</v>
      </c>
      <c r="I1407">
        <f ca="1"/>
        <v>0.79612518121120335</v>
      </c>
    </row>
    <row r="1408" spans="2:9" x14ac:dyDescent="0.25">
      <c r="B1408">
        <v>1406</v>
      </c>
      <c r="D1408">
        <v>77.900000000000006</v>
      </c>
      <c r="F1408">
        <f ca="1"/>
        <v>68.819747973175041</v>
      </c>
      <c r="G1408">
        <f ca="1"/>
        <v>2.4802520268249566</v>
      </c>
      <c r="H1408">
        <f ca="1"/>
        <v>0.39606316428592286</v>
      </c>
      <c r="I1408">
        <f ca="1"/>
        <v>0.79767800598974348</v>
      </c>
    </row>
    <row r="1409" spans="2:9" x14ac:dyDescent="0.25">
      <c r="B1409">
        <v>1407</v>
      </c>
      <c r="D1409">
        <v>78</v>
      </c>
      <c r="F1409">
        <f ca="1"/>
        <v>68.375891739514714</v>
      </c>
      <c r="G1409">
        <f ca="1"/>
        <v>7.6241082604852863</v>
      </c>
      <c r="H1409">
        <f ca="1"/>
        <v>1.2174683902473253</v>
      </c>
      <c r="I1409">
        <f ca="1"/>
        <v>0.80138429888826523</v>
      </c>
    </row>
    <row r="1410" spans="2:9" x14ac:dyDescent="0.25">
      <c r="B1410">
        <v>1408</v>
      </c>
      <c r="D1410">
        <v>78</v>
      </c>
      <c r="F1410">
        <f ca="1"/>
        <v>76.661208101174267</v>
      </c>
      <c r="G1410">
        <f ca="1"/>
        <v>-3.6612081011742674</v>
      </c>
      <c r="H1410">
        <f ca="1"/>
        <v>-0.58464609643585796</v>
      </c>
      <c r="I1410">
        <f ca="1"/>
        <v>0.8040005056401669</v>
      </c>
    </row>
    <row r="1411" spans="2:9" x14ac:dyDescent="0.25">
      <c r="B1411">
        <v>1409</v>
      </c>
      <c r="D1411">
        <v>78</v>
      </c>
      <c r="F1411">
        <f ca="1"/>
        <v>67.932035505854373</v>
      </c>
      <c r="G1411">
        <f ca="1"/>
        <v>2.0679644941456274</v>
      </c>
      <c r="H1411">
        <f ca="1"/>
        <v>0.33022634487299984</v>
      </c>
      <c r="I1411">
        <f ca="1"/>
        <v>0.80639869516274232</v>
      </c>
    </row>
    <row r="1412" spans="2:9" x14ac:dyDescent="0.25">
      <c r="B1412">
        <v>1410</v>
      </c>
      <c r="D1412">
        <v>78</v>
      </c>
      <c r="F1412">
        <f ca="1"/>
        <v>67.932035505854373</v>
      </c>
      <c r="G1412">
        <f ca="1"/>
        <v>1.8679644941456246</v>
      </c>
      <c r="H1412">
        <f ca="1"/>
        <v>0.29828901269849978</v>
      </c>
      <c r="I1412">
        <f ca="1"/>
        <v>0.81231186452777848</v>
      </c>
    </row>
    <row r="1413" spans="2:9" x14ac:dyDescent="0.25">
      <c r="B1413">
        <v>1411</v>
      </c>
      <c r="D1413">
        <v>78</v>
      </c>
      <c r="F1413">
        <f ca="1"/>
        <v>76.513256023287482</v>
      </c>
      <c r="G1413">
        <f ca="1"/>
        <v>-7.0132560232874823</v>
      </c>
      <c r="H1413">
        <f ca="1"/>
        <v>-1.1199234362027128</v>
      </c>
      <c r="I1413">
        <f ca="1"/>
        <v>0.81402929818911429</v>
      </c>
    </row>
    <row r="1414" spans="2:9" x14ac:dyDescent="0.25">
      <c r="B1414">
        <v>1412</v>
      </c>
      <c r="D1414">
        <v>78</v>
      </c>
      <c r="F1414">
        <f ca="1"/>
        <v>67.784083427967602</v>
      </c>
      <c r="G1414">
        <f ca="1"/>
        <v>1.5159165720323955</v>
      </c>
      <c r="H1414">
        <f ca="1"/>
        <v>0.24207165554913695</v>
      </c>
      <c r="I1414">
        <f ca="1"/>
        <v>0.82018718895673981</v>
      </c>
    </row>
    <row r="1415" spans="2:9" x14ac:dyDescent="0.25">
      <c r="B1415">
        <v>1413</v>
      </c>
      <c r="D1415">
        <v>78</v>
      </c>
      <c r="F1415">
        <f ca="1"/>
        <v>76.365303945400711</v>
      </c>
      <c r="G1415">
        <f ca="1"/>
        <v>-7.4653039454007057</v>
      </c>
      <c r="H1415">
        <f ca="1"/>
        <v>-1.1921094594393244</v>
      </c>
      <c r="I1415">
        <f ca="1"/>
        <v>0.82201143931113463</v>
      </c>
    </row>
    <row r="1416" spans="2:9" x14ac:dyDescent="0.25">
      <c r="B1416">
        <v>1414</v>
      </c>
      <c r="D1416">
        <v>78</v>
      </c>
      <c r="F1416">
        <f ca="1"/>
        <v>58.759006676874151</v>
      </c>
      <c r="G1416">
        <f ca="1"/>
        <v>-0.35900667687415222</v>
      </c>
      <c r="H1416">
        <f ca="1"/>
        <v>-5.7328577460965251E-2</v>
      </c>
      <c r="I1416">
        <f ca="1"/>
        <v>0.82419161160438381</v>
      </c>
    </row>
    <row r="1417" spans="2:9" x14ac:dyDescent="0.25">
      <c r="B1417">
        <v>1415</v>
      </c>
      <c r="D1417">
        <v>78</v>
      </c>
      <c r="F1417">
        <f ca="1"/>
        <v>58.216515724622631</v>
      </c>
      <c r="G1417">
        <f ca="1"/>
        <v>-0.61651572462263005</v>
      </c>
      <c r="H1417">
        <f ca="1"/>
        <v>-9.8449337440376344E-2</v>
      </c>
      <c r="I1417">
        <f ca="1"/>
        <v>0.8245475335432404</v>
      </c>
    </row>
    <row r="1418" spans="2:9" x14ac:dyDescent="0.25">
      <c r="B1418">
        <v>1416</v>
      </c>
      <c r="D1418">
        <v>78</v>
      </c>
      <c r="F1418">
        <f ca="1"/>
        <v>57.279485898006371</v>
      </c>
      <c r="G1418">
        <f ca="1"/>
        <v>-0.7794858980063708</v>
      </c>
      <c r="H1418">
        <f ca="1"/>
        <v>-0.12447350024983797</v>
      </c>
      <c r="I1418">
        <f ca="1"/>
        <v>0.82479225494582975</v>
      </c>
    </row>
    <row r="1419" spans="2:9" x14ac:dyDescent="0.25">
      <c r="B1419">
        <v>1417</v>
      </c>
      <c r="D1419">
        <v>78</v>
      </c>
      <c r="F1419">
        <f ca="1"/>
        <v>55.997234556320961</v>
      </c>
      <c r="G1419">
        <f ca="1"/>
        <v>-0.99723455632096147</v>
      </c>
      <c r="H1419">
        <f ca="1"/>
        <v>-0.15924505640556147</v>
      </c>
      <c r="I1419">
        <f ca="1"/>
        <v>0.82958863399097826</v>
      </c>
    </row>
    <row r="1420" spans="2:9" x14ac:dyDescent="0.25">
      <c r="B1420">
        <v>1418</v>
      </c>
      <c r="D1420">
        <v>78</v>
      </c>
      <c r="F1420">
        <f ca="1"/>
        <v>54.961570011113523</v>
      </c>
      <c r="G1420">
        <f ca="1"/>
        <v>-1.3615700111135212</v>
      </c>
      <c r="H1420">
        <f ca="1"/>
        <v>-0.21742456861884832</v>
      </c>
      <c r="I1420">
        <f ca="1"/>
        <v>0.8315507890549011</v>
      </c>
    </row>
    <row r="1421" spans="2:9" x14ac:dyDescent="0.25">
      <c r="B1421">
        <v>1419</v>
      </c>
      <c r="D1421">
        <v>78</v>
      </c>
      <c r="F1421">
        <f ca="1"/>
        <v>75.329639400193258</v>
      </c>
      <c r="G1421">
        <f ca="1"/>
        <v>-22.729639400193257</v>
      </c>
      <c r="H1421">
        <f ca="1"/>
        <v>-3.6296202186528315</v>
      </c>
      <c r="I1421">
        <f ca="1"/>
        <v>0.8350924730706295</v>
      </c>
    </row>
    <row r="1422" spans="2:9" x14ac:dyDescent="0.25">
      <c r="B1422">
        <v>1420</v>
      </c>
      <c r="D1422">
        <v>78</v>
      </c>
      <c r="F1422">
        <f ca="1"/>
        <v>54.073857543792855</v>
      </c>
      <c r="G1422">
        <f ca="1"/>
        <v>-2.673857543792856</v>
      </c>
      <c r="H1422">
        <f ca="1"/>
        <v>-0.42697938281702053</v>
      </c>
      <c r="I1422">
        <f ca="1"/>
        <v>0.8361558550439887</v>
      </c>
    </row>
    <row r="1423" spans="2:9" x14ac:dyDescent="0.25">
      <c r="B1423">
        <v>1421</v>
      </c>
      <c r="D1423">
        <v>78</v>
      </c>
      <c r="F1423">
        <f ca="1"/>
        <v>75.083052603715302</v>
      </c>
      <c r="G1423">
        <f ca="1"/>
        <v>-25.083052603715302</v>
      </c>
      <c r="H1423">
        <f ca="1"/>
        <v>-4.0054289147765152</v>
      </c>
      <c r="I1423">
        <f ca="1"/>
        <v>0.83659188950263907</v>
      </c>
    </row>
    <row r="1424" spans="2:9" x14ac:dyDescent="0.25">
      <c r="B1424">
        <v>1422</v>
      </c>
      <c r="D1424">
        <v>78</v>
      </c>
      <c r="F1424">
        <f ca="1"/>
        <v>49.7832472850763</v>
      </c>
      <c r="G1424">
        <f ca="1"/>
        <v>-1.9832472850763025</v>
      </c>
      <c r="H1424">
        <f ca="1"/>
        <v>-0.31669813663828206</v>
      </c>
      <c r="I1424">
        <f ca="1"/>
        <v>0.84345724030477165</v>
      </c>
    </row>
    <row r="1425" spans="2:9" x14ac:dyDescent="0.25">
      <c r="B1425">
        <v>1423</v>
      </c>
      <c r="D1425">
        <v>78</v>
      </c>
      <c r="F1425">
        <f ca="1"/>
        <v>74.49124429216819</v>
      </c>
      <c r="G1425">
        <f ca="1"/>
        <v>-28.49124429216819</v>
      </c>
      <c r="H1425">
        <f ca="1"/>
        <v>-4.549671665118959</v>
      </c>
      <c r="I1425">
        <f ca="1"/>
        <v>0.84381316224362835</v>
      </c>
    </row>
    <row r="1426" spans="2:9" x14ac:dyDescent="0.25">
      <c r="B1426">
        <v>1424</v>
      </c>
      <c r="D1426">
        <v>78.099999999999994</v>
      </c>
      <c r="F1426">
        <f ca="1"/>
        <v>74.195340136394634</v>
      </c>
      <c r="G1426">
        <f ca="1"/>
        <v>-28.595340136394633</v>
      </c>
      <c r="H1426">
        <f ca="1"/>
        <v>-4.5662943828941831</v>
      </c>
      <c r="I1426">
        <f ca="1"/>
        <v>0.84381316224362835</v>
      </c>
    </row>
    <row r="1427" spans="2:9" x14ac:dyDescent="0.25">
      <c r="B1427">
        <v>1425</v>
      </c>
      <c r="D1427">
        <v>78.099999999999994</v>
      </c>
      <c r="F1427">
        <f ca="1"/>
        <v>77.302333772016965</v>
      </c>
      <c r="G1427">
        <f ca="1"/>
        <v>-31.402333772016966</v>
      </c>
      <c r="H1427">
        <f ca="1"/>
        <v>-5.0145338236570671</v>
      </c>
      <c r="I1427">
        <f ca="1"/>
        <v>0.84468523116092886</v>
      </c>
    </row>
    <row r="1428" spans="2:9" x14ac:dyDescent="0.25">
      <c r="B1428">
        <v>1426</v>
      </c>
      <c r="D1428">
        <v>78.099999999999994</v>
      </c>
      <c r="F1428">
        <f ca="1"/>
        <v>48.648948021277675</v>
      </c>
      <c r="G1428">
        <f ca="1"/>
        <v>-2.2489480212776769</v>
      </c>
      <c r="H1428">
        <f ca="1"/>
        <v>-0.359126999993644</v>
      </c>
      <c r="I1428">
        <f ca="1"/>
        <v>0.84754615931541533</v>
      </c>
    </row>
    <row r="1429" spans="2:9" x14ac:dyDescent="0.25">
      <c r="B1429">
        <v>1427</v>
      </c>
      <c r="D1429">
        <v>78.2</v>
      </c>
      <c r="F1429">
        <f ca="1"/>
        <v>49.585977847893929</v>
      </c>
      <c r="G1429">
        <f ca="1"/>
        <v>-2.4859778478939276</v>
      </c>
      <c r="H1429">
        <f ca="1"/>
        <v>-0.39697750153318023</v>
      </c>
      <c r="I1429">
        <f ca="1"/>
        <v>0.85452271065381535</v>
      </c>
    </row>
    <row r="1430" spans="2:9" x14ac:dyDescent="0.25">
      <c r="B1430">
        <v>1428</v>
      </c>
      <c r="D1430">
        <v>78.2</v>
      </c>
      <c r="F1430">
        <f ca="1"/>
        <v>51.164133345352894</v>
      </c>
      <c r="G1430">
        <f ca="1"/>
        <v>-2.7641333453528958</v>
      </c>
      <c r="H1430">
        <f ca="1"/>
        <v>-0.44139522412573151</v>
      </c>
      <c r="I1430">
        <f ca="1"/>
        <v>0.85452271065381535</v>
      </c>
    </row>
    <row r="1431" spans="2:9" x14ac:dyDescent="0.25">
      <c r="B1431">
        <v>1429</v>
      </c>
      <c r="D1431">
        <v>78.2</v>
      </c>
      <c r="F1431">
        <f ca="1"/>
        <v>74.935100525828517</v>
      </c>
      <c r="G1431">
        <f ca="1"/>
        <v>7.3648994741714802</v>
      </c>
      <c r="H1431">
        <f ca="1"/>
        <v>1.1760762046920608</v>
      </c>
      <c r="I1431">
        <f ca="1"/>
        <v>0.85585751820302924</v>
      </c>
    </row>
    <row r="1432" spans="2:9" x14ac:dyDescent="0.25">
      <c r="B1432">
        <v>1430</v>
      </c>
      <c r="D1432">
        <v>78.3</v>
      </c>
      <c r="F1432">
        <f ca="1"/>
        <v>74.787148447941746</v>
      </c>
      <c r="G1432">
        <f ca="1"/>
        <v>7.1128515520582596</v>
      </c>
      <c r="H1432">
        <f ca="1"/>
        <v>1.1358275136299489</v>
      </c>
      <c r="I1432">
        <f ca="1"/>
        <v>0.85694760434965378</v>
      </c>
    </row>
    <row r="1433" spans="2:9" x14ac:dyDescent="0.25">
      <c r="B1433">
        <v>1431</v>
      </c>
      <c r="D1433">
        <v>78.3</v>
      </c>
      <c r="F1433">
        <f ca="1"/>
        <v>74.787148447941746</v>
      </c>
      <c r="G1433">
        <f ca="1"/>
        <v>6.9128515520582567</v>
      </c>
      <c r="H1433">
        <f ca="1"/>
        <v>1.1038901814554489</v>
      </c>
      <c r="I1433">
        <f ca="1"/>
        <v>0.8602178627895275</v>
      </c>
    </row>
    <row r="1434" spans="2:9" x14ac:dyDescent="0.25">
      <c r="B1434">
        <v>1432</v>
      </c>
      <c r="D1434">
        <v>78.3</v>
      </c>
      <c r="F1434">
        <f ca="1"/>
        <v>74.737831088646146</v>
      </c>
      <c r="G1434">
        <f ca="1"/>
        <v>6.9621689113538565</v>
      </c>
      <c r="H1434">
        <f ca="1"/>
        <v>1.1117655058844125</v>
      </c>
      <c r="I1434">
        <f ca="1"/>
        <v>0.8602178627895275</v>
      </c>
    </row>
    <row r="1435" spans="2:9" x14ac:dyDescent="0.25">
      <c r="B1435">
        <v>1433</v>
      </c>
      <c r="D1435">
        <v>78.3</v>
      </c>
      <c r="F1435">
        <f ca="1"/>
        <v>71.630837453023815</v>
      </c>
      <c r="G1435">
        <f ca="1"/>
        <v>2.1691625469761817</v>
      </c>
      <c r="H1435">
        <f ca="1"/>
        <v>0.34638632401630975</v>
      </c>
      <c r="I1435">
        <f ca="1"/>
        <v>0.8617439833948024</v>
      </c>
    </row>
    <row r="1436" spans="2:9" x14ac:dyDescent="0.25">
      <c r="B1436">
        <v>1434</v>
      </c>
      <c r="D1436">
        <v>78.400000000000006</v>
      </c>
      <c r="F1436">
        <f ca="1"/>
        <v>71.53220273443263</v>
      </c>
      <c r="G1436">
        <f ca="1"/>
        <v>2.1677972655673727</v>
      </c>
      <c r="H1436">
        <f ca="1"/>
        <v>0.34616830678698574</v>
      </c>
      <c r="I1436">
        <f ca="1"/>
        <v>0.86193529645086331</v>
      </c>
    </row>
    <row r="1437" spans="2:9" x14ac:dyDescent="0.25">
      <c r="B1437">
        <v>1435</v>
      </c>
      <c r="D1437">
        <v>78.400000000000006</v>
      </c>
      <c r="F1437">
        <f ca="1"/>
        <v>71.334933297250259</v>
      </c>
      <c r="G1437">
        <f ca="1"/>
        <v>2.1650667027497406</v>
      </c>
      <c r="H1437">
        <f ca="1"/>
        <v>0.34573227232833542</v>
      </c>
      <c r="I1437">
        <f ca="1"/>
        <v>0.86460491154929109</v>
      </c>
    </row>
    <row r="1438" spans="2:9" x14ac:dyDescent="0.25">
      <c r="B1438">
        <v>1436</v>
      </c>
      <c r="D1438">
        <v>78.5</v>
      </c>
      <c r="F1438">
        <f ca="1"/>
        <v>71.137663860067889</v>
      </c>
      <c r="G1438">
        <f ca="1"/>
        <v>2.0623361399321141</v>
      </c>
      <c r="H1438">
        <f ca="1"/>
        <v>0.32932757178243627</v>
      </c>
      <c r="I1438">
        <f ca="1"/>
        <v>0.86708321359166018</v>
      </c>
    </row>
    <row r="1439" spans="2:9" x14ac:dyDescent="0.25">
      <c r="B1439">
        <v>1437</v>
      </c>
      <c r="D1439">
        <v>78.5</v>
      </c>
      <c r="F1439">
        <f ca="1"/>
        <v>70.989711782181118</v>
      </c>
      <c r="G1439">
        <f ca="1"/>
        <v>2.0102882178188821</v>
      </c>
      <c r="H1439">
        <f ca="1"/>
        <v>0.32101621289482241</v>
      </c>
      <c r="I1439">
        <f ca="1"/>
        <v>0.87269825320757866</v>
      </c>
    </row>
    <row r="1440" spans="2:9" x14ac:dyDescent="0.25">
      <c r="B1440">
        <v>1438</v>
      </c>
      <c r="D1440">
        <v>78.5</v>
      </c>
      <c r="F1440">
        <f ca="1"/>
        <v>70.940394422885518</v>
      </c>
      <c r="G1440">
        <f ca="1"/>
        <v>1.859605577114479</v>
      </c>
      <c r="H1440">
        <f ca="1"/>
        <v>0.29695420514928589</v>
      </c>
      <c r="I1440">
        <f ca="1"/>
        <v>0.8777126494820513</v>
      </c>
    </row>
    <row r="1441" spans="2:9" x14ac:dyDescent="0.25">
      <c r="B1441">
        <v>1439</v>
      </c>
      <c r="D1441">
        <v>78.5</v>
      </c>
      <c r="F1441">
        <f ca="1"/>
        <v>70.940394422885518</v>
      </c>
      <c r="G1441">
        <f ca="1"/>
        <v>1.7596055771144847</v>
      </c>
      <c r="H1441">
        <f ca="1"/>
        <v>0.28098553906203699</v>
      </c>
      <c r="I1441">
        <f ca="1"/>
        <v>0.88449788776438798</v>
      </c>
    </row>
    <row r="1442" spans="2:9" x14ac:dyDescent="0.25">
      <c r="B1442">
        <v>1440</v>
      </c>
      <c r="D1442">
        <v>78.599999999999994</v>
      </c>
      <c r="F1442">
        <f ca="1"/>
        <v>70.891077063589933</v>
      </c>
      <c r="G1442">
        <f ca="1"/>
        <v>1.7089229364100618</v>
      </c>
      <c r="H1442">
        <f ca="1"/>
        <v>0.27289219740374715</v>
      </c>
      <c r="I1442">
        <f ca="1"/>
        <v>0.88449788776438798</v>
      </c>
    </row>
    <row r="1443" spans="2:9" x14ac:dyDescent="0.25">
      <c r="B1443">
        <v>1441</v>
      </c>
      <c r="D1443">
        <v>78.599999999999994</v>
      </c>
      <c r="F1443">
        <f ca="1"/>
        <v>69.608825721904523</v>
      </c>
      <c r="G1443">
        <f ca="1"/>
        <v>-8.8257219045289048E-3</v>
      </c>
      <c r="H1443">
        <f ca="1"/>
        <v>-1.4093500607234852E-3</v>
      </c>
      <c r="I1443">
        <f ca="1"/>
        <v>0.88493392222303824</v>
      </c>
    </row>
    <row r="1444" spans="2:9" x14ac:dyDescent="0.25">
      <c r="B1444">
        <v>1442</v>
      </c>
      <c r="D1444">
        <v>78.599999999999994</v>
      </c>
      <c r="F1444">
        <f ca="1"/>
        <v>69.559508362608923</v>
      </c>
      <c r="G1444">
        <f ca="1"/>
        <v>-0.25950836260892629</v>
      </c>
      <c r="H1444">
        <f ca="1"/>
        <v>-4.1440023893508877E-2</v>
      </c>
      <c r="I1444">
        <f ca="1"/>
        <v>0.88670476423090472</v>
      </c>
    </row>
    <row r="1445" spans="2:9" x14ac:dyDescent="0.25">
      <c r="B1445">
        <v>1443</v>
      </c>
      <c r="D1445">
        <v>78.599999999999994</v>
      </c>
      <c r="F1445">
        <f ca="1"/>
        <v>69.510191003313338</v>
      </c>
      <c r="G1445">
        <f ca="1"/>
        <v>-0.71019100331334073</v>
      </c>
      <c r="H1445">
        <f ca="1"/>
        <v>-0.11340802990079661</v>
      </c>
      <c r="I1445">
        <f ca="1"/>
        <v>0.88755012897494001</v>
      </c>
    </row>
    <row r="1446" spans="2:9" x14ac:dyDescent="0.25">
      <c r="B1446">
        <v>1444</v>
      </c>
      <c r="D1446">
        <v>78.7</v>
      </c>
      <c r="F1446">
        <f ca="1"/>
        <v>69.411556284722153</v>
      </c>
      <c r="G1446">
        <f ca="1"/>
        <v>-1.3115562847221582</v>
      </c>
      <c r="H1446">
        <f ca="1"/>
        <v>-0.20943804365362081</v>
      </c>
      <c r="I1446">
        <f ca="1"/>
        <v>0.88866691929482988</v>
      </c>
    </row>
    <row r="1447" spans="2:9" x14ac:dyDescent="0.25">
      <c r="B1447">
        <v>1445</v>
      </c>
      <c r="D1447">
        <v>78.7</v>
      </c>
      <c r="F1447">
        <f ca="1"/>
        <v>69.164969488244182</v>
      </c>
      <c r="G1447">
        <f ca="1"/>
        <v>-1.864969488244185</v>
      </c>
      <c r="H1447">
        <f ca="1"/>
        <v>-0.29781075020680547</v>
      </c>
      <c r="I1447">
        <f ca="1"/>
        <v>0.89171916050537725</v>
      </c>
    </row>
    <row r="1448" spans="2:9" x14ac:dyDescent="0.25">
      <c r="B1448">
        <v>1446</v>
      </c>
      <c r="D1448">
        <v>78.7</v>
      </c>
      <c r="F1448">
        <f ca="1"/>
        <v>69.017017410357411</v>
      </c>
      <c r="G1448">
        <f ca="1"/>
        <v>-2.3170174103574084</v>
      </c>
      <c r="H1448">
        <f ca="1"/>
        <v>-0.36999677344341719</v>
      </c>
      <c r="I1448">
        <f ca="1"/>
        <v>0.89368131556930241</v>
      </c>
    </row>
    <row r="1449" spans="2:9" x14ac:dyDescent="0.25">
      <c r="B1449">
        <v>1447</v>
      </c>
      <c r="D1449">
        <v>78.7</v>
      </c>
      <c r="F1449">
        <f ca="1"/>
        <v>68.819747973175041</v>
      </c>
      <c r="G1449">
        <f ca="1"/>
        <v>-2.4197479731750349</v>
      </c>
      <c r="H1449">
        <f ca="1"/>
        <v>-0.3864014739893164</v>
      </c>
      <c r="I1449">
        <f ca="1"/>
        <v>0.89411735002795267</v>
      </c>
    </row>
    <row r="1450" spans="2:9" x14ac:dyDescent="0.25">
      <c r="B1450">
        <v>1448</v>
      </c>
      <c r="D1450">
        <v>78.7</v>
      </c>
      <c r="F1450">
        <f ca="1"/>
        <v>68.671795895288255</v>
      </c>
      <c r="G1450">
        <f ca="1"/>
        <v>-2.5717958952882611</v>
      </c>
      <c r="H1450">
        <f ca="1"/>
        <v>-0.41068149896417916</v>
      </c>
      <c r="I1450">
        <f ca="1"/>
        <v>0.89477140171592695</v>
      </c>
    </row>
    <row r="1451" spans="2:9" x14ac:dyDescent="0.25">
      <c r="B1451">
        <v>1449</v>
      </c>
      <c r="D1451">
        <v>78.7</v>
      </c>
      <c r="F1451">
        <f ca="1"/>
        <v>68.573161176697084</v>
      </c>
      <c r="G1451">
        <f ca="1"/>
        <v>-2.6731611766970786</v>
      </c>
      <c r="H1451">
        <f ca="1"/>
        <v>-0.42686818228075435</v>
      </c>
      <c r="I1451">
        <f ca="1"/>
        <v>0.90003051939298884</v>
      </c>
    </row>
    <row r="1452" spans="2:9" x14ac:dyDescent="0.25">
      <c r="B1452">
        <v>1450</v>
      </c>
      <c r="D1452">
        <v>78.8</v>
      </c>
      <c r="F1452">
        <f ca="1"/>
        <v>68.030670224445558</v>
      </c>
      <c r="G1452">
        <f ca="1"/>
        <v>-2.5306702244455579</v>
      </c>
      <c r="H1452">
        <f ca="1"/>
        <v>-0.40411427791116644</v>
      </c>
      <c r="I1452">
        <f ca="1"/>
        <v>0.90046655385163921</v>
      </c>
    </row>
    <row r="1453" spans="2:9" x14ac:dyDescent="0.25">
      <c r="B1453">
        <v>1451</v>
      </c>
      <c r="D1453">
        <v>78.8</v>
      </c>
      <c r="F1453">
        <f ca="1"/>
        <v>68.869065332470626</v>
      </c>
      <c r="G1453">
        <f ca="1"/>
        <v>-2.9690653324706204</v>
      </c>
      <c r="H1453">
        <f ca="1"/>
        <v>-0.47412012885452676</v>
      </c>
      <c r="I1453">
        <f ca="1"/>
        <v>0.90245541308882959</v>
      </c>
    </row>
    <row r="1454" spans="2:9" x14ac:dyDescent="0.25">
      <c r="B1454">
        <v>1452</v>
      </c>
      <c r="D1454">
        <v>78.8</v>
      </c>
      <c r="F1454">
        <f ca="1"/>
        <v>68.62247853599267</v>
      </c>
      <c r="G1454">
        <f ca="1"/>
        <v>-3.422478535992667</v>
      </c>
      <c r="H1454">
        <f ca="1"/>
        <v>-0.54652416932046477</v>
      </c>
      <c r="I1454">
        <f ca="1"/>
        <v>0.90528963707005305</v>
      </c>
    </row>
    <row r="1455" spans="2:9" x14ac:dyDescent="0.25">
      <c r="B1455">
        <v>1453</v>
      </c>
      <c r="D1455">
        <v>78.8</v>
      </c>
      <c r="F1455">
        <f ca="1"/>
        <v>68.079987583741143</v>
      </c>
      <c r="G1455">
        <f ca="1"/>
        <v>-3.7799875837411463</v>
      </c>
      <c r="H1455">
        <f ca="1"/>
        <v>-0.60361359538712589</v>
      </c>
      <c r="I1455">
        <f ca="1"/>
        <v>0.90855989550992677</v>
      </c>
    </row>
    <row r="1456" spans="2:9" x14ac:dyDescent="0.25">
      <c r="B1456">
        <v>1454</v>
      </c>
      <c r="D1456">
        <v>78.8</v>
      </c>
      <c r="F1456">
        <f ca="1"/>
        <v>70.10199931486045</v>
      </c>
      <c r="G1456">
        <f ca="1"/>
        <v>4.4980006851395444</v>
      </c>
      <c r="H1456">
        <f ca="1"/>
        <v>0.71827071001214249</v>
      </c>
      <c r="I1456">
        <f ca="1"/>
        <v>0.90877791273925301</v>
      </c>
    </row>
    <row r="1457" spans="2:9" x14ac:dyDescent="0.25">
      <c r="B1457">
        <v>1455</v>
      </c>
      <c r="D1457">
        <v>78.900000000000006</v>
      </c>
      <c r="F1457">
        <f ca="1"/>
        <v>70.05268195556485</v>
      </c>
      <c r="G1457">
        <f ca="1"/>
        <v>4.4473180444351499</v>
      </c>
      <c r="H1457">
        <f ca="1"/>
        <v>0.71017736835385714</v>
      </c>
      <c r="I1457">
        <f ca="1"/>
        <v>0.90964998165655131</v>
      </c>
    </row>
    <row r="1458" spans="2:9" x14ac:dyDescent="0.25">
      <c r="B1458">
        <v>1456</v>
      </c>
      <c r="D1458">
        <v>78.900000000000006</v>
      </c>
      <c r="F1458">
        <f ca="1"/>
        <v>70.003364596269265</v>
      </c>
      <c r="G1458">
        <f ca="1"/>
        <v>4.2966354037307326</v>
      </c>
      <c r="H1458">
        <f ca="1"/>
        <v>0.68611536060831846</v>
      </c>
      <c r="I1458">
        <f ca="1"/>
        <v>0.91316496149901438</v>
      </c>
    </row>
    <row r="1459" spans="2:9" x14ac:dyDescent="0.25">
      <c r="B1459">
        <v>1457</v>
      </c>
      <c r="D1459">
        <v>78.900000000000006</v>
      </c>
      <c r="F1459">
        <f ca="1"/>
        <v>69.954047236973665</v>
      </c>
      <c r="G1459">
        <f ca="1"/>
        <v>4.1459527630263295</v>
      </c>
      <c r="H1459">
        <f ca="1"/>
        <v>0.66205335286278189</v>
      </c>
      <c r="I1459">
        <f ca="1"/>
        <v>0.91360099595766464</v>
      </c>
    </row>
    <row r="1460" spans="2:9" x14ac:dyDescent="0.25">
      <c r="B1460">
        <v>1458</v>
      </c>
      <c r="D1460">
        <v>78.900000000000006</v>
      </c>
      <c r="F1460">
        <f ca="1"/>
        <v>69.806095159086894</v>
      </c>
      <c r="G1460">
        <f ca="1"/>
        <v>4.0939048409131118</v>
      </c>
      <c r="H1460">
        <f ca="1"/>
        <v>0.6537419939751703</v>
      </c>
      <c r="I1460">
        <f ca="1"/>
        <v>0.9162172027095663</v>
      </c>
    </row>
    <row r="1461" spans="2:9" x14ac:dyDescent="0.25">
      <c r="B1461">
        <v>1459</v>
      </c>
      <c r="D1461">
        <v>78.900000000000006</v>
      </c>
      <c r="F1461">
        <f ca="1"/>
        <v>76.809160179061038</v>
      </c>
      <c r="G1461">
        <f ca="1"/>
        <v>-3.1091601790610355</v>
      </c>
      <c r="H1461">
        <f ca="1"/>
        <v>-0.49649140711199502</v>
      </c>
      <c r="I1461">
        <f ca="1"/>
        <v>0.9170892716268646</v>
      </c>
    </row>
    <row r="1462" spans="2:9" x14ac:dyDescent="0.25">
      <c r="B1462">
        <v>1460</v>
      </c>
      <c r="D1462">
        <v>78.900000000000006</v>
      </c>
      <c r="F1462">
        <f ca="1"/>
        <v>69.608825721904523</v>
      </c>
      <c r="G1462">
        <f ca="1"/>
        <v>3.8911742780954768</v>
      </c>
      <c r="H1462">
        <f ca="1"/>
        <v>0.62136862734201992</v>
      </c>
      <c r="I1462">
        <f ca="1"/>
        <v>0.9170892716268646</v>
      </c>
    </row>
    <row r="1463" spans="2:9" x14ac:dyDescent="0.25">
      <c r="B1463">
        <v>1461</v>
      </c>
      <c r="D1463">
        <v>78.900000000000006</v>
      </c>
      <c r="F1463">
        <f ca="1"/>
        <v>69.460873644017738</v>
      </c>
      <c r="G1463">
        <f ca="1"/>
        <v>3.839126355982259</v>
      </c>
      <c r="H1463">
        <f ca="1"/>
        <v>0.61305726845440833</v>
      </c>
      <c r="I1463">
        <f ca="1"/>
        <v>0.92387450990920139</v>
      </c>
    </row>
    <row r="1464" spans="2:9" x14ac:dyDescent="0.25">
      <c r="B1464">
        <v>1462</v>
      </c>
      <c r="D1464">
        <v>79</v>
      </c>
      <c r="F1464">
        <f ca="1"/>
        <v>69.312921566130967</v>
      </c>
      <c r="G1464">
        <f ca="1"/>
        <v>3.6870784338690328</v>
      </c>
      <c r="H1464">
        <f ca="1"/>
        <v>0.58877724347954563</v>
      </c>
      <c r="I1464">
        <f ca="1"/>
        <v>0.92452856159717789</v>
      </c>
    </row>
    <row r="1465" spans="2:9" x14ac:dyDescent="0.25">
      <c r="B1465">
        <v>1463</v>
      </c>
      <c r="D1465">
        <v>79</v>
      </c>
      <c r="F1465">
        <f ca="1"/>
        <v>68.869065332470626</v>
      </c>
      <c r="G1465">
        <f ca="1"/>
        <v>3.6309346675293739</v>
      </c>
      <c r="H1465">
        <f ca="1"/>
        <v>0.57981183290395977</v>
      </c>
      <c r="I1465">
        <f ca="1"/>
        <v>0.92518261328515217</v>
      </c>
    </row>
    <row r="1466" spans="2:9" x14ac:dyDescent="0.25">
      <c r="B1466">
        <v>1464</v>
      </c>
      <c r="D1466">
        <v>79</v>
      </c>
      <c r="F1466">
        <f ca="1"/>
        <v>68.277257020923514</v>
      </c>
      <c r="G1466">
        <f ca="1"/>
        <v>3.3227429790764802</v>
      </c>
      <c r="H1466">
        <f ca="1"/>
        <v>0.53059773126625986</v>
      </c>
      <c r="I1466">
        <f ca="1"/>
        <v>0.9255919435705372</v>
      </c>
    </row>
    <row r="1467" spans="2:9" x14ac:dyDescent="0.25">
      <c r="B1467">
        <v>1465</v>
      </c>
      <c r="D1467">
        <v>79</v>
      </c>
      <c r="F1467">
        <f ca="1"/>
        <v>68.277257020923514</v>
      </c>
      <c r="G1467">
        <f ca="1"/>
        <v>3.4227429790764887</v>
      </c>
      <c r="H1467">
        <f ca="1"/>
        <v>0.54656639735351109</v>
      </c>
      <c r="I1467">
        <f ca="1"/>
        <v>0.93311134606064416</v>
      </c>
    </row>
    <row r="1468" spans="2:9" x14ac:dyDescent="0.25">
      <c r="B1468">
        <v>1466</v>
      </c>
      <c r="D1468">
        <v>79</v>
      </c>
      <c r="F1468">
        <f ca="1"/>
        <v>68.129304943036743</v>
      </c>
      <c r="G1468">
        <f ca="1"/>
        <v>3.2706950569632625</v>
      </c>
      <c r="H1468">
        <f ca="1"/>
        <v>0.52228637237864828</v>
      </c>
      <c r="I1468">
        <f ca="1"/>
        <v>0.93458405831939062</v>
      </c>
    </row>
    <row r="1469" spans="2:9" x14ac:dyDescent="0.25">
      <c r="B1469">
        <v>1467</v>
      </c>
      <c r="D1469">
        <v>79</v>
      </c>
      <c r="F1469">
        <f ca="1"/>
        <v>68.030670224445558</v>
      </c>
      <c r="G1469">
        <f ca="1"/>
        <v>3.169329775554445</v>
      </c>
      <c r="H1469">
        <f ca="1"/>
        <v>0.50609968906207314</v>
      </c>
      <c r="I1469">
        <f ca="1"/>
        <v>0.93744498647387708</v>
      </c>
    </row>
    <row r="1470" spans="2:9" x14ac:dyDescent="0.25">
      <c r="B1470">
        <v>1468</v>
      </c>
      <c r="D1470">
        <v>79</v>
      </c>
      <c r="F1470">
        <f ca="1"/>
        <v>68.030670224445558</v>
      </c>
      <c r="G1470">
        <f ca="1"/>
        <v>3.0693297755544364</v>
      </c>
      <c r="H1470">
        <f ca="1"/>
        <v>0.49013102297482197</v>
      </c>
      <c r="I1470">
        <f ca="1"/>
        <v>0.94027921045510277</v>
      </c>
    </row>
    <row r="1471" spans="2:9" x14ac:dyDescent="0.25">
      <c r="B1471">
        <v>1469</v>
      </c>
      <c r="D1471">
        <v>79.099999999999994</v>
      </c>
      <c r="F1471">
        <f ca="1"/>
        <v>69.954047236973665</v>
      </c>
      <c r="G1471">
        <f ca="1"/>
        <v>-1.9540472369736648</v>
      </c>
      <c r="H1471">
        <f ca="1"/>
        <v>-0.3120352784594555</v>
      </c>
      <c r="I1471">
        <f ca="1"/>
        <v>0.9407152449137508</v>
      </c>
    </row>
    <row r="1472" spans="2:9" x14ac:dyDescent="0.25">
      <c r="B1472">
        <v>1470</v>
      </c>
      <c r="D1472">
        <v>79.099999999999994</v>
      </c>
      <c r="F1472">
        <f ca="1"/>
        <v>69.806095159086894</v>
      </c>
      <c r="G1472">
        <f ca="1"/>
        <v>-2.106095159086891</v>
      </c>
      <c r="H1472">
        <f ca="1"/>
        <v>-0.33631530343431826</v>
      </c>
      <c r="I1472">
        <f ca="1"/>
        <v>0.94136929660172741</v>
      </c>
    </row>
    <row r="1473" spans="2:9" x14ac:dyDescent="0.25">
      <c r="B1473">
        <v>1471</v>
      </c>
      <c r="D1473">
        <v>79.099999999999994</v>
      </c>
      <c r="F1473">
        <f ca="1"/>
        <v>69.756777799791294</v>
      </c>
      <c r="G1473">
        <f ca="1"/>
        <v>-2.3567777997912884</v>
      </c>
      <c r="H1473">
        <f ca="1"/>
        <v>-0.37634597726710367</v>
      </c>
      <c r="I1473">
        <f ca="1"/>
        <v>0.94202334828970169</v>
      </c>
    </row>
    <row r="1474" spans="2:9" x14ac:dyDescent="0.25">
      <c r="B1474">
        <v>1472</v>
      </c>
      <c r="D1474">
        <v>79.099999999999994</v>
      </c>
      <c r="F1474">
        <f ca="1"/>
        <v>69.658143081200109</v>
      </c>
      <c r="G1474">
        <f ca="1"/>
        <v>-2.4581430812001059</v>
      </c>
      <c r="H1474">
        <f ca="1"/>
        <v>-0.39253266058367886</v>
      </c>
      <c r="I1474">
        <f ca="1"/>
        <v>0.94224136551902571</v>
      </c>
    </row>
    <row r="1475" spans="2:9" x14ac:dyDescent="0.25">
      <c r="B1475">
        <v>1473</v>
      </c>
      <c r="D1475">
        <v>79.099999999999994</v>
      </c>
      <c r="F1475">
        <f ca="1"/>
        <v>69.559508362608923</v>
      </c>
      <c r="G1475">
        <f ca="1"/>
        <v>-2.6595083626089178</v>
      </c>
      <c r="H1475">
        <f ca="1"/>
        <v>-0.42468800998750295</v>
      </c>
      <c r="I1475">
        <f ca="1"/>
        <v>0.94245938274835195</v>
      </c>
    </row>
    <row r="1476" spans="2:9" x14ac:dyDescent="0.25">
      <c r="B1476">
        <v>1474</v>
      </c>
      <c r="D1476">
        <v>79.2</v>
      </c>
      <c r="F1476">
        <f ca="1"/>
        <v>69.460873644017738</v>
      </c>
      <c r="G1476">
        <f ca="1"/>
        <v>-2.8608736440177438</v>
      </c>
      <c r="H1476">
        <f ca="1"/>
        <v>-0.45684335939132925</v>
      </c>
      <c r="I1476">
        <f ca="1"/>
        <v>0.94267739997767597</v>
      </c>
    </row>
    <row r="1477" spans="2:9" x14ac:dyDescent="0.25">
      <c r="B1477">
        <v>1475</v>
      </c>
      <c r="D1477">
        <v>79.2</v>
      </c>
      <c r="F1477">
        <f ca="1"/>
        <v>69.312921566130967</v>
      </c>
      <c r="G1477">
        <f ca="1"/>
        <v>-3.1129215661309644</v>
      </c>
      <c r="H1477">
        <f ca="1"/>
        <v>-0.49709205045344096</v>
      </c>
      <c r="I1477">
        <f ca="1"/>
        <v>0.94837255211338811</v>
      </c>
    </row>
    <row r="1478" spans="2:9" x14ac:dyDescent="0.25">
      <c r="B1478">
        <v>1476</v>
      </c>
      <c r="D1478">
        <v>79.2</v>
      </c>
      <c r="F1478">
        <f ca="1"/>
        <v>63.542790528546632</v>
      </c>
      <c r="G1478">
        <f ca="1"/>
        <v>-3.8427905285466295</v>
      </c>
      <c r="H1478">
        <f ca="1"/>
        <v>-0.61364238793607329</v>
      </c>
      <c r="I1478">
        <f ca="1"/>
        <v>0.94902660380136472</v>
      </c>
    </row>
    <row r="1479" spans="2:9" x14ac:dyDescent="0.25">
      <c r="B1479">
        <v>1477</v>
      </c>
      <c r="D1479">
        <v>79.2</v>
      </c>
      <c r="F1479">
        <f ca="1"/>
        <v>63.444155809955447</v>
      </c>
      <c r="G1479">
        <f ca="1"/>
        <v>-4.0441558099554484</v>
      </c>
      <c r="H1479">
        <f ca="1"/>
        <v>-0.64579773733989854</v>
      </c>
      <c r="I1479">
        <f ca="1"/>
        <v>0.94924462103069096</v>
      </c>
    </row>
    <row r="1480" spans="2:9" x14ac:dyDescent="0.25">
      <c r="B1480">
        <v>1478</v>
      </c>
      <c r="D1480">
        <v>79.2</v>
      </c>
      <c r="F1480">
        <f ca="1"/>
        <v>63.098934294886298</v>
      </c>
      <c r="G1480">
        <f ca="1"/>
        <v>-4.1989342948862998</v>
      </c>
      <c r="H1480">
        <f ca="1"/>
        <v>-0.67051379677341039</v>
      </c>
      <c r="I1480">
        <f ca="1"/>
        <v>0.94989867271866524</v>
      </c>
    </row>
    <row r="1481" spans="2:9" x14ac:dyDescent="0.25">
      <c r="B1481">
        <v>1479</v>
      </c>
      <c r="D1481">
        <v>79.3</v>
      </c>
      <c r="F1481">
        <f ca="1"/>
        <v>75.92144771174037</v>
      </c>
      <c r="G1481">
        <f ca="1"/>
        <v>-17.621447711740373</v>
      </c>
      <c r="H1481">
        <f ca="1"/>
        <v>-2.8139101448271426</v>
      </c>
      <c r="I1481">
        <f ca="1"/>
        <v>0.95055272440663952</v>
      </c>
    </row>
    <row r="1482" spans="2:9" x14ac:dyDescent="0.25">
      <c r="B1482">
        <v>1480</v>
      </c>
      <c r="D1482">
        <v>79.3</v>
      </c>
      <c r="F1482">
        <f ca="1"/>
        <v>61.668730875314111</v>
      </c>
      <c r="G1482">
        <f ca="1"/>
        <v>-4.2687308753141124</v>
      </c>
      <c r="H1482">
        <f ca="1"/>
        <v>-0.68165937964224654</v>
      </c>
      <c r="I1482">
        <f ca="1"/>
        <v>0.95711994545965229</v>
      </c>
    </row>
    <row r="1483" spans="2:9" x14ac:dyDescent="0.25">
      <c r="B1483">
        <v>1481</v>
      </c>
      <c r="D1483">
        <v>79.3</v>
      </c>
      <c r="F1483">
        <f ca="1"/>
        <v>61.027605204471413</v>
      </c>
      <c r="G1483">
        <f ca="1"/>
        <v>-4.3276052044714106</v>
      </c>
      <c r="H1483">
        <f ca="1"/>
        <v>-0.69106082467648389</v>
      </c>
      <c r="I1483">
        <f ca="1"/>
        <v>0.95711994545965229</v>
      </c>
    </row>
    <row r="1484" spans="2:9" x14ac:dyDescent="0.25">
      <c r="B1484">
        <v>1482</v>
      </c>
      <c r="D1484">
        <v>79.3</v>
      </c>
      <c r="F1484">
        <f ca="1"/>
        <v>60.633066330106672</v>
      </c>
      <c r="G1484">
        <f ca="1"/>
        <v>-4.4330663301066693</v>
      </c>
      <c r="H1484">
        <f ca="1"/>
        <v>-0.70790155968103341</v>
      </c>
      <c r="I1484">
        <f ca="1"/>
        <v>0.95711994545965229</v>
      </c>
    </row>
    <row r="1485" spans="2:9" x14ac:dyDescent="0.25">
      <c r="B1485">
        <v>1483</v>
      </c>
      <c r="D1485">
        <v>79.3</v>
      </c>
      <c r="F1485">
        <f ca="1"/>
        <v>70.940394422885518</v>
      </c>
      <c r="G1485">
        <f ca="1"/>
        <v>2.359605577114479</v>
      </c>
      <c r="H1485">
        <f ca="1"/>
        <v>0.37679753558553497</v>
      </c>
      <c r="I1485">
        <f ca="1"/>
        <v>0.95733796268897631</v>
      </c>
    </row>
    <row r="1486" spans="2:9" x14ac:dyDescent="0.25">
      <c r="B1486">
        <v>1484</v>
      </c>
      <c r="D1486">
        <v>79.3</v>
      </c>
      <c r="F1486">
        <f ca="1"/>
        <v>70.841759704294333</v>
      </c>
      <c r="G1486">
        <f ca="1"/>
        <v>2.3582402957056701</v>
      </c>
      <c r="H1486">
        <f ca="1"/>
        <v>0.37657951835621095</v>
      </c>
      <c r="I1486">
        <f ca="1"/>
        <v>0.95821003160627682</v>
      </c>
    </row>
    <row r="1487" spans="2:9" x14ac:dyDescent="0.25">
      <c r="B1487">
        <v>1485</v>
      </c>
      <c r="D1487">
        <v>79.3</v>
      </c>
      <c r="F1487">
        <f ca="1"/>
        <v>70.792442344998747</v>
      </c>
      <c r="G1487">
        <f ca="1"/>
        <v>2.2075576550012528</v>
      </c>
      <c r="H1487">
        <f ca="1"/>
        <v>0.35251751061067221</v>
      </c>
      <c r="I1487">
        <f ca="1"/>
        <v>0.96327783622727781</v>
      </c>
    </row>
    <row r="1488" spans="2:9" x14ac:dyDescent="0.25">
      <c r="B1488">
        <v>1486</v>
      </c>
      <c r="D1488">
        <v>79.3</v>
      </c>
      <c r="F1488">
        <f ca="1"/>
        <v>76.907794897652224</v>
      </c>
      <c r="G1488">
        <f ca="1"/>
        <v>-4.007794897652218</v>
      </c>
      <c r="H1488">
        <f ca="1"/>
        <v>-0.63999138466791794</v>
      </c>
      <c r="I1488">
        <f ca="1"/>
        <v>0.96848354555781357</v>
      </c>
    </row>
    <row r="1489" spans="2:9" x14ac:dyDescent="0.25">
      <c r="B1489">
        <v>1487</v>
      </c>
      <c r="D1489">
        <v>79.3</v>
      </c>
      <c r="F1489">
        <f ca="1"/>
        <v>70.595172907816377</v>
      </c>
      <c r="G1489">
        <f ca="1"/>
        <v>2.2048270921836206</v>
      </c>
      <c r="H1489">
        <f ca="1"/>
        <v>0.3520814761520219</v>
      </c>
      <c r="I1489">
        <f ca="1"/>
        <v>0.9739606804642017</v>
      </c>
    </row>
    <row r="1490" spans="2:9" x14ac:dyDescent="0.25">
      <c r="B1490">
        <v>1488</v>
      </c>
      <c r="D1490">
        <v>79.400000000000006</v>
      </c>
      <c r="F1490">
        <f ca="1"/>
        <v>70.348586111338406</v>
      </c>
      <c r="G1490">
        <f ca="1"/>
        <v>2.1514138886615939</v>
      </c>
      <c r="H1490">
        <f ca="1"/>
        <v>0.34355210003508629</v>
      </c>
      <c r="I1490">
        <f ca="1"/>
        <v>0.98096393597586473</v>
      </c>
    </row>
    <row r="1491" spans="2:9" x14ac:dyDescent="0.25">
      <c r="B1491">
        <v>1489</v>
      </c>
      <c r="D1491">
        <v>79.400000000000006</v>
      </c>
      <c r="F1491">
        <f ca="1"/>
        <v>70.447220829929591</v>
      </c>
      <c r="G1491">
        <f ca="1"/>
        <v>2.1527791700704029</v>
      </c>
      <c r="H1491">
        <f ca="1"/>
        <v>0.34377011726441031</v>
      </c>
      <c r="I1491">
        <f ca="1"/>
        <v>0.98118195320518875</v>
      </c>
    </row>
    <row r="1492" spans="2:9" x14ac:dyDescent="0.25">
      <c r="B1492">
        <v>1490</v>
      </c>
      <c r="D1492">
        <v>79.400000000000006</v>
      </c>
      <c r="F1492">
        <f ca="1"/>
        <v>70.397903470634006</v>
      </c>
      <c r="G1492">
        <f ca="1"/>
        <v>2.1020965293659941</v>
      </c>
      <c r="H1492">
        <f ca="1"/>
        <v>0.33567677560612275</v>
      </c>
      <c r="I1492">
        <f ca="1"/>
        <v>0.9813999704345151</v>
      </c>
    </row>
    <row r="1493" spans="2:9" x14ac:dyDescent="0.25">
      <c r="B1493">
        <v>1491</v>
      </c>
      <c r="D1493">
        <v>79.400000000000006</v>
      </c>
      <c r="F1493">
        <f ca="1"/>
        <v>70.299268752042821</v>
      </c>
      <c r="G1493">
        <f ca="1"/>
        <v>2.1007312479571851</v>
      </c>
      <c r="H1493">
        <f ca="1"/>
        <v>0.33545875837679873</v>
      </c>
      <c r="I1493">
        <f ca="1"/>
        <v>0.98338882967170327</v>
      </c>
    </row>
    <row r="1494" spans="2:9" x14ac:dyDescent="0.25">
      <c r="B1494">
        <v>1492</v>
      </c>
      <c r="D1494">
        <v>79.400000000000006</v>
      </c>
      <c r="F1494">
        <f ca="1"/>
        <v>76.858477538356638</v>
      </c>
      <c r="G1494">
        <f ca="1"/>
        <v>-4.5584775383566409</v>
      </c>
      <c r="H1494">
        <f ca="1"/>
        <v>-0.72792805676245687</v>
      </c>
      <c r="I1494">
        <f ca="1"/>
        <v>0.98338882967170327</v>
      </c>
    </row>
    <row r="1495" spans="2:9" x14ac:dyDescent="0.25">
      <c r="B1495">
        <v>1493</v>
      </c>
      <c r="D1495">
        <v>79.400000000000006</v>
      </c>
      <c r="F1495">
        <f ca="1"/>
        <v>70.151316674156035</v>
      </c>
      <c r="G1495">
        <f ca="1"/>
        <v>2.0486833258439674</v>
      </c>
      <c r="H1495">
        <f ca="1"/>
        <v>0.32714739948918714</v>
      </c>
      <c r="I1495">
        <f ca="1"/>
        <v>0.9875311570288775</v>
      </c>
    </row>
    <row r="1496" spans="2:9" x14ac:dyDescent="0.25">
      <c r="B1496">
        <v>1494</v>
      </c>
      <c r="D1496">
        <v>79.400000000000006</v>
      </c>
      <c r="F1496">
        <f ca="1"/>
        <v>70.05268195556485</v>
      </c>
      <c r="G1496">
        <f ca="1"/>
        <v>1.9473180444351499</v>
      </c>
      <c r="H1496">
        <f ca="1"/>
        <v>0.31096071617261195</v>
      </c>
      <c r="I1496">
        <f ca="1"/>
        <v>0.9884032259461758</v>
      </c>
    </row>
    <row r="1497" spans="2:9" x14ac:dyDescent="0.25">
      <c r="B1497">
        <v>1495</v>
      </c>
      <c r="D1497">
        <v>79.400000000000006</v>
      </c>
      <c r="F1497">
        <f ca="1"/>
        <v>69.954047236973665</v>
      </c>
      <c r="G1497">
        <f ca="1"/>
        <v>1.9459527630263409</v>
      </c>
      <c r="H1497">
        <f ca="1"/>
        <v>0.31074269894328793</v>
      </c>
      <c r="I1497">
        <f ca="1"/>
        <v>0.98883926040482606</v>
      </c>
    </row>
    <row r="1498" spans="2:9" x14ac:dyDescent="0.25">
      <c r="B1498">
        <v>1496</v>
      </c>
      <c r="D1498">
        <v>79.5</v>
      </c>
      <c r="F1498">
        <f ca="1"/>
        <v>69.855412518382479</v>
      </c>
      <c r="G1498">
        <f ca="1"/>
        <v>1.9445874816175177</v>
      </c>
      <c r="H1498">
        <f ca="1"/>
        <v>0.31052468171396164</v>
      </c>
      <c r="I1498">
        <f ca="1"/>
        <v>0.98949331209280034</v>
      </c>
    </row>
    <row r="1499" spans="2:9" x14ac:dyDescent="0.25">
      <c r="B1499">
        <v>1497</v>
      </c>
      <c r="D1499">
        <v>79.5</v>
      </c>
      <c r="F1499">
        <f ca="1"/>
        <v>69.806095159086894</v>
      </c>
      <c r="G1499">
        <f ca="1"/>
        <v>1.7939048409131004</v>
      </c>
      <c r="H1499">
        <f ca="1"/>
        <v>0.2864626739684229</v>
      </c>
      <c r="I1499">
        <f ca="1"/>
        <v>0.98992934655145071</v>
      </c>
    </row>
    <row r="1500" spans="2:9" x14ac:dyDescent="0.25">
      <c r="B1500">
        <v>1498</v>
      </c>
      <c r="D1500">
        <v>79.5</v>
      </c>
      <c r="F1500">
        <f ca="1"/>
        <v>69.164969488244182</v>
      </c>
      <c r="G1500">
        <f ca="1"/>
        <v>1.9350305117558122</v>
      </c>
      <c r="H1500">
        <f ca="1"/>
        <v>0.30899856110868679</v>
      </c>
      <c r="I1500">
        <f ca="1"/>
        <v>0.9904187893566293</v>
      </c>
    </row>
    <row r="1501" spans="2:9" x14ac:dyDescent="0.25">
      <c r="B1501">
        <v>1499</v>
      </c>
      <c r="D1501">
        <v>79.5</v>
      </c>
      <c r="F1501">
        <f ca="1"/>
        <v>69.115652128948597</v>
      </c>
      <c r="G1501">
        <f ca="1"/>
        <v>1.8843478710514034</v>
      </c>
      <c r="H1501">
        <f ca="1"/>
        <v>0.30090521945039922</v>
      </c>
      <c r="I1501">
        <f ca="1"/>
        <v>0.99562449868716507</v>
      </c>
    </row>
    <row r="1502" spans="2:9" x14ac:dyDescent="0.25">
      <c r="B1502">
        <v>1500</v>
      </c>
      <c r="D1502">
        <v>79.5</v>
      </c>
      <c r="F1502">
        <f ca="1"/>
        <v>69.017017410357411</v>
      </c>
      <c r="G1502">
        <f ca="1"/>
        <v>8.9829825896425888</v>
      </c>
      <c r="H1502">
        <f ca="1"/>
        <v>1.4344624944158106</v>
      </c>
      <c r="I1502">
        <f ca="1"/>
        <v>0.997368636521764</v>
      </c>
    </row>
    <row r="1503" spans="2:9" x14ac:dyDescent="0.25">
      <c r="B1503">
        <v>1501</v>
      </c>
      <c r="D1503">
        <v>79.599999999999994</v>
      </c>
      <c r="F1503">
        <f ca="1"/>
        <v>68.918382691766226</v>
      </c>
      <c r="G1503">
        <f ca="1"/>
        <v>7.0816173082337741</v>
      </c>
      <c r="H1503">
        <f ca="1"/>
        <v>1.1308398215287394</v>
      </c>
      <c r="I1503">
        <f ca="1"/>
        <v>0.99780467098041425</v>
      </c>
    </row>
    <row r="1504" spans="2:9" x14ac:dyDescent="0.25">
      <c r="B1504">
        <v>1502</v>
      </c>
      <c r="D1504">
        <v>79.599999999999994</v>
      </c>
      <c r="F1504">
        <f ca="1"/>
        <v>68.770430613879455</v>
      </c>
      <c r="G1504">
        <f ca="1"/>
        <v>5.229569386120545</v>
      </c>
      <c r="H1504">
        <f ca="1"/>
        <v>0.8350924730706295</v>
      </c>
      <c r="I1504">
        <f ca="1"/>
        <v>0.99998484327366333</v>
      </c>
    </row>
    <row r="1505" spans="2:9" x14ac:dyDescent="0.25">
      <c r="B1505">
        <v>1503</v>
      </c>
      <c r="D1505">
        <v>79.599999999999994</v>
      </c>
      <c r="F1505">
        <f ca="1"/>
        <v>68.573161176697084</v>
      </c>
      <c r="G1505">
        <f ca="1"/>
        <v>2.4268388233029157</v>
      </c>
      <c r="H1505">
        <f ca="1"/>
        <v>0.38753378816898498</v>
      </c>
      <c r="I1505">
        <f ca="1"/>
        <v>1.0056799954093756</v>
      </c>
    </row>
    <row r="1506" spans="2:9" x14ac:dyDescent="0.25">
      <c r="B1506">
        <v>1504</v>
      </c>
      <c r="D1506">
        <v>79.599999999999994</v>
      </c>
      <c r="F1506">
        <f ca="1"/>
        <v>68.474526458105885</v>
      </c>
      <c r="G1506">
        <f ca="1"/>
        <v>1.4254735418941209</v>
      </c>
      <c r="H1506">
        <f ca="1"/>
        <v>0.22762911006716519</v>
      </c>
      <c r="I1506">
        <f ca="1"/>
        <v>1.0080781849319487</v>
      </c>
    </row>
    <row r="1507" spans="2:9" x14ac:dyDescent="0.25">
      <c r="B1507">
        <v>1505</v>
      </c>
      <c r="D1507">
        <v>79.7</v>
      </c>
      <c r="F1507">
        <f ca="1"/>
        <v>68.375891739514714</v>
      </c>
      <c r="G1507">
        <f ca="1"/>
        <v>1.3241082604852892</v>
      </c>
      <c r="H1507">
        <f ca="1"/>
        <v>0.21144242675058775</v>
      </c>
      <c r="I1507">
        <f ca="1"/>
        <v>1.0118111820037381</v>
      </c>
    </row>
    <row r="1508" spans="2:9" x14ac:dyDescent="0.25">
      <c r="B1508">
        <v>1506</v>
      </c>
      <c r="D1508">
        <v>79.7</v>
      </c>
      <c r="F1508">
        <f ca="1"/>
        <v>68.326574380219114</v>
      </c>
      <c r="G1508">
        <f ca="1"/>
        <v>1.2734256197808804</v>
      </c>
      <c r="H1508">
        <f ca="1"/>
        <v>0.20334908509230015</v>
      </c>
      <c r="I1508">
        <f ca="1"/>
        <v>1.0126832509210364</v>
      </c>
    </row>
    <row r="1509" spans="2:9" x14ac:dyDescent="0.25">
      <c r="B1509">
        <v>1507</v>
      </c>
      <c r="D1509">
        <v>79.7</v>
      </c>
      <c r="F1509">
        <f ca="1"/>
        <v>68.277257020923514</v>
      </c>
      <c r="G1509">
        <f ca="1"/>
        <v>1.2227429790764859</v>
      </c>
      <c r="H1509">
        <f ca="1"/>
        <v>0.19525574343401483</v>
      </c>
      <c r="I1509">
        <f ca="1"/>
        <v>1.0126832509210364</v>
      </c>
    </row>
    <row r="1510" spans="2:9" x14ac:dyDescent="0.25">
      <c r="B1510">
        <v>1508</v>
      </c>
      <c r="D1510">
        <v>79.7</v>
      </c>
      <c r="F1510">
        <f ca="1"/>
        <v>76.661208101174267</v>
      </c>
      <c r="G1510">
        <f ca="1"/>
        <v>-7.2612081011742617</v>
      </c>
      <c r="H1510">
        <f ca="1"/>
        <v>-1.1595180755768502</v>
      </c>
      <c r="I1510">
        <f ca="1"/>
        <v>1.012843475960626</v>
      </c>
    </row>
    <row r="1511" spans="2:9" x14ac:dyDescent="0.25">
      <c r="B1511">
        <v>1509</v>
      </c>
      <c r="D1511">
        <v>79.7</v>
      </c>
      <c r="F1511">
        <f ca="1"/>
        <v>68.178622302332343</v>
      </c>
      <c r="G1511">
        <f ca="1"/>
        <v>1.1213776976676542</v>
      </c>
      <c r="H1511">
        <f ca="1"/>
        <v>0.17906906011743737</v>
      </c>
      <c r="I1511">
        <f ca="1"/>
        <v>1.0140447626435178</v>
      </c>
    </row>
    <row r="1512" spans="2:9" x14ac:dyDescent="0.25">
      <c r="B1512">
        <v>1510</v>
      </c>
      <c r="D1512">
        <v>79.8</v>
      </c>
      <c r="F1512">
        <f ca="1"/>
        <v>68.129304943036743</v>
      </c>
      <c r="G1512">
        <f ca="1"/>
        <v>1.0706950569632596</v>
      </c>
      <c r="H1512">
        <f ca="1"/>
        <v>0.17097571845915205</v>
      </c>
      <c r="I1512">
        <f ca="1"/>
        <v>1.0196865064327016</v>
      </c>
    </row>
    <row r="1513" spans="2:9" x14ac:dyDescent="0.25">
      <c r="B1513">
        <v>1511</v>
      </c>
      <c r="D1513">
        <v>79.8</v>
      </c>
      <c r="F1513">
        <f ca="1"/>
        <v>77.006429616243409</v>
      </c>
      <c r="G1513">
        <f ca="1"/>
        <v>-1.9064296162434147</v>
      </c>
      <c r="H1513">
        <f ca="1"/>
        <v>-0.30443137960634881</v>
      </c>
      <c r="I1513">
        <f ca="1"/>
        <v>1.0209946098086502</v>
      </c>
    </row>
    <row r="1514" spans="2:9" x14ac:dyDescent="0.25">
      <c r="B1514">
        <v>1512</v>
      </c>
      <c r="D1514">
        <v>79.8</v>
      </c>
      <c r="F1514">
        <f ca="1"/>
        <v>76.957112256947823</v>
      </c>
      <c r="G1514">
        <f ca="1"/>
        <v>-2.0571122569478177</v>
      </c>
      <c r="H1514">
        <f ca="1"/>
        <v>-0.32849338735188532</v>
      </c>
      <c r="I1514">
        <f ca="1"/>
        <v>1.0214306442673005</v>
      </c>
    </row>
    <row r="1515" spans="2:9" x14ac:dyDescent="0.25">
      <c r="B1515">
        <v>1513</v>
      </c>
      <c r="D1515">
        <v>79.8</v>
      </c>
      <c r="F1515">
        <f ca="1"/>
        <v>76.957112256947823</v>
      </c>
      <c r="G1515">
        <f ca="1"/>
        <v>-2.0571122569478177</v>
      </c>
      <c r="H1515">
        <f ca="1"/>
        <v>-0.32849338735188532</v>
      </c>
      <c r="I1515">
        <f ca="1"/>
        <v>1.0262804316589773</v>
      </c>
    </row>
    <row r="1516" spans="2:9" x14ac:dyDescent="0.25">
      <c r="B1516">
        <v>1514</v>
      </c>
      <c r="D1516">
        <v>79.8</v>
      </c>
      <c r="F1516">
        <f ca="1"/>
        <v>76.957112256947823</v>
      </c>
      <c r="G1516">
        <f ca="1"/>
        <v>-2.1571122569478263</v>
      </c>
      <c r="H1516">
        <f ca="1"/>
        <v>-0.3444620534391365</v>
      </c>
      <c r="I1516">
        <f ca="1"/>
        <v>1.0288699342376137</v>
      </c>
    </row>
    <row r="1517" spans="2:9" x14ac:dyDescent="0.25">
      <c r="B1517">
        <v>1515</v>
      </c>
      <c r="D1517">
        <v>79.900000000000006</v>
      </c>
      <c r="F1517">
        <f ca="1"/>
        <v>77.006429616243409</v>
      </c>
      <c r="G1517">
        <f ca="1"/>
        <v>-2.2064296162434118</v>
      </c>
      <c r="H1517">
        <f ca="1"/>
        <v>-0.35233737786809782</v>
      </c>
      <c r="I1517">
        <f ca="1"/>
        <v>1.02908795146694</v>
      </c>
    </row>
    <row r="1518" spans="2:9" x14ac:dyDescent="0.25">
      <c r="B1518">
        <v>1516</v>
      </c>
      <c r="D1518">
        <v>79.900000000000006</v>
      </c>
      <c r="F1518">
        <f ca="1"/>
        <v>77.006429616243409</v>
      </c>
      <c r="G1518">
        <f ca="1"/>
        <v>-2.3064296162434061</v>
      </c>
      <c r="H1518">
        <f ca="1"/>
        <v>-0.36830604395534672</v>
      </c>
      <c r="I1518">
        <f ca="1"/>
        <v>1.037670735930404</v>
      </c>
    </row>
    <row r="1519" spans="2:9" x14ac:dyDescent="0.25">
      <c r="B1519">
        <v>1517</v>
      </c>
      <c r="D1519">
        <v>79.900000000000006</v>
      </c>
      <c r="F1519">
        <f ca="1"/>
        <v>77.006429616243409</v>
      </c>
      <c r="G1519">
        <f ca="1"/>
        <v>-2.3064296162434061</v>
      </c>
      <c r="H1519">
        <f ca="1"/>
        <v>-0.36830604395534672</v>
      </c>
      <c r="I1519">
        <f ca="1"/>
        <v>1.0385161006744392</v>
      </c>
    </row>
    <row r="1520" spans="2:9" x14ac:dyDescent="0.25">
      <c r="B1520">
        <v>1518</v>
      </c>
      <c r="D1520">
        <v>79.900000000000006</v>
      </c>
      <c r="F1520">
        <f ca="1"/>
        <v>77.006429616243409</v>
      </c>
      <c r="G1520">
        <f ca="1"/>
        <v>-2.4064296162434147</v>
      </c>
      <c r="H1520">
        <f ca="1"/>
        <v>-0.38427471004259789</v>
      </c>
      <c r="I1520">
        <f ca="1"/>
        <v>1.0402335343357751</v>
      </c>
    </row>
    <row r="1521" spans="2:9" x14ac:dyDescent="0.25">
      <c r="B1521">
        <v>1519</v>
      </c>
      <c r="D1521">
        <v>79.900000000000006</v>
      </c>
      <c r="F1521">
        <f ca="1"/>
        <v>77.006429616243409</v>
      </c>
      <c r="G1521">
        <f ca="1"/>
        <v>-2.6064296162434033</v>
      </c>
      <c r="H1521">
        <f ca="1"/>
        <v>-0.41621204221709568</v>
      </c>
      <c r="I1521">
        <f ca="1"/>
        <v>1.0437485141782381</v>
      </c>
    </row>
    <row r="1522" spans="2:9" x14ac:dyDescent="0.25">
      <c r="B1522">
        <v>1520</v>
      </c>
      <c r="D1522">
        <v>79.900000000000006</v>
      </c>
      <c r="F1522">
        <f ca="1"/>
        <v>76.907794897652224</v>
      </c>
      <c r="G1522">
        <f ca="1"/>
        <v>-2.7077948976522208</v>
      </c>
      <c r="H1522">
        <f ca="1"/>
        <v>-0.43239872553367087</v>
      </c>
      <c r="I1522">
        <f ca="1"/>
        <v>1.047454807076762</v>
      </c>
    </row>
    <row r="1523" spans="2:9" x14ac:dyDescent="0.25">
      <c r="B1523">
        <v>1521</v>
      </c>
      <c r="D1523">
        <v>80</v>
      </c>
      <c r="F1523">
        <f ca="1"/>
        <v>76.858477538356638</v>
      </c>
      <c r="G1523">
        <f ca="1"/>
        <v>-2.8584775383566381</v>
      </c>
      <c r="H1523">
        <f ca="1"/>
        <v>-0.45646073327920961</v>
      </c>
      <c r="I1523">
        <f ca="1"/>
        <v>1.0514058213778754</v>
      </c>
    </row>
    <row r="1524" spans="2:9" x14ac:dyDescent="0.25">
      <c r="B1524">
        <v>1522</v>
      </c>
      <c r="D1524">
        <v>80</v>
      </c>
      <c r="F1524">
        <f ca="1"/>
        <v>76.759842819765453</v>
      </c>
      <c r="G1524">
        <f ca="1"/>
        <v>-3.0598428197654499</v>
      </c>
      <c r="H1524">
        <f ca="1"/>
        <v>-0.48861608268303369</v>
      </c>
      <c r="I1524">
        <f ca="1"/>
        <v>1.0551121142763993</v>
      </c>
    </row>
    <row r="1525" spans="2:9" x14ac:dyDescent="0.25">
      <c r="B1525">
        <v>1523</v>
      </c>
      <c r="D1525">
        <v>80</v>
      </c>
      <c r="F1525">
        <f ca="1"/>
        <v>76.661208101174267</v>
      </c>
      <c r="G1525">
        <f ca="1"/>
        <v>-3.1612081011742674</v>
      </c>
      <c r="H1525">
        <f ca="1"/>
        <v>-0.50480276599960883</v>
      </c>
      <c r="I1525">
        <f ca="1"/>
        <v>1.0553301315057233</v>
      </c>
    </row>
    <row r="1526" spans="2:9" x14ac:dyDescent="0.25">
      <c r="B1526">
        <v>1524</v>
      </c>
      <c r="D1526">
        <v>80</v>
      </c>
      <c r="F1526">
        <f ca="1"/>
        <v>77.055746975539009</v>
      </c>
      <c r="G1526">
        <f ca="1"/>
        <v>-3.8557469755390059</v>
      </c>
      <c r="H1526">
        <f ca="1"/>
        <v>-0.61571135969305746</v>
      </c>
      <c r="I1526">
        <f ca="1"/>
        <v>1.059717180265487</v>
      </c>
    </row>
    <row r="1527" spans="2:9" x14ac:dyDescent="0.25">
      <c r="B1527">
        <v>1525</v>
      </c>
      <c r="D1527">
        <v>80</v>
      </c>
      <c r="F1527">
        <f ca="1"/>
        <v>72.074693686684157</v>
      </c>
      <c r="G1527">
        <f ca="1"/>
        <v>0.82530631331584914</v>
      </c>
      <c r="H1527">
        <f ca="1"/>
        <v>0.13179040937039965</v>
      </c>
      <c r="I1527">
        <f ca="1"/>
        <v>1.070017398390289</v>
      </c>
    </row>
    <row r="1528" spans="2:9" x14ac:dyDescent="0.25">
      <c r="B1528">
        <v>1526</v>
      </c>
      <c r="D1528">
        <v>80</v>
      </c>
      <c r="F1528">
        <f ca="1"/>
        <v>76.759842819765453</v>
      </c>
      <c r="G1528">
        <f ca="1"/>
        <v>-1.2598428197654528</v>
      </c>
      <c r="H1528">
        <f ca="1"/>
        <v>-0.20118009311253759</v>
      </c>
      <c r="I1528">
        <f ca="1"/>
        <v>1.0708627631343242</v>
      </c>
    </row>
    <row r="1529" spans="2:9" x14ac:dyDescent="0.25">
      <c r="B1529">
        <v>1527</v>
      </c>
      <c r="D1529">
        <v>80</v>
      </c>
      <c r="F1529">
        <f ca="1"/>
        <v>76.661208101174267</v>
      </c>
      <c r="G1529">
        <f ca="1"/>
        <v>-1.4612081011742646</v>
      </c>
      <c r="H1529">
        <f ca="1"/>
        <v>-0.23333544251636165</v>
      </c>
      <c r="I1529">
        <f ca="1"/>
        <v>1.0708627631343242</v>
      </c>
    </row>
    <row r="1530" spans="2:9" x14ac:dyDescent="0.25">
      <c r="B1530">
        <v>1528</v>
      </c>
      <c r="D1530">
        <v>80</v>
      </c>
      <c r="F1530">
        <f ca="1"/>
        <v>72.074693686684157</v>
      </c>
      <c r="G1530">
        <f ca="1"/>
        <v>2.7253063133158406</v>
      </c>
      <c r="H1530">
        <f ca="1"/>
        <v>0.43519506502814465</v>
      </c>
      <c r="I1530">
        <f ca="1"/>
        <v>1.0774032800140716</v>
      </c>
    </row>
    <row r="1531" spans="2:9" x14ac:dyDescent="0.25">
      <c r="B1531">
        <v>1529</v>
      </c>
      <c r="D1531">
        <v>80</v>
      </c>
      <c r="F1531">
        <f ca="1"/>
        <v>71.976058968092971</v>
      </c>
      <c r="G1531">
        <f ca="1"/>
        <v>2.5239410319070288</v>
      </c>
      <c r="H1531">
        <f ca="1"/>
        <v>0.40303971562432056</v>
      </c>
      <c r="I1531">
        <f ca="1"/>
        <v>1.0800728951125018</v>
      </c>
    </row>
    <row r="1532" spans="2:9" x14ac:dyDescent="0.25">
      <c r="B1532">
        <v>1530</v>
      </c>
      <c r="D1532">
        <v>81</v>
      </c>
      <c r="F1532">
        <f ca="1"/>
        <v>71.877424249501786</v>
      </c>
      <c r="G1532">
        <f ca="1"/>
        <v>2.322575750498217</v>
      </c>
      <c r="H1532">
        <f ca="1"/>
        <v>0.37088436622049653</v>
      </c>
      <c r="I1532">
        <f ca="1"/>
        <v>1.0866134119922493</v>
      </c>
    </row>
    <row r="1533" spans="2:9" x14ac:dyDescent="0.25">
      <c r="B1533">
        <v>1531</v>
      </c>
      <c r="D1533">
        <v>81</v>
      </c>
      <c r="F1533">
        <f ca="1"/>
        <v>71.778789530910601</v>
      </c>
      <c r="G1533">
        <f ca="1"/>
        <v>2.1212104690894051</v>
      </c>
      <c r="H1533">
        <f ca="1"/>
        <v>0.33872901681667245</v>
      </c>
      <c r="I1533">
        <f ca="1"/>
        <v>1.0870494464508995</v>
      </c>
    </row>
    <row r="1534" spans="2:9" x14ac:dyDescent="0.25">
      <c r="B1534">
        <v>1532</v>
      </c>
      <c r="D1534">
        <v>81</v>
      </c>
      <c r="F1534">
        <f ca="1"/>
        <v>71.630837453023815</v>
      </c>
      <c r="G1534">
        <f ca="1"/>
        <v>1.8691625469761846</v>
      </c>
      <c r="H1534">
        <f ca="1"/>
        <v>0.29848032575456074</v>
      </c>
      <c r="I1534">
        <f ca="1"/>
        <v>1.0872674636802235</v>
      </c>
    </row>
    <row r="1535" spans="2:9" x14ac:dyDescent="0.25">
      <c r="B1535">
        <v>1533</v>
      </c>
      <c r="D1535">
        <v>81</v>
      </c>
      <c r="F1535">
        <f ca="1"/>
        <v>71.482885375137045</v>
      </c>
      <c r="G1535">
        <f ca="1"/>
        <v>1.7171146248629583</v>
      </c>
      <c r="H1535">
        <f ca="1"/>
        <v>0.27420030077969798</v>
      </c>
      <c r="I1535">
        <f ca="1"/>
        <v>1.0947067536505368</v>
      </c>
    </row>
    <row r="1536" spans="2:9" x14ac:dyDescent="0.25">
      <c r="B1536">
        <v>1534</v>
      </c>
      <c r="D1536">
        <v>81</v>
      </c>
      <c r="F1536">
        <f ca="1"/>
        <v>71.384250656545859</v>
      </c>
      <c r="G1536">
        <f ca="1"/>
        <v>1.4157493434541379</v>
      </c>
      <c r="H1536">
        <f ca="1"/>
        <v>0.22607628528862275</v>
      </c>
      <c r="I1536">
        <f ca="1"/>
        <v>1.0949247708798631</v>
      </c>
    </row>
    <row r="1537" spans="2:9" x14ac:dyDescent="0.25">
      <c r="B1537">
        <v>1535</v>
      </c>
      <c r="D1537">
        <v>81</v>
      </c>
      <c r="F1537">
        <f ca="1"/>
        <v>71.236298578659074</v>
      </c>
      <c r="G1537">
        <f ca="1"/>
        <v>1.1637014213409316</v>
      </c>
      <c r="H1537">
        <f ca="1"/>
        <v>0.18582759422651335</v>
      </c>
      <c r="I1537">
        <f ca="1"/>
        <v>1.0949247708798631</v>
      </c>
    </row>
    <row r="1538" spans="2:9" x14ac:dyDescent="0.25">
      <c r="B1538">
        <v>1536</v>
      </c>
      <c r="D1538">
        <v>81</v>
      </c>
      <c r="F1538">
        <f ca="1"/>
        <v>71.088346500772303</v>
      </c>
      <c r="G1538">
        <f ca="1"/>
        <v>0.91165349922769678</v>
      </c>
      <c r="H1538">
        <f ca="1"/>
        <v>0.14557890316439942</v>
      </c>
      <c r="I1538">
        <f ca="1"/>
        <v>1.0971583515196406</v>
      </c>
    </row>
    <row r="1539" spans="2:9" x14ac:dyDescent="0.25">
      <c r="B1539">
        <v>1537</v>
      </c>
      <c r="D1539">
        <v>81</v>
      </c>
      <c r="F1539">
        <f ca="1"/>
        <v>70.940394422885518</v>
      </c>
      <c r="G1539">
        <f ca="1"/>
        <v>0.6596055771144762</v>
      </c>
      <c r="H1539">
        <f ca="1"/>
        <v>0.10533021210228775</v>
      </c>
      <c r="I1539">
        <f ca="1"/>
        <v>1.0993385238128897</v>
      </c>
    </row>
    <row r="1540" spans="2:9" x14ac:dyDescent="0.25">
      <c r="B1540">
        <v>1538</v>
      </c>
      <c r="D1540">
        <v>81</v>
      </c>
      <c r="F1540">
        <f ca="1"/>
        <v>70.792442344998747</v>
      </c>
      <c r="G1540">
        <f ca="1"/>
        <v>0.40755765500125563</v>
      </c>
      <c r="H1540">
        <f ca="1"/>
        <v>6.5081521040176088E-2</v>
      </c>
      <c r="I1540">
        <f ca="1"/>
        <v>1.1034541469967987</v>
      </c>
    </row>
    <row r="1541" spans="2:9" x14ac:dyDescent="0.25">
      <c r="B1541">
        <v>1539</v>
      </c>
      <c r="D1541">
        <v>81</v>
      </c>
      <c r="F1541">
        <f ca="1"/>
        <v>76.907794897652224</v>
      </c>
      <c r="G1541">
        <f ca="1"/>
        <v>1.0922051023477763</v>
      </c>
      <c r="H1541">
        <f ca="1"/>
        <v>0.17441058578182142</v>
      </c>
      <c r="I1541">
        <f ca="1"/>
        <v>1.103698868399388</v>
      </c>
    </row>
    <row r="1542" spans="2:9" x14ac:dyDescent="0.25">
      <c r="B1542">
        <v>1540</v>
      </c>
      <c r="D1542">
        <v>81</v>
      </c>
      <c r="F1542">
        <f ca="1"/>
        <v>70.545855548520777</v>
      </c>
      <c r="G1542">
        <f ca="1"/>
        <v>3.4541444514792232</v>
      </c>
      <c r="H1542">
        <f ca="1"/>
        <v>0.55158079362798362</v>
      </c>
      <c r="I1542">
        <f ca="1"/>
        <v>1.1038901814554489</v>
      </c>
    </row>
    <row r="1543" spans="2:9" x14ac:dyDescent="0.25">
      <c r="B1543">
        <v>1541</v>
      </c>
      <c r="D1543">
        <v>81</v>
      </c>
      <c r="F1543">
        <f ca="1"/>
        <v>66.896370960646934</v>
      </c>
      <c r="G1543">
        <f ca="1"/>
        <v>-0.89637096064693367</v>
      </c>
      <c r="H1543">
        <f ca="1"/>
        <v>-0.14313848560878223</v>
      </c>
      <c r="I1543">
        <f ca="1"/>
        <v>1.1102393852791377</v>
      </c>
    </row>
    <row r="1544" spans="2:9" x14ac:dyDescent="0.25">
      <c r="B1544">
        <v>1542</v>
      </c>
      <c r="D1544">
        <v>81</v>
      </c>
      <c r="F1544">
        <f ca="1"/>
        <v>66.353880008395407</v>
      </c>
      <c r="G1544">
        <f ca="1"/>
        <v>-0.95388000839540155</v>
      </c>
      <c r="H1544">
        <f ca="1"/>
        <v>-0.15232191341369211</v>
      </c>
      <c r="I1544">
        <f ca="1"/>
        <v>1.110893436967112</v>
      </c>
    </row>
    <row r="1545" spans="2:9" x14ac:dyDescent="0.25">
      <c r="B1545">
        <v>1543</v>
      </c>
      <c r="D1545">
        <v>81</v>
      </c>
      <c r="F1545">
        <f ca="1"/>
        <v>76.513256023287482</v>
      </c>
      <c r="G1545">
        <f ca="1"/>
        <v>-10.913256023287488</v>
      </c>
      <c r="H1545">
        <f ca="1"/>
        <v>-1.7427014136054562</v>
      </c>
      <c r="I1545">
        <f ca="1"/>
        <v>1.110893436967112</v>
      </c>
    </row>
    <row r="1546" spans="2:9" x14ac:dyDescent="0.25">
      <c r="B1546">
        <v>1544</v>
      </c>
      <c r="D1546">
        <v>81.099999999999994</v>
      </c>
      <c r="F1546">
        <f ca="1"/>
        <v>66.896370960646934</v>
      </c>
      <c r="G1546">
        <f ca="1"/>
        <v>-1.2963709606469394</v>
      </c>
      <c r="H1546">
        <f ca="1"/>
        <v>-0.20701314995778236</v>
      </c>
      <c r="I1546">
        <f ca="1"/>
        <v>1.1117655058844125</v>
      </c>
    </row>
    <row r="1547" spans="2:9" x14ac:dyDescent="0.25">
      <c r="B1547">
        <v>1545</v>
      </c>
      <c r="D1547">
        <v>81.099999999999994</v>
      </c>
      <c r="F1547">
        <f ca="1"/>
        <v>67.19227511642049</v>
      </c>
      <c r="G1547">
        <f ca="1"/>
        <v>-1.3922751164204925</v>
      </c>
      <c r="H1547">
        <f ca="1"/>
        <v>-0.22232776435705698</v>
      </c>
      <c r="I1547">
        <f ca="1"/>
        <v>1.1117655058844125</v>
      </c>
    </row>
    <row r="1548" spans="2:9" x14ac:dyDescent="0.25">
      <c r="B1548">
        <v>1546</v>
      </c>
      <c r="D1548">
        <v>81.099999999999994</v>
      </c>
      <c r="F1548">
        <f ca="1"/>
        <v>66.995005679238119</v>
      </c>
      <c r="G1548">
        <f ca="1"/>
        <v>-1.3950056792381247</v>
      </c>
      <c r="H1548">
        <f ca="1"/>
        <v>-0.22276379881570726</v>
      </c>
      <c r="I1548">
        <f ca="1"/>
        <v>1.1150891726708145</v>
      </c>
    </row>
    <row r="1549" spans="2:9" x14ac:dyDescent="0.25">
      <c r="B1549">
        <v>1547</v>
      </c>
      <c r="D1549">
        <v>81.099999999999994</v>
      </c>
      <c r="F1549">
        <f ca="1"/>
        <v>66.008658493326266</v>
      </c>
      <c r="G1549">
        <f ca="1"/>
        <v>-1.5086584933262657</v>
      </c>
      <c r="H1549">
        <f ca="1"/>
        <v>-0.24091263719620531</v>
      </c>
      <c r="I1549">
        <f ca="1"/>
        <v>1.1192047958547235</v>
      </c>
    </row>
    <row r="1550" spans="2:9" x14ac:dyDescent="0.25">
      <c r="B1550">
        <v>1548</v>
      </c>
      <c r="D1550">
        <v>81.099999999999994</v>
      </c>
      <c r="F1550">
        <f ca="1"/>
        <v>65.71275433755271</v>
      </c>
      <c r="G1550">
        <f ca="1"/>
        <v>-1.6127543375527154</v>
      </c>
      <c r="H1550">
        <f ca="1"/>
        <v>-0.25753535497143076</v>
      </c>
      <c r="I1550">
        <f ca="1"/>
        <v>1.1194228130840476</v>
      </c>
    </row>
    <row r="1551" spans="2:9" x14ac:dyDescent="0.25">
      <c r="B1551">
        <v>1549</v>
      </c>
      <c r="D1551">
        <v>81.099999999999994</v>
      </c>
      <c r="F1551">
        <f ca="1"/>
        <v>65.515484900370339</v>
      </c>
      <c r="G1551">
        <f ca="1"/>
        <v>-1.8154849003703362</v>
      </c>
      <c r="H1551">
        <f ca="1"/>
        <v>-0.28990872160457887</v>
      </c>
      <c r="I1551">
        <f ca="1"/>
        <v>1.1268621030543631</v>
      </c>
    </row>
    <row r="1552" spans="2:9" x14ac:dyDescent="0.25">
      <c r="B1552">
        <v>1550</v>
      </c>
      <c r="D1552">
        <v>81.2</v>
      </c>
      <c r="F1552">
        <f ca="1"/>
        <v>65.367532822483554</v>
      </c>
      <c r="G1552">
        <f ca="1"/>
        <v>-2.0675328224835567</v>
      </c>
      <c r="H1552">
        <f ca="1"/>
        <v>-0.33015741266669052</v>
      </c>
      <c r="I1552">
        <f ca="1"/>
        <v>1.1308398215287394</v>
      </c>
    </row>
    <row r="1553" spans="2:9" x14ac:dyDescent="0.25">
      <c r="B1553">
        <v>1551</v>
      </c>
      <c r="D1553">
        <v>81.2</v>
      </c>
      <c r="F1553">
        <f ca="1"/>
        <v>65.860706415439481</v>
      </c>
      <c r="G1553">
        <f ca="1"/>
        <v>-2.3607064154394806</v>
      </c>
      <c r="H1553">
        <f ca="1"/>
        <v>-0.37697332478181494</v>
      </c>
      <c r="I1553">
        <f ca="1"/>
        <v>1.1353914791712987</v>
      </c>
    </row>
    <row r="1554" spans="2:9" x14ac:dyDescent="0.25">
      <c r="B1554">
        <v>1552</v>
      </c>
      <c r="D1554">
        <v>81.2</v>
      </c>
      <c r="F1554">
        <f ca="1"/>
        <v>66.205927930508636</v>
      </c>
      <c r="G1554">
        <f ca="1"/>
        <v>-2.8059279305086378</v>
      </c>
      <c r="H1554">
        <f ca="1"/>
        <v>-0.44806926187180324</v>
      </c>
      <c r="I1554">
        <f ca="1"/>
        <v>1.1358275136299489</v>
      </c>
    </row>
    <row r="1555" spans="2:9" x14ac:dyDescent="0.25">
      <c r="B1555">
        <v>1553</v>
      </c>
      <c r="D1555">
        <v>81.2</v>
      </c>
      <c r="F1555">
        <f ca="1"/>
        <v>66.304562649099822</v>
      </c>
      <c r="G1555">
        <f ca="1"/>
        <v>-3.0045626490998245</v>
      </c>
      <c r="H1555">
        <f ca="1"/>
        <v>-0.47978857681697817</v>
      </c>
      <c r="I1555">
        <f ca="1"/>
        <v>1.1365349736644539</v>
      </c>
    </row>
    <row r="1556" spans="2:9" x14ac:dyDescent="0.25">
      <c r="B1556">
        <v>1554</v>
      </c>
      <c r="D1556">
        <v>81.3</v>
      </c>
      <c r="F1556">
        <f ca="1"/>
        <v>75.724178274558</v>
      </c>
      <c r="G1556">
        <f ca="1"/>
        <v>-14.224178274558</v>
      </c>
      <c r="H1556">
        <f ca="1"/>
        <v>-2.2714115323192985</v>
      </c>
      <c r="I1556">
        <f ca="1"/>
        <v>1.1417406829949874</v>
      </c>
    </row>
    <row r="1557" spans="2:9" x14ac:dyDescent="0.25">
      <c r="B1557">
        <v>1555</v>
      </c>
      <c r="D1557">
        <v>81.3</v>
      </c>
      <c r="F1557">
        <f ca="1"/>
        <v>61.570096156722926</v>
      </c>
      <c r="G1557">
        <f ca="1"/>
        <v>5.4299038432770743</v>
      </c>
      <c r="H1557">
        <f ca="1"/>
        <v>0.86708321359166018</v>
      </c>
      <c r="I1557">
        <f ca="1"/>
        <v>1.1417406829949874</v>
      </c>
    </row>
    <row r="1558" spans="2:9" x14ac:dyDescent="0.25">
      <c r="B1558">
        <v>1556</v>
      </c>
      <c r="D1558">
        <v>81.3</v>
      </c>
      <c r="F1558">
        <f ca="1"/>
        <v>60.879653126584628</v>
      </c>
      <c r="G1558">
        <f ca="1"/>
        <v>-0.87965312658462835</v>
      </c>
      <c r="H1558">
        <f ca="1"/>
        <v>-0.14046887051035217</v>
      </c>
      <c r="I1558">
        <f ca="1"/>
        <v>1.1426127519122879</v>
      </c>
    </row>
    <row r="1559" spans="2:9" x14ac:dyDescent="0.25">
      <c r="B1559">
        <v>1557</v>
      </c>
      <c r="D1559">
        <v>81.3</v>
      </c>
      <c r="F1559">
        <f ca="1"/>
        <v>60.485114252219887</v>
      </c>
      <c r="G1559">
        <f ca="1"/>
        <v>-1.1851142522198899</v>
      </c>
      <c r="H1559">
        <f ca="1"/>
        <v>-0.18924693768940171</v>
      </c>
      <c r="I1559">
        <f ca="1"/>
        <v>1.1496160074239488</v>
      </c>
    </row>
    <row r="1560" spans="2:9" x14ac:dyDescent="0.25">
      <c r="B1560">
        <v>1558</v>
      </c>
      <c r="D1560">
        <v>81.3</v>
      </c>
      <c r="F1560">
        <f ca="1"/>
        <v>59.745353862786004</v>
      </c>
      <c r="G1560">
        <f ca="1"/>
        <v>-1.3453538627860055</v>
      </c>
      <c r="H1560">
        <f ca="1"/>
        <v>-0.21483506604021418</v>
      </c>
      <c r="I1560">
        <f ca="1"/>
        <v>1.1513601452585476</v>
      </c>
    </row>
    <row r="1561" spans="2:9" x14ac:dyDescent="0.25">
      <c r="B1561">
        <v>1559</v>
      </c>
      <c r="D1561">
        <v>81.400000000000006</v>
      </c>
      <c r="F1561">
        <f ca="1"/>
        <v>58.956276114056521</v>
      </c>
      <c r="G1561">
        <f ca="1"/>
        <v>-1.4562761140565215</v>
      </c>
      <c r="H1561">
        <f ca="1"/>
        <v>-0.23254786996206309</v>
      </c>
      <c r="I1561">
        <f ca="1"/>
        <v>1.1585814179995368</v>
      </c>
    </row>
    <row r="1562" spans="2:9" x14ac:dyDescent="0.25">
      <c r="B1562">
        <v>1560</v>
      </c>
      <c r="D1562">
        <v>81.400000000000006</v>
      </c>
      <c r="F1562">
        <f ca="1"/>
        <v>75.576226196671229</v>
      </c>
      <c r="G1562">
        <f ca="1"/>
        <v>-19.276226196671232</v>
      </c>
      <c r="H1562">
        <f ca="1"/>
        <v>-3.0781561955694028</v>
      </c>
      <c r="I1562">
        <f ca="1"/>
        <v>1.1587994352288609</v>
      </c>
    </row>
    <row r="1563" spans="2:9" x14ac:dyDescent="0.25">
      <c r="B1563">
        <v>1561</v>
      </c>
      <c r="D1563">
        <v>81.400000000000006</v>
      </c>
      <c r="F1563">
        <f ca="1"/>
        <v>75.576226196671229</v>
      </c>
      <c r="G1563">
        <f ca="1"/>
        <v>-20.076226196671229</v>
      </c>
      <c r="H1563">
        <f ca="1"/>
        <v>-3.2059055242674006</v>
      </c>
      <c r="I1563">
        <f ca="1"/>
        <v>1.1653666562818736</v>
      </c>
    </row>
    <row r="1564" spans="2:9" x14ac:dyDescent="0.25">
      <c r="B1564">
        <v>1562</v>
      </c>
      <c r="D1564">
        <v>81.400000000000006</v>
      </c>
      <c r="F1564">
        <f ca="1"/>
        <v>75.576226196671229</v>
      </c>
      <c r="G1564">
        <f ca="1"/>
        <v>-20.67622619667123</v>
      </c>
      <c r="H1564">
        <f ca="1"/>
        <v>-3.3017175207908998</v>
      </c>
      <c r="I1564">
        <f ca="1"/>
        <v>1.1668927768871484</v>
      </c>
    </row>
    <row r="1565" spans="2:9" x14ac:dyDescent="0.25">
      <c r="B1565">
        <v>1563</v>
      </c>
      <c r="D1565">
        <v>81.5</v>
      </c>
      <c r="F1565">
        <f ca="1"/>
        <v>55.602695681956227</v>
      </c>
      <c r="G1565">
        <f ca="1"/>
        <v>-2.4026956819562244</v>
      </c>
      <c r="H1565">
        <f ca="1"/>
        <v>-0.38367845054435912</v>
      </c>
      <c r="I1565">
        <f ca="1"/>
        <v>1.1745500840867857</v>
      </c>
    </row>
    <row r="1566" spans="2:9" x14ac:dyDescent="0.25">
      <c r="B1566">
        <v>1564</v>
      </c>
      <c r="D1566">
        <v>81.5</v>
      </c>
      <c r="F1566">
        <f ca="1"/>
        <v>53.679318669428113</v>
      </c>
      <c r="G1566">
        <f ca="1"/>
        <v>-2.3793186694281161</v>
      </c>
      <c r="H1566">
        <f ca="1"/>
        <v>-0.37994545347257097</v>
      </c>
      <c r="I1566">
        <f ca="1"/>
        <v>1.174768101316112</v>
      </c>
    </row>
    <row r="1567" spans="2:9" x14ac:dyDescent="0.25">
      <c r="B1567">
        <v>1565</v>
      </c>
      <c r="D1567">
        <v>81.5</v>
      </c>
      <c r="F1567">
        <f ca="1"/>
        <v>74.984417885124117</v>
      </c>
      <c r="G1567">
        <f ca="1"/>
        <v>-23.984417885124117</v>
      </c>
      <c r="H1567">
        <f ca="1"/>
        <v>-3.8299916050460925</v>
      </c>
      <c r="I1567">
        <f ca="1"/>
        <v>1.1760762046920608</v>
      </c>
    </row>
    <row r="1568" spans="2:9" x14ac:dyDescent="0.25">
      <c r="B1568">
        <v>1566</v>
      </c>
      <c r="D1568">
        <v>81.5</v>
      </c>
      <c r="F1568">
        <f ca="1"/>
        <v>51.805259016195592</v>
      </c>
      <c r="G1568">
        <f ca="1"/>
        <v>-3.0052590161955948</v>
      </c>
      <c r="H1568">
        <f ca="1"/>
        <v>-0.47989977735324318</v>
      </c>
      <c r="I1568">
        <f ca="1"/>
        <v>1.1832974774330476</v>
      </c>
    </row>
    <row r="1569" spans="2:9" x14ac:dyDescent="0.25">
      <c r="B1569">
        <v>1567</v>
      </c>
      <c r="D1569">
        <v>81.599999999999994</v>
      </c>
      <c r="F1569">
        <f ca="1"/>
        <v>76.463938663991897</v>
      </c>
      <c r="G1569">
        <f ca="1"/>
        <v>1.5360613360081032</v>
      </c>
      <c r="H1569">
        <f ca="1"/>
        <v>0.24528850564248231</v>
      </c>
      <c r="I1569">
        <f ca="1"/>
        <v>1.1909547846326873</v>
      </c>
    </row>
    <row r="1570" spans="2:9" x14ac:dyDescent="0.25">
      <c r="B1570">
        <v>1568</v>
      </c>
      <c r="D1570">
        <v>81.599999999999994</v>
      </c>
      <c r="F1570">
        <f ca="1"/>
        <v>67.833400787263187</v>
      </c>
      <c r="G1570">
        <f ca="1"/>
        <v>3.1665992127368128</v>
      </c>
      <c r="H1570">
        <f ca="1"/>
        <v>0.50566365460342289</v>
      </c>
      <c r="I1570">
        <f ca="1"/>
        <v>1.1909547846326873</v>
      </c>
    </row>
    <row r="1571" spans="2:9" x14ac:dyDescent="0.25">
      <c r="B1571">
        <v>1569</v>
      </c>
      <c r="D1571">
        <v>81.599999999999994</v>
      </c>
      <c r="F1571">
        <f ca="1"/>
        <v>76.365303945400711</v>
      </c>
      <c r="G1571">
        <f ca="1"/>
        <v>0.63469605459928857</v>
      </c>
      <c r="H1571">
        <f ca="1"/>
        <v>0.10135249362790913</v>
      </c>
      <c r="I1571">
        <f ca="1"/>
        <v>1.1986120918323222</v>
      </c>
    </row>
    <row r="1572" spans="2:9" x14ac:dyDescent="0.25">
      <c r="B1572">
        <v>1570</v>
      </c>
      <c r="D1572">
        <v>81.7</v>
      </c>
      <c r="F1572">
        <f ca="1"/>
        <v>76.414621304696297</v>
      </c>
      <c r="G1572">
        <f ca="1"/>
        <v>-1.414621304696297</v>
      </c>
      <c r="H1572">
        <f ca="1"/>
        <v>-0.22589615254604836</v>
      </c>
      <c r="I1572">
        <f ca="1"/>
        <v>1.1990481262909725</v>
      </c>
    </row>
    <row r="1573" spans="2:9" x14ac:dyDescent="0.25">
      <c r="B1573">
        <v>1571</v>
      </c>
      <c r="D1573">
        <v>81.7</v>
      </c>
      <c r="F1573">
        <f ca="1"/>
        <v>67.14295775712489</v>
      </c>
      <c r="G1573">
        <f ca="1"/>
        <v>2.6570422428751073</v>
      </c>
      <c r="H1573">
        <f ca="1"/>
        <v>0.42429420356189895</v>
      </c>
      <c r="I1573">
        <f ca="1"/>
        <v>1.1990481262909725</v>
      </c>
    </row>
    <row r="1574" spans="2:9" x14ac:dyDescent="0.25">
      <c r="B1574">
        <v>1572</v>
      </c>
      <c r="D1574">
        <v>81.7</v>
      </c>
      <c r="F1574">
        <f ca="1"/>
        <v>66.205927930508636</v>
      </c>
      <c r="G1574">
        <f ca="1"/>
        <v>2.9940720694913665</v>
      </c>
      <c r="H1574">
        <f ca="1"/>
        <v>0.47811337118868635</v>
      </c>
      <c r="I1574">
        <f ca="1"/>
        <v>1.1992661435202965</v>
      </c>
    </row>
    <row r="1575" spans="2:9" x14ac:dyDescent="0.25">
      <c r="B1575">
        <v>1573</v>
      </c>
      <c r="D1575">
        <v>81.7</v>
      </c>
      <c r="F1575">
        <f ca="1"/>
        <v>64.134598840093744</v>
      </c>
      <c r="G1575">
        <f ca="1"/>
        <v>3.5654011599062585</v>
      </c>
      <c r="H1575">
        <f ca="1"/>
        <v>0.569347005896362</v>
      </c>
      <c r="I1575">
        <f ca="1"/>
        <v>1.2047432784266869</v>
      </c>
    </row>
    <row r="1576" spans="2:9" x14ac:dyDescent="0.25">
      <c r="B1576">
        <v>1574</v>
      </c>
      <c r="D1576">
        <v>81.7</v>
      </c>
      <c r="F1576">
        <f ca="1"/>
        <v>63.937329402911374</v>
      </c>
      <c r="G1576">
        <f ca="1"/>
        <v>3.5626705970886263</v>
      </c>
      <c r="H1576">
        <f ca="1"/>
        <v>0.56891097143771174</v>
      </c>
      <c r="I1576">
        <f ca="1"/>
        <v>1.2075775024079105</v>
      </c>
    </row>
    <row r="1577" spans="2:9" x14ac:dyDescent="0.25">
      <c r="B1577">
        <v>1575</v>
      </c>
      <c r="D1577">
        <v>81.7</v>
      </c>
      <c r="F1577">
        <f ca="1"/>
        <v>64.4305029958673</v>
      </c>
      <c r="G1577">
        <f ca="1"/>
        <v>3.2694970041327025</v>
      </c>
      <c r="H1577">
        <f ca="1"/>
        <v>0.52209505932258737</v>
      </c>
      <c r="I1577">
        <f ca="1"/>
        <v>1.2147987751488976</v>
      </c>
    </row>
    <row r="1578" spans="2:9" x14ac:dyDescent="0.25">
      <c r="B1578">
        <v>1576</v>
      </c>
      <c r="D1578">
        <v>81.7</v>
      </c>
      <c r="F1578">
        <f ca="1"/>
        <v>63.888012043615781</v>
      </c>
      <c r="G1578">
        <f ca="1"/>
        <v>3.111987956384219</v>
      </c>
      <c r="H1578">
        <f ca="1"/>
        <v>0.49694296543042515</v>
      </c>
      <c r="I1578">
        <f ca="1"/>
        <v>1.2150167923782216</v>
      </c>
    </row>
    <row r="1579" spans="2:9" x14ac:dyDescent="0.25">
      <c r="B1579">
        <v>1577</v>
      </c>
      <c r="D1579">
        <v>81.8</v>
      </c>
      <c r="F1579">
        <f ca="1"/>
        <v>64.4305029958673</v>
      </c>
      <c r="G1579">
        <f ca="1"/>
        <v>2.9694970041327053</v>
      </c>
      <c r="H1579">
        <f ca="1"/>
        <v>0.47418906106083836</v>
      </c>
      <c r="I1579">
        <f ca="1"/>
        <v>1.2174683902473253</v>
      </c>
    </row>
    <row r="1580" spans="2:9" x14ac:dyDescent="0.25">
      <c r="B1580">
        <v>1578</v>
      </c>
      <c r="D1580">
        <v>81.8</v>
      </c>
      <c r="F1580">
        <f ca="1"/>
        <v>64.972993948118813</v>
      </c>
      <c r="G1580">
        <f ca="1"/>
        <v>2.6270060518811817</v>
      </c>
      <c r="H1580">
        <f ca="1"/>
        <v>0.41949782451675038</v>
      </c>
      <c r="I1580">
        <f ca="1"/>
        <v>1.2312034756947967</v>
      </c>
    </row>
    <row r="1581" spans="2:9" x14ac:dyDescent="0.25">
      <c r="B1581">
        <v>1579</v>
      </c>
      <c r="D1581">
        <v>81.8</v>
      </c>
      <c r="F1581">
        <f ca="1"/>
        <v>64.972993948118813</v>
      </c>
      <c r="G1581">
        <f ca="1"/>
        <v>2.6270060518811817</v>
      </c>
      <c r="H1581">
        <f ca="1"/>
        <v>0.41949782451675038</v>
      </c>
      <c r="I1581">
        <f ca="1"/>
        <v>1.231639510153447</v>
      </c>
    </row>
    <row r="1582" spans="2:9" x14ac:dyDescent="0.25">
      <c r="B1582">
        <v>1580</v>
      </c>
      <c r="D1582">
        <v>81.8</v>
      </c>
      <c r="F1582">
        <f ca="1"/>
        <v>65.120946026005598</v>
      </c>
      <c r="G1582">
        <f ca="1"/>
        <v>2.5790539739944052</v>
      </c>
      <c r="H1582">
        <f ca="1"/>
        <v>0.41184051731711308</v>
      </c>
      <c r="I1582">
        <f ca="1"/>
        <v>1.2375793836917506</v>
      </c>
    </row>
    <row r="1583" spans="2:9" x14ac:dyDescent="0.25">
      <c r="B1583">
        <v>1581</v>
      </c>
      <c r="D1583">
        <v>81.900000000000006</v>
      </c>
      <c r="F1583">
        <f ca="1"/>
        <v>64.923676588823227</v>
      </c>
      <c r="G1583">
        <f ca="1"/>
        <v>2.576323411176773</v>
      </c>
      <c r="H1583">
        <f ca="1"/>
        <v>0.41140448285846282</v>
      </c>
      <c r="I1583">
        <f ca="1"/>
        <v>1.2467895156699258</v>
      </c>
    </row>
    <row r="1584" spans="2:9" x14ac:dyDescent="0.25">
      <c r="B1584">
        <v>1582</v>
      </c>
      <c r="D1584">
        <v>81.900000000000006</v>
      </c>
      <c r="F1584">
        <f ca="1"/>
        <v>71.828106890206186</v>
      </c>
      <c r="G1584">
        <f ca="1"/>
        <v>4.971893109793811</v>
      </c>
      <c r="H1584">
        <f ca="1"/>
        <v>0.79394500891795416</v>
      </c>
      <c r="I1584">
        <f ca="1"/>
        <v>1.2522132422297834</v>
      </c>
    </row>
    <row r="1585" spans="2:9" x14ac:dyDescent="0.25">
      <c r="B1585">
        <v>1583</v>
      </c>
      <c r="D1585">
        <v>81.900000000000006</v>
      </c>
      <c r="F1585">
        <f ca="1"/>
        <v>71.828106890206186</v>
      </c>
      <c r="G1585">
        <f ca="1"/>
        <v>4.971893109793811</v>
      </c>
      <c r="H1585">
        <f ca="1"/>
        <v>0.79394500891795416</v>
      </c>
      <c r="I1585">
        <f ca="1"/>
        <v>1.2554835006696594</v>
      </c>
    </row>
    <row r="1586" spans="2:9" x14ac:dyDescent="0.25">
      <c r="B1586">
        <v>1584</v>
      </c>
      <c r="D1586">
        <v>82</v>
      </c>
      <c r="F1586">
        <f ca="1"/>
        <v>71.778789530910601</v>
      </c>
      <c r="G1586">
        <f ca="1"/>
        <v>4.7212104690893995</v>
      </c>
      <c r="H1586">
        <f ca="1"/>
        <v>0.75391433508516659</v>
      </c>
      <c r="I1586">
        <f ca="1"/>
        <v>1.2631408078692967</v>
      </c>
    </row>
    <row r="1587" spans="2:9" x14ac:dyDescent="0.25">
      <c r="B1587">
        <v>1585</v>
      </c>
      <c r="D1587">
        <v>82</v>
      </c>
      <c r="F1587">
        <f ca="1"/>
        <v>72.124011045979742</v>
      </c>
      <c r="G1587">
        <f ca="1"/>
        <v>4.8759889540202579</v>
      </c>
      <c r="H1587">
        <f ca="1"/>
        <v>0.77863039451867955</v>
      </c>
      <c r="I1587">
        <f ca="1"/>
        <v>1.2683999255463609</v>
      </c>
    </row>
    <row r="1588" spans="2:9" x14ac:dyDescent="0.25">
      <c r="B1588">
        <v>1586</v>
      </c>
      <c r="D1588">
        <v>82</v>
      </c>
      <c r="F1588">
        <f ca="1"/>
        <v>71.778789530910601</v>
      </c>
      <c r="G1588">
        <f ca="1"/>
        <v>4.5212104690893966</v>
      </c>
      <c r="H1588">
        <f ca="1"/>
        <v>0.72197700291066647</v>
      </c>
      <c r="I1588">
        <f ca="1"/>
        <v>1.275621198287348</v>
      </c>
    </row>
    <row r="1589" spans="2:9" x14ac:dyDescent="0.25">
      <c r="B1589">
        <v>1587</v>
      </c>
      <c r="D1589">
        <v>82</v>
      </c>
      <c r="F1589">
        <f ca="1"/>
        <v>71.778789530910601</v>
      </c>
      <c r="G1589">
        <f ca="1"/>
        <v>4.8212104690893938</v>
      </c>
      <c r="H1589">
        <f ca="1"/>
        <v>0.76988300117241548</v>
      </c>
      <c r="I1589">
        <f ca="1"/>
        <v>1.2767112844339725</v>
      </c>
    </row>
    <row r="1590" spans="2:9" x14ac:dyDescent="0.25">
      <c r="B1590">
        <v>1588</v>
      </c>
      <c r="D1590">
        <v>82</v>
      </c>
      <c r="F1590">
        <f ca="1"/>
        <v>71.729472171615001</v>
      </c>
      <c r="G1590">
        <f ca="1"/>
        <v>4.6705278283850049</v>
      </c>
      <c r="H1590">
        <f ca="1"/>
        <v>0.74582099342688124</v>
      </c>
      <c r="I1590">
        <f ca="1"/>
        <v>1.2799815428738461</v>
      </c>
    </row>
    <row r="1591" spans="2:9" x14ac:dyDescent="0.25">
      <c r="B1591">
        <v>1589</v>
      </c>
      <c r="D1591">
        <v>82</v>
      </c>
      <c r="F1591">
        <f ca="1"/>
        <v>71.482885375137045</v>
      </c>
      <c r="G1591">
        <f ca="1"/>
        <v>3.9171146248629611</v>
      </c>
      <c r="H1591">
        <f ca="1"/>
        <v>0.62551095469919427</v>
      </c>
      <c r="I1591">
        <f ca="1"/>
        <v>1.2826511579722739</v>
      </c>
    </row>
    <row r="1592" spans="2:9" x14ac:dyDescent="0.25">
      <c r="B1592">
        <v>1590</v>
      </c>
      <c r="D1592">
        <v>82</v>
      </c>
      <c r="F1592">
        <f ca="1"/>
        <v>71.828106890206186</v>
      </c>
      <c r="G1592">
        <f ca="1"/>
        <v>4.3718931097938167</v>
      </c>
      <c r="H1592">
        <f ca="1"/>
        <v>0.69813301239445624</v>
      </c>
      <c r="I1592">
        <f ca="1"/>
        <v>1.3040969589659133</v>
      </c>
    </row>
    <row r="1593" spans="2:9" x14ac:dyDescent="0.25">
      <c r="B1593">
        <v>1591</v>
      </c>
      <c r="D1593">
        <v>82</v>
      </c>
      <c r="F1593">
        <f ca="1"/>
        <v>71.53220273443263</v>
      </c>
      <c r="G1593">
        <f ca="1"/>
        <v>4.1677972655673727</v>
      </c>
      <c r="H1593">
        <f ca="1"/>
        <v>0.66554162853198195</v>
      </c>
      <c r="I1593">
        <f ca="1"/>
        <v>1.3040969589659133</v>
      </c>
    </row>
    <row r="1594" spans="2:9" x14ac:dyDescent="0.25">
      <c r="B1594">
        <v>1592</v>
      </c>
      <c r="D1594">
        <v>82</v>
      </c>
      <c r="F1594">
        <f ca="1"/>
        <v>71.58152009372823</v>
      </c>
      <c r="G1594">
        <f ca="1"/>
        <v>3.8184799062717758</v>
      </c>
      <c r="H1594">
        <f ca="1"/>
        <v>0.60976030584126939</v>
      </c>
      <c r="I1594">
        <f ca="1"/>
        <v>1.3062771312591623</v>
      </c>
    </row>
    <row r="1595" spans="2:9" x14ac:dyDescent="0.25">
      <c r="B1595">
        <v>1593</v>
      </c>
      <c r="D1595">
        <v>82</v>
      </c>
      <c r="F1595">
        <f ca="1"/>
        <v>71.630837453023815</v>
      </c>
      <c r="G1595">
        <f ca="1"/>
        <v>3.7691625469761902</v>
      </c>
      <c r="H1595">
        <f ca="1"/>
        <v>0.60188498141230806</v>
      </c>
      <c r="I1595">
        <f ca="1"/>
        <v>1.3086486166084725</v>
      </c>
    </row>
    <row r="1596" spans="2:9" x14ac:dyDescent="0.25">
      <c r="B1596">
        <v>1594</v>
      </c>
      <c r="D1596">
        <v>82.1</v>
      </c>
      <c r="F1596">
        <f ca="1"/>
        <v>71.482885375137045</v>
      </c>
      <c r="G1596">
        <f ca="1"/>
        <v>3.9171146248629611</v>
      </c>
      <c r="H1596">
        <f ca="1"/>
        <v>0.62551095469919427</v>
      </c>
      <c r="I1596">
        <f ca="1"/>
        <v>1.3093026682964468</v>
      </c>
    </row>
    <row r="1597" spans="2:9" x14ac:dyDescent="0.25">
      <c r="B1597">
        <v>1595</v>
      </c>
      <c r="D1597">
        <v>82.1</v>
      </c>
      <c r="F1597">
        <f ca="1"/>
        <v>71.53220273443263</v>
      </c>
      <c r="G1597">
        <f ca="1"/>
        <v>3.6677972655673727</v>
      </c>
      <c r="H1597">
        <f ca="1"/>
        <v>0.58569829809573282</v>
      </c>
      <c r="I1597">
        <f ca="1"/>
        <v>1.3408039660122966</v>
      </c>
    </row>
    <row r="1598" spans="2:9" x14ac:dyDescent="0.25">
      <c r="B1598">
        <v>1596</v>
      </c>
      <c r="D1598">
        <v>82.2</v>
      </c>
      <c r="F1598">
        <f ca="1"/>
        <v>71.137663860067889</v>
      </c>
      <c r="G1598">
        <f ca="1"/>
        <v>3.9623361399321055</v>
      </c>
      <c r="H1598">
        <f ca="1"/>
        <v>0.63273222744018132</v>
      </c>
      <c r="I1598">
        <f ca="1"/>
        <v>1.3508594627345094</v>
      </c>
    </row>
    <row r="1599" spans="2:9" x14ac:dyDescent="0.25">
      <c r="B1599">
        <v>1597</v>
      </c>
      <c r="D1599">
        <v>82.2</v>
      </c>
      <c r="F1599">
        <f ca="1"/>
        <v>68.523843817401485</v>
      </c>
      <c r="G1599">
        <f ca="1"/>
        <v>0.67615618259851828</v>
      </c>
      <c r="H1599">
        <f ca="1"/>
        <v>0.10797312302745249</v>
      </c>
      <c r="I1599">
        <f ca="1"/>
        <v>1.3569906493288717</v>
      </c>
    </row>
    <row r="1600" spans="2:9" x14ac:dyDescent="0.25">
      <c r="B1600">
        <v>1598</v>
      </c>
      <c r="D1600">
        <v>82.3</v>
      </c>
      <c r="F1600">
        <f ca="1"/>
        <v>68.474526458105885</v>
      </c>
      <c r="G1600">
        <f ca="1"/>
        <v>0.62547354189410953</v>
      </c>
      <c r="H1600">
        <f ca="1"/>
        <v>9.9879781369164894E-2</v>
      </c>
      <c r="I1600">
        <f ca="1"/>
        <v>1.3723052637281463</v>
      </c>
    </row>
    <row r="1601" spans="2:9" x14ac:dyDescent="0.25">
      <c r="B1601">
        <v>1599</v>
      </c>
      <c r="D1601">
        <v>82.3</v>
      </c>
      <c r="F1601">
        <f ca="1"/>
        <v>68.523843817401485</v>
      </c>
      <c r="G1601">
        <f ca="1"/>
        <v>0.2761561825985126</v>
      </c>
      <c r="H1601">
        <f ca="1"/>
        <v>4.4098458678452343E-2</v>
      </c>
      <c r="I1601">
        <f ca="1"/>
        <v>1.3885453553912499</v>
      </c>
    </row>
    <row r="1602" spans="2:9" x14ac:dyDescent="0.25">
      <c r="B1602">
        <v>1600</v>
      </c>
      <c r="D1602">
        <v>82.3</v>
      </c>
      <c r="F1602">
        <f ca="1"/>
        <v>68.573161176697084</v>
      </c>
      <c r="G1602">
        <f ca="1"/>
        <v>-7.3161176697084329E-2</v>
      </c>
      <c r="H1602">
        <f ca="1"/>
        <v>-1.1682864012260215E-2</v>
      </c>
      <c r="I1602">
        <f ca="1"/>
        <v>1.4217373825951702</v>
      </c>
    </row>
    <row r="1603" spans="2:9" x14ac:dyDescent="0.25">
      <c r="B1603">
        <v>1601</v>
      </c>
      <c r="D1603">
        <v>82.4</v>
      </c>
      <c r="F1603">
        <f ca="1"/>
        <v>68.573161176697084</v>
      </c>
      <c r="G1603">
        <f ca="1"/>
        <v>-0.27316117669708717</v>
      </c>
      <c r="H1603">
        <f ca="1"/>
        <v>-4.3620196186760288E-2</v>
      </c>
      <c r="I1603">
        <f ca="1"/>
        <v>1.4344624944158106</v>
      </c>
    </row>
    <row r="1604" spans="2:9" x14ac:dyDescent="0.25">
      <c r="B1604">
        <v>1602</v>
      </c>
      <c r="D1604">
        <v>82.5</v>
      </c>
      <c r="F1604">
        <f ca="1"/>
        <v>68.573161176697084</v>
      </c>
      <c r="G1604">
        <f ca="1"/>
        <v>-0.57316117669708433</v>
      </c>
      <c r="H1604">
        <f ca="1"/>
        <v>-9.1526194448509263E-2</v>
      </c>
      <c r="I1604">
        <f ca="1"/>
        <v>1.4431831835888096</v>
      </c>
    </row>
    <row r="1605" spans="2:9" x14ac:dyDescent="0.25">
      <c r="B1605">
        <v>1603</v>
      </c>
      <c r="D1605">
        <v>82.5</v>
      </c>
      <c r="F1605">
        <f ca="1"/>
        <v>68.523843817401485</v>
      </c>
      <c r="G1605">
        <f ca="1"/>
        <v>-0.62384381740147887</v>
      </c>
      <c r="H1605">
        <f ca="1"/>
        <v>-9.9619536106794582E-2</v>
      </c>
      <c r="I1605">
        <f ca="1"/>
        <v>1.4458527986872374</v>
      </c>
    </row>
    <row r="1606" spans="2:9" x14ac:dyDescent="0.25">
      <c r="B1606">
        <v>1604</v>
      </c>
      <c r="D1606">
        <v>82.6</v>
      </c>
      <c r="F1606">
        <f ca="1"/>
        <v>68.523843817401485</v>
      </c>
      <c r="G1606">
        <f ca="1"/>
        <v>-0.7238438174014874</v>
      </c>
      <c r="H1606">
        <f ca="1"/>
        <v>-0.11558820219404575</v>
      </c>
      <c r="I1606">
        <f ca="1"/>
        <v>1.4480329709804864</v>
      </c>
    </row>
    <row r="1607" spans="2:9" x14ac:dyDescent="0.25">
      <c r="B1607">
        <v>1605</v>
      </c>
      <c r="D1607">
        <v>82.7</v>
      </c>
      <c r="F1607">
        <f ca="1"/>
        <v>68.474526458105885</v>
      </c>
      <c r="G1607">
        <f ca="1"/>
        <v>-0.87452645810589047</v>
      </c>
      <c r="H1607">
        <f ca="1"/>
        <v>-0.13965020993958224</v>
      </c>
      <c r="I1607">
        <f ca="1"/>
        <v>1.4611140047399835</v>
      </c>
    </row>
    <row r="1608" spans="2:9" x14ac:dyDescent="0.25">
      <c r="B1608">
        <v>1606</v>
      </c>
      <c r="D1608">
        <v>83</v>
      </c>
      <c r="F1608">
        <f ca="1"/>
        <v>68.129304943036743</v>
      </c>
      <c r="G1608">
        <f ca="1"/>
        <v>-0.82930494303674607</v>
      </c>
      <c r="H1608">
        <f ca="1"/>
        <v>-0.13242893719859522</v>
      </c>
      <c r="I1608">
        <f ca="1"/>
        <v>1.4611140047399835</v>
      </c>
    </row>
    <row r="1609" spans="2:9" x14ac:dyDescent="0.25">
      <c r="B1609">
        <v>1607</v>
      </c>
      <c r="D1609">
        <v>83</v>
      </c>
      <c r="F1609">
        <f ca="1"/>
        <v>68.573161176697084</v>
      </c>
      <c r="G1609">
        <f ca="1"/>
        <v>-0.77316117669708717</v>
      </c>
      <c r="H1609">
        <f ca="1"/>
        <v>-0.12346352662300933</v>
      </c>
      <c r="I1609">
        <f ca="1"/>
        <v>1.4738391165606219</v>
      </c>
    </row>
    <row r="1610" spans="2:9" x14ac:dyDescent="0.25">
      <c r="B1610">
        <v>1608</v>
      </c>
      <c r="D1610">
        <v>83</v>
      </c>
      <c r="F1610">
        <f ca="1"/>
        <v>68.573161176697084</v>
      </c>
      <c r="G1610">
        <f ca="1"/>
        <v>-1.3731611766970815</v>
      </c>
      <c r="H1610">
        <f ca="1"/>
        <v>-0.21927552314650728</v>
      </c>
      <c r="I1610">
        <f ca="1"/>
        <v>1.4768646535979084</v>
      </c>
    </row>
    <row r="1611" spans="2:9" x14ac:dyDescent="0.25">
      <c r="B1611">
        <v>1609</v>
      </c>
      <c r="D1611">
        <v>83</v>
      </c>
      <c r="F1611">
        <f ca="1"/>
        <v>68.425209098810299</v>
      </c>
      <c r="G1611">
        <f ca="1"/>
        <v>-1.3252090988103049</v>
      </c>
      <c r="H1611">
        <f ca="1"/>
        <v>-0.21161821594686997</v>
      </c>
      <c r="I1611">
        <f ca="1"/>
        <v>1.5004906268847946</v>
      </c>
    </row>
    <row r="1612" spans="2:9" x14ac:dyDescent="0.25">
      <c r="B1612">
        <v>1610</v>
      </c>
      <c r="D1612">
        <v>83</v>
      </c>
      <c r="F1612">
        <f ca="1"/>
        <v>70.989711782181118</v>
      </c>
      <c r="G1612">
        <f ca="1"/>
        <v>0.71028821781888496</v>
      </c>
      <c r="H1612">
        <f ca="1"/>
        <v>0.11342355376057534</v>
      </c>
      <c r="I1612">
        <f ca="1"/>
        <v>1.5162412757427195</v>
      </c>
    </row>
    <row r="1613" spans="2:9" x14ac:dyDescent="0.25">
      <c r="B1613">
        <v>1611</v>
      </c>
      <c r="D1613">
        <v>83</v>
      </c>
      <c r="F1613">
        <f ca="1"/>
        <v>70.940394422885518</v>
      </c>
      <c r="G1613">
        <f ca="1"/>
        <v>0.6596055771144762</v>
      </c>
      <c r="H1613">
        <f ca="1"/>
        <v>0.10533021210228775</v>
      </c>
      <c r="I1613">
        <f ca="1"/>
        <v>1.548232016263748</v>
      </c>
    </row>
    <row r="1614" spans="2:9" x14ac:dyDescent="0.25">
      <c r="B1614">
        <v>1612</v>
      </c>
      <c r="D1614">
        <v>83</v>
      </c>
      <c r="F1614">
        <f ca="1"/>
        <v>70.792442344998747</v>
      </c>
      <c r="G1614">
        <f ca="1"/>
        <v>0.60755765500125847</v>
      </c>
      <c r="H1614">
        <f ca="1"/>
        <v>9.7018853214676154E-2</v>
      </c>
      <c r="I1614">
        <f ca="1"/>
        <v>1.5487214590689278</v>
      </c>
    </row>
    <row r="1615" spans="2:9" x14ac:dyDescent="0.25">
      <c r="B1615">
        <v>1613</v>
      </c>
      <c r="D1615">
        <v>83</v>
      </c>
      <c r="F1615">
        <f ca="1"/>
        <v>70.644490267111962</v>
      </c>
      <c r="G1615">
        <f ca="1"/>
        <v>0.55550973288804073</v>
      </c>
      <c r="H1615">
        <f ca="1"/>
        <v>8.8707494327064554E-2</v>
      </c>
      <c r="I1615">
        <f ca="1"/>
        <v>1.5547725331434976</v>
      </c>
    </row>
    <row r="1616" spans="2:9" x14ac:dyDescent="0.25">
      <c r="B1616">
        <v>1614</v>
      </c>
      <c r="D1616">
        <v>83</v>
      </c>
      <c r="F1616">
        <f ca="1"/>
        <v>70.447220829929591</v>
      </c>
      <c r="G1616">
        <f ca="1"/>
        <v>0.55277917007040855</v>
      </c>
      <c r="H1616">
        <f ca="1"/>
        <v>8.8271459868414281E-2</v>
      </c>
      <c r="I1616">
        <f ca="1"/>
        <v>1.5577980701807821</v>
      </c>
    </row>
    <row r="1617" spans="2:9" x14ac:dyDescent="0.25">
      <c r="B1617">
        <v>1615</v>
      </c>
      <c r="D1617">
        <v>84</v>
      </c>
      <c r="F1617">
        <f ca="1"/>
        <v>70.249951392747221</v>
      </c>
      <c r="G1617">
        <f ca="1"/>
        <v>7.7500486072527792</v>
      </c>
      <c r="H1617">
        <f ca="1"/>
        <v>1.2375793836917506</v>
      </c>
      <c r="I1617">
        <f ca="1"/>
        <v>1.5577980701807821</v>
      </c>
    </row>
    <row r="1618" spans="2:9" x14ac:dyDescent="0.25">
      <c r="B1618">
        <v>1616</v>
      </c>
      <c r="D1618">
        <v>84</v>
      </c>
      <c r="F1618">
        <f ca="1"/>
        <v>70.05268195556485</v>
      </c>
      <c r="G1618">
        <f ca="1"/>
        <v>4.9473180444351499</v>
      </c>
      <c r="H1618">
        <f ca="1"/>
        <v>0.79002069879010617</v>
      </c>
      <c r="I1618">
        <f ca="1"/>
        <v>1.612925341183518</v>
      </c>
    </row>
    <row r="1619" spans="2:9" x14ac:dyDescent="0.25">
      <c r="B1619">
        <v>1617</v>
      </c>
      <c r="D1619">
        <v>84</v>
      </c>
      <c r="F1619">
        <f ca="1"/>
        <v>69.855412518382479</v>
      </c>
      <c r="G1619">
        <f ca="1"/>
        <v>3.1445874816175206</v>
      </c>
      <c r="H1619">
        <f ca="1"/>
        <v>0.50214867476095981</v>
      </c>
      <c r="I1619">
        <f ca="1"/>
        <v>1.6208006656124816</v>
      </c>
    </row>
    <row r="1620" spans="2:9" x14ac:dyDescent="0.25">
      <c r="B1620">
        <v>1618</v>
      </c>
      <c r="D1620">
        <v>84</v>
      </c>
      <c r="F1620">
        <f ca="1"/>
        <v>69.658143081200109</v>
      </c>
      <c r="G1620">
        <f ca="1"/>
        <v>1.3418569187998912</v>
      </c>
      <c r="H1620">
        <f ca="1"/>
        <v>0.21427665073181343</v>
      </c>
      <c r="I1620">
        <f ca="1"/>
        <v>1.6208006656124816</v>
      </c>
    </row>
    <row r="1621" spans="2:9" x14ac:dyDescent="0.25">
      <c r="B1621">
        <v>1619</v>
      </c>
      <c r="D1621">
        <v>84</v>
      </c>
      <c r="F1621">
        <f ca="1"/>
        <v>69.460873644017738</v>
      </c>
      <c r="G1621">
        <f ca="1"/>
        <v>0.43912635598226757</v>
      </c>
      <c r="H1621">
        <f ca="1"/>
        <v>7.0122621487916231E-2</v>
      </c>
      <c r="I1621">
        <f ca="1"/>
        <v>1.716149923504064</v>
      </c>
    </row>
    <row r="1622" spans="2:9" x14ac:dyDescent="0.25">
      <c r="B1622">
        <v>1620</v>
      </c>
      <c r="D1622">
        <v>84</v>
      </c>
      <c r="F1622">
        <f ca="1"/>
        <v>69.263604206835367</v>
      </c>
      <c r="G1622">
        <f ca="1"/>
        <v>0.33639579316462687</v>
      </c>
      <c r="H1622">
        <f ca="1"/>
        <v>5.3717920942014781E-2</v>
      </c>
      <c r="I1622">
        <f ca="1"/>
        <v>1.7253600554822415</v>
      </c>
    </row>
    <row r="1623" spans="2:9" x14ac:dyDescent="0.25">
      <c r="B1623">
        <v>1621</v>
      </c>
      <c r="D1623">
        <v>85</v>
      </c>
      <c r="F1623">
        <f ca="1"/>
        <v>69.066334769652997</v>
      </c>
      <c r="G1623">
        <f ca="1"/>
        <v>0.3336652303470089</v>
      </c>
      <c r="H1623">
        <f ca="1"/>
        <v>5.3281886483366771E-2</v>
      </c>
      <c r="I1623">
        <f ca="1"/>
        <v>1.764736677627055</v>
      </c>
    </row>
    <row r="1624" spans="2:9" x14ac:dyDescent="0.25">
      <c r="B1624">
        <v>1622</v>
      </c>
      <c r="D1624">
        <v>85</v>
      </c>
      <c r="F1624">
        <f ca="1"/>
        <v>68.918382691766226</v>
      </c>
      <c r="G1624">
        <f ca="1"/>
        <v>0.38161730823377127</v>
      </c>
      <c r="H1624">
        <f ca="1"/>
        <v>6.0939193683001804E-2</v>
      </c>
      <c r="I1624">
        <f ca="1"/>
        <v>1.764736677627055</v>
      </c>
    </row>
    <row r="1625" spans="2:9" x14ac:dyDescent="0.25">
      <c r="B1625">
        <v>1623</v>
      </c>
      <c r="D1625">
        <v>85</v>
      </c>
      <c r="F1625">
        <f ca="1"/>
        <v>68.770430613879455</v>
      </c>
      <c r="G1625">
        <f ca="1"/>
        <v>0.32956938612053932</v>
      </c>
      <c r="H1625">
        <f ca="1"/>
        <v>5.2627834795387941E-2</v>
      </c>
      <c r="I1625">
        <f ca="1"/>
        <v>1.7726120020560161</v>
      </c>
    </row>
    <row r="1626" spans="2:9" x14ac:dyDescent="0.25">
      <c r="B1626">
        <v>1624</v>
      </c>
      <c r="D1626">
        <v>85</v>
      </c>
      <c r="F1626">
        <f ca="1"/>
        <v>76.710525460469853</v>
      </c>
      <c r="G1626">
        <f ca="1"/>
        <v>-7.710525460469853</v>
      </c>
      <c r="H1626">
        <f ca="1"/>
        <v>-1.2312680643548115</v>
      </c>
      <c r="I1626">
        <f ca="1"/>
        <v>1.7804873264849799</v>
      </c>
    </row>
    <row r="1627" spans="2:9" x14ac:dyDescent="0.25">
      <c r="B1627">
        <v>1625</v>
      </c>
      <c r="D1627">
        <v>85</v>
      </c>
      <c r="F1627">
        <f ca="1"/>
        <v>62.112587108974445</v>
      </c>
      <c r="G1627">
        <f ca="1"/>
        <v>-1.0125871089744436</v>
      </c>
      <c r="H1627">
        <f ca="1"/>
        <v>-0.16169665427466523</v>
      </c>
      <c r="I1627">
        <f ca="1"/>
        <v>1.8046027425770446</v>
      </c>
    </row>
    <row r="1628" spans="2:9" x14ac:dyDescent="0.25">
      <c r="B1628">
        <v>1626</v>
      </c>
      <c r="D1628">
        <v>86</v>
      </c>
      <c r="F1628">
        <f ca="1"/>
        <v>61.422144078836155</v>
      </c>
      <c r="G1628">
        <f ca="1"/>
        <v>1.5778559211638452</v>
      </c>
      <c r="H1628">
        <f ca="1"/>
        <v>0.25196254338855401</v>
      </c>
      <c r="I1628">
        <f ca="1"/>
        <v>1.8124780670060081</v>
      </c>
    </row>
    <row r="1629" spans="2:9" x14ac:dyDescent="0.25">
      <c r="B1629">
        <v>1627</v>
      </c>
      <c r="D1629">
        <v>86</v>
      </c>
      <c r="F1629">
        <f ca="1"/>
        <v>60.386479533628702</v>
      </c>
      <c r="G1629">
        <f ca="1"/>
        <v>-1.1864795336286988</v>
      </c>
      <c r="H1629">
        <f ca="1"/>
        <v>-0.18946495491872573</v>
      </c>
      <c r="I1629">
        <f ca="1"/>
        <v>1.8771713919257782</v>
      </c>
    </row>
    <row r="1630" spans="2:9" x14ac:dyDescent="0.25">
      <c r="B1630">
        <v>1628</v>
      </c>
      <c r="D1630">
        <v>86</v>
      </c>
      <c r="F1630">
        <f ca="1"/>
        <v>59.548084425603633</v>
      </c>
      <c r="G1630">
        <f ca="1"/>
        <v>-1.3480844256036306</v>
      </c>
      <c r="H1630">
        <f ca="1"/>
        <v>-0.21527110049886333</v>
      </c>
      <c r="I1630">
        <f ca="1"/>
        <v>1.8850467163547395</v>
      </c>
    </row>
    <row r="1631" spans="2:9" x14ac:dyDescent="0.25">
      <c r="B1631">
        <v>1629</v>
      </c>
      <c r="D1631">
        <v>86</v>
      </c>
      <c r="F1631">
        <f ca="1"/>
        <v>59.696036503490411</v>
      </c>
      <c r="G1631">
        <f ca="1"/>
        <v>-1.6960365034904115</v>
      </c>
      <c r="H1631">
        <f ca="1"/>
        <v>-0.27083440596025077</v>
      </c>
      <c r="I1631">
        <f ca="1"/>
        <v>1.9007973652126644</v>
      </c>
    </row>
    <row r="1632" spans="2:9" x14ac:dyDescent="0.25">
      <c r="B1632">
        <v>1630</v>
      </c>
      <c r="D1632">
        <v>86</v>
      </c>
      <c r="F1632">
        <f ca="1"/>
        <v>59.449449707012448</v>
      </c>
      <c r="G1632">
        <f ca="1"/>
        <v>-2.0494497070124496</v>
      </c>
      <c r="H1632">
        <f ca="1"/>
        <v>-0.32726978033893761</v>
      </c>
      <c r="I1632">
        <f ca="1"/>
        <v>1.9007973652126644</v>
      </c>
    </row>
    <row r="1633" spans="2:9" x14ac:dyDescent="0.25">
      <c r="B1633">
        <v>1631</v>
      </c>
      <c r="D1633">
        <v>86</v>
      </c>
      <c r="F1633">
        <f ca="1"/>
        <v>75.378956759488858</v>
      </c>
      <c r="G1633">
        <f ca="1"/>
        <v>-19.678956759488855</v>
      </c>
      <c r="H1633">
        <f ca="1"/>
        <v>-3.1424668943770508</v>
      </c>
      <c r="I1633">
        <f ca="1"/>
        <v>1.9165480140705895</v>
      </c>
    </row>
    <row r="1634" spans="2:9" x14ac:dyDescent="0.25">
      <c r="B1634">
        <v>1632</v>
      </c>
      <c r="D1634">
        <v>86</v>
      </c>
      <c r="F1634">
        <f ca="1"/>
        <v>53.580683950836928</v>
      </c>
      <c r="G1634">
        <f ca="1"/>
        <v>-0.9806839508369265</v>
      </c>
      <c r="H1634">
        <f ca="1"/>
        <v>-0.15660214548039786</v>
      </c>
      <c r="I1634">
        <f ca="1"/>
        <v>1.924423338499553</v>
      </c>
    </row>
    <row r="1635" spans="2:9" x14ac:dyDescent="0.25">
      <c r="B1635">
        <v>1633</v>
      </c>
      <c r="D1635">
        <v>86</v>
      </c>
      <c r="F1635">
        <f ca="1"/>
        <v>51.657306938308821</v>
      </c>
      <c r="G1635">
        <f ca="1"/>
        <v>6.342693061691179</v>
      </c>
      <c r="H1635">
        <f ca="1"/>
        <v>1.012843475960626</v>
      </c>
      <c r="I1635">
        <f ca="1"/>
        <v>1.9637999606443641</v>
      </c>
    </row>
    <row r="1636" spans="2:9" x14ac:dyDescent="0.25">
      <c r="B1636">
        <v>1634</v>
      </c>
      <c r="D1636">
        <v>87</v>
      </c>
      <c r="F1636">
        <f ca="1"/>
        <v>50.276420878032226</v>
      </c>
      <c r="G1636">
        <f ca="1"/>
        <v>-0.97642087803222921</v>
      </c>
      <c r="H1636">
        <f ca="1"/>
        <v>-0.15592138961915941</v>
      </c>
      <c r="I1636">
        <f ca="1"/>
        <v>1.9659801329376132</v>
      </c>
    </row>
    <row r="1637" spans="2:9" x14ac:dyDescent="0.25">
      <c r="B1637">
        <v>1635</v>
      </c>
      <c r="D1637">
        <v>87</v>
      </c>
      <c r="F1637">
        <f ca="1"/>
        <v>59.30149762912567</v>
      </c>
      <c r="G1637">
        <f ca="1"/>
        <v>-0.10149762912566729</v>
      </c>
      <c r="H1637">
        <f ca="1"/>
        <v>-1.6207817481553016E-2</v>
      </c>
      <c r="I1637">
        <f ca="1"/>
        <v>2.0661791782208749</v>
      </c>
    </row>
    <row r="1638" spans="2:9" x14ac:dyDescent="0.25">
      <c r="B1638">
        <v>1636</v>
      </c>
      <c r="D1638">
        <v>87</v>
      </c>
      <c r="F1638">
        <f ca="1"/>
        <v>57.920611568849083</v>
      </c>
      <c r="G1638">
        <f ca="1"/>
        <v>7.9388431150917427E-2</v>
      </c>
      <c r="H1638">
        <f ca="1"/>
        <v>1.2677273482396214E-2</v>
      </c>
      <c r="I1638">
        <f ca="1"/>
        <v>2.0841099993720511</v>
      </c>
    </row>
    <row r="1639" spans="2:9" x14ac:dyDescent="0.25">
      <c r="B1639">
        <v>1637</v>
      </c>
      <c r="D1639">
        <v>88</v>
      </c>
      <c r="F1639">
        <f ca="1"/>
        <v>56.441090789981303</v>
      </c>
      <c r="G1639">
        <f ca="1"/>
        <v>0.15890921001869884</v>
      </c>
      <c r="H1639">
        <f ca="1"/>
        <v>2.5375681129772537E-2</v>
      </c>
      <c r="I1639">
        <f ca="1"/>
        <v>2.1077359726589373</v>
      </c>
    </row>
    <row r="1640" spans="2:9" x14ac:dyDescent="0.25">
      <c r="B1640">
        <v>1638</v>
      </c>
      <c r="D1640">
        <v>88</v>
      </c>
      <c r="F1640">
        <f ca="1"/>
        <v>54.714983214635559</v>
      </c>
      <c r="G1640">
        <f ca="1"/>
        <v>0.18501678536443933</v>
      </c>
      <c r="H1640">
        <f ca="1"/>
        <v>2.9544712660210991E-2</v>
      </c>
      <c r="I1640">
        <f ca="1"/>
        <v>2.1807940648128494</v>
      </c>
    </row>
    <row r="1641" spans="2:9" x14ac:dyDescent="0.25">
      <c r="B1641">
        <v>1639</v>
      </c>
      <c r="D1641">
        <v>88</v>
      </c>
      <c r="F1641">
        <f ca="1"/>
        <v>51.607989579013221</v>
      </c>
      <c r="G1641">
        <f ca="1"/>
        <v>0.79201042098677732</v>
      </c>
      <c r="H1641">
        <f ca="1"/>
        <v>0.12647349950359996</v>
      </c>
      <c r="I1641">
        <f ca="1"/>
        <v>2.2280460113866241</v>
      </c>
    </row>
    <row r="1642" spans="2:9" x14ac:dyDescent="0.25">
      <c r="B1642">
        <v>1640</v>
      </c>
      <c r="D1642">
        <v>88</v>
      </c>
      <c r="F1642">
        <f ca="1"/>
        <v>48.648948021277675</v>
      </c>
      <c r="G1642">
        <f ca="1"/>
        <v>1.3510519787223245</v>
      </c>
      <c r="H1642">
        <f ca="1"/>
        <v>0.21574497914734933</v>
      </c>
      <c r="I1642">
        <f ca="1"/>
        <v>2.2359213358155854</v>
      </c>
    </row>
    <row r="1643" spans="2:9" x14ac:dyDescent="0.25">
      <c r="B1643">
        <v>1641</v>
      </c>
      <c r="D1643">
        <v>88</v>
      </c>
      <c r="F1643">
        <f ca="1"/>
        <v>46.429666852976005</v>
      </c>
      <c r="G1643">
        <f ca="1"/>
        <v>1.7703331470239974</v>
      </c>
      <c r="H1643">
        <f ca="1"/>
        <v>0.28269858888016336</v>
      </c>
      <c r="I1643">
        <f ca="1"/>
        <v>2.2359213358155854</v>
      </c>
    </row>
    <row r="1644" spans="2:9" x14ac:dyDescent="0.25">
      <c r="B1644">
        <v>1642</v>
      </c>
      <c r="D1644">
        <v>88</v>
      </c>
      <c r="F1644">
        <f ca="1"/>
        <v>74.293974854985819</v>
      </c>
      <c r="G1644">
        <f ca="1"/>
        <v>-27.693974854985818</v>
      </c>
      <c r="H1644">
        <f ca="1"/>
        <v>-4.4223583708796097</v>
      </c>
      <c r="I1644">
        <f ca="1"/>
        <v>2.2359213358155854</v>
      </c>
    </row>
    <row r="1645" spans="2:9" x14ac:dyDescent="0.25">
      <c r="B1645">
        <v>1643</v>
      </c>
      <c r="D1645">
        <v>89</v>
      </c>
      <c r="F1645">
        <f ca="1"/>
        <v>77.253016412721379</v>
      </c>
      <c r="G1645">
        <f ca="1"/>
        <v>-31.853016412721381</v>
      </c>
      <c r="H1645">
        <f ca="1"/>
        <v>-5.0865018296643552</v>
      </c>
      <c r="I1645">
        <f ca="1"/>
        <v>2.3404807256853477</v>
      </c>
    </row>
    <row r="1646" spans="2:9" x14ac:dyDescent="0.25">
      <c r="B1646">
        <v>1644</v>
      </c>
      <c r="D1646">
        <v>89</v>
      </c>
      <c r="F1646">
        <f ca="1"/>
        <v>42.237691312850636</v>
      </c>
      <c r="G1646">
        <f ca="1"/>
        <v>2.3623086871493655</v>
      </c>
      <c r="H1646">
        <f ca="1"/>
        <v>0.3772291862009769</v>
      </c>
      <c r="I1646">
        <f ca="1"/>
        <v>2.3641066989722339</v>
      </c>
    </row>
    <row r="1647" spans="2:9" x14ac:dyDescent="0.25">
      <c r="B1647">
        <v>1645</v>
      </c>
      <c r="D1647">
        <v>89</v>
      </c>
      <c r="F1647">
        <f ca="1"/>
        <v>41.94178715707708</v>
      </c>
      <c r="G1647">
        <f ca="1"/>
        <v>2.3582128429229172</v>
      </c>
      <c r="H1647">
        <f ca="1"/>
        <v>0.37657513451300151</v>
      </c>
      <c r="I1647">
        <f ca="1"/>
        <v>2.3877326722591223</v>
      </c>
    </row>
    <row r="1648" spans="2:9" x14ac:dyDescent="0.25">
      <c r="B1648">
        <v>1646</v>
      </c>
      <c r="D1648">
        <v>89</v>
      </c>
      <c r="F1648">
        <f ca="1"/>
        <v>42.336326031441821</v>
      </c>
      <c r="G1648">
        <f ca="1"/>
        <v>2.1636739685581787</v>
      </c>
      <c r="H1648">
        <f ca="1"/>
        <v>0.34550987125580196</v>
      </c>
      <c r="I1648">
        <f ca="1"/>
        <v>2.4192339699749721</v>
      </c>
    </row>
    <row r="1649" spans="1:9" x14ac:dyDescent="0.25">
      <c r="B1649">
        <v>1647</v>
      </c>
      <c r="D1649">
        <v>89</v>
      </c>
      <c r="F1649">
        <f ca="1"/>
        <v>73.998070699212263</v>
      </c>
      <c r="G1649">
        <f ca="1"/>
        <v>-29.198070699212266</v>
      </c>
      <c r="H1649">
        <f ca="1"/>
        <v>-4.6625424138763325</v>
      </c>
      <c r="I1649">
        <f ca="1"/>
        <v>2.434984618832897</v>
      </c>
    </row>
    <row r="1650" spans="1:9" x14ac:dyDescent="0.25">
      <c r="B1650">
        <v>1648</v>
      </c>
      <c r="D1650">
        <v>89</v>
      </c>
      <c r="F1650">
        <f ca="1"/>
        <v>43.766529451014001</v>
      </c>
      <c r="G1650">
        <f ca="1"/>
        <v>1.5334705489859957</v>
      </c>
      <c r="H1650">
        <f ca="1"/>
        <v>0.24487479151389016</v>
      </c>
      <c r="I1650">
        <f ca="1"/>
        <v>2.5137378631225191</v>
      </c>
    </row>
    <row r="1651" spans="1:9" x14ac:dyDescent="0.25">
      <c r="B1651">
        <v>1649</v>
      </c>
      <c r="D1651">
        <v>89</v>
      </c>
      <c r="F1651">
        <f ca="1"/>
        <v>44.802193996221447</v>
      </c>
      <c r="G1651">
        <f ca="1"/>
        <v>1.1978060037785525</v>
      </c>
      <c r="H1651">
        <f ca="1"/>
        <v>0.19127364111642789</v>
      </c>
      <c r="I1651">
        <f ca="1"/>
        <v>2.5216131875514827</v>
      </c>
    </row>
    <row r="1653" spans="1:9" x14ac:dyDescent="0.25">
      <c r="A1653" t="s">
        <v>389</v>
      </c>
    </row>
    <row r="1654" spans="1:9" x14ac:dyDescent="0.25">
      <c r="B1654" s="4" cm="1">
        <f t="array" ref="B1654:B3302">Observation_Num(y,fil)</f>
        <v>1</v>
      </c>
      <c r="C1654" s="8" t="e" cm="1" vm="1">
        <f t="array" aca="1" ref="C1654" ca="1">PERCENTILE(y,fil)</f>
        <v>#VALUE!</v>
      </c>
      <c r="D1654" s="5" cm="1">
        <f t="array" ref="D1654:D3302">Y_Ranked(y,fil)</f>
        <v>44</v>
      </c>
      <c r="E1654" s="5" t="e" cm="1" vm="1">
        <f t="array" aca="1" ref="E1654" ca="1">Normal_Scores(y,fil)</f>
        <v>#VALUE!</v>
      </c>
      <c r="F1654" s="5" cm="1">
        <f t="array" aca="1" ref="F1654:F3302" ca="1">_xlfn.LET(_xlpm.x_s,OFFSET(y,0,1,ROWS(y),1),Predictions(_xlpm.x_s,y,FALSE,fil))</f>
        <v>65.070646079077491</v>
      </c>
      <c r="G1654" s="5" cm="1">
        <f t="array" aca="1" ref="G1654:G3302" ca="1">_xlfn.LET(_xlpm.x_s,OFFSET(y,0,1,ROWS(y),1),Residuals(_xlpm.x_s,y,FALSE,fil))</f>
        <v>-7.0646079077491208E-2</v>
      </c>
      <c r="H1654" s="5" cm="1">
        <f t="array" aca="1" ref="H1654:H3302" ca="1">_xlfn.LET(_xlpm.x_s,OFFSET(y,0,1,ROWS(y),1),Scaled_Residuals(_xlpm.x_s,y,FALSE,fil))</f>
        <v>-1.5100806310817073E-3</v>
      </c>
      <c r="I1654" s="5" cm="1">
        <f t="array" aca="1" ref="I1654:I3302" ca="1">_xlfn.LET(_xlpm.x_s,OFFSET(y,0,1,ROWS(y),1),Scaled_Residuals_Ranked(_xlpm.x_s,y,FALSE,fil))</f>
        <v>-2.8767386972038751</v>
      </c>
    </row>
    <row r="1655" spans="1:9" x14ac:dyDescent="0.25">
      <c r="B1655">
        <v>2</v>
      </c>
      <c r="D1655">
        <v>44.3</v>
      </c>
      <c r="F1655">
        <f ca="1"/>
        <v>67.049981321026607</v>
      </c>
      <c r="G1655">
        <f ca="1"/>
        <v>-7.1499813210266083</v>
      </c>
      <c r="H1655">
        <f ca="1"/>
        <v>-0.15283294482111412</v>
      </c>
      <c r="I1655">
        <f ca="1"/>
        <v>-2.8385944564621881</v>
      </c>
    </row>
    <row r="1656" spans="1:9" x14ac:dyDescent="0.25">
      <c r="B1656">
        <v>3</v>
      </c>
      <c r="D1656">
        <v>44.5</v>
      </c>
      <c r="F1656">
        <f ca="1"/>
        <v>66.307730605295689</v>
      </c>
      <c r="G1656">
        <f ca="1"/>
        <v>-6.4077306052956899</v>
      </c>
      <c r="H1656">
        <f ca="1"/>
        <v>-0.136967118382221</v>
      </c>
      <c r="I1656">
        <f ca="1"/>
        <v>-2.8301547681242263</v>
      </c>
    </row>
    <row r="1657" spans="1:9" x14ac:dyDescent="0.25">
      <c r="B1657">
        <v>4</v>
      </c>
      <c r="D1657">
        <v>44.5</v>
      </c>
      <c r="F1657">
        <f ca="1"/>
        <v>67.297398226270246</v>
      </c>
      <c r="G1657">
        <f ca="1"/>
        <v>-7.7973982262702464</v>
      </c>
      <c r="H1657">
        <f ca="1"/>
        <v>-0.1666716707859465</v>
      </c>
      <c r="I1657">
        <f ca="1"/>
        <v>-2.7134740877972905</v>
      </c>
    </row>
    <row r="1658" spans="1:9" x14ac:dyDescent="0.25">
      <c r="B1658">
        <v>5</v>
      </c>
      <c r="D1658">
        <v>44.6</v>
      </c>
      <c r="F1658">
        <f ca="1"/>
        <v>68.039648942001179</v>
      </c>
      <c r="G1658">
        <f ca="1"/>
        <v>-8.8396489420011761</v>
      </c>
      <c r="H1658">
        <f ca="1"/>
        <v>-0.18895008508874089</v>
      </c>
      <c r="I1658">
        <f ca="1"/>
        <v>-2.6731923177676364</v>
      </c>
    </row>
    <row r="1659" spans="1:9" x14ac:dyDescent="0.25">
      <c r="B1659">
        <v>6</v>
      </c>
      <c r="D1659">
        <v>44.6</v>
      </c>
      <c r="F1659">
        <f ca="1"/>
        <v>69.029316562975737</v>
      </c>
      <c r="G1659">
        <f ca="1"/>
        <v>-10.22931656297574</v>
      </c>
      <c r="H1659">
        <f ca="1"/>
        <v>-0.21865463749246655</v>
      </c>
      <c r="I1659">
        <f ca="1"/>
        <v>-2.6596848782445224</v>
      </c>
    </row>
    <row r="1660" spans="1:9" x14ac:dyDescent="0.25">
      <c r="B1660">
        <v>7</v>
      </c>
      <c r="D1660">
        <v>44.8</v>
      </c>
      <c r="F1660">
        <f ca="1"/>
        <v>69.524150373463016</v>
      </c>
      <c r="G1660">
        <f ca="1"/>
        <v>-10.924150373463014</v>
      </c>
      <c r="H1660">
        <f ca="1"/>
        <v>-0.23350691369432922</v>
      </c>
      <c r="I1660">
        <f ca="1"/>
        <v>-2.6186104156056502</v>
      </c>
    </row>
    <row r="1661" spans="1:9" x14ac:dyDescent="0.25">
      <c r="B1661">
        <v>8</v>
      </c>
      <c r="D1661">
        <v>44.8</v>
      </c>
      <c r="F1661">
        <f ca="1"/>
        <v>71.008651804924867</v>
      </c>
      <c r="G1661">
        <f ca="1"/>
        <v>-12.908651804924865</v>
      </c>
      <c r="H1661">
        <f ca="1"/>
        <v>-0.2759262130119508</v>
      </c>
      <c r="I1661">
        <f ca="1"/>
        <v>-2.5927392065222334</v>
      </c>
    </row>
    <row r="1662" spans="1:9" x14ac:dyDescent="0.25">
      <c r="B1662">
        <v>9</v>
      </c>
      <c r="D1662">
        <v>45.1</v>
      </c>
      <c r="F1662">
        <f ca="1"/>
        <v>72.987987046873982</v>
      </c>
      <c r="G1662">
        <f ca="1"/>
        <v>-15.487987046873982</v>
      </c>
      <c r="H1662">
        <f ca="1"/>
        <v>-0.33106025924346788</v>
      </c>
      <c r="I1662">
        <f ca="1"/>
        <v>-2.5646003484250697</v>
      </c>
    </row>
    <row r="1663" spans="1:9" x14ac:dyDescent="0.25">
      <c r="B1663">
        <v>10</v>
      </c>
      <c r="D1663">
        <v>45.3</v>
      </c>
      <c r="F1663">
        <f ca="1"/>
        <v>72.987987046873982</v>
      </c>
      <c r="G1663">
        <f ca="1"/>
        <v>-15.687987046873985</v>
      </c>
      <c r="H1663">
        <f ca="1"/>
        <v>-0.33533531781940196</v>
      </c>
      <c r="I1663">
        <f ca="1"/>
        <v>-2.5336613881565015</v>
      </c>
    </row>
    <row r="1664" spans="1:9" x14ac:dyDescent="0.25">
      <c r="B1664">
        <v>11</v>
      </c>
      <c r="D1664">
        <v>45.3</v>
      </c>
      <c r="F1664">
        <f ca="1"/>
        <v>71.998319425899425</v>
      </c>
      <c r="G1664">
        <f ca="1"/>
        <v>-14.698319425899427</v>
      </c>
      <c r="H1664">
        <f ca="1"/>
        <v>-0.31418088256754445</v>
      </c>
      <c r="I1664">
        <f ca="1"/>
        <v>-2.4904493962296619</v>
      </c>
    </row>
    <row r="1665" spans="2:9" x14ac:dyDescent="0.25">
      <c r="B1665">
        <v>12</v>
      </c>
      <c r="D1665">
        <v>45.3</v>
      </c>
      <c r="F1665">
        <f ca="1"/>
        <v>72.493153236386703</v>
      </c>
      <c r="G1665">
        <f ca="1"/>
        <v>-15.493153236386703</v>
      </c>
      <c r="H1665">
        <f ca="1"/>
        <v>-0.33117068805737415</v>
      </c>
      <c r="I1665">
        <f ca="1"/>
        <v>-2.4544426847759415</v>
      </c>
    </row>
    <row r="1666" spans="2:9" x14ac:dyDescent="0.25">
      <c r="B1666">
        <v>13</v>
      </c>
      <c r="D1666">
        <v>45.4</v>
      </c>
      <c r="F1666">
        <f ca="1"/>
        <v>72.987987046873982</v>
      </c>
      <c r="G1666">
        <f ca="1"/>
        <v>-16.28798704687398</v>
      </c>
      <c r="H1666">
        <f ca="1"/>
        <v>-0.34816049354720385</v>
      </c>
      <c r="I1666">
        <f ca="1"/>
        <v>-2.4200213585406569</v>
      </c>
    </row>
    <row r="1667" spans="2:9" x14ac:dyDescent="0.25">
      <c r="B1667">
        <v>14</v>
      </c>
      <c r="D1667">
        <v>45.5</v>
      </c>
      <c r="F1667">
        <f ca="1"/>
        <v>0.74225071573092194</v>
      </c>
      <c r="G1667">
        <f ca="1"/>
        <v>55.457749284269084</v>
      </c>
      <c r="H1667">
        <f ca="1"/>
        <v>1.1854256333985653</v>
      </c>
      <c r="I1667">
        <f ca="1"/>
        <v>-2.3999909023397361</v>
      </c>
    </row>
    <row r="1668" spans="2:9" x14ac:dyDescent="0.25">
      <c r="B1668">
        <v>15</v>
      </c>
      <c r="D1668">
        <v>45.6</v>
      </c>
      <c r="F1668">
        <f ca="1"/>
        <v>78.18374205699044</v>
      </c>
      <c r="G1668">
        <f ca="1"/>
        <v>-22.883742056990442</v>
      </c>
      <c r="H1668">
        <f ca="1"/>
        <v>-0.48914668865099453</v>
      </c>
      <c r="I1668">
        <f ca="1"/>
        <v>-2.360150847565706</v>
      </c>
    </row>
    <row r="1669" spans="2:9" x14ac:dyDescent="0.25">
      <c r="B1669">
        <v>16</v>
      </c>
      <c r="D1669">
        <v>45.9</v>
      </c>
      <c r="F1669">
        <f ca="1"/>
        <v>79.420826583208637</v>
      </c>
      <c r="G1669">
        <f ca="1"/>
        <v>-24.62082658320864</v>
      </c>
      <c r="H1669">
        <f ca="1"/>
        <v>-0.52627737915565143</v>
      </c>
      <c r="I1669">
        <f ca="1"/>
        <v>-2.3121116529934018</v>
      </c>
    </row>
    <row r="1670" spans="2:9" x14ac:dyDescent="0.25">
      <c r="B1670">
        <v>17</v>
      </c>
      <c r="D1670">
        <v>46</v>
      </c>
      <c r="F1670">
        <f ca="1"/>
        <v>18.308850988029405</v>
      </c>
      <c r="G1670">
        <f ca="1"/>
        <v>59.491149011970592</v>
      </c>
      <c r="H1670">
        <f ca="1"/>
        <v>1.2716407338789666</v>
      </c>
      <c r="I1670">
        <f ca="1"/>
        <v>-2.2885791399138911</v>
      </c>
    </row>
    <row r="1671" spans="2:9" x14ac:dyDescent="0.25">
      <c r="B1671">
        <v>18</v>
      </c>
      <c r="D1671">
        <v>46</v>
      </c>
      <c r="F1671">
        <f ca="1"/>
        <v>1.979335241949125</v>
      </c>
      <c r="G1671">
        <f ca="1"/>
        <v>75.52066475805087</v>
      </c>
      <c r="H1671">
        <f ca="1"/>
        <v>1.6142763276707159</v>
      </c>
      <c r="I1671">
        <f ca="1"/>
        <v>-2.2884687110999846</v>
      </c>
    </row>
    <row r="1672" spans="2:9" x14ac:dyDescent="0.25">
      <c r="B1672">
        <v>19</v>
      </c>
      <c r="D1672">
        <v>46</v>
      </c>
      <c r="F1672">
        <f ca="1"/>
        <v>20.783020040465814</v>
      </c>
      <c r="G1672">
        <f ca="1"/>
        <v>56.416979959534189</v>
      </c>
      <c r="H1672">
        <f ca="1"/>
        <v>1.2059294700215206</v>
      </c>
      <c r="I1672">
        <f ca="1"/>
        <v>-2.1125997835934101</v>
      </c>
    </row>
    <row r="1673" spans="2:9" x14ac:dyDescent="0.25">
      <c r="B1673">
        <v>20</v>
      </c>
      <c r="D1673">
        <v>46</v>
      </c>
      <c r="F1673">
        <f ca="1"/>
        <v>21.277853850953093</v>
      </c>
      <c r="G1673">
        <f ca="1"/>
        <v>55.622146149046912</v>
      </c>
      <c r="H1673">
        <f ca="1"/>
        <v>1.188939664531691</v>
      </c>
      <c r="I1673">
        <f ca="1"/>
        <v>-2.109117417626694</v>
      </c>
    </row>
    <row r="1674" spans="2:9" x14ac:dyDescent="0.25">
      <c r="B1674">
        <v>21</v>
      </c>
      <c r="D1674">
        <v>46.2</v>
      </c>
      <c r="F1674">
        <f ca="1"/>
        <v>21.772687661440376</v>
      </c>
      <c r="G1674">
        <f ca="1"/>
        <v>54.827312338559622</v>
      </c>
      <c r="H1674">
        <f ca="1"/>
        <v>1.1719498590418609</v>
      </c>
      <c r="I1674">
        <f ca="1"/>
        <v>-2.0976370785776415</v>
      </c>
    </row>
    <row r="1675" spans="2:9" x14ac:dyDescent="0.25">
      <c r="B1675">
        <v>22</v>
      </c>
      <c r="D1675">
        <v>46.2</v>
      </c>
      <c r="F1675">
        <f ca="1"/>
        <v>22.514938377171298</v>
      </c>
      <c r="G1675">
        <f ca="1"/>
        <v>53.685061622828705</v>
      </c>
      <c r="H1675">
        <f ca="1"/>
        <v>1.1475339154511</v>
      </c>
      <c r="I1675">
        <f ca="1"/>
        <v>-2.0356487292265979</v>
      </c>
    </row>
    <row r="1676" spans="2:9" x14ac:dyDescent="0.25">
      <c r="B1676">
        <v>23</v>
      </c>
      <c r="D1676">
        <v>46.4</v>
      </c>
      <c r="F1676">
        <f ca="1"/>
        <v>22.514938377171298</v>
      </c>
      <c r="G1676">
        <f ca="1"/>
        <v>53.585061622828697</v>
      </c>
      <c r="H1676">
        <f ca="1"/>
        <v>1.1453963861631327</v>
      </c>
      <c r="I1676">
        <f ca="1"/>
        <v>-1.9971535111313174</v>
      </c>
    </row>
    <row r="1677" spans="2:9" x14ac:dyDescent="0.25">
      <c r="B1677">
        <v>24</v>
      </c>
      <c r="D1677">
        <v>46.4</v>
      </c>
      <c r="F1677">
        <f ca="1"/>
        <v>0.24741690524364063</v>
      </c>
      <c r="G1677">
        <f ca="1"/>
        <v>75.052583094756358</v>
      </c>
      <c r="H1677">
        <f ca="1"/>
        <v>1.6042709450261925</v>
      </c>
      <c r="I1677">
        <f ca="1"/>
        <v>-1.9610363708636909</v>
      </c>
    </row>
    <row r="1678" spans="2:9" x14ac:dyDescent="0.25">
      <c r="B1678">
        <v>25</v>
      </c>
      <c r="D1678">
        <v>46.6</v>
      </c>
      <c r="F1678">
        <f ca="1"/>
        <v>2.2267521471927658</v>
      </c>
      <c r="G1678">
        <f ca="1"/>
        <v>73.673247852807236</v>
      </c>
      <c r="H1678">
        <f ca="1"/>
        <v>1.5747872502502795</v>
      </c>
      <c r="I1678">
        <f ca="1"/>
        <v>-1.9374131198821472</v>
      </c>
    </row>
    <row r="1679" spans="2:9" x14ac:dyDescent="0.25">
      <c r="B1679">
        <v>26</v>
      </c>
      <c r="D1679">
        <v>46.7</v>
      </c>
      <c r="F1679">
        <f ca="1"/>
        <v>24.49427361912042</v>
      </c>
      <c r="G1679">
        <f ca="1"/>
        <v>49.705726380879582</v>
      </c>
      <c r="H1679">
        <f ca="1"/>
        <v>1.0624744591880446</v>
      </c>
      <c r="I1679">
        <f ca="1"/>
        <v>-1.9196306217830996</v>
      </c>
    </row>
    <row r="1680" spans="2:9" x14ac:dyDescent="0.25">
      <c r="B1680">
        <v>27</v>
      </c>
      <c r="D1680">
        <v>47.1</v>
      </c>
      <c r="F1680">
        <f ca="1"/>
        <v>3.7112535786546093</v>
      </c>
      <c r="G1680">
        <f ca="1"/>
        <v>69.788746421345394</v>
      </c>
      <c r="H1680">
        <f ca="1"/>
        <v>1.4917548944612848</v>
      </c>
      <c r="I1680">
        <f ca="1"/>
        <v>-1.8882499462589062</v>
      </c>
    </row>
    <row r="1681" spans="2:9" x14ac:dyDescent="0.25">
      <c r="B1681">
        <v>28</v>
      </c>
      <c r="D1681">
        <v>47.1</v>
      </c>
      <c r="F1681">
        <f ca="1"/>
        <v>4.2060873891418904</v>
      </c>
      <c r="G1681">
        <f ca="1"/>
        <v>68.793912610858115</v>
      </c>
      <c r="H1681">
        <f ca="1"/>
        <v>1.4704900303955211</v>
      </c>
      <c r="I1681">
        <f ca="1"/>
        <v>-1.876087343414542</v>
      </c>
    </row>
    <row r="1682" spans="2:9" x14ac:dyDescent="0.25">
      <c r="B1682">
        <v>29</v>
      </c>
      <c r="D1682">
        <v>47.1</v>
      </c>
      <c r="F1682">
        <f ca="1"/>
        <v>4.4535042943855316</v>
      </c>
      <c r="G1682">
        <f ca="1"/>
        <v>68.346495705614473</v>
      </c>
      <c r="H1682">
        <f ca="1"/>
        <v>1.4609263630066227</v>
      </c>
      <c r="I1682">
        <f ca="1"/>
        <v>-1.8001301483728855</v>
      </c>
    </row>
    <row r="1683" spans="2:9" x14ac:dyDescent="0.25">
      <c r="B1683">
        <v>30</v>
      </c>
      <c r="D1683">
        <v>47.8</v>
      </c>
      <c r="F1683">
        <f ca="1"/>
        <v>3.7112535786546093</v>
      </c>
      <c r="G1683">
        <f ca="1"/>
        <v>69.588746421345391</v>
      </c>
      <c r="H1683">
        <f ca="1"/>
        <v>1.4874798358853509</v>
      </c>
      <c r="I1683">
        <f ca="1"/>
        <v>-1.7228281166524806</v>
      </c>
    </row>
    <row r="1684" spans="2:9" x14ac:dyDescent="0.25">
      <c r="B1684">
        <v>31</v>
      </c>
      <c r="D1684">
        <v>47.8</v>
      </c>
      <c r="F1684">
        <f ca="1"/>
        <v>3.4638366734109689</v>
      </c>
      <c r="G1684">
        <f ca="1"/>
        <v>70.136163326589028</v>
      </c>
      <c r="H1684">
        <f ca="1"/>
        <v>1.4991810325622161</v>
      </c>
      <c r="I1684">
        <f ca="1"/>
        <v>-1.7077549828228051</v>
      </c>
    </row>
    <row r="1685" spans="2:9" x14ac:dyDescent="0.25">
      <c r="B1685">
        <v>32</v>
      </c>
      <c r="D1685">
        <v>47.8</v>
      </c>
      <c r="F1685">
        <f ca="1"/>
        <v>2.721585957680047</v>
      </c>
      <c r="G1685">
        <f ca="1"/>
        <v>69.878414042319946</v>
      </c>
      <c r="H1685">
        <f ca="1"/>
        <v>1.4936715661214393</v>
      </c>
      <c r="I1685">
        <f ca="1"/>
        <v>-1.694819378281097</v>
      </c>
    </row>
    <row r="1686" spans="2:9" x14ac:dyDescent="0.25">
      <c r="B1686">
        <v>33</v>
      </c>
      <c r="D1686">
        <v>48.1</v>
      </c>
      <c r="F1686">
        <f ca="1"/>
        <v>2.721585957680047</v>
      </c>
      <c r="G1686">
        <f ca="1"/>
        <v>72.678414042319957</v>
      </c>
      <c r="H1686">
        <f ca="1"/>
        <v>1.5535223861845158</v>
      </c>
      <c r="I1686">
        <f ca="1"/>
        <v>-1.6670314975375256</v>
      </c>
    </row>
    <row r="1687" spans="2:9" x14ac:dyDescent="0.25">
      <c r="B1687">
        <v>34</v>
      </c>
      <c r="D1687">
        <v>48.1</v>
      </c>
      <c r="F1687">
        <f ca="1"/>
        <v>27.710693387287751</v>
      </c>
      <c r="G1687">
        <f ca="1"/>
        <v>47.589306612712249</v>
      </c>
      <c r="H1687">
        <f ca="1"/>
        <v>1.0172353667871443</v>
      </c>
      <c r="I1687">
        <f ca="1"/>
        <v>-1.6470010413366047</v>
      </c>
    </row>
    <row r="1688" spans="2:9" x14ac:dyDescent="0.25">
      <c r="B1688">
        <v>35</v>
      </c>
      <c r="D1688">
        <v>48.1</v>
      </c>
      <c r="F1688">
        <f ca="1"/>
        <v>27.958110292531391</v>
      </c>
      <c r="G1688">
        <f ca="1"/>
        <v>47.141889707468607</v>
      </c>
      <c r="H1688">
        <f ca="1"/>
        <v>1.007671699398246</v>
      </c>
      <c r="I1688">
        <f ca="1"/>
        <v>-1.6258466060847472</v>
      </c>
    </row>
    <row r="1689" spans="2:9" x14ac:dyDescent="0.25">
      <c r="B1689">
        <v>36</v>
      </c>
      <c r="D1689">
        <v>48.2</v>
      </c>
      <c r="F1689">
        <f ca="1"/>
        <v>28.700361008262313</v>
      </c>
      <c r="G1689">
        <f ca="1"/>
        <v>46.199638991737693</v>
      </c>
      <c r="H1689">
        <f ca="1"/>
        <v>0.98753081438341883</v>
      </c>
      <c r="I1689">
        <f ca="1"/>
        <v>-1.5972660327319581</v>
      </c>
    </row>
    <row r="1690" spans="2:9" x14ac:dyDescent="0.25">
      <c r="B1690">
        <v>37</v>
      </c>
      <c r="D1690">
        <v>48.2</v>
      </c>
      <c r="F1690">
        <f ca="1"/>
        <v>29.442611723993235</v>
      </c>
      <c r="G1690">
        <f ca="1"/>
        <v>45.257388276006765</v>
      </c>
      <c r="H1690">
        <f ca="1"/>
        <v>0.96738992936859158</v>
      </c>
      <c r="I1690">
        <f ca="1"/>
        <v>-1.5420412485984092</v>
      </c>
    </row>
    <row r="1691" spans="2:9" x14ac:dyDescent="0.25">
      <c r="B1691">
        <v>38</v>
      </c>
      <c r="D1691">
        <v>48.4</v>
      </c>
      <c r="F1691">
        <f ca="1"/>
        <v>30.432279344967796</v>
      </c>
      <c r="G1691">
        <f ca="1"/>
        <v>43.96772065503221</v>
      </c>
      <c r="H1691">
        <f ca="1"/>
        <v>0.93982290625283305</v>
      </c>
      <c r="I1691">
        <f ca="1"/>
        <v>-1.4958793438625104</v>
      </c>
    </row>
    <row r="1692" spans="2:9" x14ac:dyDescent="0.25">
      <c r="B1692">
        <v>39</v>
      </c>
      <c r="D1692">
        <v>48.5</v>
      </c>
      <c r="F1692">
        <f ca="1"/>
        <v>31.174530060698718</v>
      </c>
      <c r="G1692">
        <f ca="1"/>
        <v>42.92546993930128</v>
      </c>
      <c r="H1692">
        <f ca="1"/>
        <v>0.91754449195003873</v>
      </c>
      <c r="I1692">
        <f ca="1"/>
        <v>-1.4837364319300201</v>
      </c>
    </row>
    <row r="1693" spans="2:9" x14ac:dyDescent="0.25">
      <c r="B1693">
        <v>40</v>
      </c>
      <c r="D1693">
        <v>48.6</v>
      </c>
      <c r="F1693">
        <f ca="1"/>
        <v>31.91678077642964</v>
      </c>
      <c r="G1693">
        <f ca="1"/>
        <v>41.883219223570357</v>
      </c>
      <c r="H1693">
        <f ca="1"/>
        <v>0.89526607764724442</v>
      </c>
      <c r="I1693">
        <f ca="1"/>
        <v>-1.4805853524050228</v>
      </c>
    </row>
    <row r="1694" spans="2:9" x14ac:dyDescent="0.25">
      <c r="B1694">
        <v>41</v>
      </c>
      <c r="D1694">
        <v>48.7</v>
      </c>
      <c r="F1694">
        <f ca="1"/>
        <v>32.659031492160565</v>
      </c>
      <c r="G1694">
        <f ca="1"/>
        <v>40.74096850783944</v>
      </c>
      <c r="H1694">
        <f ca="1"/>
        <v>0.87085013405648337</v>
      </c>
      <c r="I1694">
        <f ca="1"/>
        <v>-1.4688841557281573</v>
      </c>
    </row>
    <row r="1695" spans="2:9" x14ac:dyDescent="0.25">
      <c r="B1695">
        <v>42</v>
      </c>
      <c r="D1695">
        <v>48.8</v>
      </c>
      <c r="F1695">
        <f ca="1"/>
        <v>33.648699113135123</v>
      </c>
      <c r="G1695">
        <f ca="1"/>
        <v>39.251300886864883</v>
      </c>
      <c r="H1695">
        <f ca="1"/>
        <v>0.83900805236479081</v>
      </c>
      <c r="I1695">
        <f ca="1"/>
        <v>-1.4684227495606581</v>
      </c>
    </row>
    <row r="1696" spans="2:9" x14ac:dyDescent="0.25">
      <c r="B1696">
        <v>43</v>
      </c>
      <c r="D1696">
        <v>48.9</v>
      </c>
      <c r="F1696">
        <f ca="1"/>
        <v>3.4638366734109689</v>
      </c>
      <c r="G1696">
        <f ca="1"/>
        <v>68.83616332658903</v>
      </c>
      <c r="H1696">
        <f ca="1"/>
        <v>1.4713931518186452</v>
      </c>
      <c r="I1696">
        <f ca="1"/>
        <v>-1.4512120864430156</v>
      </c>
    </row>
    <row r="1697" spans="2:9" x14ac:dyDescent="0.25">
      <c r="B1697">
        <v>44</v>
      </c>
      <c r="D1697">
        <v>49.1</v>
      </c>
      <c r="F1697">
        <f ca="1"/>
        <v>86.101083024786945</v>
      </c>
      <c r="G1697">
        <f ca="1"/>
        <v>-34.401083024786942</v>
      </c>
      <c r="H1697">
        <f ca="1"/>
        <v>-0.73533322503266751</v>
      </c>
      <c r="I1697">
        <f ca="1"/>
        <v>-1.4253408773595992</v>
      </c>
    </row>
    <row r="1698" spans="2:9" x14ac:dyDescent="0.25">
      <c r="B1698">
        <v>45</v>
      </c>
      <c r="D1698">
        <v>49.2</v>
      </c>
      <c r="F1698">
        <f ca="1"/>
        <v>87.833001361492421</v>
      </c>
      <c r="G1698">
        <f ca="1"/>
        <v>-36.73300136149242</v>
      </c>
      <c r="H1698">
        <f ca="1"/>
        <v>-0.78517866245122026</v>
      </c>
      <c r="I1698">
        <f ca="1"/>
        <v>-1.4239763497689757</v>
      </c>
    </row>
    <row r="1699" spans="2:9" x14ac:dyDescent="0.25">
      <c r="B1699">
        <v>46</v>
      </c>
      <c r="D1699">
        <v>49.2</v>
      </c>
      <c r="F1699">
        <f ca="1"/>
        <v>88.57525207722334</v>
      </c>
      <c r="G1699">
        <f ca="1"/>
        <v>-32.57525207722334</v>
      </c>
      <c r="H1699">
        <f ca="1"/>
        <v>-0.69630555377973002</v>
      </c>
      <c r="I1699">
        <f ca="1"/>
        <v>-1.4204742928903853</v>
      </c>
    </row>
    <row r="1700" spans="2:9" x14ac:dyDescent="0.25">
      <c r="B1700">
        <v>47</v>
      </c>
      <c r="D1700">
        <v>49.3</v>
      </c>
      <c r="F1700">
        <f ca="1"/>
        <v>89.317502792954272</v>
      </c>
      <c r="G1700">
        <f ca="1"/>
        <v>-38.317502792954272</v>
      </c>
      <c r="H1700">
        <f ca="1"/>
        <v>-0.81904784461697389</v>
      </c>
      <c r="I1700">
        <f ca="1"/>
        <v>-1.4107094587855489</v>
      </c>
    </row>
    <row r="1701" spans="2:9" x14ac:dyDescent="0.25">
      <c r="B1701">
        <v>48</v>
      </c>
      <c r="D1701">
        <v>49.4</v>
      </c>
      <c r="F1701">
        <f ca="1"/>
        <v>90.30717041392883</v>
      </c>
      <c r="G1701">
        <f ca="1"/>
        <v>-40.707170413928829</v>
      </c>
      <c r="H1701">
        <f ca="1"/>
        <v>-0.87012768990036937</v>
      </c>
      <c r="I1701">
        <f ca="1"/>
        <v>-1.4053104211586782</v>
      </c>
    </row>
    <row r="1702" spans="2:9" x14ac:dyDescent="0.25">
      <c r="B1702">
        <v>49</v>
      </c>
      <c r="D1702">
        <v>49.5</v>
      </c>
      <c r="F1702">
        <f ca="1"/>
        <v>91.296838034903388</v>
      </c>
      <c r="G1702">
        <f ca="1"/>
        <v>-42.196838034903386</v>
      </c>
      <c r="H1702">
        <f ca="1"/>
        <v>-0.90196977159206193</v>
      </c>
      <c r="I1702">
        <f ca="1"/>
        <v>-1.3569005583209064</v>
      </c>
    </row>
    <row r="1703" spans="2:9" x14ac:dyDescent="0.25">
      <c r="B1703">
        <v>50</v>
      </c>
      <c r="D1703">
        <v>49.6</v>
      </c>
      <c r="F1703">
        <f ca="1"/>
        <v>91.791671845390667</v>
      </c>
      <c r="G1703">
        <f ca="1"/>
        <v>-43.091671845390664</v>
      </c>
      <c r="H1703">
        <f ca="1"/>
        <v>-0.92109710636985864</v>
      </c>
      <c r="I1703">
        <f ca="1"/>
        <v>-1.344737955476542</v>
      </c>
    </row>
    <row r="1704" spans="2:9" x14ac:dyDescent="0.25">
      <c r="B1704">
        <v>51</v>
      </c>
      <c r="D1704">
        <v>49.6</v>
      </c>
      <c r="F1704">
        <f ca="1"/>
        <v>92.781339466365239</v>
      </c>
      <c r="G1704">
        <f ca="1"/>
        <v>-44.581339466365236</v>
      </c>
      <c r="H1704">
        <f ca="1"/>
        <v>-0.95293918806155153</v>
      </c>
      <c r="I1704">
        <f ca="1"/>
        <v>-1.3194582722864052</v>
      </c>
    </row>
    <row r="1705" spans="2:9" x14ac:dyDescent="0.25">
      <c r="B1705">
        <v>52</v>
      </c>
      <c r="D1705">
        <v>49.7</v>
      </c>
      <c r="F1705">
        <f ca="1"/>
        <v>29.195194818749595</v>
      </c>
      <c r="G1705">
        <f ca="1"/>
        <v>47.004805181250404</v>
      </c>
      <c r="H1705">
        <f ca="1"/>
        <v>1.004741477501061</v>
      </c>
      <c r="I1705">
        <f ca="1"/>
        <v>-1.3185354599514068</v>
      </c>
    </row>
    <row r="1706" spans="2:9" x14ac:dyDescent="0.25">
      <c r="B1706">
        <v>53</v>
      </c>
      <c r="D1706">
        <v>49.8</v>
      </c>
      <c r="F1706">
        <f ca="1"/>
        <v>29.442611723993235</v>
      </c>
      <c r="G1706">
        <f ca="1"/>
        <v>46.557388276006762</v>
      </c>
      <c r="H1706">
        <f ca="1"/>
        <v>0.99517781011216255</v>
      </c>
      <c r="I1706">
        <f ca="1"/>
        <v>-1.3125842782550048</v>
      </c>
    </row>
    <row r="1707" spans="2:9" x14ac:dyDescent="0.25">
      <c r="B1707">
        <v>54</v>
      </c>
      <c r="D1707">
        <v>49.8</v>
      </c>
      <c r="F1707">
        <f ca="1"/>
        <v>2.9690028629236878</v>
      </c>
      <c r="G1707">
        <f ca="1"/>
        <v>72.930997137076318</v>
      </c>
      <c r="H1707">
        <f ca="1"/>
        <v>1.5589214238113864</v>
      </c>
      <c r="I1707">
        <f ca="1"/>
        <v>-1.3070551209023538</v>
      </c>
    </row>
    <row r="1708" spans="2:9" x14ac:dyDescent="0.25">
      <c r="B1708">
        <v>55</v>
      </c>
      <c r="D1708">
        <v>49.8</v>
      </c>
      <c r="F1708">
        <f ca="1"/>
        <v>2.9690028629236878</v>
      </c>
      <c r="G1708">
        <f ca="1"/>
        <v>72.730997137076315</v>
      </c>
      <c r="H1708">
        <f ca="1"/>
        <v>1.5546463652354523</v>
      </c>
      <c r="I1708">
        <f ca="1"/>
        <v>-1.2831913213811239</v>
      </c>
    </row>
    <row r="1709" spans="2:9" x14ac:dyDescent="0.25">
      <c r="B1709">
        <v>56</v>
      </c>
      <c r="D1709">
        <v>49.9</v>
      </c>
      <c r="F1709">
        <f ca="1"/>
        <v>29.937445534480517</v>
      </c>
      <c r="G1709">
        <f ca="1"/>
        <v>45.562554465519483</v>
      </c>
      <c r="H1709">
        <f ca="1"/>
        <v>0.97391294604639878</v>
      </c>
      <c r="I1709">
        <f ca="1"/>
        <v>-1.2817557468003427</v>
      </c>
    </row>
    <row r="1710" spans="2:9" x14ac:dyDescent="0.25">
      <c r="B1710">
        <v>57</v>
      </c>
      <c r="D1710">
        <v>50</v>
      </c>
      <c r="F1710">
        <f ca="1"/>
        <v>31.174530060698718</v>
      </c>
      <c r="G1710">
        <f ca="1"/>
        <v>44.42546993930128</v>
      </c>
      <c r="H1710">
        <f ca="1"/>
        <v>0.94960743126954383</v>
      </c>
      <c r="I1710">
        <f ca="1"/>
        <v>-1.2804109101215935</v>
      </c>
    </row>
    <row r="1711" spans="2:9" x14ac:dyDescent="0.25">
      <c r="B1711">
        <v>58</v>
      </c>
      <c r="D1711">
        <v>50</v>
      </c>
      <c r="F1711">
        <f ca="1"/>
        <v>31.174530060698718</v>
      </c>
      <c r="G1711">
        <f ca="1"/>
        <v>44.225469939301291</v>
      </c>
      <c r="H1711">
        <f ca="1"/>
        <v>0.94533237269361003</v>
      </c>
      <c r="I1711">
        <f ca="1"/>
        <v>-1.2783641187356585</v>
      </c>
    </row>
    <row r="1712" spans="2:9" x14ac:dyDescent="0.25">
      <c r="B1712">
        <v>59</v>
      </c>
      <c r="D1712">
        <v>50</v>
      </c>
      <c r="F1712">
        <f ca="1"/>
        <v>31.91678077642964</v>
      </c>
      <c r="G1712">
        <f ca="1"/>
        <v>42.883219223570357</v>
      </c>
      <c r="H1712">
        <f ca="1"/>
        <v>0.91664137052691452</v>
      </c>
      <c r="I1712">
        <f ca="1"/>
        <v>-1.2539678660567717</v>
      </c>
    </row>
    <row r="1713" spans="2:9" x14ac:dyDescent="0.25">
      <c r="B1713">
        <v>60</v>
      </c>
      <c r="D1713">
        <v>51</v>
      </c>
      <c r="F1713">
        <f ca="1"/>
        <v>31.421946965942361</v>
      </c>
      <c r="G1713">
        <f ca="1"/>
        <v>43.778053034057642</v>
      </c>
      <c r="H1713">
        <f ca="1"/>
        <v>0.93576870530471146</v>
      </c>
      <c r="I1713">
        <f ca="1"/>
        <v>-1.2215539493836736</v>
      </c>
    </row>
    <row r="1714" spans="2:9" x14ac:dyDescent="0.25">
      <c r="B1714">
        <v>61</v>
      </c>
      <c r="D1714">
        <v>51</v>
      </c>
      <c r="F1714">
        <f ca="1"/>
        <v>31.421946965942361</v>
      </c>
      <c r="G1714">
        <f ca="1"/>
        <v>43.478053034057645</v>
      </c>
      <c r="H1714">
        <f ca="1"/>
        <v>0.92935611744081048</v>
      </c>
      <c r="I1714">
        <f ca="1"/>
        <v>-1.2142185491847741</v>
      </c>
    </row>
    <row r="1715" spans="2:9" x14ac:dyDescent="0.25">
      <c r="B1715">
        <v>62</v>
      </c>
      <c r="D1715">
        <v>51</v>
      </c>
      <c r="F1715">
        <f ca="1"/>
        <v>3.2164197681673281</v>
      </c>
      <c r="G1715">
        <f ca="1"/>
        <v>71.483580231832676</v>
      </c>
      <c r="H1715">
        <f ca="1"/>
        <v>1.5279824635428179</v>
      </c>
      <c r="I1715">
        <f ca="1"/>
        <v>-1.2008412293874409</v>
      </c>
    </row>
    <row r="1716" spans="2:9" x14ac:dyDescent="0.25">
      <c r="B1716">
        <v>63</v>
      </c>
      <c r="D1716">
        <v>51.1</v>
      </c>
      <c r="F1716">
        <f ca="1"/>
        <v>33.896116018378763</v>
      </c>
      <c r="G1716">
        <f ca="1"/>
        <v>40.203883981621232</v>
      </c>
      <c r="H1716">
        <f ca="1"/>
        <v>0.85936979500743027</v>
      </c>
      <c r="I1716">
        <f ca="1"/>
        <v>-1.1974692922346308</v>
      </c>
    </row>
    <row r="1717" spans="2:9" x14ac:dyDescent="0.25">
      <c r="B1717">
        <v>64</v>
      </c>
      <c r="D1717">
        <v>51.1</v>
      </c>
      <c r="F1717">
        <f ca="1"/>
        <v>34.143532923622409</v>
      </c>
      <c r="G1717">
        <f ca="1"/>
        <v>39.956467076377585</v>
      </c>
      <c r="H1717">
        <f ca="1"/>
        <v>0.85408118619446571</v>
      </c>
      <c r="I1717">
        <f ca="1"/>
        <v>-1.1910567043707299</v>
      </c>
    </row>
    <row r="1718" spans="2:9" x14ac:dyDescent="0.25">
      <c r="B1718">
        <v>65</v>
      </c>
      <c r="D1718">
        <v>51.2</v>
      </c>
      <c r="F1718">
        <f ca="1"/>
        <v>2.9690028629236878</v>
      </c>
      <c r="G1718">
        <f ca="1"/>
        <v>71.630997137076307</v>
      </c>
      <c r="H1718">
        <f ca="1"/>
        <v>1.531133543067815</v>
      </c>
      <c r="I1718">
        <f ca="1"/>
        <v>-1.1888087462688566</v>
      </c>
    </row>
    <row r="1719" spans="2:9" x14ac:dyDescent="0.25">
      <c r="B1719">
        <v>66</v>
      </c>
      <c r="D1719">
        <v>51.2</v>
      </c>
      <c r="F1719">
        <f ca="1"/>
        <v>30.432279344967796</v>
      </c>
      <c r="G1719">
        <f ca="1"/>
        <v>43.96772065503221</v>
      </c>
      <c r="H1719">
        <f ca="1"/>
        <v>0.93982290625283305</v>
      </c>
      <c r="I1719">
        <f ca="1"/>
        <v>-1.1758731417271482</v>
      </c>
    </row>
    <row r="1720" spans="2:9" x14ac:dyDescent="0.25">
      <c r="B1720">
        <v>67</v>
      </c>
      <c r="D1720">
        <v>51.3</v>
      </c>
      <c r="F1720">
        <f ca="1"/>
        <v>29.937445534480517</v>
      </c>
      <c r="G1720">
        <f ca="1"/>
        <v>44.462554465519489</v>
      </c>
      <c r="H1720">
        <f ca="1"/>
        <v>0.95040012387876183</v>
      </c>
      <c r="I1720">
        <f ca="1"/>
        <v>-1.1668813093196553</v>
      </c>
    </row>
    <row r="1721" spans="2:9" x14ac:dyDescent="0.25">
      <c r="B1721">
        <v>68</v>
      </c>
      <c r="D1721">
        <v>51.4</v>
      </c>
      <c r="F1721">
        <f ca="1"/>
        <v>31.669363871186</v>
      </c>
      <c r="G1721">
        <f ca="1"/>
        <v>42.230636128814005</v>
      </c>
      <c r="H1721">
        <f ca="1"/>
        <v>0.90269221574817604</v>
      </c>
      <c r="I1721">
        <f ca="1"/>
        <v>-1.1653866620032516</v>
      </c>
    </row>
    <row r="1722" spans="2:9" x14ac:dyDescent="0.25">
      <c r="B1722">
        <v>69</v>
      </c>
      <c r="D1722">
        <v>51.5</v>
      </c>
      <c r="F1722">
        <f ca="1"/>
        <v>32.659031492160565</v>
      </c>
      <c r="G1722">
        <f ca="1"/>
        <v>40.840968507839435</v>
      </c>
      <c r="H1722">
        <f ca="1"/>
        <v>0.87298766334445022</v>
      </c>
      <c r="I1722">
        <f ca="1"/>
        <v>-1.152230199833731</v>
      </c>
    </row>
    <row r="1723" spans="2:9" x14ac:dyDescent="0.25">
      <c r="B1723">
        <v>70</v>
      </c>
      <c r="D1723">
        <v>51.6</v>
      </c>
      <c r="F1723">
        <f ca="1"/>
        <v>33.896116018378763</v>
      </c>
      <c r="G1723">
        <f ca="1"/>
        <v>39.403883981621235</v>
      </c>
      <c r="H1723">
        <f ca="1"/>
        <v>0.8422695607036943</v>
      </c>
      <c r="I1723">
        <f ca="1"/>
        <v>-1.1517884845781057</v>
      </c>
    </row>
    <row r="1724" spans="2:9" x14ac:dyDescent="0.25">
      <c r="B1724">
        <v>71</v>
      </c>
      <c r="D1724">
        <v>51.6</v>
      </c>
      <c r="F1724">
        <f ca="1"/>
        <v>3.4638366734109689</v>
      </c>
      <c r="G1724">
        <f ca="1"/>
        <v>69.736163326589036</v>
      </c>
      <c r="H1724">
        <f ca="1"/>
        <v>1.4906309154103483</v>
      </c>
      <c r="I1724">
        <f ca="1"/>
        <v>-1.1407695516965521</v>
      </c>
    </row>
    <row r="1725" spans="2:9" x14ac:dyDescent="0.25">
      <c r="B1725">
        <v>72</v>
      </c>
      <c r="D1725">
        <v>51.7</v>
      </c>
      <c r="F1725">
        <f ca="1"/>
        <v>32.659031492160565</v>
      </c>
      <c r="G1725">
        <f ca="1"/>
        <v>40.840968507839435</v>
      </c>
      <c r="H1725">
        <f ca="1"/>
        <v>0.87298766334445022</v>
      </c>
      <c r="I1725">
        <f ca="1"/>
        <v>-1.1355716807856198</v>
      </c>
    </row>
    <row r="1726" spans="2:9" x14ac:dyDescent="0.25">
      <c r="B1726">
        <v>73</v>
      </c>
      <c r="D1726">
        <v>51.7</v>
      </c>
      <c r="F1726">
        <f ca="1"/>
        <v>34.885783639353328</v>
      </c>
      <c r="G1726">
        <f ca="1"/>
        <v>38.014216360646678</v>
      </c>
      <c r="H1726">
        <f ca="1"/>
        <v>0.81256500829996881</v>
      </c>
      <c r="I1726">
        <f ca="1"/>
        <v>-1.1340059864790581</v>
      </c>
    </row>
    <row r="1727" spans="2:9" x14ac:dyDescent="0.25">
      <c r="B1727">
        <v>74</v>
      </c>
      <c r="D1727">
        <v>51.8</v>
      </c>
      <c r="F1727">
        <f ca="1"/>
        <v>33.896116018378763</v>
      </c>
      <c r="G1727">
        <f ca="1"/>
        <v>39.103883981621237</v>
      </c>
      <c r="H1727">
        <f ca="1"/>
        <v>0.83585697283979332</v>
      </c>
      <c r="I1727">
        <f ca="1"/>
        <v>-1.1145473652595426</v>
      </c>
    </row>
    <row r="1728" spans="2:9" x14ac:dyDescent="0.25">
      <c r="B1728">
        <v>75</v>
      </c>
      <c r="D1728">
        <v>52</v>
      </c>
      <c r="F1728">
        <f ca="1"/>
        <v>32.659031492160565</v>
      </c>
      <c r="G1728">
        <f ca="1"/>
        <v>40.340968507839435</v>
      </c>
      <c r="H1728">
        <f ca="1"/>
        <v>0.86230001690461522</v>
      </c>
      <c r="I1728">
        <f ca="1"/>
        <v>-1.1112661660087648</v>
      </c>
    </row>
    <row r="1729" spans="2:9" x14ac:dyDescent="0.25">
      <c r="B1729">
        <v>76</v>
      </c>
      <c r="D1729">
        <v>52</v>
      </c>
      <c r="F1729">
        <f ca="1"/>
        <v>33.153865302647844</v>
      </c>
      <c r="G1729">
        <f ca="1"/>
        <v>39.546134697352159</v>
      </c>
      <c r="H1729">
        <f ca="1"/>
        <v>0.84531021141478546</v>
      </c>
      <c r="I1729">
        <f ca="1"/>
        <v>-1.0895792775992503</v>
      </c>
    </row>
    <row r="1730" spans="2:9" x14ac:dyDescent="0.25">
      <c r="B1730">
        <v>77</v>
      </c>
      <c r="D1730">
        <v>52</v>
      </c>
      <c r="F1730">
        <f ca="1"/>
        <v>33.153865302647844</v>
      </c>
      <c r="G1730">
        <f ca="1"/>
        <v>39.44613469735215</v>
      </c>
      <c r="H1730">
        <f ca="1"/>
        <v>0.84317268212681828</v>
      </c>
      <c r="I1730">
        <f ca="1"/>
        <v>-1.0717967795002024</v>
      </c>
    </row>
    <row r="1731" spans="2:9" x14ac:dyDescent="0.25">
      <c r="B1731">
        <v>78</v>
      </c>
      <c r="D1731">
        <v>52.1</v>
      </c>
      <c r="F1731">
        <f ca="1"/>
        <v>34.885783639353328</v>
      </c>
      <c r="G1731">
        <f ca="1"/>
        <v>37.714216360646667</v>
      </c>
      <c r="H1731">
        <f ca="1"/>
        <v>0.8061524204360675</v>
      </c>
      <c r="I1731">
        <f ca="1"/>
        <v>-1.0713550642445775</v>
      </c>
    </row>
    <row r="1732" spans="2:9" x14ac:dyDescent="0.25">
      <c r="B1732">
        <v>79</v>
      </c>
      <c r="D1732">
        <v>52.1</v>
      </c>
      <c r="F1732">
        <f ca="1"/>
        <v>35.133200544596967</v>
      </c>
      <c r="G1732">
        <f ca="1"/>
        <v>36.866799455403033</v>
      </c>
      <c r="H1732">
        <f ca="1"/>
        <v>0.78803863589530121</v>
      </c>
      <c r="I1732">
        <f ca="1"/>
        <v>-1.0589716037724002</v>
      </c>
    </row>
    <row r="1733" spans="2:9" x14ac:dyDescent="0.25">
      <c r="B1733">
        <v>80</v>
      </c>
      <c r="D1733">
        <v>52.1</v>
      </c>
      <c r="F1733">
        <f ca="1"/>
        <v>1.4845014314618439</v>
      </c>
      <c r="G1733">
        <f ca="1"/>
        <v>81.215498568538152</v>
      </c>
      <c r="H1733">
        <f ca="1"/>
        <v>1.7360050682709292</v>
      </c>
      <c r="I1733">
        <f ca="1"/>
        <v>-1.0554892378056844</v>
      </c>
    </row>
    <row r="1734" spans="2:9" x14ac:dyDescent="0.25">
      <c r="B1734">
        <v>81</v>
      </c>
      <c r="D1734">
        <v>52.1</v>
      </c>
      <c r="F1734">
        <f ca="1"/>
        <v>15.092431219862078</v>
      </c>
      <c r="G1734">
        <f ca="1"/>
        <v>67.407568780137922</v>
      </c>
      <c r="H1734">
        <f ca="1"/>
        <v>1.4408565249819534</v>
      </c>
      <c r="I1734">
        <f ca="1"/>
        <v>-1.0297995045263317</v>
      </c>
    </row>
    <row r="1735" spans="2:9" x14ac:dyDescent="0.25">
      <c r="B1735">
        <v>82</v>
      </c>
      <c r="D1735">
        <v>52.2</v>
      </c>
      <c r="F1735">
        <f ca="1"/>
        <v>15.092431219862078</v>
      </c>
      <c r="G1735">
        <f ca="1"/>
        <v>67.207568780137919</v>
      </c>
      <c r="H1735">
        <f ca="1"/>
        <v>1.4365814664060192</v>
      </c>
      <c r="I1735">
        <f ca="1"/>
        <v>-1.0291566225547686</v>
      </c>
    </row>
    <row r="1736" spans="2:9" x14ac:dyDescent="0.25">
      <c r="B1736">
        <v>83</v>
      </c>
      <c r="D1736">
        <v>52.2</v>
      </c>
      <c r="F1736">
        <f ca="1"/>
        <v>15.587265030349359</v>
      </c>
      <c r="G1736">
        <f ca="1"/>
        <v>66.412734969650643</v>
      </c>
      <c r="H1736">
        <f ca="1"/>
        <v>1.4195916609161894</v>
      </c>
      <c r="I1736">
        <f ca="1"/>
        <v>-1.0237575849278979</v>
      </c>
    </row>
    <row r="1737" spans="2:9" x14ac:dyDescent="0.25">
      <c r="B1737">
        <v>84</v>
      </c>
      <c r="D1737">
        <v>52.3</v>
      </c>
      <c r="F1737">
        <f ca="1"/>
        <v>15.834681935593</v>
      </c>
      <c r="G1737">
        <f ca="1"/>
        <v>66.065318064407009</v>
      </c>
      <c r="H1737">
        <f ca="1"/>
        <v>1.4121655228152583</v>
      </c>
      <c r="I1737">
        <f ca="1"/>
        <v>-1.0234973454763368</v>
      </c>
    </row>
    <row r="1738" spans="2:9" x14ac:dyDescent="0.25">
      <c r="B1738">
        <v>85</v>
      </c>
      <c r="D1738">
        <v>52.3</v>
      </c>
      <c r="F1738">
        <f ca="1"/>
        <v>16.329515746080283</v>
      </c>
      <c r="G1738">
        <f ca="1"/>
        <v>65.370484253919727</v>
      </c>
      <c r="H1738">
        <f ca="1"/>
        <v>1.3973132466133955</v>
      </c>
      <c r="I1738">
        <f ca="1"/>
        <v>-1.0225034861511808</v>
      </c>
    </row>
    <row r="1739" spans="2:9" x14ac:dyDescent="0.25">
      <c r="B1739">
        <v>86</v>
      </c>
      <c r="D1739">
        <v>52.4</v>
      </c>
      <c r="F1739">
        <f ca="1"/>
        <v>16.329515746080283</v>
      </c>
      <c r="G1739">
        <f ca="1"/>
        <v>64.970484253919722</v>
      </c>
      <c r="H1739">
        <f ca="1"/>
        <v>1.3887631294615272</v>
      </c>
      <c r="I1739">
        <f ca="1"/>
        <v>-0.97638096323903079</v>
      </c>
    </row>
    <row r="1740" spans="2:9" x14ac:dyDescent="0.25">
      <c r="B1740">
        <v>87</v>
      </c>
      <c r="D1740">
        <v>52.4</v>
      </c>
      <c r="F1740">
        <f ca="1"/>
        <v>16.329515746080283</v>
      </c>
      <c r="G1740">
        <f ca="1"/>
        <v>64.970484253919722</v>
      </c>
      <c r="H1740">
        <f ca="1"/>
        <v>1.3887631294615272</v>
      </c>
      <c r="I1740">
        <f ca="1"/>
        <v>-0.97120278323997267</v>
      </c>
    </row>
    <row r="1741" spans="2:9" x14ac:dyDescent="0.25">
      <c r="B1741">
        <v>88</v>
      </c>
      <c r="D1741">
        <v>52.6</v>
      </c>
      <c r="F1741">
        <f ca="1"/>
        <v>16.329515746080283</v>
      </c>
      <c r="G1741">
        <f ca="1"/>
        <v>64.870484253919727</v>
      </c>
      <c r="H1741">
        <f ca="1"/>
        <v>1.3866256001735604</v>
      </c>
      <c r="I1741">
        <f ca="1"/>
        <v>-0.95813705897248402</v>
      </c>
    </row>
    <row r="1742" spans="2:9" x14ac:dyDescent="0.25">
      <c r="B1742">
        <v>89</v>
      </c>
      <c r="D1742">
        <v>52.6</v>
      </c>
      <c r="F1742">
        <f ca="1"/>
        <v>16.576932651323922</v>
      </c>
      <c r="G1742">
        <f ca="1"/>
        <v>64.423067348676085</v>
      </c>
      <c r="H1742">
        <f ca="1"/>
        <v>1.3770619327846618</v>
      </c>
      <c r="I1742">
        <f ca="1"/>
        <v>-0.95293918806155153</v>
      </c>
    </row>
    <row r="1743" spans="2:9" x14ac:dyDescent="0.25">
      <c r="B1743">
        <v>90</v>
      </c>
      <c r="D1743">
        <v>52.6</v>
      </c>
      <c r="F1743">
        <f ca="1"/>
        <v>17.071766461811205</v>
      </c>
      <c r="G1743">
        <f ca="1"/>
        <v>68.928233538188792</v>
      </c>
      <c r="H1743">
        <f ca="1"/>
        <v>1.4733611795570833</v>
      </c>
      <c r="I1743">
        <f ca="1"/>
        <v>-0.94440876182155764</v>
      </c>
    </row>
    <row r="1744" spans="2:9" x14ac:dyDescent="0.25">
      <c r="B1744">
        <v>91</v>
      </c>
      <c r="D1744">
        <v>52.6</v>
      </c>
      <c r="F1744">
        <f ca="1"/>
        <v>17.566600272298484</v>
      </c>
      <c r="G1744">
        <f ca="1"/>
        <v>65.433399727701513</v>
      </c>
      <c r="H1744">
        <f ca="1"/>
        <v>1.3986580832921442</v>
      </c>
      <c r="I1744">
        <f ca="1"/>
        <v>-0.94328478277062089</v>
      </c>
    </row>
    <row r="1745" spans="2:9" x14ac:dyDescent="0.25">
      <c r="B1745">
        <v>92</v>
      </c>
      <c r="D1745">
        <v>52.7</v>
      </c>
      <c r="F1745">
        <f ca="1"/>
        <v>18.061434082785766</v>
      </c>
      <c r="G1745">
        <f ca="1"/>
        <v>61.83856591721424</v>
      </c>
      <c r="H1745">
        <f ca="1"/>
        <v>1.3218174577392383</v>
      </c>
      <c r="I1745">
        <f ca="1"/>
        <v>-0.92519068914172886</v>
      </c>
    </row>
    <row r="1746" spans="2:9" x14ac:dyDescent="0.25">
      <c r="B1746">
        <v>93</v>
      </c>
      <c r="D1746">
        <v>52.8</v>
      </c>
      <c r="F1746">
        <f ca="1"/>
        <v>18.556267893273048</v>
      </c>
      <c r="G1746">
        <f ca="1"/>
        <v>61.343732106726961</v>
      </c>
      <c r="H1746">
        <f ca="1"/>
        <v>1.3112402401133096</v>
      </c>
      <c r="I1746">
        <f ca="1"/>
        <v>-0.92109710636985864</v>
      </c>
    </row>
    <row r="1747" spans="2:9" x14ac:dyDescent="0.25">
      <c r="B1747">
        <v>94</v>
      </c>
      <c r="D1747">
        <v>52.8</v>
      </c>
      <c r="F1747">
        <f ca="1"/>
        <v>16.329515746080283</v>
      </c>
      <c r="G1747">
        <f ca="1"/>
        <v>65.070484253919716</v>
      </c>
      <c r="H1747">
        <f ca="1"/>
        <v>1.3909006587494941</v>
      </c>
      <c r="I1747">
        <f ca="1"/>
        <v>-0.90196977159206193</v>
      </c>
    </row>
    <row r="1748" spans="2:9" x14ac:dyDescent="0.25">
      <c r="B1748">
        <v>95</v>
      </c>
      <c r="D1748">
        <v>52.9</v>
      </c>
      <c r="F1748">
        <f ca="1"/>
        <v>16.824349556567562</v>
      </c>
      <c r="G1748">
        <f ca="1"/>
        <v>64.275650443432426</v>
      </c>
      <c r="H1748">
        <f ca="1"/>
        <v>1.3739108532596642</v>
      </c>
      <c r="I1748">
        <f ca="1"/>
        <v>-0.88555180108363762</v>
      </c>
    </row>
    <row r="1749" spans="2:9" x14ac:dyDescent="0.25">
      <c r="B1749">
        <v>96</v>
      </c>
      <c r="D1749">
        <v>53</v>
      </c>
      <c r="F1749">
        <f ca="1"/>
        <v>1.7319183367054845</v>
      </c>
      <c r="G1749">
        <f ca="1"/>
        <v>86.26808166329451</v>
      </c>
      <c r="H1749">
        <f ca="1"/>
        <v>1.8440055117202161</v>
      </c>
      <c r="I1749">
        <f ca="1"/>
        <v>-0.87633911104833218</v>
      </c>
    </row>
    <row r="1750" spans="2:9" x14ac:dyDescent="0.25">
      <c r="B1750">
        <v>97</v>
      </c>
      <c r="D1750">
        <v>53</v>
      </c>
      <c r="F1750">
        <f ca="1"/>
        <v>18.061434082785766</v>
      </c>
      <c r="G1750">
        <f ca="1"/>
        <v>69.938565917214234</v>
      </c>
      <c r="H1750">
        <f ca="1"/>
        <v>1.494957330064566</v>
      </c>
      <c r="I1750">
        <f ca="1"/>
        <v>-0.87477341674177078</v>
      </c>
    </row>
    <row r="1751" spans="2:9" x14ac:dyDescent="0.25">
      <c r="B1751">
        <v>98</v>
      </c>
      <c r="D1751">
        <v>53.2</v>
      </c>
      <c r="F1751">
        <f ca="1"/>
        <v>18.556267893273048</v>
      </c>
      <c r="G1751">
        <f ca="1"/>
        <v>65.443732106726955</v>
      </c>
      <c r="H1751">
        <f ca="1"/>
        <v>1.3988789409199569</v>
      </c>
      <c r="I1751">
        <f ca="1"/>
        <v>-0.8747537258298963</v>
      </c>
    </row>
    <row r="1752" spans="2:9" x14ac:dyDescent="0.25">
      <c r="B1752">
        <v>99</v>
      </c>
      <c r="D1752">
        <v>53.2</v>
      </c>
      <c r="F1752">
        <f ca="1"/>
        <v>19.051101703760327</v>
      </c>
      <c r="G1752">
        <f ca="1"/>
        <v>62.948898296239676</v>
      </c>
      <c r="H1752">
        <f ca="1"/>
        <v>1.345551137534688</v>
      </c>
      <c r="I1752">
        <f ca="1"/>
        <v>-0.87173276603067928</v>
      </c>
    </row>
    <row r="1753" spans="2:9" x14ac:dyDescent="0.25">
      <c r="B1753">
        <v>100</v>
      </c>
      <c r="D1753">
        <v>53.2</v>
      </c>
      <c r="F1753">
        <f ca="1"/>
        <v>18.803684798516688</v>
      </c>
      <c r="G1753">
        <f ca="1"/>
        <v>65.196315201483316</v>
      </c>
      <c r="H1753">
        <f ca="1"/>
        <v>1.3935903321069925</v>
      </c>
      <c r="I1753">
        <f ca="1"/>
        <v>-0.87038792935193043</v>
      </c>
    </row>
    <row r="1754" spans="2:9" x14ac:dyDescent="0.25">
      <c r="B1754">
        <v>101</v>
      </c>
      <c r="D1754">
        <v>53.3</v>
      </c>
      <c r="F1754">
        <f ca="1"/>
        <v>1.979335241949125</v>
      </c>
      <c r="G1754">
        <f ca="1"/>
        <v>79.02066475805087</v>
      </c>
      <c r="H1754">
        <f ca="1"/>
        <v>1.6890898527495612</v>
      </c>
      <c r="I1754">
        <f ca="1"/>
        <v>-0.87012768990036937</v>
      </c>
    </row>
    <row r="1755" spans="2:9" x14ac:dyDescent="0.25">
      <c r="B1755">
        <v>102</v>
      </c>
      <c r="D1755">
        <v>53.4</v>
      </c>
      <c r="F1755">
        <f ca="1"/>
        <v>20.040769324734892</v>
      </c>
      <c r="G1755">
        <f ca="1"/>
        <v>59.759230675265101</v>
      </c>
      <c r="H1755">
        <f ca="1"/>
        <v>1.2773710579475559</v>
      </c>
      <c r="I1755">
        <f ca="1"/>
        <v>-0.8699265231844312</v>
      </c>
    </row>
    <row r="1756" spans="2:9" x14ac:dyDescent="0.25">
      <c r="B1756">
        <v>103</v>
      </c>
      <c r="D1756">
        <v>53.4</v>
      </c>
      <c r="F1756">
        <f ca="1"/>
        <v>21.030436945709454</v>
      </c>
      <c r="G1756">
        <f ca="1"/>
        <v>58.369563054290552</v>
      </c>
      <c r="H1756">
        <f ca="1"/>
        <v>1.2476665055438305</v>
      </c>
      <c r="I1756">
        <f ca="1"/>
        <v>-0.86642446630584091</v>
      </c>
    </row>
    <row r="1757" spans="2:9" x14ac:dyDescent="0.25">
      <c r="B1757">
        <v>104</v>
      </c>
      <c r="D1757">
        <v>53.6</v>
      </c>
      <c r="F1757">
        <f ca="1"/>
        <v>21.277853850953093</v>
      </c>
      <c r="G1757">
        <f ca="1"/>
        <v>58.022146149046904</v>
      </c>
      <c r="H1757">
        <f ca="1"/>
        <v>1.240240367442899</v>
      </c>
      <c r="I1757">
        <f ca="1"/>
        <v>-0.86530048725490438</v>
      </c>
    </row>
    <row r="1758" spans="2:9" x14ac:dyDescent="0.25">
      <c r="B1758">
        <v>105</v>
      </c>
      <c r="D1758">
        <v>53.6</v>
      </c>
      <c r="F1758">
        <f ca="1"/>
        <v>21.772687661440376</v>
      </c>
      <c r="G1758">
        <f ca="1"/>
        <v>57.027312338559625</v>
      </c>
      <c r="H1758">
        <f ca="1"/>
        <v>1.2189755033771352</v>
      </c>
      <c r="I1758">
        <f ca="1"/>
        <v>-0.86170769247428169</v>
      </c>
    </row>
    <row r="1759" spans="2:9" x14ac:dyDescent="0.25">
      <c r="B1759">
        <v>106</v>
      </c>
      <c r="D1759">
        <v>53.6</v>
      </c>
      <c r="F1759">
        <f ca="1"/>
        <v>2.2267521471927658</v>
      </c>
      <c r="G1759">
        <f ca="1"/>
        <v>76.473247852807233</v>
      </c>
      <c r="H1759">
        <f ca="1"/>
        <v>1.6346380703133556</v>
      </c>
      <c r="I1759">
        <f ca="1"/>
        <v>-0.85146176129007178</v>
      </c>
    </row>
    <row r="1760" spans="2:9" x14ac:dyDescent="0.25">
      <c r="B1760">
        <v>107</v>
      </c>
      <c r="D1760">
        <v>53.6</v>
      </c>
      <c r="F1760">
        <f ca="1"/>
        <v>22.762355282414937</v>
      </c>
      <c r="G1760">
        <f ca="1"/>
        <v>55.837644717585057</v>
      </c>
      <c r="H1760">
        <f ca="1"/>
        <v>1.1935460095493435</v>
      </c>
      <c r="I1760">
        <f ca="1"/>
        <v>-0.8472063936260118</v>
      </c>
    </row>
    <row r="1761" spans="2:9" x14ac:dyDescent="0.25">
      <c r="B1761">
        <v>108</v>
      </c>
      <c r="D1761">
        <v>53.7</v>
      </c>
      <c r="F1761">
        <f ca="1"/>
        <v>23.752022903389502</v>
      </c>
      <c r="G1761">
        <f ca="1"/>
        <v>54.347977096610492</v>
      </c>
      <c r="H1761">
        <f ca="1"/>
        <v>1.1617039278576509</v>
      </c>
      <c r="I1761">
        <f ca="1"/>
        <v>-0.83367926319102403</v>
      </c>
    </row>
    <row r="1762" spans="2:9" x14ac:dyDescent="0.25">
      <c r="B1762">
        <v>109</v>
      </c>
      <c r="D1762">
        <v>53.8</v>
      </c>
      <c r="F1762">
        <f ca="1"/>
        <v>29.442611723993235</v>
      </c>
      <c r="G1762">
        <f ca="1"/>
        <v>43.057388276006762</v>
      </c>
      <c r="H1762">
        <f ca="1"/>
        <v>0.92036428503331735</v>
      </c>
      <c r="I1762">
        <f ca="1"/>
        <v>-0.83063861247993287</v>
      </c>
    </row>
    <row r="1763" spans="2:9" x14ac:dyDescent="0.25">
      <c r="B1763">
        <v>110</v>
      </c>
      <c r="D1763">
        <v>53.8</v>
      </c>
      <c r="F1763">
        <f ca="1"/>
        <v>29.937445534480517</v>
      </c>
      <c r="G1763">
        <f ca="1"/>
        <v>42.262554465519486</v>
      </c>
      <c r="H1763">
        <f ca="1"/>
        <v>0.9033744795434876</v>
      </c>
      <c r="I1763">
        <f ca="1"/>
        <v>-0.82737710414102927</v>
      </c>
    </row>
    <row r="1764" spans="2:9" x14ac:dyDescent="0.25">
      <c r="B1764">
        <v>111</v>
      </c>
      <c r="D1764">
        <v>54</v>
      </c>
      <c r="F1764">
        <f ca="1"/>
        <v>30.432279344967796</v>
      </c>
      <c r="G1764">
        <f ca="1"/>
        <v>41.46772065503221</v>
      </c>
      <c r="H1764">
        <f ca="1"/>
        <v>0.88638467405365784</v>
      </c>
      <c r="I1764">
        <f ca="1"/>
        <v>-0.81984053722619155</v>
      </c>
    </row>
    <row r="1765" spans="2:9" x14ac:dyDescent="0.25">
      <c r="B1765">
        <v>112</v>
      </c>
      <c r="D1765">
        <v>54</v>
      </c>
      <c r="F1765">
        <f ca="1"/>
        <v>30.927113155455078</v>
      </c>
      <c r="G1765">
        <f ca="1"/>
        <v>40.672886844544919</v>
      </c>
      <c r="H1765">
        <f ca="1"/>
        <v>0.86939486856382786</v>
      </c>
      <c r="I1765">
        <f ca="1"/>
        <v>-0.81904784461697389</v>
      </c>
    </row>
    <row r="1766" spans="2:9" x14ac:dyDescent="0.25">
      <c r="B1766">
        <v>113</v>
      </c>
      <c r="D1766">
        <v>54</v>
      </c>
      <c r="F1766">
        <f ca="1"/>
        <v>3.2164197681673281</v>
      </c>
      <c r="G1766">
        <f ca="1"/>
        <v>67.883580231832667</v>
      </c>
      <c r="H1766">
        <f ca="1"/>
        <v>1.4510314091760055</v>
      </c>
      <c r="I1766">
        <f ca="1"/>
        <v>-0.81300592501853963</v>
      </c>
    </row>
    <row r="1767" spans="2:9" x14ac:dyDescent="0.25">
      <c r="B1767">
        <v>114</v>
      </c>
      <c r="D1767">
        <v>54</v>
      </c>
      <c r="F1767">
        <f ca="1"/>
        <v>32.659031492160565</v>
      </c>
      <c r="G1767">
        <f ca="1"/>
        <v>45.340968507839435</v>
      </c>
      <c r="H1767">
        <f ca="1"/>
        <v>0.96917648130296563</v>
      </c>
      <c r="I1767">
        <f ca="1"/>
        <v>-0.81005601220948065</v>
      </c>
    </row>
    <row r="1768" spans="2:9" x14ac:dyDescent="0.25">
      <c r="B1768">
        <v>115</v>
      </c>
      <c r="D1768">
        <v>54</v>
      </c>
      <c r="F1768">
        <f ca="1"/>
        <v>34.885783639353328</v>
      </c>
      <c r="G1768">
        <f ca="1"/>
        <v>38.114216360646672</v>
      </c>
      <c r="H1768">
        <f ca="1"/>
        <v>0.81470253758793565</v>
      </c>
      <c r="I1768">
        <f ca="1"/>
        <v>-0.80375385315948589</v>
      </c>
    </row>
    <row r="1769" spans="2:9" x14ac:dyDescent="0.25">
      <c r="B1769">
        <v>116</v>
      </c>
      <c r="D1769">
        <v>54.1</v>
      </c>
      <c r="F1769">
        <f ca="1"/>
        <v>3.4638366734109689</v>
      </c>
      <c r="G1769">
        <f ca="1"/>
        <v>69.536163326589033</v>
      </c>
      <c r="H1769">
        <f ca="1"/>
        <v>1.4863558568344142</v>
      </c>
      <c r="I1769">
        <f ca="1"/>
        <v>-0.8012850374298004</v>
      </c>
    </row>
    <row r="1770" spans="2:9" x14ac:dyDescent="0.25">
      <c r="B1770">
        <v>117</v>
      </c>
      <c r="D1770">
        <v>54.1</v>
      </c>
      <c r="F1770">
        <f ca="1"/>
        <v>38.102203407520655</v>
      </c>
      <c r="G1770">
        <f ca="1"/>
        <v>31.097796592479348</v>
      </c>
      <c r="H1770">
        <f ca="1"/>
        <v>0.66472451007665223</v>
      </c>
      <c r="I1770">
        <f ca="1"/>
        <v>-0.79013598482246605</v>
      </c>
    </row>
    <row r="1771" spans="2:9" x14ac:dyDescent="0.25">
      <c r="B1771">
        <v>118</v>
      </c>
      <c r="D1771">
        <v>54.1</v>
      </c>
      <c r="F1771">
        <f ca="1"/>
        <v>40.081538649469785</v>
      </c>
      <c r="G1771">
        <f ca="1"/>
        <v>28.318461350530221</v>
      </c>
      <c r="H1771">
        <f ca="1"/>
        <v>0.60531540526920102</v>
      </c>
      <c r="I1771">
        <f ca="1"/>
        <v>-0.78517866245122026</v>
      </c>
    </row>
    <row r="1772" spans="2:9" x14ac:dyDescent="0.25">
      <c r="B1772">
        <v>119</v>
      </c>
      <c r="D1772">
        <v>54.2</v>
      </c>
      <c r="F1772">
        <f ca="1"/>
        <v>38.102203407520655</v>
      </c>
      <c r="G1772">
        <f ca="1"/>
        <v>30.297796592479351</v>
      </c>
      <c r="H1772">
        <f ca="1"/>
        <v>0.64762427577291626</v>
      </c>
      <c r="I1772">
        <f ca="1"/>
        <v>-0.7802607219037232</v>
      </c>
    </row>
    <row r="1773" spans="2:9" x14ac:dyDescent="0.25">
      <c r="B1773">
        <v>120</v>
      </c>
      <c r="D1773">
        <v>54.3</v>
      </c>
      <c r="F1773">
        <f ca="1"/>
        <v>38.102203407520655</v>
      </c>
      <c r="G1773">
        <f ca="1"/>
        <v>29.697796592479342</v>
      </c>
      <c r="H1773">
        <f ca="1"/>
        <v>0.63479910004511408</v>
      </c>
      <c r="I1773">
        <f ca="1"/>
        <v>-0.7736075855001352</v>
      </c>
    </row>
    <row r="1774" spans="2:9" x14ac:dyDescent="0.25">
      <c r="B1774">
        <v>121</v>
      </c>
      <c r="D1774">
        <v>54.3</v>
      </c>
      <c r="F1774">
        <f ca="1"/>
        <v>36.122868165571532</v>
      </c>
      <c r="G1774">
        <f ca="1"/>
        <v>31.677131834428465</v>
      </c>
      <c r="H1774">
        <f ca="1"/>
        <v>0.67710797054882921</v>
      </c>
      <c r="I1774">
        <f ca="1"/>
        <v>-0.77193146237966748</v>
      </c>
    </row>
    <row r="1775" spans="2:9" x14ac:dyDescent="0.25">
      <c r="B1775">
        <v>122</v>
      </c>
      <c r="D1775">
        <v>54.3</v>
      </c>
      <c r="F1775">
        <f ca="1"/>
        <v>32.659031492160565</v>
      </c>
      <c r="G1775">
        <f ca="1"/>
        <v>38.74096850783944</v>
      </c>
      <c r="H1775">
        <f ca="1"/>
        <v>0.82809954829714316</v>
      </c>
      <c r="I1775">
        <f ca="1"/>
        <v>-0.77124919858435581</v>
      </c>
    </row>
    <row r="1776" spans="2:9" x14ac:dyDescent="0.25">
      <c r="B1776">
        <v>123</v>
      </c>
      <c r="D1776">
        <v>54.5</v>
      </c>
      <c r="F1776">
        <f ca="1"/>
        <v>33.401282207891484</v>
      </c>
      <c r="G1776">
        <f ca="1"/>
        <v>37.598717792108516</v>
      </c>
      <c r="H1776">
        <f ca="1"/>
        <v>0.80368360470638189</v>
      </c>
      <c r="I1776">
        <f ca="1"/>
        <v>-0.77001479071951295</v>
      </c>
    </row>
    <row r="1777" spans="2:9" x14ac:dyDescent="0.25">
      <c r="B1777">
        <v>124</v>
      </c>
      <c r="D1777">
        <v>54.8</v>
      </c>
      <c r="F1777">
        <f ca="1"/>
        <v>33.896116018378763</v>
      </c>
      <c r="G1777">
        <f ca="1"/>
        <v>43.103883981621237</v>
      </c>
      <c r="H1777">
        <f ca="1"/>
        <v>0.92135814435847363</v>
      </c>
      <c r="I1777">
        <f ca="1"/>
        <v>-0.76876069194279595</v>
      </c>
    </row>
    <row r="1778" spans="2:9" x14ac:dyDescent="0.25">
      <c r="B1778">
        <v>125</v>
      </c>
      <c r="D1778">
        <v>54.8</v>
      </c>
      <c r="F1778">
        <f ca="1"/>
        <v>3.4638366734109689</v>
      </c>
      <c r="G1778">
        <f ca="1"/>
        <v>69.536163326589033</v>
      </c>
      <c r="H1778">
        <f ca="1"/>
        <v>1.4863558568344142</v>
      </c>
      <c r="I1778">
        <f ca="1"/>
        <v>-0.76258865261858155</v>
      </c>
    </row>
    <row r="1779" spans="2:9" x14ac:dyDescent="0.25">
      <c r="B1779">
        <v>126</v>
      </c>
      <c r="D1779">
        <v>54.8</v>
      </c>
      <c r="F1779">
        <f ca="1"/>
        <v>35.133200544596967</v>
      </c>
      <c r="G1779">
        <f ca="1"/>
        <v>34.766799455403039</v>
      </c>
      <c r="H1779">
        <f ca="1"/>
        <v>0.74315052084799416</v>
      </c>
      <c r="I1779">
        <f ca="1"/>
        <v>-0.75661778001030544</v>
      </c>
    </row>
    <row r="1780" spans="2:9" x14ac:dyDescent="0.25">
      <c r="B1780">
        <v>127</v>
      </c>
      <c r="D1780">
        <v>54.8</v>
      </c>
      <c r="F1780">
        <f ca="1"/>
        <v>35.628034355084253</v>
      </c>
      <c r="G1780">
        <f ca="1"/>
        <v>33.871965644915747</v>
      </c>
      <c r="H1780">
        <f ca="1"/>
        <v>0.72402318607019711</v>
      </c>
      <c r="I1780">
        <f ca="1"/>
        <v>-0.75278443668999662</v>
      </c>
    </row>
    <row r="1781" spans="2:9" x14ac:dyDescent="0.25">
      <c r="B1781">
        <v>128</v>
      </c>
      <c r="D1781">
        <v>54.8</v>
      </c>
      <c r="F1781">
        <f ca="1"/>
        <v>36.370285070815171</v>
      </c>
      <c r="G1781">
        <f ca="1"/>
        <v>32.729714929184823</v>
      </c>
      <c r="H1781">
        <f ca="1"/>
        <v>0.69960724247943584</v>
      </c>
      <c r="I1781">
        <f ca="1"/>
        <v>-0.73533322503266751</v>
      </c>
    </row>
    <row r="1782" spans="2:9" x14ac:dyDescent="0.25">
      <c r="B1782">
        <v>129</v>
      </c>
      <c r="D1782">
        <v>54.9</v>
      </c>
      <c r="F1782">
        <f ca="1"/>
        <v>37.359952691789736</v>
      </c>
      <c r="G1782">
        <f ca="1"/>
        <v>31.240047308210258</v>
      </c>
      <c r="H1782">
        <f ca="1"/>
        <v>0.66776516078774317</v>
      </c>
      <c r="I1782">
        <f ca="1"/>
        <v>-0.72365171926767624</v>
      </c>
    </row>
    <row r="1783" spans="2:9" x14ac:dyDescent="0.25">
      <c r="B1783">
        <v>130</v>
      </c>
      <c r="D1783">
        <v>54.9</v>
      </c>
      <c r="F1783">
        <f ca="1"/>
        <v>37.607369597033376</v>
      </c>
      <c r="G1783">
        <f ca="1"/>
        <v>30.592630402966627</v>
      </c>
      <c r="H1783">
        <f ca="1"/>
        <v>0.65392643482291091</v>
      </c>
      <c r="I1783">
        <f ca="1"/>
        <v>-0.71948708950564855</v>
      </c>
    </row>
    <row r="1784" spans="2:9" x14ac:dyDescent="0.25">
      <c r="B1784">
        <v>131</v>
      </c>
      <c r="D1784">
        <v>54.9</v>
      </c>
      <c r="F1784">
        <f ca="1"/>
        <v>38.349620312764294</v>
      </c>
      <c r="G1784">
        <f ca="1"/>
        <v>29.450379687235703</v>
      </c>
      <c r="H1784">
        <f ca="1"/>
        <v>0.62951049123214964</v>
      </c>
      <c r="I1784">
        <f ca="1"/>
        <v>-0.719266231877836</v>
      </c>
    </row>
    <row r="1785" spans="2:9" x14ac:dyDescent="0.25">
      <c r="B1785">
        <v>132</v>
      </c>
      <c r="D1785">
        <v>55</v>
      </c>
      <c r="F1785">
        <f ca="1"/>
        <v>39.09187102849522</v>
      </c>
      <c r="G1785">
        <f ca="1"/>
        <v>28.208128971504777</v>
      </c>
      <c r="H1785">
        <f ca="1"/>
        <v>0.6029570183534213</v>
      </c>
      <c r="I1785">
        <f ca="1"/>
        <v>-0.70609007879644103</v>
      </c>
    </row>
    <row r="1786" spans="2:9" x14ac:dyDescent="0.25">
      <c r="B1786">
        <v>133</v>
      </c>
      <c r="D1786">
        <v>55</v>
      </c>
      <c r="F1786">
        <f ca="1"/>
        <v>39.834121744226138</v>
      </c>
      <c r="G1786">
        <f ca="1"/>
        <v>26.965878255773859</v>
      </c>
      <c r="H1786">
        <f ca="1"/>
        <v>0.57640354547469319</v>
      </c>
      <c r="I1786">
        <f ca="1"/>
        <v>-0.69665653113332282</v>
      </c>
    </row>
    <row r="1787" spans="2:9" x14ac:dyDescent="0.25">
      <c r="B1787">
        <v>134</v>
      </c>
      <c r="D1787">
        <v>55</v>
      </c>
      <c r="F1787">
        <f ca="1"/>
        <v>49.235964143484487</v>
      </c>
      <c r="G1787">
        <f ca="1"/>
        <v>22.764035856515513</v>
      </c>
      <c r="H1787">
        <f ca="1"/>
        <v>0.4865879335563304</v>
      </c>
      <c r="I1787">
        <f ca="1"/>
        <v>-0.69630555377973002</v>
      </c>
    </row>
    <row r="1788" spans="2:9" x14ac:dyDescent="0.25">
      <c r="B1788">
        <v>135</v>
      </c>
      <c r="D1788">
        <v>55.3</v>
      </c>
      <c r="F1788">
        <f ca="1"/>
        <v>5.6905888206037343</v>
      </c>
      <c r="G1788">
        <f ca="1"/>
        <v>66.009411179396267</v>
      </c>
      <c r="H1788">
        <f ca="1"/>
        <v>1.4109704967741636</v>
      </c>
      <c r="I1788">
        <f ca="1"/>
        <v>-0.69158877994817103</v>
      </c>
    </row>
    <row r="1789" spans="2:9" x14ac:dyDescent="0.25">
      <c r="B1789">
        <v>136</v>
      </c>
      <c r="D1789">
        <v>55.3</v>
      </c>
      <c r="F1789">
        <f ca="1"/>
        <v>47.998879617266283</v>
      </c>
      <c r="G1789">
        <f ca="1"/>
        <v>23.901120382733723</v>
      </c>
      <c r="H1789">
        <f ca="1"/>
        <v>0.51089344833318551</v>
      </c>
      <c r="I1789">
        <f ca="1"/>
        <v>-0.67999801208521204</v>
      </c>
    </row>
    <row r="1790" spans="2:9" x14ac:dyDescent="0.25">
      <c r="B1790">
        <v>137</v>
      </c>
      <c r="D1790">
        <v>55.3</v>
      </c>
      <c r="F1790">
        <f ca="1"/>
        <v>57.400722016524625</v>
      </c>
      <c r="G1790">
        <f ca="1"/>
        <v>14.599277983475375</v>
      </c>
      <c r="H1790">
        <f ca="1"/>
        <v>0.31206384272850535</v>
      </c>
      <c r="I1790">
        <f ca="1"/>
        <v>-0.66862810185006527</v>
      </c>
    </row>
    <row r="1791" spans="2:9" x14ac:dyDescent="0.25">
      <c r="B1791">
        <v>138</v>
      </c>
      <c r="D1791">
        <v>55.3</v>
      </c>
      <c r="F1791">
        <f ca="1"/>
        <v>54.926552964088216</v>
      </c>
      <c r="G1791">
        <f ca="1"/>
        <v>18.073447035911784</v>
      </c>
      <c r="H1791">
        <f ca="1"/>
        <v>0.38632522373781947</v>
      </c>
      <c r="I1791">
        <f ca="1"/>
        <v>-0.66615928612037967</v>
      </c>
    </row>
    <row r="1792" spans="2:9" x14ac:dyDescent="0.25">
      <c r="B1792">
        <v>139</v>
      </c>
      <c r="D1792">
        <v>55.3</v>
      </c>
      <c r="F1792">
        <f ca="1"/>
        <v>55.916220585062781</v>
      </c>
      <c r="G1792">
        <f ca="1"/>
        <v>14.083779414937219</v>
      </c>
      <c r="H1792">
        <f ca="1"/>
        <v>0.30104490984695159</v>
      </c>
      <c r="I1792">
        <f ca="1"/>
        <v>-0.61798997182229443</v>
      </c>
    </row>
    <row r="1793" spans="2:9" x14ac:dyDescent="0.25">
      <c r="B1793">
        <v>140</v>
      </c>
      <c r="D1793">
        <v>55.3</v>
      </c>
      <c r="F1793">
        <f ca="1"/>
        <v>55.421386774575502</v>
      </c>
      <c r="G1793">
        <f ca="1"/>
        <v>14.578613225424498</v>
      </c>
      <c r="H1793">
        <f ca="1"/>
        <v>0.31162212747288032</v>
      </c>
      <c r="I1793">
        <f ca="1"/>
        <v>-0.58625831894450819</v>
      </c>
    </row>
    <row r="1794" spans="2:9" x14ac:dyDescent="0.25">
      <c r="B1794">
        <v>141</v>
      </c>
      <c r="D1794">
        <v>55.3</v>
      </c>
      <c r="F1794">
        <f ca="1"/>
        <v>55.916220585062781</v>
      </c>
      <c r="G1794">
        <f ca="1"/>
        <v>13.883779414937216</v>
      </c>
      <c r="H1794">
        <f ca="1"/>
        <v>0.29676985127101752</v>
      </c>
      <c r="I1794">
        <f ca="1"/>
        <v>-0.58030713724810634</v>
      </c>
    </row>
    <row r="1795" spans="2:9" x14ac:dyDescent="0.25">
      <c r="B1795">
        <v>142</v>
      </c>
      <c r="D1795">
        <v>55.3</v>
      </c>
      <c r="F1795">
        <f ca="1"/>
        <v>60.122307974204674</v>
      </c>
      <c r="G1795">
        <f ca="1"/>
        <v>8.7776920257953321</v>
      </c>
      <c r="H1795">
        <f ca="1"/>
        <v>0.18762573785891981</v>
      </c>
      <c r="I1795">
        <f ca="1"/>
        <v>-0.56759239033421038</v>
      </c>
    </row>
    <row r="1796" spans="2:9" x14ac:dyDescent="0.25">
      <c r="B1796">
        <v>143</v>
      </c>
      <c r="D1796">
        <v>55.3</v>
      </c>
      <c r="F1796">
        <f ca="1"/>
        <v>62.349060121397436</v>
      </c>
      <c r="G1796">
        <f ca="1"/>
        <v>5.7509398786025585</v>
      </c>
      <c r="H1796">
        <f ca="1"/>
        <v>0.12292802423850398</v>
      </c>
      <c r="I1796">
        <f ca="1"/>
        <v>-0.56499345487874442</v>
      </c>
    </row>
    <row r="1797" spans="2:9" x14ac:dyDescent="0.25">
      <c r="B1797">
        <v>144</v>
      </c>
      <c r="D1797">
        <v>55.5</v>
      </c>
      <c r="F1797">
        <f ca="1"/>
        <v>61.111975595179238</v>
      </c>
      <c r="G1797">
        <f ca="1"/>
        <v>7.0880244048207643</v>
      </c>
      <c r="H1797">
        <f ca="1"/>
        <v>0.15150859759129304</v>
      </c>
      <c r="I1797">
        <f ca="1"/>
        <v>-0.56353818938608891</v>
      </c>
    </row>
    <row r="1798" spans="2:9" x14ac:dyDescent="0.25">
      <c r="B1798">
        <v>145</v>
      </c>
      <c r="D1798">
        <v>55.5</v>
      </c>
      <c r="F1798">
        <f ca="1"/>
        <v>62.596477026641082</v>
      </c>
      <c r="G1798">
        <f ca="1"/>
        <v>5.1035229733589205</v>
      </c>
      <c r="H1798">
        <f ca="1"/>
        <v>0.1090892982736716</v>
      </c>
      <c r="I1798">
        <f ca="1"/>
        <v>-0.55712560152218793</v>
      </c>
    </row>
    <row r="1799" spans="2:9" x14ac:dyDescent="0.25">
      <c r="B1799">
        <v>146</v>
      </c>
      <c r="D1799">
        <v>55.6</v>
      </c>
      <c r="F1799">
        <f ca="1"/>
        <v>64.823229173833838</v>
      </c>
      <c r="G1799">
        <f ca="1"/>
        <v>2.3767708261661653</v>
      </c>
      <c r="H1799">
        <f ca="1"/>
        <v>5.0804172517157208E-2</v>
      </c>
      <c r="I1799">
        <f ca="1"/>
        <v>-0.55520892986203352</v>
      </c>
    </row>
    <row r="1800" spans="2:9" x14ac:dyDescent="0.25">
      <c r="B1800">
        <v>147</v>
      </c>
      <c r="D1800">
        <v>55.6</v>
      </c>
      <c r="F1800">
        <f ca="1"/>
        <v>62.843893931884722</v>
      </c>
      <c r="G1800">
        <f ca="1"/>
        <v>4.856106068115281</v>
      </c>
      <c r="H1800">
        <f ca="1"/>
        <v>0.10380068946070724</v>
      </c>
      <c r="I1800">
        <f ca="1"/>
        <v>-0.54542440484532251</v>
      </c>
    </row>
    <row r="1801" spans="2:9" x14ac:dyDescent="0.25">
      <c r="B1801">
        <v>148</v>
      </c>
      <c r="D1801">
        <v>55.7</v>
      </c>
      <c r="F1801">
        <f ca="1"/>
        <v>61.111975595179238</v>
      </c>
      <c r="G1801">
        <f ca="1"/>
        <v>6.8880244048207615</v>
      </c>
      <c r="H1801">
        <f ca="1"/>
        <v>0.14723353901535896</v>
      </c>
      <c r="I1801">
        <f ca="1"/>
        <v>-0.5396940807767332</v>
      </c>
    </row>
    <row r="1802" spans="2:9" x14ac:dyDescent="0.25">
      <c r="B1802">
        <v>149</v>
      </c>
      <c r="D1802">
        <v>55.8</v>
      </c>
      <c r="F1802">
        <f ca="1"/>
        <v>18.803684798516688</v>
      </c>
      <c r="G1802">
        <f ca="1"/>
        <v>70.196315201483316</v>
      </c>
      <c r="H1802">
        <f ca="1"/>
        <v>1.5004667965053429</v>
      </c>
      <c r="I1802">
        <f ca="1"/>
        <v>-0.52627737915565143</v>
      </c>
    </row>
    <row r="1803" spans="2:9" x14ac:dyDescent="0.25">
      <c r="B1803">
        <v>150</v>
      </c>
      <c r="D1803">
        <v>55.9</v>
      </c>
      <c r="F1803">
        <f ca="1"/>
        <v>19.051101703760327</v>
      </c>
      <c r="G1803">
        <f ca="1"/>
        <v>67.948898296239676</v>
      </c>
      <c r="H1803">
        <f ca="1"/>
        <v>1.4524276019330384</v>
      </c>
      <c r="I1803">
        <f ca="1"/>
        <v>-0.51267920173050563</v>
      </c>
    </row>
    <row r="1804" spans="2:9" x14ac:dyDescent="0.25">
      <c r="B1804">
        <v>151</v>
      </c>
      <c r="D1804">
        <v>56</v>
      </c>
      <c r="F1804">
        <f ca="1"/>
        <v>19.29851860900397</v>
      </c>
      <c r="G1804">
        <f ca="1"/>
        <v>63.70148139099603</v>
      </c>
      <c r="H1804">
        <f ca="1"/>
        <v>1.3616378216013936</v>
      </c>
      <c r="I1804">
        <f ca="1"/>
        <v>-0.51032081481472635</v>
      </c>
    </row>
    <row r="1805" spans="2:9" x14ac:dyDescent="0.25">
      <c r="B1805">
        <v>152</v>
      </c>
      <c r="D1805">
        <v>56</v>
      </c>
      <c r="F1805">
        <f ca="1"/>
        <v>1.979335241949125</v>
      </c>
      <c r="G1805">
        <f ca="1"/>
        <v>81.02066475805087</v>
      </c>
      <c r="H1805">
        <f ca="1"/>
        <v>1.7318404385089012</v>
      </c>
      <c r="I1805">
        <f ca="1"/>
        <v>-0.50987909955910116</v>
      </c>
    </row>
    <row r="1806" spans="2:9" x14ac:dyDescent="0.25">
      <c r="B1806">
        <v>153</v>
      </c>
      <c r="D1806">
        <v>56</v>
      </c>
      <c r="F1806">
        <f ca="1"/>
        <v>20.040769324734892</v>
      </c>
      <c r="G1806">
        <f ca="1"/>
        <v>59.959230675265104</v>
      </c>
      <c r="H1806">
        <f ca="1"/>
        <v>1.28164611652349</v>
      </c>
      <c r="I1806">
        <f ca="1"/>
        <v>-0.50344682078332603</v>
      </c>
    </row>
    <row r="1807" spans="2:9" x14ac:dyDescent="0.25">
      <c r="B1807">
        <v>154</v>
      </c>
      <c r="D1807">
        <v>56.1</v>
      </c>
      <c r="F1807">
        <f ca="1"/>
        <v>21.030436945709454</v>
      </c>
      <c r="G1807">
        <f ca="1"/>
        <v>58.769563054290543</v>
      </c>
      <c r="H1807">
        <f ca="1"/>
        <v>1.2562166226956983</v>
      </c>
      <c r="I1807">
        <f ca="1"/>
        <v>-0.5008675762397341</v>
      </c>
    </row>
    <row r="1808" spans="2:9" x14ac:dyDescent="0.25">
      <c r="B1808">
        <v>155</v>
      </c>
      <c r="D1808">
        <v>56.1</v>
      </c>
      <c r="F1808">
        <f ca="1"/>
        <v>21.525270756196736</v>
      </c>
      <c r="G1808">
        <f ca="1"/>
        <v>57.974729243803267</v>
      </c>
      <c r="H1808">
        <f ca="1"/>
        <v>1.2392268172058687</v>
      </c>
      <c r="I1808">
        <f ca="1"/>
        <v>-0.49804778315645537</v>
      </c>
    </row>
    <row r="1809" spans="2:9" x14ac:dyDescent="0.25">
      <c r="B1809">
        <v>156</v>
      </c>
      <c r="D1809">
        <v>56.2</v>
      </c>
      <c r="F1809">
        <f ca="1"/>
        <v>21.277853850953093</v>
      </c>
      <c r="G1809">
        <f ca="1"/>
        <v>58.222146149046907</v>
      </c>
      <c r="H1809">
        <f ca="1"/>
        <v>1.2445154260188331</v>
      </c>
      <c r="I1809">
        <f ca="1"/>
        <v>-0.48914668865099453</v>
      </c>
    </row>
    <row r="1810" spans="2:9" x14ac:dyDescent="0.25">
      <c r="B1810">
        <v>157</v>
      </c>
      <c r="D1810">
        <v>56.2</v>
      </c>
      <c r="F1810">
        <f ca="1"/>
        <v>21.030436945709454</v>
      </c>
      <c r="G1810">
        <f ca="1"/>
        <v>58.369563054290552</v>
      </c>
      <c r="H1810">
        <f ca="1"/>
        <v>1.2476665055438305</v>
      </c>
      <c r="I1810">
        <f ca="1"/>
        <v>-0.48724970790271405</v>
      </c>
    </row>
    <row r="1811" spans="2:9" x14ac:dyDescent="0.25">
      <c r="B1811">
        <v>158</v>
      </c>
      <c r="D1811">
        <v>56.2</v>
      </c>
      <c r="F1811">
        <f ca="1"/>
        <v>22.020104566684015</v>
      </c>
      <c r="G1811">
        <f ca="1"/>
        <v>56.879895433315994</v>
      </c>
      <c r="H1811">
        <f ca="1"/>
        <v>1.2158244238521381</v>
      </c>
      <c r="I1811">
        <f ca="1"/>
        <v>-0.48717866091255613</v>
      </c>
    </row>
    <row r="1812" spans="2:9" x14ac:dyDescent="0.25">
      <c r="B1812">
        <v>159</v>
      </c>
      <c r="D1812">
        <v>56.3</v>
      </c>
      <c r="F1812">
        <f ca="1"/>
        <v>22.514938377171298</v>
      </c>
      <c r="G1812">
        <f ca="1"/>
        <v>56.2850616228287</v>
      </c>
      <c r="H1812">
        <f ca="1"/>
        <v>1.2031096769382419</v>
      </c>
      <c r="I1812">
        <f ca="1"/>
        <v>-0.48127883529443793</v>
      </c>
    </row>
    <row r="1813" spans="2:9" x14ac:dyDescent="0.25">
      <c r="B1813">
        <v>160</v>
      </c>
      <c r="D1813">
        <v>56.3</v>
      </c>
      <c r="F1813">
        <f ca="1"/>
        <v>23.504605998145859</v>
      </c>
      <c r="G1813">
        <f ca="1"/>
        <v>54.795394001854135</v>
      </c>
      <c r="H1813">
        <f ca="1"/>
        <v>1.1712675952465492</v>
      </c>
      <c r="I1813">
        <f ca="1"/>
        <v>-0.47070161766850921</v>
      </c>
    </row>
    <row r="1814" spans="2:9" x14ac:dyDescent="0.25">
      <c r="B1814">
        <v>161</v>
      </c>
      <c r="D1814">
        <v>56.4</v>
      </c>
      <c r="F1814">
        <f ca="1"/>
        <v>24.49427361912042</v>
      </c>
      <c r="G1814">
        <f ca="1"/>
        <v>53.50572638087958</v>
      </c>
      <c r="H1814">
        <f ca="1"/>
        <v>1.1437005721307909</v>
      </c>
      <c r="I1814">
        <f ca="1"/>
        <v>-0.46977880533351107</v>
      </c>
    </row>
    <row r="1815" spans="2:9" x14ac:dyDescent="0.25">
      <c r="B1815">
        <v>162</v>
      </c>
      <c r="D1815">
        <v>56.4</v>
      </c>
      <c r="F1815">
        <f ca="1"/>
        <v>0.24741690524364063</v>
      </c>
      <c r="G1815">
        <f ca="1"/>
        <v>77.752583094756361</v>
      </c>
      <c r="H1815">
        <f ca="1"/>
        <v>1.6619842358013017</v>
      </c>
      <c r="I1815">
        <f ca="1"/>
        <v>-0.46182021407492263</v>
      </c>
    </row>
    <row r="1816" spans="2:9" x14ac:dyDescent="0.25">
      <c r="B1816">
        <v>163</v>
      </c>
      <c r="D1816">
        <v>56.5</v>
      </c>
      <c r="F1816">
        <f ca="1"/>
        <v>2.721585957680047</v>
      </c>
      <c r="G1816">
        <f ca="1"/>
        <v>74.878414042319946</v>
      </c>
      <c r="H1816">
        <f ca="1"/>
        <v>1.6005480305197897</v>
      </c>
      <c r="I1816">
        <f ca="1"/>
        <v>-0.43681274459088165</v>
      </c>
    </row>
    <row r="1817" spans="2:9" x14ac:dyDescent="0.25">
      <c r="B1817">
        <v>164</v>
      </c>
      <c r="D1817">
        <v>56.5</v>
      </c>
      <c r="F1817">
        <f ca="1"/>
        <v>43.792792228124391</v>
      </c>
      <c r="G1817">
        <f ca="1"/>
        <v>26.207207771875609</v>
      </c>
      <c r="H1817">
        <f ca="1"/>
        <v>0.56018674168220706</v>
      </c>
      <c r="I1817">
        <f ca="1"/>
        <v>-0.42367597333323498</v>
      </c>
    </row>
    <row r="1818" spans="2:9" x14ac:dyDescent="0.25">
      <c r="B1818">
        <v>165</v>
      </c>
      <c r="D1818">
        <v>56.5</v>
      </c>
      <c r="F1818">
        <f ca="1"/>
        <v>4.4535042943855316</v>
      </c>
      <c r="G1818">
        <f ca="1"/>
        <v>65.346495705614473</v>
      </c>
      <c r="H1818">
        <f ca="1"/>
        <v>1.3968004843676125</v>
      </c>
      <c r="I1818">
        <f ca="1"/>
        <v>-0.41468414092574213</v>
      </c>
    </row>
    <row r="1819" spans="2:9" x14ac:dyDescent="0.25">
      <c r="B1819">
        <v>166</v>
      </c>
      <c r="D1819">
        <v>56.5</v>
      </c>
      <c r="F1819">
        <f ca="1"/>
        <v>46.761795091048079</v>
      </c>
      <c r="G1819">
        <f ca="1"/>
        <v>22.638204908951927</v>
      </c>
      <c r="H1819">
        <f ca="1"/>
        <v>0.48389826019883236</v>
      </c>
      <c r="I1819">
        <f ca="1"/>
        <v>-0.41320918452121252</v>
      </c>
    </row>
    <row r="1820" spans="2:9" x14ac:dyDescent="0.25">
      <c r="B1820">
        <v>167</v>
      </c>
      <c r="D1820">
        <v>56.6</v>
      </c>
      <c r="F1820">
        <f ca="1"/>
        <v>46.514378185804439</v>
      </c>
      <c r="G1820">
        <f ca="1"/>
        <v>22.885621814195567</v>
      </c>
      <c r="H1820">
        <f ca="1"/>
        <v>0.48918686901179675</v>
      </c>
      <c r="I1820">
        <f ca="1"/>
        <v>-0.4102789626240278</v>
      </c>
    </row>
    <row r="1821" spans="2:9" x14ac:dyDescent="0.25">
      <c r="B1821">
        <v>168</v>
      </c>
      <c r="D1821">
        <v>56.7</v>
      </c>
      <c r="F1821">
        <f ca="1"/>
        <v>46.01954437531716</v>
      </c>
      <c r="G1821">
        <f ca="1"/>
        <v>23.48045562468284</v>
      </c>
      <c r="H1821">
        <f ca="1"/>
        <v>0.50190161592569238</v>
      </c>
      <c r="I1821">
        <f ca="1"/>
        <v>-0.38925464709795055</v>
      </c>
    </row>
    <row r="1822" spans="2:9" x14ac:dyDescent="0.25">
      <c r="B1822">
        <v>169</v>
      </c>
      <c r="D1822">
        <v>56.7</v>
      </c>
      <c r="F1822">
        <f ca="1"/>
        <v>45.524710564829874</v>
      </c>
      <c r="G1822">
        <f ca="1"/>
        <v>23.975289435170126</v>
      </c>
      <c r="H1822">
        <f ca="1"/>
        <v>0.51247883355162127</v>
      </c>
      <c r="I1822">
        <f ca="1"/>
        <v>-0.38802023923310763</v>
      </c>
    </row>
    <row r="1823" spans="2:9" x14ac:dyDescent="0.25">
      <c r="B1823">
        <v>170</v>
      </c>
      <c r="D1823">
        <v>56.7</v>
      </c>
      <c r="F1823">
        <f ca="1"/>
        <v>44.782459849098956</v>
      </c>
      <c r="G1823">
        <f ca="1"/>
        <v>24.817540150901038</v>
      </c>
      <c r="H1823">
        <f ca="1"/>
        <v>0.53048218927848123</v>
      </c>
      <c r="I1823">
        <f ca="1"/>
        <v>-0.38024312377858338</v>
      </c>
    </row>
    <row r="1824" spans="2:9" x14ac:dyDescent="0.25">
      <c r="B1824">
        <v>171</v>
      </c>
      <c r="D1824">
        <v>56.7</v>
      </c>
      <c r="F1824">
        <f ca="1"/>
        <v>44.782459849098956</v>
      </c>
      <c r="G1824">
        <f ca="1"/>
        <v>24.817540150901038</v>
      </c>
      <c r="H1824">
        <f ca="1"/>
        <v>0.53048218927848123</v>
      </c>
      <c r="I1824">
        <f ca="1"/>
        <v>-0.36750868595281333</v>
      </c>
    </row>
    <row r="1825" spans="2:9" x14ac:dyDescent="0.25">
      <c r="B1825">
        <v>172</v>
      </c>
      <c r="D1825">
        <v>56.7</v>
      </c>
      <c r="F1825">
        <f ca="1"/>
        <v>45.524710564829874</v>
      </c>
      <c r="G1825">
        <f ca="1"/>
        <v>23.875289435170131</v>
      </c>
      <c r="H1825">
        <f ca="1"/>
        <v>0.51034130426365443</v>
      </c>
      <c r="I1825">
        <f ca="1"/>
        <v>-0.36244093476766154</v>
      </c>
    </row>
    <row r="1826" spans="2:9" x14ac:dyDescent="0.25">
      <c r="B1826">
        <v>173</v>
      </c>
      <c r="D1826">
        <v>56.7</v>
      </c>
      <c r="F1826">
        <f ca="1"/>
        <v>47.256628901535358</v>
      </c>
      <c r="G1826">
        <f ca="1"/>
        <v>21.743371098464642</v>
      </c>
      <c r="H1826">
        <f ca="1"/>
        <v>0.46477092542103549</v>
      </c>
      <c r="I1826">
        <f ca="1"/>
        <v>-0.35459277232297925</v>
      </c>
    </row>
    <row r="1827" spans="2:9" x14ac:dyDescent="0.25">
      <c r="B1827">
        <v>174</v>
      </c>
      <c r="D1827">
        <v>56.8</v>
      </c>
      <c r="F1827">
        <f ca="1"/>
        <v>48.741130332997201</v>
      </c>
      <c r="G1827">
        <f ca="1"/>
        <v>19.958869667002801</v>
      </c>
      <c r="H1827">
        <f ca="1"/>
        <v>0.42662668467934811</v>
      </c>
      <c r="I1827">
        <f ca="1"/>
        <v>-0.34816049354720385</v>
      </c>
    </row>
    <row r="1828" spans="2:9" x14ac:dyDescent="0.25">
      <c r="B1828">
        <v>175</v>
      </c>
      <c r="D1828">
        <v>56.8</v>
      </c>
      <c r="F1828">
        <f ca="1"/>
        <v>5.1957550101164536</v>
      </c>
      <c r="G1828">
        <f ca="1"/>
        <v>63.204244989883549</v>
      </c>
      <c r="H1828">
        <f ca="1"/>
        <v>1.3510092478971811</v>
      </c>
      <c r="I1828">
        <f ca="1"/>
        <v>-0.34591253544533068</v>
      </c>
    </row>
    <row r="1829" spans="2:9" x14ac:dyDescent="0.25">
      <c r="B1829">
        <v>176</v>
      </c>
      <c r="D1829">
        <v>56.8</v>
      </c>
      <c r="F1829">
        <f ca="1"/>
        <v>49.235964143484487</v>
      </c>
      <c r="G1829">
        <f ca="1"/>
        <v>19.264035856515513</v>
      </c>
      <c r="H1829">
        <f ca="1"/>
        <v>0.41177440847748514</v>
      </c>
      <c r="I1829">
        <f ca="1"/>
        <v>-0.33998104466080314</v>
      </c>
    </row>
    <row r="1830" spans="2:9" x14ac:dyDescent="0.25">
      <c r="B1830">
        <v>177</v>
      </c>
      <c r="D1830">
        <v>56.8</v>
      </c>
      <c r="F1830">
        <f ca="1"/>
        <v>5.1957550101164536</v>
      </c>
      <c r="G1830">
        <f ca="1"/>
        <v>63.004244989883546</v>
      </c>
      <c r="H1830">
        <f ca="1"/>
        <v>1.346734189321247</v>
      </c>
      <c r="I1830">
        <f ca="1"/>
        <v>-0.3393895187675236</v>
      </c>
    </row>
    <row r="1831" spans="2:9" x14ac:dyDescent="0.25">
      <c r="B1831">
        <v>178</v>
      </c>
      <c r="D1831">
        <v>56.8</v>
      </c>
      <c r="F1831">
        <f ca="1"/>
        <v>48.493713427753562</v>
      </c>
      <c r="G1831">
        <f ca="1"/>
        <v>19.806286572246435</v>
      </c>
      <c r="H1831">
        <f ca="1"/>
        <v>0.42336517634044435</v>
      </c>
      <c r="I1831">
        <f ca="1"/>
        <v>-0.33533531781940196</v>
      </c>
    </row>
    <row r="1832" spans="2:9" x14ac:dyDescent="0.25">
      <c r="B1832">
        <v>179</v>
      </c>
      <c r="D1832">
        <v>56.9</v>
      </c>
      <c r="F1832">
        <f ca="1"/>
        <v>62.349060121397436</v>
      </c>
      <c r="G1832">
        <f ca="1"/>
        <v>-2.649060121397433</v>
      </c>
      <c r="H1832">
        <f ca="1"/>
        <v>-5.6624435950724507E-2</v>
      </c>
      <c r="I1832">
        <f ca="1"/>
        <v>-0.33231435802018516</v>
      </c>
    </row>
    <row r="1833" spans="2:9" x14ac:dyDescent="0.25">
      <c r="B1833">
        <v>180</v>
      </c>
      <c r="D1833">
        <v>56.9</v>
      </c>
      <c r="F1833">
        <f ca="1"/>
        <v>62.101643216153796</v>
      </c>
      <c r="G1833">
        <f ca="1"/>
        <v>-2.6016432161537963</v>
      </c>
      <c r="H1833">
        <f ca="1"/>
        <v>-5.5610885713694207E-2</v>
      </c>
      <c r="I1833">
        <f ca="1"/>
        <v>-0.33117068805737415</v>
      </c>
    </row>
    <row r="1834" spans="2:9" x14ac:dyDescent="0.25">
      <c r="B1834">
        <v>181</v>
      </c>
      <c r="D1834">
        <v>57</v>
      </c>
      <c r="F1834">
        <f ca="1"/>
        <v>62.101643216153796</v>
      </c>
      <c r="G1834">
        <f ca="1"/>
        <v>-2.8016432161537992</v>
      </c>
      <c r="H1834">
        <f ca="1"/>
        <v>-5.9885944289628283E-2</v>
      </c>
      <c r="I1834">
        <f ca="1"/>
        <v>-0.33106025924346788</v>
      </c>
    </row>
    <row r="1835" spans="2:9" x14ac:dyDescent="0.25">
      <c r="B1835">
        <v>182</v>
      </c>
      <c r="D1835">
        <v>57</v>
      </c>
      <c r="F1835">
        <f ca="1"/>
        <v>62.101643216153796</v>
      </c>
      <c r="G1835">
        <f ca="1"/>
        <v>-3.0016432161537949</v>
      </c>
      <c r="H1835">
        <f ca="1"/>
        <v>-6.4161002865562214E-2</v>
      </c>
      <c r="I1835">
        <f ca="1"/>
        <v>-0.32477779110534744</v>
      </c>
    </row>
    <row r="1836" spans="2:9" x14ac:dyDescent="0.25">
      <c r="B1836">
        <v>183</v>
      </c>
      <c r="D1836">
        <v>57</v>
      </c>
      <c r="F1836">
        <f ca="1"/>
        <v>62.843893931884722</v>
      </c>
      <c r="G1836">
        <f ca="1"/>
        <v>-4.143893931884719</v>
      </c>
      <c r="H1836">
        <f ca="1"/>
        <v>-8.8576946456323483E-2</v>
      </c>
      <c r="I1836">
        <f ca="1"/>
        <v>-0.32396540758425535</v>
      </c>
    </row>
    <row r="1837" spans="2:9" x14ac:dyDescent="0.25">
      <c r="B1837">
        <v>184</v>
      </c>
      <c r="D1837">
        <v>57.1</v>
      </c>
      <c r="F1837">
        <f ca="1"/>
        <v>64.080978458102919</v>
      </c>
      <c r="G1837">
        <f ca="1"/>
        <v>-5.6809784581029206</v>
      </c>
      <c r="H1837">
        <f ca="1"/>
        <v>-0.12143257838504647</v>
      </c>
      <c r="I1837">
        <f ca="1"/>
        <v>-0.32208811774784912</v>
      </c>
    </row>
    <row r="1838" spans="2:9" x14ac:dyDescent="0.25">
      <c r="B1838">
        <v>185</v>
      </c>
      <c r="D1838">
        <v>57.1</v>
      </c>
      <c r="F1838">
        <f ca="1"/>
        <v>68.781899657732097</v>
      </c>
      <c r="G1838">
        <f ca="1"/>
        <v>-11.181899657732096</v>
      </c>
      <c r="H1838">
        <f ca="1"/>
        <v>-0.23901638013510618</v>
      </c>
      <c r="I1838">
        <f ca="1"/>
        <v>-0.31969034900832138</v>
      </c>
    </row>
    <row r="1839" spans="2:9" x14ac:dyDescent="0.25">
      <c r="B1839">
        <v>186</v>
      </c>
      <c r="D1839">
        <v>57.1</v>
      </c>
      <c r="F1839">
        <f ca="1"/>
        <v>70.018984183950295</v>
      </c>
      <c r="G1839">
        <f ca="1"/>
        <v>-12.918984183950293</v>
      </c>
      <c r="H1839">
        <f ca="1"/>
        <v>-0.27614707063976307</v>
      </c>
      <c r="I1839">
        <f ca="1"/>
        <v>-0.3157465768741059</v>
      </c>
    </row>
    <row r="1840" spans="2:9" x14ac:dyDescent="0.25">
      <c r="B1840">
        <v>187</v>
      </c>
      <c r="D1840">
        <v>57.2</v>
      </c>
      <c r="F1840">
        <f ca="1"/>
        <v>70.266401089193934</v>
      </c>
      <c r="G1840">
        <f ca="1"/>
        <v>-13.466401089193937</v>
      </c>
      <c r="H1840">
        <f ca="1"/>
        <v>-0.28784826731662855</v>
      </c>
      <c r="I1840">
        <f ca="1"/>
        <v>-0.31451216900926304</v>
      </c>
    </row>
    <row r="1841" spans="2:9" x14ac:dyDescent="0.25">
      <c r="B1841">
        <v>188</v>
      </c>
      <c r="D1841">
        <v>57.3</v>
      </c>
      <c r="F1841">
        <f ca="1"/>
        <v>70.513817994437574</v>
      </c>
      <c r="G1841">
        <f ca="1"/>
        <v>-14.013817994437574</v>
      </c>
      <c r="H1841">
        <f ca="1"/>
        <v>-0.29954946399349391</v>
      </c>
      <c r="I1841">
        <f ca="1"/>
        <v>-0.31418088256754445</v>
      </c>
    </row>
    <row r="1842" spans="2:9" x14ac:dyDescent="0.25">
      <c r="B1842">
        <v>189</v>
      </c>
      <c r="D1842">
        <v>57.3</v>
      </c>
      <c r="F1842">
        <f ca="1"/>
        <v>70.513817994437574</v>
      </c>
      <c r="G1842">
        <f ca="1"/>
        <v>-14.413817994437572</v>
      </c>
      <c r="H1842">
        <f ca="1"/>
        <v>-0.3080995811453619</v>
      </c>
      <c r="I1842">
        <f ca="1"/>
        <v>-0.31038692107098348</v>
      </c>
    </row>
    <row r="1843" spans="2:9" x14ac:dyDescent="0.25">
      <c r="B1843">
        <v>190</v>
      </c>
      <c r="D1843">
        <v>57.3</v>
      </c>
      <c r="F1843">
        <f ca="1"/>
        <v>70.513817994437574</v>
      </c>
      <c r="G1843">
        <f ca="1"/>
        <v>-14.713817994437576</v>
      </c>
      <c r="H1843">
        <f ca="1"/>
        <v>-0.31451216900926304</v>
      </c>
      <c r="I1843">
        <f ca="1"/>
        <v>-0.30821000995926817</v>
      </c>
    </row>
    <row r="1844" spans="2:9" x14ac:dyDescent="0.25">
      <c r="B1844">
        <v>191</v>
      </c>
      <c r="D1844">
        <v>57.3</v>
      </c>
      <c r="F1844">
        <f ca="1"/>
        <v>70.018984183950295</v>
      </c>
      <c r="G1844">
        <f ca="1"/>
        <v>-14.418984183950293</v>
      </c>
      <c r="H1844">
        <f ca="1"/>
        <v>-0.30821000995926817</v>
      </c>
      <c r="I1844">
        <f ca="1"/>
        <v>-0.3080995811453619</v>
      </c>
    </row>
    <row r="1845" spans="2:9" x14ac:dyDescent="0.25">
      <c r="B1845">
        <v>192</v>
      </c>
      <c r="D1845">
        <v>57.3</v>
      </c>
      <c r="F1845">
        <f ca="1"/>
        <v>53.442051532626373</v>
      </c>
      <c r="G1845">
        <f ca="1"/>
        <v>15.957948467373633</v>
      </c>
      <c r="H1845">
        <f ca="1"/>
        <v>0.34110582224879366</v>
      </c>
      <c r="I1845">
        <f ca="1"/>
        <v>-0.30787872351754964</v>
      </c>
    </row>
    <row r="1846" spans="2:9" x14ac:dyDescent="0.25">
      <c r="B1846">
        <v>193</v>
      </c>
      <c r="D1846">
        <v>57.4</v>
      </c>
      <c r="F1846">
        <f ca="1"/>
        <v>54.184302248357298</v>
      </c>
      <c r="G1846">
        <f ca="1"/>
        <v>14.915697751642696</v>
      </c>
      <c r="H1846">
        <f ca="1"/>
        <v>0.31882740794599912</v>
      </c>
      <c r="I1846">
        <f ca="1"/>
        <v>-0.30743700826192444</v>
      </c>
    </row>
    <row r="1847" spans="2:9" x14ac:dyDescent="0.25">
      <c r="B1847">
        <v>194</v>
      </c>
      <c r="D1847">
        <v>57.4</v>
      </c>
      <c r="F1847">
        <f ca="1"/>
        <v>55.173969869331863</v>
      </c>
      <c r="G1847">
        <f ca="1"/>
        <v>13.52603013066814</v>
      </c>
      <c r="H1847">
        <f ca="1"/>
        <v>0.28912285554227363</v>
      </c>
      <c r="I1847">
        <f ca="1"/>
        <v>-0.30642345802489412</v>
      </c>
    </row>
    <row r="1848" spans="2:9" x14ac:dyDescent="0.25">
      <c r="B1848">
        <v>195</v>
      </c>
      <c r="D1848">
        <v>57.4</v>
      </c>
      <c r="F1848">
        <f ca="1"/>
        <v>55.668803679819142</v>
      </c>
      <c r="G1848">
        <f ca="1"/>
        <v>12.631196320180855</v>
      </c>
      <c r="H1848">
        <f ca="1"/>
        <v>0.26999552076447675</v>
      </c>
      <c r="I1848">
        <f ca="1"/>
        <v>-0.3058516230434889</v>
      </c>
    </row>
    <row r="1849" spans="2:9" x14ac:dyDescent="0.25">
      <c r="B1849">
        <v>196</v>
      </c>
      <c r="D1849">
        <v>57.5</v>
      </c>
      <c r="F1849">
        <f ca="1"/>
        <v>56.41105439555006</v>
      </c>
      <c r="G1849">
        <f ca="1"/>
        <v>11.488945604449945</v>
      </c>
      <c r="H1849">
        <f ca="1"/>
        <v>0.24557957717371579</v>
      </c>
      <c r="I1849">
        <f ca="1"/>
        <v>-0.3034932361277094</v>
      </c>
    </row>
    <row r="1850" spans="2:9" x14ac:dyDescent="0.25">
      <c r="B1850">
        <v>197</v>
      </c>
      <c r="D1850">
        <v>57.5</v>
      </c>
      <c r="F1850">
        <f ca="1"/>
        <v>57.400722016524625</v>
      </c>
      <c r="G1850">
        <f ca="1"/>
        <v>9.9992779834753804</v>
      </c>
      <c r="H1850">
        <f ca="1"/>
        <v>0.21373749548202309</v>
      </c>
      <c r="I1850">
        <f ca="1"/>
        <v>-0.30001087016099304</v>
      </c>
    </row>
    <row r="1851" spans="2:9" x14ac:dyDescent="0.25">
      <c r="B1851">
        <v>198</v>
      </c>
      <c r="D1851">
        <v>57.5</v>
      </c>
      <c r="F1851">
        <f ca="1"/>
        <v>57.895555827011904</v>
      </c>
      <c r="G1851">
        <f ca="1"/>
        <v>9.1044441729880958</v>
      </c>
      <c r="H1851">
        <f ca="1"/>
        <v>0.19461016070422618</v>
      </c>
      <c r="I1851">
        <f ca="1"/>
        <v>-0.29954946399349391</v>
      </c>
    </row>
    <row r="1852" spans="2:9" x14ac:dyDescent="0.25">
      <c r="B1852">
        <v>199</v>
      </c>
      <c r="D1852">
        <v>57.5</v>
      </c>
      <c r="F1852">
        <f ca="1"/>
        <v>58.885223447986469</v>
      </c>
      <c r="G1852">
        <f ca="1"/>
        <v>7.6147765520135309</v>
      </c>
      <c r="H1852">
        <f ca="1"/>
        <v>0.16276807901253351</v>
      </c>
      <c r="I1852">
        <f ca="1"/>
        <v>-0.2958462403989654</v>
      </c>
    </row>
    <row r="1853" spans="2:9" x14ac:dyDescent="0.25">
      <c r="B1853">
        <v>200</v>
      </c>
      <c r="D1853">
        <v>57.6</v>
      </c>
      <c r="F1853">
        <f ca="1"/>
        <v>60.617141784691952</v>
      </c>
      <c r="G1853">
        <f ca="1"/>
        <v>5.1828582153080447</v>
      </c>
      <c r="H1853">
        <f ca="1"/>
        <v>0.11078511230601362</v>
      </c>
      <c r="I1853">
        <f ca="1"/>
        <v>-0.28784826731662855</v>
      </c>
    </row>
    <row r="1854" spans="2:9" x14ac:dyDescent="0.25">
      <c r="B1854">
        <v>201</v>
      </c>
      <c r="D1854">
        <v>57.6</v>
      </c>
      <c r="F1854">
        <f ca="1"/>
        <v>62.843893931884722</v>
      </c>
      <c r="G1854">
        <f ca="1"/>
        <v>2.1561060681152782</v>
      </c>
      <c r="H1854">
        <f ca="1"/>
        <v>4.6087398685597955E-2</v>
      </c>
      <c r="I1854">
        <f ca="1"/>
        <v>-0.28718569443319109</v>
      </c>
    </row>
    <row r="1855" spans="2:9" x14ac:dyDescent="0.25">
      <c r="B1855">
        <v>202</v>
      </c>
      <c r="D1855">
        <v>57.6</v>
      </c>
      <c r="F1855">
        <f ca="1"/>
        <v>65.070646079077491</v>
      </c>
      <c r="G1855">
        <f ca="1"/>
        <v>-0.87064607907748837</v>
      </c>
      <c r="H1855">
        <f ca="1"/>
        <v>-1.8610314934817709E-2</v>
      </c>
      <c r="I1855">
        <f ca="1"/>
        <v>-0.28665324127553421</v>
      </c>
    </row>
    <row r="1856" spans="2:9" x14ac:dyDescent="0.25">
      <c r="B1856">
        <v>203</v>
      </c>
      <c r="D1856">
        <v>57.6</v>
      </c>
      <c r="F1856">
        <f ca="1"/>
        <v>67.544815131513886</v>
      </c>
      <c r="G1856">
        <f ca="1"/>
        <v>-4.2448151315138887</v>
      </c>
      <c r="H1856">
        <f ca="1"/>
        <v>-9.0734166656164641E-2</v>
      </c>
      <c r="I1856">
        <f ca="1"/>
        <v>-0.28617214419616066</v>
      </c>
    </row>
    <row r="1857" spans="2:9" x14ac:dyDescent="0.25">
      <c r="B1857">
        <v>204</v>
      </c>
      <c r="D1857">
        <v>57.6</v>
      </c>
      <c r="F1857">
        <f ca="1"/>
        <v>69.771567278706655</v>
      </c>
      <c r="G1857">
        <f ca="1"/>
        <v>-7.2715672787066552</v>
      </c>
      <c r="H1857">
        <f ca="1"/>
        <v>-0.15543188027658031</v>
      </c>
      <c r="I1857">
        <f ca="1"/>
        <v>-0.28390449518241334</v>
      </c>
    </row>
    <row r="1858" spans="2:9" x14ac:dyDescent="0.25">
      <c r="B1858">
        <v>205</v>
      </c>
      <c r="D1858">
        <v>57.6</v>
      </c>
      <c r="F1858">
        <f ca="1"/>
        <v>7.1750902520655782</v>
      </c>
      <c r="G1858">
        <f ca="1"/>
        <v>54.524909747934423</v>
      </c>
      <c r="H1858">
        <f ca="1"/>
        <v>1.1654859150996764</v>
      </c>
      <c r="I1858">
        <f ca="1"/>
        <v>-0.28042212921569715</v>
      </c>
    </row>
    <row r="1859" spans="2:9" x14ac:dyDescent="0.25">
      <c r="B1859">
        <v>206</v>
      </c>
      <c r="D1859">
        <v>57.8</v>
      </c>
      <c r="F1859">
        <f ca="1"/>
        <v>77.194074436015882</v>
      </c>
      <c r="G1859">
        <f ca="1"/>
        <v>-15.194074436015882</v>
      </c>
      <c r="H1859">
        <f ca="1"/>
        <v>-0.32477779110534744</v>
      </c>
      <c r="I1859">
        <f ca="1"/>
        <v>-0.27614707063976307</v>
      </c>
    </row>
    <row r="1860" spans="2:9" x14ac:dyDescent="0.25">
      <c r="B1860">
        <v>207</v>
      </c>
      <c r="D1860">
        <v>57.8</v>
      </c>
      <c r="F1860">
        <f ca="1"/>
        <v>22.020104566684015</v>
      </c>
      <c r="G1860">
        <f ca="1"/>
        <v>55.179895433315991</v>
      </c>
      <c r="H1860">
        <f ca="1"/>
        <v>1.1794864259566988</v>
      </c>
      <c r="I1860">
        <f ca="1"/>
        <v>-0.2760366418258568</v>
      </c>
    </row>
    <row r="1861" spans="2:9" x14ac:dyDescent="0.25">
      <c r="B1861">
        <v>208</v>
      </c>
      <c r="D1861">
        <v>57.9</v>
      </c>
      <c r="F1861">
        <f ca="1"/>
        <v>2.2267521471927658</v>
      </c>
      <c r="G1861">
        <f ca="1"/>
        <v>74.773247852807231</v>
      </c>
      <c r="H1861">
        <f ca="1"/>
        <v>1.5983000724179164</v>
      </c>
      <c r="I1861">
        <f ca="1"/>
        <v>-0.2759262130119508</v>
      </c>
    </row>
    <row r="1862" spans="2:9" x14ac:dyDescent="0.25">
      <c r="B1862">
        <v>209</v>
      </c>
      <c r="D1862">
        <v>57.9</v>
      </c>
      <c r="F1862">
        <f ca="1"/>
        <v>22.762355282414937</v>
      </c>
      <c r="G1862">
        <f ca="1"/>
        <v>54.03764471758506</v>
      </c>
      <c r="H1862">
        <f ca="1"/>
        <v>1.1550704823659375</v>
      </c>
      <c r="I1862">
        <f ca="1"/>
        <v>-0.27480223396101422</v>
      </c>
    </row>
    <row r="1863" spans="2:9" x14ac:dyDescent="0.25">
      <c r="B1863">
        <v>210</v>
      </c>
      <c r="D1863">
        <v>57.9</v>
      </c>
      <c r="F1863">
        <f ca="1"/>
        <v>22.762355282414937</v>
      </c>
      <c r="G1863">
        <f ca="1"/>
        <v>54.137644717585069</v>
      </c>
      <c r="H1863">
        <f ca="1"/>
        <v>1.1572080116539045</v>
      </c>
      <c r="I1863">
        <f ca="1"/>
        <v>-0.27078741483664082</v>
      </c>
    </row>
    <row r="1864" spans="2:9" x14ac:dyDescent="0.25">
      <c r="B1864">
        <v>211</v>
      </c>
      <c r="D1864">
        <v>58</v>
      </c>
      <c r="F1864">
        <f ca="1"/>
        <v>23.25718909290222</v>
      </c>
      <c r="G1864">
        <f ca="1"/>
        <v>53.142810907097783</v>
      </c>
      <c r="H1864">
        <f ca="1"/>
        <v>1.1359431475881407</v>
      </c>
      <c r="I1864">
        <f ca="1"/>
        <v>-0.27021557985523564</v>
      </c>
    </row>
    <row r="1865" spans="2:9" x14ac:dyDescent="0.25">
      <c r="B1865">
        <v>212</v>
      </c>
      <c r="D1865">
        <v>58</v>
      </c>
      <c r="F1865">
        <f ca="1"/>
        <v>23.999439808633142</v>
      </c>
      <c r="G1865">
        <f ca="1"/>
        <v>52.100560191366853</v>
      </c>
      <c r="H1865">
        <f ca="1"/>
        <v>1.1136647332853462</v>
      </c>
      <c r="I1865">
        <f ca="1"/>
        <v>-0.26263963111664956</v>
      </c>
    </row>
    <row r="1866" spans="2:9" x14ac:dyDescent="0.25">
      <c r="B1866">
        <v>213</v>
      </c>
      <c r="D1866">
        <v>58</v>
      </c>
      <c r="F1866">
        <f ca="1"/>
        <v>24.246856713876781</v>
      </c>
      <c r="G1866">
        <f ca="1"/>
        <v>51.753143286123219</v>
      </c>
      <c r="H1866">
        <f ca="1"/>
        <v>1.1062385951844149</v>
      </c>
      <c r="I1866">
        <f ca="1"/>
        <v>-0.25928738487571362</v>
      </c>
    </row>
    <row r="1867" spans="2:9" x14ac:dyDescent="0.25">
      <c r="B1867">
        <v>214</v>
      </c>
      <c r="D1867">
        <v>58</v>
      </c>
      <c r="F1867">
        <f ca="1"/>
        <v>3.95867048389825</v>
      </c>
      <c r="G1867">
        <f ca="1"/>
        <v>71.44132951610176</v>
      </c>
      <c r="H1867">
        <f ca="1"/>
        <v>1.5270793421196938</v>
      </c>
      <c r="I1867">
        <f ca="1"/>
        <v>-0.25410920487665556</v>
      </c>
    </row>
    <row r="1868" spans="2:9" x14ac:dyDescent="0.25">
      <c r="B1868">
        <v>215</v>
      </c>
      <c r="D1868">
        <v>58</v>
      </c>
      <c r="F1868">
        <f ca="1"/>
        <v>0.24741690524364063</v>
      </c>
      <c r="G1868">
        <f ca="1"/>
        <v>75.452583094756363</v>
      </c>
      <c r="H1868">
        <f ca="1"/>
        <v>1.6128210621780608</v>
      </c>
      <c r="I1868">
        <f ca="1"/>
        <v>-0.25342694108134411</v>
      </c>
    </row>
    <row r="1869" spans="2:9" x14ac:dyDescent="0.25">
      <c r="B1869">
        <v>216</v>
      </c>
      <c r="D1869">
        <v>58</v>
      </c>
      <c r="F1869">
        <f ca="1"/>
        <v>2.9690028629236878</v>
      </c>
      <c r="G1869">
        <f ca="1"/>
        <v>72.030997137076312</v>
      </c>
      <c r="H1869">
        <f ca="1"/>
        <v>1.5396836602196833</v>
      </c>
      <c r="I1869">
        <f ca="1"/>
        <v>-0.25016543274244052</v>
      </c>
    </row>
    <row r="1870" spans="2:9" x14ac:dyDescent="0.25">
      <c r="B1870">
        <v>217</v>
      </c>
      <c r="D1870">
        <v>58</v>
      </c>
      <c r="F1870">
        <f ca="1"/>
        <v>24.49427361912042</v>
      </c>
      <c r="G1870">
        <f ca="1"/>
        <v>51.00572638087958</v>
      </c>
      <c r="H1870">
        <f ca="1"/>
        <v>1.0902623399316156</v>
      </c>
      <c r="I1870">
        <f ca="1"/>
        <v>-0.24859973843587857</v>
      </c>
    </row>
    <row r="1871" spans="2:9" x14ac:dyDescent="0.25">
      <c r="B1871">
        <v>218</v>
      </c>
      <c r="D1871">
        <v>58.1</v>
      </c>
      <c r="F1871">
        <f ca="1"/>
        <v>66.307730605295689</v>
      </c>
      <c r="G1871">
        <f ca="1"/>
        <v>-1.2077306052956942</v>
      </c>
      <c r="H1871">
        <f ca="1"/>
        <v>-2.5815595407936688E-2</v>
      </c>
      <c r="I1871">
        <f ca="1"/>
        <v>-0.24813833226837975</v>
      </c>
    </row>
    <row r="1872" spans="2:9" x14ac:dyDescent="0.25">
      <c r="B1872">
        <v>219</v>
      </c>
      <c r="D1872">
        <v>58.1</v>
      </c>
      <c r="F1872">
        <f ca="1"/>
        <v>70.761234899681213</v>
      </c>
      <c r="G1872">
        <f ca="1"/>
        <v>-6.5612348996812102</v>
      </c>
      <c r="H1872">
        <f ca="1"/>
        <v>-0.14024831763299861</v>
      </c>
      <c r="I1872">
        <f ca="1"/>
        <v>-0.24644251823603758</v>
      </c>
    </row>
    <row r="1873" spans="2:9" x14ac:dyDescent="0.25">
      <c r="B1873">
        <v>220</v>
      </c>
      <c r="D1873">
        <v>58.1</v>
      </c>
      <c r="F1873">
        <f ca="1"/>
        <v>0.74225071573092194</v>
      </c>
      <c r="G1873">
        <f ca="1"/>
        <v>62.657749284269073</v>
      </c>
      <c r="H1873">
        <f ca="1"/>
        <v>1.3393277421321896</v>
      </c>
      <c r="I1873">
        <f ca="1"/>
        <v>-0.24509768155728839</v>
      </c>
    </row>
    <row r="1874" spans="2:9" x14ac:dyDescent="0.25">
      <c r="B1874">
        <v>221</v>
      </c>
      <c r="D1874">
        <v>58.1</v>
      </c>
      <c r="F1874">
        <f ca="1"/>
        <v>80.410494204183209</v>
      </c>
      <c r="G1874">
        <f ca="1"/>
        <v>-18.210494204183206</v>
      </c>
      <c r="H1874">
        <f ca="1"/>
        <v>-0.38925464709795055</v>
      </c>
      <c r="I1874">
        <f ca="1"/>
        <v>-0.24307058108322765</v>
      </c>
    </row>
    <row r="1875" spans="2:9" x14ac:dyDescent="0.25">
      <c r="B1875">
        <v>222</v>
      </c>
      <c r="D1875">
        <v>58.1</v>
      </c>
      <c r="F1875">
        <f ca="1"/>
        <v>86.348499930030584</v>
      </c>
      <c r="G1875">
        <f ca="1"/>
        <v>-25.248499930030583</v>
      </c>
      <c r="H1875">
        <f ca="1"/>
        <v>-0.5396940807767332</v>
      </c>
      <c r="I1875">
        <f ca="1"/>
        <v>-0.23901638013510618</v>
      </c>
    </row>
    <row r="1876" spans="2:9" x14ac:dyDescent="0.25">
      <c r="B1876">
        <v>223</v>
      </c>
      <c r="D1876">
        <v>58.1</v>
      </c>
      <c r="F1876">
        <f ca="1"/>
        <v>97.234843760750763</v>
      </c>
      <c r="G1876">
        <f ca="1"/>
        <v>-38.034843760750761</v>
      </c>
      <c r="H1876">
        <f ca="1"/>
        <v>-0.81300592501853963</v>
      </c>
      <c r="I1876">
        <f ca="1"/>
        <v>-0.23608615823792112</v>
      </c>
    </row>
    <row r="1877" spans="2:9" x14ac:dyDescent="0.25">
      <c r="B1877">
        <v>224</v>
      </c>
      <c r="D1877">
        <v>58.2</v>
      </c>
      <c r="F1877">
        <f ca="1"/>
        <v>105.64701853903455</v>
      </c>
      <c r="G1877">
        <f ca="1"/>
        <v>-48.147018539034548</v>
      </c>
      <c r="H1877">
        <f ca="1"/>
        <v>-1.0291566225547686</v>
      </c>
      <c r="I1877">
        <f ca="1"/>
        <v>-0.23465058365714023</v>
      </c>
    </row>
    <row r="1878" spans="2:9" x14ac:dyDescent="0.25">
      <c r="B1878">
        <v>225</v>
      </c>
      <c r="D1878">
        <v>58.2</v>
      </c>
      <c r="F1878">
        <f ca="1"/>
        <v>107.87377068622732</v>
      </c>
      <c r="G1878">
        <f ca="1"/>
        <v>-50.973770686227319</v>
      </c>
      <c r="H1878">
        <f ca="1"/>
        <v>-1.0895792775992503</v>
      </c>
      <c r="I1878">
        <f ca="1"/>
        <v>-0.23361734250823551</v>
      </c>
    </row>
    <row r="1879" spans="2:9" x14ac:dyDescent="0.25">
      <c r="B1879">
        <v>226</v>
      </c>
      <c r="D1879">
        <v>58.3</v>
      </c>
      <c r="F1879">
        <f ca="1"/>
        <v>121.48170047462754</v>
      </c>
      <c r="G1879">
        <f ca="1"/>
        <v>-66.681700474627547</v>
      </c>
      <c r="H1879">
        <f ca="1"/>
        <v>-1.4253408773595992</v>
      </c>
      <c r="I1879">
        <f ca="1"/>
        <v>-0.23350691369432922</v>
      </c>
    </row>
    <row r="1880" spans="2:9" x14ac:dyDescent="0.25">
      <c r="B1880">
        <v>227</v>
      </c>
      <c r="D1880">
        <v>58.3</v>
      </c>
      <c r="F1880">
        <f ca="1"/>
        <v>140.03796836790059</v>
      </c>
      <c r="G1880">
        <f ca="1"/>
        <v>-88.337968367900586</v>
      </c>
      <c r="H1880">
        <f ca="1"/>
        <v>-1.8882499462589062</v>
      </c>
      <c r="I1880">
        <f ca="1"/>
        <v>-0.23350691369432922</v>
      </c>
    </row>
    <row r="1881" spans="2:9" x14ac:dyDescent="0.25">
      <c r="B1881">
        <v>228</v>
      </c>
      <c r="D1881">
        <v>58.4</v>
      </c>
      <c r="F1881">
        <f ca="1"/>
        <v>161.3158222188537</v>
      </c>
      <c r="G1881">
        <f ca="1"/>
        <v>-113.2158222188537</v>
      </c>
      <c r="H1881">
        <f ca="1"/>
        <v>-2.4200213585406569</v>
      </c>
      <c r="I1881">
        <f ca="1"/>
        <v>-0.23114852677854958</v>
      </c>
    </row>
    <row r="1882" spans="2:9" x14ac:dyDescent="0.25">
      <c r="B1882">
        <v>229</v>
      </c>
      <c r="D1882">
        <v>58.4</v>
      </c>
      <c r="F1882">
        <f ca="1"/>
        <v>171.45991533384296</v>
      </c>
      <c r="G1882">
        <f ca="1"/>
        <v>-125.05991533384295</v>
      </c>
      <c r="H1882">
        <f ca="1"/>
        <v>-2.6731923177676364</v>
      </c>
      <c r="I1882">
        <f ca="1"/>
        <v>-0.22956314156011418</v>
      </c>
    </row>
    <row r="1883" spans="2:9" x14ac:dyDescent="0.25">
      <c r="B1883">
        <v>230</v>
      </c>
      <c r="D1883">
        <v>58.4</v>
      </c>
      <c r="F1883">
        <f ca="1"/>
        <v>172.94441676530479</v>
      </c>
      <c r="G1883">
        <f ca="1"/>
        <v>-126.94441676530479</v>
      </c>
      <c r="H1883">
        <f ca="1"/>
        <v>-2.7134740877972905</v>
      </c>
      <c r="I1883">
        <f ca="1"/>
        <v>-0.22317024460808715</v>
      </c>
    </row>
    <row r="1884" spans="2:9" x14ac:dyDescent="0.25">
      <c r="B1884">
        <v>231</v>
      </c>
      <c r="D1884">
        <v>58.4</v>
      </c>
      <c r="F1884">
        <f ca="1"/>
        <v>167.99607866043198</v>
      </c>
      <c r="G1884">
        <f ca="1"/>
        <v>-121.29607866043197</v>
      </c>
      <c r="H1884">
        <f ca="1"/>
        <v>-2.5927392065222334</v>
      </c>
      <c r="I1884">
        <f ca="1"/>
        <v>-0.222267123184963</v>
      </c>
    </row>
    <row r="1885" spans="2:9" x14ac:dyDescent="0.25">
      <c r="B1885">
        <v>232</v>
      </c>
      <c r="D1885">
        <v>58.4</v>
      </c>
      <c r="F1885">
        <f ca="1"/>
        <v>160.07873769263549</v>
      </c>
      <c r="G1885">
        <f ca="1"/>
        <v>-112.27873769263549</v>
      </c>
      <c r="H1885">
        <f ca="1"/>
        <v>-2.3999909023397361</v>
      </c>
      <c r="I1885">
        <f ca="1"/>
        <v>-0.21922647247387197</v>
      </c>
    </row>
    <row r="1886" spans="2:9" x14ac:dyDescent="0.25">
      <c r="B1886">
        <v>233</v>
      </c>
      <c r="D1886">
        <v>58.5</v>
      </c>
      <c r="F1886">
        <f ca="1"/>
        <v>35.628034355084253</v>
      </c>
      <c r="G1886">
        <f ca="1"/>
        <v>39.171965644915744</v>
      </c>
      <c r="H1886">
        <f ca="1"/>
        <v>0.8373122383324485</v>
      </c>
      <c r="I1886">
        <f ca="1"/>
        <v>-0.21909635274809142</v>
      </c>
    </row>
    <row r="1887" spans="2:9" x14ac:dyDescent="0.25">
      <c r="B1887">
        <v>234</v>
      </c>
      <c r="D1887">
        <v>58.5</v>
      </c>
      <c r="F1887">
        <f ca="1"/>
        <v>36.122868165571532</v>
      </c>
      <c r="G1887">
        <f ca="1"/>
        <v>38.577131834428471</v>
      </c>
      <c r="H1887">
        <f ca="1"/>
        <v>0.82459749141855287</v>
      </c>
      <c r="I1887">
        <f ca="1"/>
        <v>-0.21865463749246655</v>
      </c>
    </row>
    <row r="1888" spans="2:9" x14ac:dyDescent="0.25">
      <c r="B1888">
        <v>235</v>
      </c>
      <c r="D1888">
        <v>58.6</v>
      </c>
      <c r="F1888">
        <f ca="1"/>
        <v>36.617701976058811</v>
      </c>
      <c r="G1888">
        <f ca="1"/>
        <v>37.882298023941189</v>
      </c>
      <c r="H1888">
        <f ca="1"/>
        <v>0.80974521521669007</v>
      </c>
      <c r="I1888">
        <f ca="1"/>
        <v>-0.21246290725637801</v>
      </c>
    </row>
    <row r="1889" spans="2:9" x14ac:dyDescent="0.25">
      <c r="B1889">
        <v>236</v>
      </c>
      <c r="D1889">
        <v>58.6</v>
      </c>
      <c r="F1889">
        <f ca="1"/>
        <v>37.607369597033376</v>
      </c>
      <c r="G1889">
        <f ca="1"/>
        <v>36.492630402966618</v>
      </c>
      <c r="H1889">
        <f ca="1"/>
        <v>0.78004066281296425</v>
      </c>
      <c r="I1889">
        <f ca="1"/>
        <v>-0.21067635532200396</v>
      </c>
    </row>
    <row r="1890" spans="2:9" x14ac:dyDescent="0.25">
      <c r="B1890">
        <v>237</v>
      </c>
      <c r="D1890">
        <v>58.6</v>
      </c>
      <c r="F1890">
        <f ca="1"/>
        <v>38.102203407520655</v>
      </c>
      <c r="G1890">
        <f ca="1"/>
        <v>35.697796592479342</v>
      </c>
      <c r="H1890">
        <f ca="1"/>
        <v>0.76305085732313449</v>
      </c>
      <c r="I1890">
        <f ca="1"/>
        <v>-0.20820753959231805</v>
      </c>
    </row>
    <row r="1891" spans="2:9" x14ac:dyDescent="0.25">
      <c r="B1891">
        <v>238</v>
      </c>
      <c r="D1891">
        <v>58.6</v>
      </c>
      <c r="F1891">
        <f ca="1"/>
        <v>38.84445412325158</v>
      </c>
      <c r="G1891">
        <f ca="1"/>
        <v>34.755545876748414</v>
      </c>
      <c r="H1891">
        <f ca="1"/>
        <v>0.74290997230830713</v>
      </c>
      <c r="I1891">
        <f ca="1"/>
        <v>-0.20640129674606988</v>
      </c>
    </row>
    <row r="1892" spans="2:9" x14ac:dyDescent="0.25">
      <c r="B1892">
        <v>239</v>
      </c>
      <c r="D1892">
        <v>58.7</v>
      </c>
      <c r="F1892">
        <f ca="1"/>
        <v>39.09187102849522</v>
      </c>
      <c r="G1892">
        <f ca="1"/>
        <v>34.308128971504786</v>
      </c>
      <c r="H1892">
        <f ca="1"/>
        <v>0.733346304919409</v>
      </c>
      <c r="I1892">
        <f ca="1"/>
        <v>-0.20313978840716626</v>
      </c>
    </row>
    <row r="1893" spans="2:9" x14ac:dyDescent="0.25">
      <c r="B1893">
        <v>240</v>
      </c>
      <c r="D1893">
        <v>58.8</v>
      </c>
      <c r="F1893">
        <f ca="1"/>
        <v>39.339287933738859</v>
      </c>
      <c r="G1893">
        <f ca="1"/>
        <v>33.960712066261138</v>
      </c>
      <c r="H1893">
        <f ca="1"/>
        <v>0.72592016681847749</v>
      </c>
      <c r="I1893">
        <f ca="1"/>
        <v>-0.2030096686813857</v>
      </c>
    </row>
    <row r="1894" spans="2:9" x14ac:dyDescent="0.25">
      <c r="B1894">
        <v>241</v>
      </c>
      <c r="D1894">
        <v>58.8</v>
      </c>
      <c r="F1894">
        <f ca="1"/>
        <v>39.834121744226138</v>
      </c>
      <c r="G1894">
        <f ca="1"/>
        <v>33.165878255773862</v>
      </c>
      <c r="H1894">
        <f ca="1"/>
        <v>0.70893036132864773</v>
      </c>
      <c r="I1894">
        <f ca="1"/>
        <v>-0.19952730271466965</v>
      </c>
    </row>
    <row r="1895" spans="2:9" x14ac:dyDescent="0.25">
      <c r="B1895">
        <v>242</v>
      </c>
      <c r="D1895">
        <v>58.8</v>
      </c>
      <c r="F1895">
        <f ca="1"/>
        <v>40.328955554713424</v>
      </c>
      <c r="G1895">
        <f ca="1"/>
        <v>32.371044445286579</v>
      </c>
      <c r="H1895">
        <f ca="1"/>
        <v>0.69194055583881786</v>
      </c>
      <c r="I1895">
        <f ca="1"/>
        <v>-0.19154902054420692</v>
      </c>
    </row>
    <row r="1896" spans="2:9" x14ac:dyDescent="0.25">
      <c r="B1896">
        <v>243</v>
      </c>
      <c r="D1896">
        <v>58.9</v>
      </c>
      <c r="F1896">
        <f ca="1"/>
        <v>4.2060873891418904</v>
      </c>
      <c r="G1896">
        <f ca="1"/>
        <v>67.793912610858115</v>
      </c>
      <c r="H1896">
        <f ca="1"/>
        <v>1.4491147375158511</v>
      </c>
      <c r="I1896">
        <f ca="1"/>
        <v>-0.18895008508874089</v>
      </c>
    </row>
    <row r="1897" spans="2:9" x14ac:dyDescent="0.25">
      <c r="B1897">
        <v>244</v>
      </c>
      <c r="D1897">
        <v>58.9</v>
      </c>
      <c r="F1897">
        <f ca="1"/>
        <v>42.555707701906186</v>
      </c>
      <c r="G1897">
        <f ca="1"/>
        <v>29.244292298093811</v>
      </c>
      <c r="H1897">
        <f ca="1"/>
        <v>0.62510531293043514</v>
      </c>
      <c r="I1897">
        <f ca="1"/>
        <v>-0.18603955410343026</v>
      </c>
    </row>
    <row r="1898" spans="2:9" x14ac:dyDescent="0.25">
      <c r="B1898">
        <v>245</v>
      </c>
      <c r="D1898">
        <v>58.9</v>
      </c>
      <c r="F1898">
        <f ca="1"/>
        <v>43.545375322880751</v>
      </c>
      <c r="G1898">
        <f ca="1"/>
        <v>27.854624677119254</v>
      </c>
      <c r="H1898">
        <f ca="1"/>
        <v>0.59540076052670965</v>
      </c>
      <c r="I1898">
        <f ca="1"/>
        <v>-0.18198535315530848</v>
      </c>
    </row>
    <row r="1899" spans="2:9" x14ac:dyDescent="0.25">
      <c r="B1899">
        <v>246</v>
      </c>
      <c r="D1899">
        <v>58.9</v>
      </c>
      <c r="F1899">
        <f ca="1"/>
        <v>44.28762603861167</v>
      </c>
      <c r="G1899">
        <f ca="1"/>
        <v>26.71237396138833</v>
      </c>
      <c r="H1899">
        <f ca="1"/>
        <v>0.57098481693594838</v>
      </c>
      <c r="I1899">
        <f ca="1"/>
        <v>-0.18062082556468517</v>
      </c>
    </row>
    <row r="1900" spans="2:9" x14ac:dyDescent="0.25">
      <c r="B1900">
        <v>247</v>
      </c>
      <c r="D1900">
        <v>59</v>
      </c>
      <c r="F1900">
        <f ca="1"/>
        <v>45.277293659586235</v>
      </c>
      <c r="G1900">
        <f ca="1"/>
        <v>29.722706340413765</v>
      </c>
      <c r="H1900">
        <f ca="1"/>
        <v>0.63533155320277113</v>
      </c>
      <c r="I1900">
        <f ca="1"/>
        <v>-0.17839255837468626</v>
      </c>
    </row>
    <row r="1901" spans="2:9" x14ac:dyDescent="0.25">
      <c r="B1901">
        <v>248</v>
      </c>
      <c r="D1901">
        <v>59</v>
      </c>
      <c r="F1901">
        <f ca="1"/>
        <v>34.143532923622409</v>
      </c>
      <c r="G1901">
        <f ca="1"/>
        <v>40.156467076377588</v>
      </c>
      <c r="H1901">
        <f ca="1"/>
        <v>0.85835624477039985</v>
      </c>
      <c r="I1901">
        <f ca="1"/>
        <v>-0.17400707098484605</v>
      </c>
    </row>
    <row r="1902" spans="2:9" x14ac:dyDescent="0.25">
      <c r="B1902">
        <v>249</v>
      </c>
      <c r="D1902">
        <v>59.1</v>
      </c>
      <c r="F1902">
        <f ca="1"/>
        <v>3.4638366734109689</v>
      </c>
      <c r="G1902">
        <f ca="1"/>
        <v>70.636163326589028</v>
      </c>
      <c r="H1902">
        <f ca="1"/>
        <v>1.5098686790020512</v>
      </c>
      <c r="I1902">
        <f ca="1"/>
        <v>-0.17242168576641001</v>
      </c>
    </row>
    <row r="1903" spans="2:9" x14ac:dyDescent="0.25">
      <c r="B1903">
        <v>250</v>
      </c>
      <c r="D1903">
        <v>59.1</v>
      </c>
      <c r="F1903">
        <f ca="1"/>
        <v>34.390949828866049</v>
      </c>
      <c r="G1903">
        <f ca="1"/>
        <v>39.509050171133957</v>
      </c>
      <c r="H1903">
        <f ca="1"/>
        <v>0.84451751880556758</v>
      </c>
      <c r="I1903">
        <f ca="1"/>
        <v>-0.17074556264594226</v>
      </c>
    </row>
    <row r="1904" spans="2:9" x14ac:dyDescent="0.25">
      <c r="B1904">
        <v>251</v>
      </c>
      <c r="D1904">
        <v>59.1</v>
      </c>
      <c r="F1904">
        <f ca="1"/>
        <v>35.628034355084253</v>
      </c>
      <c r="G1904">
        <f ca="1"/>
        <v>38.07196564491575</v>
      </c>
      <c r="H1904">
        <f ca="1"/>
        <v>0.81379941616481155</v>
      </c>
      <c r="I1904">
        <f ca="1"/>
        <v>-0.17037489438047532</v>
      </c>
    </row>
    <row r="1905" spans="2:9" x14ac:dyDescent="0.25">
      <c r="B1905">
        <v>252</v>
      </c>
      <c r="D1905">
        <v>59.1</v>
      </c>
      <c r="F1905">
        <f ca="1"/>
        <v>36.370285070815171</v>
      </c>
      <c r="G1905">
        <f ca="1"/>
        <v>37.029714929184834</v>
      </c>
      <c r="H1905">
        <f ca="1"/>
        <v>0.79152100186201746</v>
      </c>
      <c r="I1905">
        <f ca="1"/>
        <v>-0.1680361983765698</v>
      </c>
    </row>
    <row r="1906" spans="2:9" x14ac:dyDescent="0.25">
      <c r="B1906">
        <v>253</v>
      </c>
      <c r="D1906">
        <v>59.1</v>
      </c>
      <c r="F1906">
        <f ca="1"/>
        <v>37.607369597033376</v>
      </c>
      <c r="G1906">
        <f ca="1"/>
        <v>35.592630402966627</v>
      </c>
      <c r="H1906">
        <f ca="1"/>
        <v>0.76080289922126132</v>
      </c>
      <c r="I1906">
        <f ca="1"/>
        <v>-0.1666716707859465</v>
      </c>
    </row>
    <row r="1907" spans="2:9" x14ac:dyDescent="0.25">
      <c r="B1907">
        <v>254</v>
      </c>
      <c r="D1907">
        <v>59.2</v>
      </c>
      <c r="F1907">
        <f ca="1"/>
        <v>38.349620312764294</v>
      </c>
      <c r="G1907">
        <f ca="1"/>
        <v>34.550379687235711</v>
      </c>
      <c r="H1907">
        <f ca="1"/>
        <v>0.73852448491846723</v>
      </c>
      <c r="I1907">
        <f ca="1"/>
        <v>-0.16565812054891621</v>
      </c>
    </row>
    <row r="1908" spans="2:9" x14ac:dyDescent="0.25">
      <c r="B1908">
        <v>255</v>
      </c>
      <c r="D1908">
        <v>59.2</v>
      </c>
      <c r="F1908">
        <f ca="1"/>
        <v>38.84445412325158</v>
      </c>
      <c r="G1908">
        <f ca="1"/>
        <v>33.755545876748414</v>
      </c>
      <c r="H1908">
        <f ca="1"/>
        <v>0.72153467942863714</v>
      </c>
      <c r="I1908">
        <f ca="1"/>
        <v>-0.16239661221001242</v>
      </c>
    </row>
    <row r="1909" spans="2:9" x14ac:dyDescent="0.25">
      <c r="B1909">
        <v>256</v>
      </c>
      <c r="D1909">
        <v>59.2</v>
      </c>
      <c r="F1909">
        <f ca="1"/>
        <v>39.834121744226138</v>
      </c>
      <c r="G1909">
        <f ca="1"/>
        <v>32.365878255773865</v>
      </c>
      <c r="H1909">
        <f ca="1"/>
        <v>0.69183012702491176</v>
      </c>
      <c r="I1909">
        <f ca="1"/>
        <v>-0.16206532576829386</v>
      </c>
    </row>
    <row r="1910" spans="2:9" x14ac:dyDescent="0.25">
      <c r="B1910">
        <v>257</v>
      </c>
      <c r="D1910">
        <v>59.2</v>
      </c>
      <c r="F1910">
        <f ca="1"/>
        <v>3.95867048389825</v>
      </c>
      <c r="G1910">
        <f ca="1"/>
        <v>68.141329516101749</v>
      </c>
      <c r="H1910">
        <f ca="1"/>
        <v>1.4565408756167824</v>
      </c>
      <c r="I1910">
        <f ca="1"/>
        <v>-0.1592455326850151</v>
      </c>
    </row>
    <row r="1911" spans="2:9" x14ac:dyDescent="0.25">
      <c r="B1911">
        <v>258</v>
      </c>
      <c r="D1911">
        <v>59.2</v>
      </c>
      <c r="F1911">
        <f ca="1"/>
        <v>38.84445412325158</v>
      </c>
      <c r="G1911">
        <f ca="1"/>
        <v>33.355545876748423</v>
      </c>
      <c r="H1911">
        <f ca="1"/>
        <v>0.71298456227676921</v>
      </c>
      <c r="I1911">
        <f ca="1"/>
        <v>-0.15543188027658031</v>
      </c>
    </row>
    <row r="1912" spans="2:9" x14ac:dyDescent="0.25">
      <c r="B1912">
        <v>259</v>
      </c>
      <c r="D1912">
        <v>59.2</v>
      </c>
      <c r="F1912">
        <f ca="1"/>
        <v>38.349620312764294</v>
      </c>
      <c r="G1912">
        <f ca="1"/>
        <v>33.650379687235706</v>
      </c>
      <c r="H1912">
        <f ca="1"/>
        <v>0.71928672132676408</v>
      </c>
      <c r="I1912">
        <f ca="1"/>
        <v>-0.15283294482111412</v>
      </c>
    </row>
    <row r="1913" spans="2:9" x14ac:dyDescent="0.25">
      <c r="B1913">
        <v>260</v>
      </c>
      <c r="D1913">
        <v>59.2</v>
      </c>
      <c r="F1913">
        <f ca="1"/>
        <v>38.84445412325158</v>
      </c>
      <c r="G1913">
        <f ca="1"/>
        <v>32.955545876748417</v>
      </c>
      <c r="H1913">
        <f ca="1"/>
        <v>0.70443444512490105</v>
      </c>
      <c r="I1913">
        <f ca="1"/>
        <v>-0.15228080075158296</v>
      </c>
    </row>
    <row r="1914" spans="2:9" x14ac:dyDescent="0.25">
      <c r="B1914">
        <v>261</v>
      </c>
      <c r="D1914">
        <v>59.3</v>
      </c>
      <c r="F1914">
        <f ca="1"/>
        <v>3.95867048389825</v>
      </c>
      <c r="G1914">
        <f ca="1"/>
        <v>67.641329516101749</v>
      </c>
      <c r="H1914">
        <f ca="1"/>
        <v>1.4458532291769473</v>
      </c>
      <c r="I1914">
        <f ca="1"/>
        <v>-0.14979229411002309</v>
      </c>
    </row>
    <row r="1915" spans="2:9" x14ac:dyDescent="0.25">
      <c r="B1915">
        <v>262</v>
      </c>
      <c r="D1915">
        <v>59.3</v>
      </c>
      <c r="F1915">
        <f ca="1"/>
        <v>40.328955554713424</v>
      </c>
      <c r="G1915">
        <f ca="1"/>
        <v>30.77104444528657</v>
      </c>
      <c r="H1915">
        <f ca="1"/>
        <v>0.65774008723134558</v>
      </c>
      <c r="I1915">
        <f ca="1"/>
        <v>-0.14439325648315243</v>
      </c>
    </row>
    <row r="1916" spans="2:9" x14ac:dyDescent="0.25">
      <c r="B1916">
        <v>263</v>
      </c>
      <c r="D1916">
        <v>59.3</v>
      </c>
      <c r="F1916">
        <f ca="1"/>
        <v>66.307730605295689</v>
      </c>
      <c r="G1916">
        <f ca="1"/>
        <v>-7.0077306052956914</v>
      </c>
      <c r="H1916">
        <f ca="1"/>
        <v>-0.14979229411002309</v>
      </c>
      <c r="I1916">
        <f ca="1"/>
        <v>-0.14024831763299861</v>
      </c>
    </row>
    <row r="1917" spans="2:9" x14ac:dyDescent="0.25">
      <c r="B1917">
        <v>264</v>
      </c>
      <c r="D1917">
        <v>59.3</v>
      </c>
      <c r="F1917">
        <f ca="1"/>
        <v>6.6802564415782966</v>
      </c>
      <c r="G1917">
        <f ca="1"/>
        <v>52.319743558421706</v>
      </c>
      <c r="H1917">
        <f ca="1"/>
        <v>1.118349841950496</v>
      </c>
      <c r="I1917">
        <f ca="1"/>
        <v>-0.136967118382221</v>
      </c>
    </row>
    <row r="1918" spans="2:9" x14ac:dyDescent="0.25">
      <c r="B1918">
        <v>265</v>
      </c>
      <c r="D1918">
        <v>59.3</v>
      </c>
      <c r="F1918">
        <f ca="1"/>
        <v>67.049981321026607</v>
      </c>
      <c r="G1918">
        <f ca="1"/>
        <v>-8.4499813210266055</v>
      </c>
      <c r="H1918">
        <f ca="1"/>
        <v>-0.18062082556468517</v>
      </c>
      <c r="I1918">
        <f ca="1"/>
        <v>-0.136967118382221</v>
      </c>
    </row>
    <row r="1919" spans="2:9" x14ac:dyDescent="0.25">
      <c r="B1919">
        <v>266</v>
      </c>
      <c r="D1919">
        <v>59.4</v>
      </c>
      <c r="F1919">
        <f ca="1"/>
        <v>68.039648942001179</v>
      </c>
      <c r="G1919">
        <f ca="1"/>
        <v>-9.9396489420011775</v>
      </c>
      <c r="H1919">
        <f ca="1"/>
        <v>-0.21246290725637801</v>
      </c>
      <c r="I1919">
        <f ca="1"/>
        <v>-0.13484928000612822</v>
      </c>
    </row>
    <row r="1920" spans="2:9" x14ac:dyDescent="0.25">
      <c r="B1920">
        <v>267</v>
      </c>
      <c r="D1920">
        <v>59.4</v>
      </c>
      <c r="F1920">
        <f ca="1"/>
        <v>69.029316562975737</v>
      </c>
      <c r="G1920">
        <f ca="1"/>
        <v>-11.529316562975737</v>
      </c>
      <c r="H1920">
        <f ca="1"/>
        <v>-0.24644251823603758</v>
      </c>
      <c r="I1920">
        <f ca="1"/>
        <v>-0.13394615858300393</v>
      </c>
    </row>
    <row r="1921" spans="2:9" x14ac:dyDescent="0.25">
      <c r="B1921">
        <v>268</v>
      </c>
      <c r="D1921">
        <v>59.4</v>
      </c>
      <c r="F1921">
        <f ca="1"/>
        <v>70.018984183950295</v>
      </c>
      <c r="G1921">
        <f ca="1"/>
        <v>-13.118984183950296</v>
      </c>
      <c r="H1921">
        <f ca="1"/>
        <v>-0.28042212921569715</v>
      </c>
      <c r="I1921">
        <f ca="1"/>
        <v>-0.13348475241550481</v>
      </c>
    </row>
    <row r="1922" spans="2:9" x14ac:dyDescent="0.25">
      <c r="B1922">
        <v>269</v>
      </c>
      <c r="D1922">
        <v>59.4</v>
      </c>
      <c r="F1922">
        <f ca="1"/>
        <v>71.256068710168506</v>
      </c>
      <c r="G1922">
        <f ca="1"/>
        <v>-15.156068710168505</v>
      </c>
      <c r="H1922">
        <f ca="1"/>
        <v>-0.32396540758425535</v>
      </c>
      <c r="I1922">
        <f ca="1"/>
        <v>-0.13000238644878873</v>
      </c>
    </row>
    <row r="1923" spans="2:9" x14ac:dyDescent="0.25">
      <c r="B1923">
        <v>270</v>
      </c>
      <c r="D1923">
        <v>59.5</v>
      </c>
      <c r="F1923">
        <f ca="1"/>
        <v>72.493153236386703</v>
      </c>
      <c r="G1923">
        <f ca="1"/>
        <v>-17.193153236386706</v>
      </c>
      <c r="H1923">
        <f ca="1"/>
        <v>-0.36750868595281333</v>
      </c>
      <c r="I1923">
        <f ca="1"/>
        <v>-0.12777411925878981</v>
      </c>
    </row>
    <row r="1924" spans="2:9" x14ac:dyDescent="0.25">
      <c r="B1924">
        <v>271</v>
      </c>
      <c r="D1924">
        <v>59.5</v>
      </c>
      <c r="F1924">
        <f ca="1"/>
        <v>7.9173409677965001</v>
      </c>
      <c r="G1924">
        <f ca="1"/>
        <v>46.382659032203499</v>
      </c>
      <c r="H1924">
        <f ca="1"/>
        <v>0.99144292135122458</v>
      </c>
      <c r="I1924">
        <f ca="1"/>
        <v>-0.12731271309129069</v>
      </c>
    </row>
    <row r="1925" spans="2:9" x14ac:dyDescent="0.25">
      <c r="B1925">
        <v>272</v>
      </c>
      <c r="D1925">
        <v>59.6</v>
      </c>
      <c r="F1925">
        <f ca="1"/>
        <v>73.482820857361261</v>
      </c>
      <c r="G1925">
        <f ca="1"/>
        <v>-14.38282085736126</v>
      </c>
      <c r="H1925">
        <f ca="1"/>
        <v>-0.30743700826192444</v>
      </c>
      <c r="I1925">
        <f ca="1"/>
        <v>-0.12539604143113578</v>
      </c>
    </row>
    <row r="1926" spans="2:9" x14ac:dyDescent="0.25">
      <c r="B1926">
        <v>273</v>
      </c>
      <c r="D1926">
        <v>59.6</v>
      </c>
      <c r="F1926">
        <f ca="1"/>
        <v>8.1647578730401413</v>
      </c>
      <c r="G1926">
        <f ca="1"/>
        <v>50.435242126959864</v>
      </c>
      <c r="H1926">
        <f ca="1"/>
        <v>1.0780680719208415</v>
      </c>
      <c r="I1926">
        <f ca="1"/>
        <v>-0.12425237146832523</v>
      </c>
    </row>
    <row r="1927" spans="2:9" x14ac:dyDescent="0.25">
      <c r="B1927">
        <v>274</v>
      </c>
      <c r="D1927">
        <v>59.6</v>
      </c>
      <c r="F1927">
        <f ca="1"/>
        <v>77.194074436015882</v>
      </c>
      <c r="G1927">
        <f ca="1"/>
        <v>-19.194074436015882</v>
      </c>
      <c r="H1927">
        <f ca="1"/>
        <v>-0.4102789626240278</v>
      </c>
      <c r="I1927">
        <f ca="1"/>
        <v>-0.12143257838504647</v>
      </c>
    </row>
    <row r="1928" spans="2:9" x14ac:dyDescent="0.25">
      <c r="B1928">
        <v>275</v>
      </c>
      <c r="D1928">
        <v>59.7</v>
      </c>
      <c r="F1928">
        <f ca="1"/>
        <v>79.420826583208637</v>
      </c>
      <c r="G1928">
        <f ca="1"/>
        <v>-22.020826583208638</v>
      </c>
      <c r="H1928">
        <f ca="1"/>
        <v>-0.47070161766850921</v>
      </c>
      <c r="I1928">
        <f ca="1"/>
        <v>-0.11481882380520703</v>
      </c>
    </row>
    <row r="1929" spans="2:9" x14ac:dyDescent="0.25">
      <c r="B1929">
        <v>276</v>
      </c>
      <c r="D1929">
        <v>59.7</v>
      </c>
      <c r="F1929">
        <f ca="1"/>
        <v>8.1647578730401413</v>
      </c>
      <c r="G1929">
        <f ca="1"/>
        <v>48.635242126959852</v>
      </c>
      <c r="H1929">
        <f ca="1"/>
        <v>1.0395925447374352</v>
      </c>
      <c r="I1929">
        <f ca="1"/>
        <v>-0.10772397214599465</v>
      </c>
    </row>
    <row r="1930" spans="2:9" x14ac:dyDescent="0.25">
      <c r="B1930">
        <v>277</v>
      </c>
      <c r="D1930">
        <v>59.7</v>
      </c>
      <c r="F1930">
        <f ca="1"/>
        <v>83.626913972350536</v>
      </c>
      <c r="G1930">
        <f ca="1"/>
        <v>-27.426913972350533</v>
      </c>
      <c r="H1930">
        <f ca="1"/>
        <v>-0.58625831894450819</v>
      </c>
      <c r="I1930">
        <f ca="1"/>
        <v>-0.10671042190896406</v>
      </c>
    </row>
    <row r="1931" spans="2:9" x14ac:dyDescent="0.25">
      <c r="B1931">
        <v>278</v>
      </c>
      <c r="D1931">
        <v>59.7</v>
      </c>
      <c r="F1931">
        <f ca="1"/>
        <v>8.659591683527422</v>
      </c>
      <c r="G1931">
        <f ca="1"/>
        <v>46.640408316472573</v>
      </c>
      <c r="H1931">
        <f ca="1"/>
        <v>0.99695238779200135</v>
      </c>
      <c r="I1931">
        <f ca="1"/>
        <v>-0.10232493451912399</v>
      </c>
    </row>
    <row r="1932" spans="2:9" x14ac:dyDescent="0.25">
      <c r="B1932">
        <v>279</v>
      </c>
      <c r="D1932">
        <v>59.7</v>
      </c>
      <c r="F1932">
        <f ca="1"/>
        <v>87.833001361492421</v>
      </c>
      <c r="G1932">
        <f ca="1"/>
        <v>-33.033001361492424</v>
      </c>
      <c r="H1932">
        <f ca="1"/>
        <v>-0.70609007879644103</v>
      </c>
      <c r="I1932">
        <f ca="1"/>
        <v>-9.6354061910847888E-2</v>
      </c>
    </row>
    <row r="1933" spans="2:9" x14ac:dyDescent="0.25">
      <c r="B1933">
        <v>280</v>
      </c>
      <c r="D1933">
        <v>59.8</v>
      </c>
      <c r="F1933">
        <f ca="1"/>
        <v>89.317502792954272</v>
      </c>
      <c r="G1933">
        <f ca="1"/>
        <v>-35.217502792954271</v>
      </c>
      <c r="H1933">
        <f ca="1"/>
        <v>-0.75278443668999662</v>
      </c>
      <c r="I1933">
        <f ca="1"/>
        <v>-9.0734166656164641E-2</v>
      </c>
    </row>
    <row r="1934" spans="2:9" x14ac:dyDescent="0.25">
      <c r="B1934">
        <v>281</v>
      </c>
      <c r="D1934">
        <v>59.8</v>
      </c>
      <c r="F1934">
        <f ca="1"/>
        <v>91.296838034903388</v>
      </c>
      <c r="G1934">
        <f ca="1"/>
        <v>-37.896838034903389</v>
      </c>
      <c r="H1934">
        <f ca="1"/>
        <v>-0.81005601220948065</v>
      </c>
      <c r="I1934">
        <f ca="1"/>
        <v>-8.8687375270229629E-2</v>
      </c>
    </row>
    <row r="1935" spans="2:9" x14ac:dyDescent="0.25">
      <c r="B1935">
        <v>282</v>
      </c>
      <c r="D1935">
        <v>59.8</v>
      </c>
      <c r="F1935">
        <f ca="1"/>
        <v>93.523590182096157</v>
      </c>
      <c r="G1935">
        <f ca="1"/>
        <v>-40.923590182096156</v>
      </c>
      <c r="H1935">
        <f ca="1"/>
        <v>-0.8747537258298963</v>
      </c>
      <c r="I1935">
        <f ca="1"/>
        <v>-8.8576946456323483E-2</v>
      </c>
    </row>
    <row r="1936" spans="2:9" x14ac:dyDescent="0.25">
      <c r="B1936">
        <v>283</v>
      </c>
      <c r="D1936">
        <v>59.9</v>
      </c>
      <c r="F1936">
        <f ca="1"/>
        <v>28.947777913505952</v>
      </c>
      <c r="G1936">
        <f ca="1"/>
        <v>44.052222086494048</v>
      </c>
      <c r="H1936">
        <f ca="1"/>
        <v>0.94162914909908124</v>
      </c>
      <c r="I1936">
        <f ca="1"/>
        <v>-8.2736193573827943E-2</v>
      </c>
    </row>
    <row r="1937" spans="2:9" x14ac:dyDescent="0.25">
      <c r="B1937">
        <v>284</v>
      </c>
      <c r="D1937">
        <v>59.9</v>
      </c>
      <c r="F1937">
        <f ca="1"/>
        <v>2.9690028629236878</v>
      </c>
      <c r="G1937">
        <f ca="1"/>
        <v>69.830997137076309</v>
      </c>
      <c r="H1937">
        <f ca="1"/>
        <v>1.4926580158844089</v>
      </c>
      <c r="I1937">
        <f ca="1"/>
        <v>-8.1501785708985072E-2</v>
      </c>
    </row>
    <row r="1938" spans="2:9" x14ac:dyDescent="0.25">
      <c r="B1938">
        <v>285</v>
      </c>
      <c r="D1938">
        <v>59.9</v>
      </c>
      <c r="F1938">
        <f ca="1"/>
        <v>29.937445534480517</v>
      </c>
      <c r="G1938">
        <f ca="1"/>
        <v>42.762554465519486</v>
      </c>
      <c r="H1938">
        <f ca="1"/>
        <v>0.91406212598332259</v>
      </c>
      <c r="I1938">
        <f ca="1"/>
        <v>-7.8461134997894019E-2</v>
      </c>
    </row>
    <row r="1939" spans="2:9" x14ac:dyDescent="0.25">
      <c r="B1939">
        <v>286</v>
      </c>
      <c r="D1939">
        <v>59.9</v>
      </c>
      <c r="F1939">
        <f ca="1"/>
        <v>30.184862439724157</v>
      </c>
      <c r="G1939">
        <f ca="1"/>
        <v>42.415137560275838</v>
      </c>
      <c r="H1939">
        <f ca="1"/>
        <v>0.90663598788239108</v>
      </c>
      <c r="I1939">
        <f ca="1"/>
        <v>-7.6674583063519833E-2</v>
      </c>
    </row>
    <row r="1940" spans="2:9" x14ac:dyDescent="0.25">
      <c r="B1940">
        <v>287</v>
      </c>
      <c r="D1940">
        <v>59.9</v>
      </c>
      <c r="F1940">
        <f ca="1"/>
        <v>30.432279344967796</v>
      </c>
      <c r="G1940">
        <f ca="1"/>
        <v>42.067720655032204</v>
      </c>
      <c r="H1940">
        <f ca="1"/>
        <v>0.89920984978145979</v>
      </c>
      <c r="I1940">
        <f ca="1"/>
        <v>-7.0372424013524851E-2</v>
      </c>
    </row>
    <row r="1941" spans="2:9" x14ac:dyDescent="0.25">
      <c r="B1941">
        <v>288</v>
      </c>
      <c r="D1941">
        <v>60</v>
      </c>
      <c r="F1941">
        <f ca="1"/>
        <v>30.679696250211439</v>
      </c>
      <c r="G1941">
        <f ca="1"/>
        <v>41.72030374978857</v>
      </c>
      <c r="H1941">
        <f ca="1"/>
        <v>0.8917837116805285</v>
      </c>
      <c r="I1941">
        <f ca="1"/>
        <v>-6.5194244014466773E-2</v>
      </c>
    </row>
    <row r="1942" spans="2:9" x14ac:dyDescent="0.25">
      <c r="B1942">
        <v>289</v>
      </c>
      <c r="D1942">
        <v>60</v>
      </c>
      <c r="F1942">
        <f ca="1"/>
        <v>30.679696250211439</v>
      </c>
      <c r="G1942">
        <f ca="1"/>
        <v>41.72030374978857</v>
      </c>
      <c r="H1942">
        <f ca="1"/>
        <v>0.8917837116805285</v>
      </c>
      <c r="I1942">
        <f ca="1"/>
        <v>-6.4161002865562214E-2</v>
      </c>
    </row>
    <row r="1943" spans="2:9" x14ac:dyDescent="0.25">
      <c r="B1943">
        <v>290</v>
      </c>
      <c r="D1943">
        <v>61</v>
      </c>
      <c r="F1943">
        <f ca="1"/>
        <v>31.174530060698718</v>
      </c>
      <c r="G1943">
        <f ca="1"/>
        <v>41.125469939301283</v>
      </c>
      <c r="H1943">
        <f ca="1"/>
        <v>0.87906896476663265</v>
      </c>
      <c r="I1943">
        <f ca="1"/>
        <v>-6.3498429982124904E-2</v>
      </c>
    </row>
    <row r="1944" spans="2:9" x14ac:dyDescent="0.25">
      <c r="B1944">
        <v>291</v>
      </c>
      <c r="D1944">
        <v>61</v>
      </c>
      <c r="F1944">
        <f ca="1"/>
        <v>31.91678077642964</v>
      </c>
      <c r="G1944">
        <f ca="1"/>
        <v>40.183219223570354</v>
      </c>
      <c r="H1944">
        <f ca="1"/>
        <v>0.8589280797518053</v>
      </c>
      <c r="I1944">
        <f ca="1"/>
        <v>-6.1360900694157866E-2</v>
      </c>
    </row>
    <row r="1945" spans="2:9" x14ac:dyDescent="0.25">
      <c r="B1945">
        <v>292</v>
      </c>
      <c r="D1945">
        <v>61.1</v>
      </c>
      <c r="F1945">
        <f ca="1"/>
        <v>33.153865302647844</v>
      </c>
      <c r="G1945">
        <f ca="1"/>
        <v>38.646134697352153</v>
      </c>
      <c r="H1945">
        <f ca="1"/>
        <v>0.82607244782308231</v>
      </c>
      <c r="I1945">
        <f ca="1"/>
        <v>-5.9885944289628283E-2</v>
      </c>
    </row>
    <row r="1946" spans="2:9" x14ac:dyDescent="0.25">
      <c r="B1946">
        <v>293</v>
      </c>
      <c r="D1946">
        <v>61.1</v>
      </c>
      <c r="F1946">
        <f ca="1"/>
        <v>3.4638366734109689</v>
      </c>
      <c r="G1946">
        <f ca="1"/>
        <v>67.936163326589039</v>
      </c>
      <c r="H1946">
        <f ca="1"/>
        <v>1.4521553882269422</v>
      </c>
      <c r="I1946">
        <f ca="1"/>
        <v>-5.9333800220096974E-2</v>
      </c>
    </row>
    <row r="1947" spans="2:9" x14ac:dyDescent="0.25">
      <c r="B1947">
        <v>294</v>
      </c>
      <c r="D1947">
        <v>61.1</v>
      </c>
      <c r="F1947">
        <f ca="1"/>
        <v>35.628034355084253</v>
      </c>
      <c r="G1947">
        <f ca="1"/>
        <v>35.471965644915741</v>
      </c>
      <c r="H1947">
        <f ca="1"/>
        <v>0.75822365467766917</v>
      </c>
      <c r="I1947">
        <f ca="1"/>
        <v>-5.8430678796972814E-2</v>
      </c>
    </row>
    <row r="1948" spans="2:9" x14ac:dyDescent="0.25">
      <c r="B1948">
        <v>295</v>
      </c>
      <c r="D1948">
        <v>61.1</v>
      </c>
      <c r="F1948">
        <f ca="1"/>
        <v>36.617701976058811</v>
      </c>
      <c r="G1948">
        <f ca="1"/>
        <v>40.382298023941189</v>
      </c>
      <c r="H1948">
        <f ca="1"/>
        <v>0.86318344741586517</v>
      </c>
      <c r="I1948">
        <f ca="1"/>
        <v>-5.7196270932129936E-2</v>
      </c>
    </row>
    <row r="1949" spans="2:9" x14ac:dyDescent="0.25">
      <c r="B1949">
        <v>296</v>
      </c>
      <c r="D1949">
        <v>61.2</v>
      </c>
      <c r="F1949">
        <f ca="1"/>
        <v>44.28762603861167</v>
      </c>
      <c r="G1949">
        <f ca="1"/>
        <v>24.012373961388327</v>
      </c>
      <c r="H1949">
        <f ca="1"/>
        <v>0.51327152616083915</v>
      </c>
      <c r="I1949">
        <f ca="1"/>
        <v>-5.6624435950724507E-2</v>
      </c>
    </row>
    <row r="1950" spans="2:9" x14ac:dyDescent="0.25">
      <c r="B1950">
        <v>297</v>
      </c>
      <c r="D1950">
        <v>61.2</v>
      </c>
      <c r="F1950">
        <f ca="1"/>
        <v>45.277293659586235</v>
      </c>
      <c r="G1950">
        <f ca="1"/>
        <v>22.522706340413762</v>
      </c>
      <c r="H1950">
        <f ca="1"/>
        <v>0.48142944446914643</v>
      </c>
      <c r="I1950">
        <f ca="1"/>
        <v>-5.5851434253380912E-2</v>
      </c>
    </row>
    <row r="1951" spans="2:9" x14ac:dyDescent="0.25">
      <c r="B1951">
        <v>298</v>
      </c>
      <c r="D1951">
        <v>61.2</v>
      </c>
      <c r="F1951">
        <f ca="1"/>
        <v>46.01954437531716</v>
      </c>
      <c r="G1951">
        <f ca="1"/>
        <v>21.380455624682845</v>
      </c>
      <c r="H1951">
        <f ca="1"/>
        <v>0.45701350087838533</v>
      </c>
      <c r="I1951">
        <f ca="1"/>
        <v>-5.5610885713694207E-2</v>
      </c>
    </row>
    <row r="1952" spans="2:9" x14ac:dyDescent="0.25">
      <c r="B1952">
        <v>299</v>
      </c>
      <c r="D1952">
        <v>61.3</v>
      </c>
      <c r="F1952">
        <f ca="1"/>
        <v>4.700921199629172</v>
      </c>
      <c r="G1952">
        <f ca="1"/>
        <v>62.299078800370829</v>
      </c>
      <c r="H1952">
        <f ca="1"/>
        <v>1.3316610554915718</v>
      </c>
      <c r="I1952">
        <f ca="1"/>
        <v>-5.283047445416398E-2</v>
      </c>
    </row>
    <row r="1953" spans="2:9" x14ac:dyDescent="0.25">
      <c r="B1953">
        <v>300</v>
      </c>
      <c r="D1953">
        <v>61.3</v>
      </c>
      <c r="F1953">
        <f ca="1"/>
        <v>47.504045806779004</v>
      </c>
      <c r="G1953">
        <f ca="1"/>
        <v>19.09595419322099</v>
      </c>
      <c r="H1953">
        <f ca="1"/>
        <v>0.40818161369686262</v>
      </c>
      <c r="I1953">
        <f ca="1"/>
        <v>-4.4702381646046736E-2</v>
      </c>
    </row>
    <row r="1954" spans="2:9" x14ac:dyDescent="0.25">
      <c r="B1954">
        <v>301</v>
      </c>
      <c r="D1954">
        <v>61.3</v>
      </c>
      <c r="F1954">
        <f ca="1"/>
        <v>48.246296522509923</v>
      </c>
      <c r="G1954">
        <f ca="1"/>
        <v>17.853703477490072</v>
      </c>
      <c r="H1954">
        <f ca="1"/>
        <v>0.38162814081813445</v>
      </c>
      <c r="I1954">
        <f ca="1"/>
        <v>-4.4039808762609281E-2</v>
      </c>
    </row>
    <row r="1955" spans="2:9" x14ac:dyDescent="0.25">
      <c r="B1955">
        <v>302</v>
      </c>
      <c r="D1955">
        <v>61.4</v>
      </c>
      <c r="F1955">
        <f ca="1"/>
        <v>49.235964143484487</v>
      </c>
      <c r="G1955">
        <f ca="1"/>
        <v>16.364035856515507</v>
      </c>
      <c r="H1955">
        <f ca="1"/>
        <v>0.34978605912644178</v>
      </c>
      <c r="I1955">
        <f ca="1"/>
        <v>-4.3818951134796696E-2</v>
      </c>
    </row>
    <row r="1956" spans="2:9" x14ac:dyDescent="0.25">
      <c r="B1956">
        <v>303</v>
      </c>
      <c r="D1956">
        <v>61.4</v>
      </c>
      <c r="F1956">
        <f ca="1"/>
        <v>5.9380057258473755</v>
      </c>
      <c r="G1956">
        <f ca="1"/>
        <v>59.061994274152624</v>
      </c>
      <c r="H1956">
        <f ca="1"/>
        <v>1.2624674256674095</v>
      </c>
      <c r="I1956">
        <f ca="1"/>
        <v>-4.2915829711672689E-2</v>
      </c>
    </row>
    <row r="1957" spans="2:9" x14ac:dyDescent="0.25">
      <c r="B1957">
        <v>304</v>
      </c>
      <c r="D1957">
        <v>61.4</v>
      </c>
      <c r="F1957">
        <f ca="1"/>
        <v>53.442051532626373</v>
      </c>
      <c r="G1957">
        <f ca="1"/>
        <v>10.657948467373622</v>
      </c>
      <c r="H1957">
        <f ca="1"/>
        <v>0.22781676998654202</v>
      </c>
      <c r="I1957">
        <f ca="1"/>
        <v>-4.2454423544173406E-2</v>
      </c>
    </row>
    <row r="1958" spans="2:9" x14ac:dyDescent="0.25">
      <c r="B1958">
        <v>305</v>
      </c>
      <c r="D1958">
        <v>61.4</v>
      </c>
      <c r="F1958">
        <f ca="1"/>
        <v>90.55458731917247</v>
      </c>
      <c r="G1958">
        <f ca="1"/>
        <v>-33.854587319172467</v>
      </c>
      <c r="H1958">
        <f ca="1"/>
        <v>-0.72365171926767624</v>
      </c>
      <c r="I1958">
        <f ca="1"/>
        <v>-3.8972057577457191E-2</v>
      </c>
    </row>
    <row r="1959" spans="2:9" x14ac:dyDescent="0.25">
      <c r="B1959">
        <v>306</v>
      </c>
      <c r="D1959">
        <v>61.4</v>
      </c>
      <c r="F1959">
        <f ca="1"/>
        <v>90.059753508685191</v>
      </c>
      <c r="G1959">
        <f ca="1"/>
        <v>-33.659753508685192</v>
      </c>
      <c r="H1959">
        <f ca="1"/>
        <v>-0.71948708950564855</v>
      </c>
      <c r="I1959">
        <f ca="1"/>
        <v>-3.8088627066207449E-2</v>
      </c>
    </row>
    <row r="1960" spans="2:9" x14ac:dyDescent="0.25">
      <c r="B1960">
        <v>307</v>
      </c>
      <c r="D1960">
        <v>61.4</v>
      </c>
      <c r="F1960">
        <f ca="1"/>
        <v>91.296838034903388</v>
      </c>
      <c r="G1960">
        <f ca="1"/>
        <v>-35.396838034903389</v>
      </c>
      <c r="H1960">
        <f ca="1"/>
        <v>-0.75661778001030544</v>
      </c>
      <c r="I1960">
        <f ca="1"/>
        <v>-3.8068936154333183E-2</v>
      </c>
    </row>
    <row r="1961" spans="2:9" x14ac:dyDescent="0.25">
      <c r="B1961">
        <v>308</v>
      </c>
      <c r="D1961">
        <v>61.5</v>
      </c>
      <c r="F1961">
        <f ca="1"/>
        <v>91.791671845390667</v>
      </c>
      <c r="G1961">
        <f ca="1"/>
        <v>-36.191671845390665</v>
      </c>
      <c r="H1961">
        <f ca="1"/>
        <v>-0.7736075855001352</v>
      </c>
      <c r="I1961">
        <f ca="1"/>
        <v>-3.7867769438394865E-2</v>
      </c>
    </row>
    <row r="1962" spans="2:9" x14ac:dyDescent="0.25">
      <c r="B1962">
        <v>309</v>
      </c>
      <c r="D1962">
        <v>61.6</v>
      </c>
      <c r="F1962">
        <f ca="1"/>
        <v>9.1544254940147027</v>
      </c>
      <c r="G1962">
        <f ca="1"/>
        <v>46.145574505985294</v>
      </c>
      <c r="H1962">
        <f ca="1"/>
        <v>0.98637517016607257</v>
      </c>
      <c r="I1962">
        <f ca="1"/>
        <v>-3.0181391885902638E-2</v>
      </c>
    </row>
    <row r="1963" spans="2:9" x14ac:dyDescent="0.25">
      <c r="B1963">
        <v>310</v>
      </c>
      <c r="D1963">
        <v>61.6</v>
      </c>
      <c r="F1963">
        <f ca="1"/>
        <v>92.28650565587796</v>
      </c>
      <c r="G1963">
        <f ca="1"/>
        <v>-37.486505655877963</v>
      </c>
      <c r="H1963">
        <f ca="1"/>
        <v>-0.8012850374298004</v>
      </c>
      <c r="I1963">
        <f ca="1"/>
        <v>-2.7400980626372414E-2</v>
      </c>
    </row>
    <row r="1964" spans="2:9" x14ac:dyDescent="0.25">
      <c r="B1964">
        <v>311</v>
      </c>
      <c r="D1964">
        <v>61.6</v>
      </c>
      <c r="F1964">
        <f ca="1"/>
        <v>94.513257803070715</v>
      </c>
      <c r="G1964">
        <f ca="1"/>
        <v>-40.313257803070712</v>
      </c>
      <c r="H1964">
        <f ca="1"/>
        <v>-0.86170769247428169</v>
      </c>
      <c r="I1964">
        <f ca="1"/>
        <v>-2.7160432086685865E-2</v>
      </c>
    </row>
    <row r="1965" spans="2:9" x14ac:dyDescent="0.25">
      <c r="B1965">
        <v>312</v>
      </c>
      <c r="D1965">
        <v>61.6</v>
      </c>
      <c r="F1965">
        <f ca="1"/>
        <v>97.729677571238042</v>
      </c>
      <c r="G1965">
        <f ca="1"/>
        <v>-44.129677571238041</v>
      </c>
      <c r="H1965">
        <f ca="1"/>
        <v>-0.94328478277062089</v>
      </c>
      <c r="I1965">
        <f ca="1"/>
        <v>-2.6367739477467698E-2</v>
      </c>
    </row>
    <row r="1966" spans="2:9" x14ac:dyDescent="0.25">
      <c r="B1966">
        <v>313</v>
      </c>
      <c r="D1966">
        <v>61.7</v>
      </c>
      <c r="F1966">
        <f ca="1"/>
        <v>97.482260665994403</v>
      </c>
      <c r="G1966">
        <f ca="1"/>
        <v>-44.182260665994406</v>
      </c>
      <c r="H1966">
        <f ca="1"/>
        <v>-0.94440876182155764</v>
      </c>
      <c r="I1966">
        <f ca="1"/>
        <v>-2.5815595407936688E-2</v>
      </c>
    </row>
    <row r="1967" spans="2:9" x14ac:dyDescent="0.25">
      <c r="B1967">
        <v>314</v>
      </c>
      <c r="D1967">
        <v>61.7</v>
      </c>
      <c r="F1967">
        <f ca="1"/>
        <v>0.98966762097456251</v>
      </c>
      <c r="G1967">
        <f ca="1"/>
        <v>51.810332379025432</v>
      </c>
      <c r="H1967">
        <f ca="1"/>
        <v>1.1074610287947224</v>
      </c>
      <c r="I1967">
        <f ca="1"/>
        <v>-2.2443658255126616E-2</v>
      </c>
    </row>
    <row r="1968" spans="2:9" x14ac:dyDescent="0.25">
      <c r="B1968">
        <v>315</v>
      </c>
      <c r="D1968">
        <v>61.7</v>
      </c>
      <c r="F1968">
        <f ca="1"/>
        <v>16.08209884083664</v>
      </c>
      <c r="G1968">
        <f ca="1"/>
        <v>65.917901159163364</v>
      </c>
      <c r="H1968">
        <f ca="1"/>
        <v>1.4090144432902607</v>
      </c>
      <c r="I1968">
        <f ca="1"/>
        <v>-2.2112371813408038E-2</v>
      </c>
    </row>
    <row r="1969" spans="2:9" x14ac:dyDescent="0.25">
      <c r="B1969">
        <v>316</v>
      </c>
      <c r="D1969">
        <v>61.8</v>
      </c>
      <c r="F1969">
        <f ca="1"/>
        <v>16.576932651323922</v>
      </c>
      <c r="G1969">
        <f ca="1"/>
        <v>65.223067348676068</v>
      </c>
      <c r="H1969">
        <f ca="1"/>
        <v>1.3941621670883977</v>
      </c>
      <c r="I1969">
        <f ca="1"/>
        <v>-2.0176009241379321E-2</v>
      </c>
    </row>
    <row r="1970" spans="2:9" x14ac:dyDescent="0.25">
      <c r="B1970">
        <v>317</v>
      </c>
      <c r="D1970">
        <v>61.8</v>
      </c>
      <c r="F1970">
        <f ca="1"/>
        <v>16.824349556567562</v>
      </c>
      <c r="G1970">
        <f ca="1"/>
        <v>64.775650443432426</v>
      </c>
      <c r="H1970">
        <f ca="1"/>
        <v>1.3845984996994991</v>
      </c>
      <c r="I1970">
        <f ca="1"/>
        <v>-1.8610314934817709E-2</v>
      </c>
    </row>
    <row r="1971" spans="2:9" x14ac:dyDescent="0.25">
      <c r="B1971">
        <v>318</v>
      </c>
      <c r="D1971">
        <v>61.8</v>
      </c>
      <c r="F1971">
        <f ca="1"/>
        <v>16.824349556567562</v>
      </c>
      <c r="G1971">
        <f ca="1"/>
        <v>64.675650443432431</v>
      </c>
      <c r="H1971">
        <f ca="1"/>
        <v>1.3824609704115323</v>
      </c>
      <c r="I1971">
        <f ca="1"/>
        <v>-1.7135358530288126E-2</v>
      </c>
    </row>
    <row r="1972" spans="2:9" x14ac:dyDescent="0.25">
      <c r="B1972">
        <v>319</v>
      </c>
      <c r="D1972">
        <v>61.8</v>
      </c>
      <c r="F1972">
        <f ca="1"/>
        <v>1.7319183367054845</v>
      </c>
      <c r="G1972">
        <f ca="1"/>
        <v>79.468081663294512</v>
      </c>
      <c r="H1972">
        <f ca="1"/>
        <v>1.6986535201384596</v>
      </c>
      <c r="I1972">
        <f ca="1"/>
        <v>-1.3652992563571912E-2</v>
      </c>
    </row>
    <row r="1973" spans="2:9" x14ac:dyDescent="0.25">
      <c r="B1973">
        <v>320</v>
      </c>
      <c r="D1973">
        <v>61.9</v>
      </c>
      <c r="F1973">
        <f ca="1"/>
        <v>17.814017177542127</v>
      </c>
      <c r="G1973">
        <f ca="1"/>
        <v>63.185982822457873</v>
      </c>
      <c r="H1973">
        <f ca="1"/>
        <v>1.3506188887198398</v>
      </c>
      <c r="I1973">
        <f ca="1"/>
        <v>-1.061234185248087E-2</v>
      </c>
    </row>
    <row r="1974" spans="2:9" x14ac:dyDescent="0.25">
      <c r="B1974">
        <v>321</v>
      </c>
      <c r="D1974">
        <v>61.9</v>
      </c>
      <c r="F1974">
        <f ca="1"/>
        <v>18.308850988029405</v>
      </c>
      <c r="G1974">
        <f ca="1"/>
        <v>68.691149011970595</v>
      </c>
      <c r="H1974">
        <f ca="1"/>
        <v>1.4682934283719316</v>
      </c>
      <c r="I1974">
        <f ca="1"/>
        <v>-4.8623268720173612E-3</v>
      </c>
    </row>
    <row r="1975" spans="2:9" x14ac:dyDescent="0.25">
      <c r="B1975">
        <v>322</v>
      </c>
      <c r="D1975">
        <v>62</v>
      </c>
      <c r="F1975">
        <f ca="1"/>
        <v>18.308850988029405</v>
      </c>
      <c r="G1975">
        <f ca="1"/>
        <v>66.691149011970595</v>
      </c>
      <c r="H1975">
        <f ca="1"/>
        <v>1.4255428426125913</v>
      </c>
      <c r="I1975">
        <f ca="1"/>
        <v>-4.0893251746736137E-3</v>
      </c>
    </row>
    <row r="1976" spans="2:9" x14ac:dyDescent="0.25">
      <c r="B1976">
        <v>323</v>
      </c>
      <c r="D1976">
        <v>62</v>
      </c>
      <c r="F1976">
        <f ca="1"/>
        <v>18.556267893273048</v>
      </c>
      <c r="G1976">
        <f ca="1"/>
        <v>66.443732106726955</v>
      </c>
      <c r="H1976">
        <f ca="1"/>
        <v>1.4202542337996269</v>
      </c>
      <c r="I1976">
        <f ca="1"/>
        <v>-1.5100806310817073E-3</v>
      </c>
    </row>
    <row r="1977" spans="2:9" x14ac:dyDescent="0.25">
      <c r="B1977">
        <v>324</v>
      </c>
      <c r="D1977">
        <v>62</v>
      </c>
      <c r="F1977">
        <f ca="1"/>
        <v>18.803684798516688</v>
      </c>
      <c r="G1977">
        <f ca="1"/>
        <v>62.196315201483316</v>
      </c>
      <c r="H1977">
        <f ca="1"/>
        <v>1.3294644534679823</v>
      </c>
      <c r="I1977">
        <f ca="1"/>
        <v>-9.3824564967627891E-4</v>
      </c>
    </row>
    <row r="1978" spans="2:9" x14ac:dyDescent="0.25">
      <c r="B1978">
        <v>325</v>
      </c>
      <c r="D1978">
        <v>62</v>
      </c>
      <c r="F1978">
        <f ca="1"/>
        <v>19.051101703760327</v>
      </c>
      <c r="G1978">
        <f ca="1"/>
        <v>60.948898296239676</v>
      </c>
      <c r="H1978">
        <f ca="1"/>
        <v>1.3028005517753478</v>
      </c>
      <c r="I1978">
        <f ca="1"/>
        <v>-6.2665011983166659E-4</v>
      </c>
    </row>
    <row r="1979" spans="2:9" x14ac:dyDescent="0.25">
      <c r="B1979">
        <v>326</v>
      </c>
      <c r="D1979">
        <v>62</v>
      </c>
      <c r="F1979">
        <f ca="1"/>
        <v>19.29851860900397</v>
      </c>
      <c r="G1979">
        <f ca="1"/>
        <v>60.401481390996032</v>
      </c>
      <c r="H1979">
        <f ca="1"/>
        <v>1.2910993550984824</v>
      </c>
      <c r="I1979">
        <f ca="1"/>
        <v>2.2128338753212079E-3</v>
      </c>
    </row>
    <row r="1980" spans="2:9" x14ac:dyDescent="0.25">
      <c r="B1980">
        <v>327</v>
      </c>
      <c r="D1980">
        <v>62</v>
      </c>
      <c r="F1980">
        <f ca="1"/>
        <v>108.12118759147096</v>
      </c>
      <c r="G1980">
        <f ca="1"/>
        <v>-50.121187591470957</v>
      </c>
      <c r="H1980">
        <f ca="1"/>
        <v>-1.0713550642445775</v>
      </c>
      <c r="I1980">
        <f ca="1"/>
        <v>3.3171220143838349E-3</v>
      </c>
    </row>
    <row r="1981" spans="2:9" x14ac:dyDescent="0.25">
      <c r="B1981">
        <v>328</v>
      </c>
      <c r="D1981">
        <v>62</v>
      </c>
      <c r="F1981">
        <f ca="1"/>
        <v>111.58502426488192</v>
      </c>
      <c r="G1981">
        <f ca="1"/>
        <v>-61.685024264881925</v>
      </c>
      <c r="H1981">
        <f ca="1"/>
        <v>-1.3185354599514068</v>
      </c>
      <c r="I1981">
        <f ca="1"/>
        <v>4.4411010653204247E-3</v>
      </c>
    </row>
    <row r="1982" spans="2:9" x14ac:dyDescent="0.25">
      <c r="B1982">
        <v>329</v>
      </c>
      <c r="D1982">
        <v>62.1</v>
      </c>
      <c r="F1982">
        <f ca="1"/>
        <v>108.61602140195824</v>
      </c>
      <c r="G1982">
        <f ca="1"/>
        <v>-55.616021401958236</v>
      </c>
      <c r="H1982">
        <f ca="1"/>
        <v>-1.1888087462688566</v>
      </c>
      <c r="I1982">
        <f ca="1"/>
        <v>1.3914030552186697E-2</v>
      </c>
    </row>
    <row r="1983" spans="2:9" x14ac:dyDescent="0.25">
      <c r="B1983">
        <v>330</v>
      </c>
      <c r="D1983">
        <v>62.1</v>
      </c>
      <c r="F1983">
        <f ca="1"/>
        <v>109.60568902293279</v>
      </c>
      <c r="G1983">
        <f ca="1"/>
        <v>-59.805689022932796</v>
      </c>
      <c r="H1983">
        <f ca="1"/>
        <v>-1.2783641187356585</v>
      </c>
      <c r="I1983">
        <f ca="1"/>
        <v>1.9995331974368931E-2</v>
      </c>
    </row>
    <row r="1984" spans="2:9" x14ac:dyDescent="0.25">
      <c r="B1984">
        <v>331</v>
      </c>
      <c r="D1984">
        <v>62.1</v>
      </c>
      <c r="F1984">
        <f ca="1"/>
        <v>110.34793973866373</v>
      </c>
      <c r="G1984">
        <f ca="1"/>
        <v>-61.147939738663723</v>
      </c>
      <c r="H1984">
        <f ca="1"/>
        <v>-1.3070551209023538</v>
      </c>
      <c r="I1984">
        <f ca="1"/>
        <v>2.1229739839211816E-2</v>
      </c>
    </row>
    <row r="1985" spans="2:9" x14ac:dyDescent="0.25">
      <c r="B1985">
        <v>332</v>
      </c>
      <c r="D1985">
        <v>62.1</v>
      </c>
      <c r="F1985">
        <f ca="1"/>
        <v>112.0798580753692</v>
      </c>
      <c r="G1985">
        <f ca="1"/>
        <v>-63.479858075369201</v>
      </c>
      <c r="H1985">
        <f ca="1"/>
        <v>-1.3569005583209064</v>
      </c>
      <c r="I1985">
        <f ca="1"/>
        <v>2.8636187028269113E-2</v>
      </c>
    </row>
    <row r="1986" spans="2:9" x14ac:dyDescent="0.25">
      <c r="B1986">
        <v>333</v>
      </c>
      <c r="D1986">
        <v>62.2</v>
      </c>
      <c r="F1986">
        <f ca="1"/>
        <v>89.564919698197912</v>
      </c>
      <c r="G1986">
        <f ca="1"/>
        <v>-36.96491969819791</v>
      </c>
      <c r="H1986">
        <f ca="1"/>
        <v>-0.79013598482246605</v>
      </c>
      <c r="I1986">
        <f ca="1"/>
        <v>3.2248672720765433E-2</v>
      </c>
    </row>
    <row r="1987" spans="2:9" x14ac:dyDescent="0.25">
      <c r="B1987">
        <v>334</v>
      </c>
      <c r="D1987">
        <v>62.2</v>
      </c>
      <c r="F1987">
        <f ca="1"/>
        <v>90.55458731917247</v>
      </c>
      <c r="G1987">
        <f ca="1"/>
        <v>-38.354587319172467</v>
      </c>
      <c r="H1987">
        <f ca="1"/>
        <v>-0.81984053722619155</v>
      </c>
      <c r="I1987">
        <f ca="1"/>
        <v>3.5048774892170072E-2</v>
      </c>
    </row>
    <row r="1988" spans="2:9" x14ac:dyDescent="0.25">
      <c r="B1988">
        <v>335</v>
      </c>
      <c r="D1988">
        <v>62.2</v>
      </c>
      <c r="F1988">
        <f ca="1"/>
        <v>90.802004224416109</v>
      </c>
      <c r="G1988">
        <f ca="1"/>
        <v>-39.002004224416112</v>
      </c>
      <c r="H1988">
        <f ca="1"/>
        <v>-0.83367926319102403</v>
      </c>
      <c r="I1988">
        <f ca="1"/>
        <v>4.101964750044617E-2</v>
      </c>
    </row>
    <row r="1989" spans="2:9" x14ac:dyDescent="0.25">
      <c r="B1989">
        <v>336</v>
      </c>
      <c r="D1989">
        <v>62.2</v>
      </c>
      <c r="F1989">
        <f ca="1"/>
        <v>90.30717041392883</v>
      </c>
      <c r="G1989">
        <f ca="1"/>
        <v>-38.707170413928829</v>
      </c>
      <c r="H1989">
        <f ca="1"/>
        <v>-0.82737710414102927</v>
      </c>
      <c r="I1989">
        <f ca="1"/>
        <v>4.1481053667945154E-2</v>
      </c>
    </row>
    <row r="1990" spans="2:9" x14ac:dyDescent="0.25">
      <c r="B1990">
        <v>337</v>
      </c>
      <c r="D1990">
        <v>62.2</v>
      </c>
      <c r="F1990">
        <f ca="1"/>
        <v>90.059753508685191</v>
      </c>
      <c r="G1990">
        <f ca="1"/>
        <v>-38.859753508685188</v>
      </c>
      <c r="H1990">
        <f ca="1"/>
        <v>-0.83063861247993287</v>
      </c>
      <c r="I1990">
        <f ca="1"/>
        <v>4.1481053667945154E-2</v>
      </c>
    </row>
    <row r="1991" spans="2:9" x14ac:dyDescent="0.25">
      <c r="B1991">
        <v>338</v>
      </c>
      <c r="D1991">
        <v>62.3</v>
      </c>
      <c r="F1991">
        <f ca="1"/>
        <v>9.1544254940147027</v>
      </c>
      <c r="G1991">
        <f ca="1"/>
        <v>47.845574505985297</v>
      </c>
      <c r="H1991">
        <f ca="1"/>
        <v>1.0227131680615118</v>
      </c>
      <c r="I1991">
        <f ca="1"/>
        <v>4.6087398685597955E-2</v>
      </c>
    </row>
    <row r="1992" spans="2:9" x14ac:dyDescent="0.25">
      <c r="B1992">
        <v>339</v>
      </c>
      <c r="D1992">
        <v>62.3</v>
      </c>
      <c r="F1992">
        <f ca="1"/>
        <v>97.482260665994403</v>
      </c>
      <c r="G1992">
        <f ca="1"/>
        <v>-47.882260665994401</v>
      </c>
      <c r="H1992">
        <f ca="1"/>
        <v>-1.0234973454763368</v>
      </c>
      <c r="I1992">
        <f ca="1"/>
        <v>5.0804172517157208E-2</v>
      </c>
    </row>
    <row r="1993" spans="2:9" x14ac:dyDescent="0.25">
      <c r="B1993">
        <v>340</v>
      </c>
      <c r="D1993">
        <v>62.4</v>
      </c>
      <c r="F1993">
        <f ca="1"/>
        <v>20.535603135222171</v>
      </c>
      <c r="G1993">
        <f ca="1"/>
        <v>62.464396864777825</v>
      </c>
      <c r="H1993">
        <f ca="1"/>
        <v>1.3351947775365716</v>
      </c>
      <c r="I1993">
        <f ca="1"/>
        <v>5.1817722754187501E-2</v>
      </c>
    </row>
    <row r="1994" spans="2:9" x14ac:dyDescent="0.25">
      <c r="B1994">
        <v>341</v>
      </c>
      <c r="D1994">
        <v>62.5</v>
      </c>
      <c r="F1994">
        <f ca="1"/>
        <v>20.783020040465814</v>
      </c>
      <c r="G1994">
        <f ca="1"/>
        <v>60.216979959534186</v>
      </c>
      <c r="H1994">
        <f ca="1"/>
        <v>1.2871555829642669</v>
      </c>
      <c r="I1994">
        <f ca="1"/>
        <v>5.3071821530904499E-2</v>
      </c>
    </row>
    <row r="1995" spans="2:9" x14ac:dyDescent="0.25">
      <c r="B1995">
        <v>342</v>
      </c>
      <c r="D1995">
        <v>62.5</v>
      </c>
      <c r="F1995">
        <f ca="1"/>
        <v>20.783020040465814</v>
      </c>
      <c r="G1995">
        <f ca="1"/>
        <v>59.116979959534191</v>
      </c>
      <c r="H1995">
        <f ca="1"/>
        <v>1.2636427607966301</v>
      </c>
      <c r="I1995">
        <f ca="1"/>
        <v>5.4988493191058953E-2</v>
      </c>
    </row>
    <row r="1996" spans="2:9" x14ac:dyDescent="0.25">
      <c r="B1996">
        <v>343</v>
      </c>
      <c r="D1996">
        <v>62.5</v>
      </c>
      <c r="F1996">
        <f ca="1"/>
        <v>21.277853850953093</v>
      </c>
      <c r="G1996">
        <f ca="1"/>
        <v>58.522146149046904</v>
      </c>
      <c r="H1996">
        <f ca="1"/>
        <v>1.2509280138827341</v>
      </c>
      <c r="I1996">
        <f ca="1"/>
        <v>5.7457308920744569E-2</v>
      </c>
    </row>
    <row r="1997" spans="2:9" x14ac:dyDescent="0.25">
      <c r="B1997">
        <v>344</v>
      </c>
      <c r="D1997">
        <v>62.6</v>
      </c>
      <c r="F1997">
        <f ca="1"/>
        <v>22.020104566684015</v>
      </c>
      <c r="G1997">
        <f ca="1"/>
        <v>57.079895433315983</v>
      </c>
      <c r="H1997">
        <f ca="1"/>
        <v>1.2200994824280718</v>
      </c>
      <c r="I1997">
        <f ca="1"/>
        <v>5.9133432041212471E-2</v>
      </c>
    </row>
    <row r="1998" spans="2:9" x14ac:dyDescent="0.25">
      <c r="B1998">
        <v>345</v>
      </c>
      <c r="D1998">
        <v>62.6</v>
      </c>
      <c r="F1998">
        <f ca="1"/>
        <v>22.514938377171298</v>
      </c>
      <c r="G1998">
        <f ca="1"/>
        <v>56.7850616228287</v>
      </c>
      <c r="H1998">
        <f ca="1"/>
        <v>1.213797323378077</v>
      </c>
      <c r="I1998">
        <f ca="1"/>
        <v>6.2193773664177776E-2</v>
      </c>
    </row>
    <row r="1999" spans="2:9" x14ac:dyDescent="0.25">
      <c r="B1999">
        <v>346</v>
      </c>
      <c r="D1999">
        <v>62.7</v>
      </c>
      <c r="F1999">
        <f ca="1"/>
        <v>21.772687661440376</v>
      </c>
      <c r="G1999">
        <f ca="1"/>
        <v>57.827312338559622</v>
      </c>
      <c r="H1999">
        <f ca="1"/>
        <v>1.2360757376808713</v>
      </c>
      <c r="I1999">
        <f ca="1"/>
        <v>6.2836655635741118E-2</v>
      </c>
    </row>
    <row r="2000" spans="2:9" x14ac:dyDescent="0.25">
      <c r="B2000">
        <v>347</v>
      </c>
      <c r="D2000">
        <v>62.7</v>
      </c>
      <c r="F2000">
        <f ca="1"/>
        <v>2.2267521471927658</v>
      </c>
      <c r="G2000">
        <f ca="1"/>
        <v>76.673247852807236</v>
      </c>
      <c r="H2000">
        <f ca="1"/>
        <v>1.6389131288892897</v>
      </c>
      <c r="I2000">
        <f ca="1"/>
        <v>6.5896997258706583E-2</v>
      </c>
    </row>
    <row r="2001" spans="2:9" x14ac:dyDescent="0.25">
      <c r="B2001">
        <v>348</v>
      </c>
      <c r="D2001">
        <v>62.7</v>
      </c>
      <c r="F2001">
        <f ca="1"/>
        <v>22.514938377171298</v>
      </c>
      <c r="G2001">
        <f ca="1"/>
        <v>56.385061622828708</v>
      </c>
      <c r="H2001">
        <f ca="1"/>
        <v>1.2052472062262092</v>
      </c>
      <c r="I2001">
        <f ca="1"/>
        <v>6.6117854886519015E-2</v>
      </c>
    </row>
    <row r="2002" spans="2:9" x14ac:dyDescent="0.25">
      <c r="B2002">
        <v>349</v>
      </c>
      <c r="D2002">
        <v>62.7</v>
      </c>
      <c r="F2002">
        <f ca="1"/>
        <v>21.277853850953093</v>
      </c>
      <c r="G2002">
        <f ca="1"/>
        <v>54.522146149046904</v>
      </c>
      <c r="H2002">
        <f ca="1"/>
        <v>1.1654268423640537</v>
      </c>
      <c r="I2002">
        <f ca="1"/>
        <v>7.3413873261669871E-2</v>
      </c>
    </row>
    <row r="2003" spans="2:9" x14ac:dyDescent="0.25">
      <c r="B2003">
        <v>350</v>
      </c>
      <c r="D2003">
        <v>62.8</v>
      </c>
      <c r="F2003">
        <f ca="1"/>
        <v>21.772687661440376</v>
      </c>
      <c r="G2003">
        <f ca="1"/>
        <v>53.827312338559622</v>
      </c>
      <c r="H2003">
        <f ca="1"/>
        <v>1.1505745661621909</v>
      </c>
      <c r="I2003">
        <f ca="1"/>
        <v>7.7468074209791654E-2</v>
      </c>
    </row>
    <row r="2004" spans="2:9" x14ac:dyDescent="0.25">
      <c r="B2004">
        <v>351</v>
      </c>
      <c r="D2004">
        <v>62.8</v>
      </c>
      <c r="F2004">
        <f ca="1"/>
        <v>22.020104566684015</v>
      </c>
      <c r="G2004">
        <f ca="1"/>
        <v>53.379895433315994</v>
      </c>
      <c r="H2004">
        <f ca="1"/>
        <v>1.1410108987732928</v>
      </c>
      <c r="I2004">
        <f ca="1"/>
        <v>7.8501315358695922E-2</v>
      </c>
    </row>
    <row r="2005" spans="2:9" x14ac:dyDescent="0.25">
      <c r="B2005">
        <v>352</v>
      </c>
      <c r="D2005">
        <v>62.8</v>
      </c>
      <c r="F2005">
        <f ca="1"/>
        <v>22.514938377171298</v>
      </c>
      <c r="G2005">
        <f ca="1"/>
        <v>52.685061622828705</v>
      </c>
      <c r="H2005">
        <f ca="1"/>
        <v>1.1261586225714297</v>
      </c>
      <c r="I2005">
        <f ca="1"/>
        <v>8.2555516306817567E-2</v>
      </c>
    </row>
    <row r="2006" spans="2:9" x14ac:dyDescent="0.25">
      <c r="B2006">
        <v>353</v>
      </c>
      <c r="D2006">
        <v>62.8</v>
      </c>
      <c r="F2006">
        <f ca="1"/>
        <v>22.762355282414937</v>
      </c>
      <c r="G2006">
        <f ca="1"/>
        <v>52.237644717585063</v>
      </c>
      <c r="H2006">
        <f ca="1"/>
        <v>1.1165949551825314</v>
      </c>
      <c r="I2006">
        <f ca="1"/>
        <v>8.3659804445880032E-2</v>
      </c>
    </row>
    <row r="2007" spans="2:9" x14ac:dyDescent="0.25">
      <c r="B2007">
        <v>354</v>
      </c>
      <c r="D2007">
        <v>62.8</v>
      </c>
      <c r="F2007">
        <f ca="1"/>
        <v>23.00977218765858</v>
      </c>
      <c r="G2007">
        <f ca="1"/>
        <v>51.890227812341422</v>
      </c>
      <c r="H2007">
        <f ca="1"/>
        <v>1.1091688170815999</v>
      </c>
      <c r="I2007">
        <f ca="1"/>
        <v>8.9188961798530961E-2</v>
      </c>
    </row>
    <row r="2008" spans="2:9" x14ac:dyDescent="0.25">
      <c r="B2008">
        <v>355</v>
      </c>
      <c r="D2008">
        <v>62.9</v>
      </c>
      <c r="F2008">
        <f ca="1"/>
        <v>23.999439808633142</v>
      </c>
      <c r="G2008">
        <f ca="1"/>
        <v>50.500560191366858</v>
      </c>
      <c r="H2008">
        <f ca="1"/>
        <v>1.0794642646778743</v>
      </c>
      <c r="I2008">
        <f ca="1"/>
        <v>9.1085942546811294E-2</v>
      </c>
    </row>
    <row r="2009" spans="2:9" x14ac:dyDescent="0.25">
      <c r="B2009">
        <v>356</v>
      </c>
      <c r="D2009">
        <v>62.9</v>
      </c>
      <c r="F2009">
        <f ca="1"/>
        <v>23.752022903389502</v>
      </c>
      <c r="G2009">
        <f ca="1"/>
        <v>50.647977096610504</v>
      </c>
      <c r="H2009">
        <f ca="1"/>
        <v>1.0826153442028719</v>
      </c>
      <c r="I2009">
        <f ca="1"/>
        <v>9.1085942546811294E-2</v>
      </c>
    </row>
    <row r="2010" spans="2:9" x14ac:dyDescent="0.25">
      <c r="B2010">
        <v>357</v>
      </c>
      <c r="D2010">
        <v>62.9</v>
      </c>
      <c r="F2010">
        <f ca="1"/>
        <v>24.246856713876781</v>
      </c>
      <c r="G2010">
        <f ca="1"/>
        <v>49.953143286123222</v>
      </c>
      <c r="H2010">
        <f ca="1"/>
        <v>1.0677630680010088</v>
      </c>
      <c r="I2010">
        <f ca="1"/>
        <v>9.1657777528216869E-2</v>
      </c>
    </row>
    <row r="2011" spans="2:9" x14ac:dyDescent="0.25">
      <c r="B2011">
        <v>358</v>
      </c>
      <c r="D2011">
        <v>62.9</v>
      </c>
      <c r="F2011">
        <f ca="1"/>
        <v>24.49427361912042</v>
      </c>
      <c r="G2011">
        <f ca="1"/>
        <v>49.405726380879585</v>
      </c>
      <c r="H2011">
        <f ca="1"/>
        <v>1.0560618713241436</v>
      </c>
      <c r="I2011">
        <f ca="1"/>
        <v>9.5601549662431923E-2</v>
      </c>
    </row>
    <row r="2012" spans="2:9" x14ac:dyDescent="0.25">
      <c r="B2012">
        <v>359</v>
      </c>
      <c r="D2012">
        <v>63</v>
      </c>
      <c r="F2012">
        <f ca="1"/>
        <v>2.721585957680047</v>
      </c>
      <c r="G2012">
        <f ca="1"/>
        <v>70.778414042319952</v>
      </c>
      <c r="H2012">
        <f ca="1"/>
        <v>1.5129093297131424</v>
      </c>
      <c r="I2012">
        <f ca="1"/>
        <v>9.8642200373523267E-2</v>
      </c>
    </row>
    <row r="2013" spans="2:9" x14ac:dyDescent="0.25">
      <c r="B2013">
        <v>360</v>
      </c>
      <c r="D2013">
        <v>63</v>
      </c>
      <c r="F2013">
        <f ca="1"/>
        <v>3.2164197681673281</v>
      </c>
      <c r="G2013">
        <f ca="1"/>
        <v>69.883580231832667</v>
      </c>
      <c r="H2013">
        <f ca="1"/>
        <v>1.4937819949353455</v>
      </c>
      <c r="I2013">
        <f ca="1"/>
        <v>0.10380068946070724</v>
      </c>
    </row>
    <row r="2014" spans="2:9" x14ac:dyDescent="0.25">
      <c r="B2014">
        <v>361</v>
      </c>
      <c r="D2014">
        <v>63</v>
      </c>
      <c r="F2014">
        <f ca="1"/>
        <v>3.95867048389825</v>
      </c>
      <c r="G2014">
        <f ca="1"/>
        <v>68.741329516101757</v>
      </c>
      <c r="H2014">
        <f ca="1"/>
        <v>1.4693660513445845</v>
      </c>
      <c r="I2014">
        <f ca="1"/>
        <v>0.10538607467914296</v>
      </c>
    </row>
    <row r="2015" spans="2:9" x14ac:dyDescent="0.25">
      <c r="B2015">
        <v>362</v>
      </c>
      <c r="D2015">
        <v>63</v>
      </c>
      <c r="F2015">
        <f ca="1"/>
        <v>2.721585957680047</v>
      </c>
      <c r="G2015">
        <f ca="1"/>
        <v>69.478414042319955</v>
      </c>
      <c r="H2015">
        <f ca="1"/>
        <v>1.4851214489695714</v>
      </c>
      <c r="I2015">
        <f ca="1"/>
        <v>0.1081861768505476</v>
      </c>
    </row>
    <row r="2016" spans="2:9" x14ac:dyDescent="0.25">
      <c r="B2016">
        <v>363</v>
      </c>
      <c r="D2016">
        <v>63</v>
      </c>
      <c r="F2016">
        <f ca="1"/>
        <v>28.452944103018673</v>
      </c>
      <c r="G2016">
        <f ca="1"/>
        <v>43.24705589698133</v>
      </c>
      <c r="H2016">
        <f ca="1"/>
        <v>0.92441848598143894</v>
      </c>
      <c r="I2016">
        <f ca="1"/>
        <v>0.10820586776242172</v>
      </c>
    </row>
    <row r="2017" spans="2:9" x14ac:dyDescent="0.25">
      <c r="B2017">
        <v>364</v>
      </c>
      <c r="D2017">
        <v>63</v>
      </c>
      <c r="F2017">
        <f ca="1"/>
        <v>35.628034355084253</v>
      </c>
      <c r="G2017">
        <f ca="1"/>
        <v>38.971965644915741</v>
      </c>
      <c r="H2017">
        <f ca="1"/>
        <v>0.83303717975651437</v>
      </c>
      <c r="I2017">
        <f ca="1"/>
        <v>0.1090892982736716</v>
      </c>
    </row>
    <row r="2018" spans="2:9" x14ac:dyDescent="0.25">
      <c r="B2018">
        <v>365</v>
      </c>
      <c r="D2018">
        <v>63</v>
      </c>
      <c r="F2018">
        <f ca="1"/>
        <v>35.875451260327893</v>
      </c>
      <c r="G2018">
        <f ca="1"/>
        <v>38.524548739672113</v>
      </c>
      <c r="H2018">
        <f ca="1"/>
        <v>0.82347351236761623</v>
      </c>
      <c r="I2018">
        <f ca="1"/>
        <v>0.1090892982736716</v>
      </c>
    </row>
    <row r="2019" spans="2:9" x14ac:dyDescent="0.25">
      <c r="B2019">
        <v>366</v>
      </c>
      <c r="D2019">
        <v>63</v>
      </c>
      <c r="F2019">
        <f ca="1"/>
        <v>35.380617449840607</v>
      </c>
      <c r="G2019">
        <f ca="1"/>
        <v>38.919382550159391</v>
      </c>
      <c r="H2019">
        <f ca="1"/>
        <v>0.83191320070557795</v>
      </c>
      <c r="I2019">
        <f ca="1"/>
        <v>0.10955070444117074</v>
      </c>
    </row>
    <row r="2020" spans="2:9" x14ac:dyDescent="0.25">
      <c r="B2020">
        <v>367</v>
      </c>
      <c r="D2020">
        <v>63.1</v>
      </c>
      <c r="F2020">
        <f ca="1"/>
        <v>35.628034355084253</v>
      </c>
      <c r="G2020">
        <f ca="1"/>
        <v>38.57196564491575</v>
      </c>
      <c r="H2020">
        <f ca="1"/>
        <v>0.82448706260464655</v>
      </c>
      <c r="I2020">
        <f ca="1"/>
        <v>0.11078511230601362</v>
      </c>
    </row>
    <row r="2021" spans="2:9" x14ac:dyDescent="0.25">
      <c r="B2021">
        <v>368</v>
      </c>
      <c r="D2021">
        <v>63.2</v>
      </c>
      <c r="F2021">
        <f ca="1"/>
        <v>3.7112535786546093</v>
      </c>
      <c r="G2021">
        <f ca="1"/>
        <v>69.888746421345388</v>
      </c>
      <c r="H2021">
        <f ca="1"/>
        <v>1.4938924237492519</v>
      </c>
      <c r="I2021">
        <f ca="1"/>
        <v>0.11226006871054321</v>
      </c>
    </row>
    <row r="2022" spans="2:9" x14ac:dyDescent="0.25">
      <c r="B2022">
        <v>369</v>
      </c>
      <c r="D2022">
        <v>63.2</v>
      </c>
      <c r="F2022">
        <f ca="1"/>
        <v>3.7112535786546093</v>
      </c>
      <c r="G2022">
        <f ca="1"/>
        <v>69.888746421345388</v>
      </c>
      <c r="H2022">
        <f ca="1"/>
        <v>1.4938924237492519</v>
      </c>
      <c r="I2022">
        <f ca="1"/>
        <v>0.11686641372819585</v>
      </c>
    </row>
    <row r="2023" spans="2:9" x14ac:dyDescent="0.25">
      <c r="B2023">
        <v>370</v>
      </c>
      <c r="D2023">
        <v>63.2</v>
      </c>
      <c r="F2023">
        <f ca="1"/>
        <v>36.122868165571532</v>
      </c>
      <c r="G2023">
        <f ca="1"/>
        <v>37.377131834428468</v>
      </c>
      <c r="H2023">
        <f ca="1"/>
        <v>0.79894713996294864</v>
      </c>
      <c r="I2023">
        <f ca="1"/>
        <v>0.11968620681147461</v>
      </c>
    </row>
    <row r="2024" spans="2:9" x14ac:dyDescent="0.25">
      <c r="B2024">
        <v>371</v>
      </c>
      <c r="D2024">
        <v>63.3</v>
      </c>
      <c r="F2024">
        <f ca="1"/>
        <v>35.628034355084253</v>
      </c>
      <c r="G2024">
        <f ca="1"/>
        <v>37.871965644915747</v>
      </c>
      <c r="H2024">
        <f ca="1"/>
        <v>0.80952435758887742</v>
      </c>
      <c r="I2024">
        <f ca="1"/>
        <v>0.12292802423850398</v>
      </c>
    </row>
    <row r="2025" spans="2:9" x14ac:dyDescent="0.25">
      <c r="B2025">
        <v>372</v>
      </c>
      <c r="D2025">
        <v>63.3</v>
      </c>
      <c r="F2025">
        <f ca="1"/>
        <v>36.370285070815171</v>
      </c>
      <c r="G2025">
        <f ca="1"/>
        <v>36.729714929184823</v>
      </c>
      <c r="H2025">
        <f ca="1"/>
        <v>0.78510841399811615</v>
      </c>
      <c r="I2025">
        <f ca="1"/>
        <v>0.12878846803287394</v>
      </c>
    </row>
    <row r="2026" spans="2:9" x14ac:dyDescent="0.25">
      <c r="B2026">
        <v>373</v>
      </c>
      <c r="D2026">
        <v>63.3</v>
      </c>
      <c r="F2026">
        <f ca="1"/>
        <v>35.628034355084253</v>
      </c>
      <c r="G2026">
        <f ca="1"/>
        <v>37.471965644915741</v>
      </c>
      <c r="H2026">
        <f ca="1"/>
        <v>0.80097424043700927</v>
      </c>
      <c r="I2026">
        <f ca="1"/>
        <v>0.12924987420037307</v>
      </c>
    </row>
    <row r="2027" spans="2:9" x14ac:dyDescent="0.25">
      <c r="B2027">
        <v>374</v>
      </c>
      <c r="D2027">
        <v>63.3</v>
      </c>
      <c r="F2027">
        <f ca="1"/>
        <v>36.617701976058811</v>
      </c>
      <c r="G2027">
        <f ca="1"/>
        <v>36.182298023941186</v>
      </c>
      <c r="H2027">
        <f ca="1"/>
        <v>0.77340721732125084</v>
      </c>
      <c r="I2027">
        <f ca="1"/>
        <v>0.13070513969302838</v>
      </c>
    </row>
    <row r="2028" spans="2:9" x14ac:dyDescent="0.25">
      <c r="B2028">
        <v>375</v>
      </c>
      <c r="D2028">
        <v>63.3</v>
      </c>
      <c r="F2028">
        <f ca="1"/>
        <v>3.7112535786546093</v>
      </c>
      <c r="G2028">
        <f ca="1"/>
        <v>68.6887464213454</v>
      </c>
      <c r="H2028">
        <f ca="1"/>
        <v>1.468242072293648</v>
      </c>
      <c r="I2028">
        <f ca="1"/>
        <v>0.1316082611161524</v>
      </c>
    </row>
    <row r="2029" spans="2:9" x14ac:dyDescent="0.25">
      <c r="B2029">
        <v>376</v>
      </c>
      <c r="D2029">
        <v>63.4</v>
      </c>
      <c r="F2029">
        <f ca="1"/>
        <v>40.328955554713424</v>
      </c>
      <c r="G2029">
        <f ca="1"/>
        <v>31.471044445286573</v>
      </c>
      <c r="H2029">
        <f ca="1"/>
        <v>0.67270279224711471</v>
      </c>
      <c r="I2029">
        <f ca="1"/>
        <v>0.13308321752068197</v>
      </c>
    </row>
    <row r="2030" spans="2:9" x14ac:dyDescent="0.25">
      <c r="B2030">
        <v>377</v>
      </c>
      <c r="D2030">
        <v>63.4</v>
      </c>
      <c r="F2030">
        <f ca="1"/>
        <v>40.823789365200703</v>
      </c>
      <c r="G2030">
        <f ca="1"/>
        <v>30.676210634799297</v>
      </c>
      <c r="H2030">
        <f ca="1"/>
        <v>0.65571298675728495</v>
      </c>
      <c r="I2030">
        <f ca="1"/>
        <v>0.133524932776307</v>
      </c>
    </row>
    <row r="2031" spans="2:9" x14ac:dyDescent="0.25">
      <c r="B2031">
        <v>378</v>
      </c>
      <c r="D2031">
        <v>63.4</v>
      </c>
      <c r="F2031">
        <f ca="1"/>
        <v>41.318623175687982</v>
      </c>
      <c r="G2031">
        <f ca="1"/>
        <v>30.081376824312024</v>
      </c>
      <c r="H2031">
        <f ca="1"/>
        <v>0.64299823984338933</v>
      </c>
      <c r="I2031">
        <f ca="1"/>
        <v>0.13475934064115003</v>
      </c>
    </row>
    <row r="2032" spans="2:9" x14ac:dyDescent="0.25">
      <c r="B2032">
        <v>379</v>
      </c>
      <c r="D2032">
        <v>63.5</v>
      </c>
      <c r="F2032">
        <f ca="1"/>
        <v>5.6905888206037343</v>
      </c>
      <c r="G2032">
        <f ca="1"/>
        <v>57.509411179396267</v>
      </c>
      <c r="H2032">
        <f ca="1"/>
        <v>1.2292805072969679</v>
      </c>
      <c r="I2032">
        <f ca="1"/>
        <v>0.13588331969208647</v>
      </c>
    </row>
    <row r="2033" spans="2:9" x14ac:dyDescent="0.25">
      <c r="B2033">
        <v>380</v>
      </c>
      <c r="D2033">
        <v>63.5</v>
      </c>
      <c r="F2033">
        <f ca="1"/>
        <v>57.648138921768265</v>
      </c>
      <c r="G2033">
        <f ca="1"/>
        <v>5.2518610782317339</v>
      </c>
      <c r="H2033">
        <f ca="1"/>
        <v>0.11226006871054321</v>
      </c>
      <c r="I2033">
        <f ca="1"/>
        <v>0.13813127779395964</v>
      </c>
    </row>
    <row r="2034" spans="2:9" x14ac:dyDescent="0.25">
      <c r="B2034">
        <v>381</v>
      </c>
      <c r="D2034">
        <v>63.5</v>
      </c>
      <c r="F2034">
        <f ca="1"/>
        <v>58.63780654274283</v>
      </c>
      <c r="G2034">
        <f ca="1"/>
        <v>3.8621934572571703</v>
      </c>
      <c r="H2034">
        <f ca="1"/>
        <v>8.2555516306817567E-2</v>
      </c>
      <c r="I2034">
        <f ca="1"/>
        <v>0.14196462111426869</v>
      </c>
    </row>
    <row r="2035" spans="2:9" x14ac:dyDescent="0.25">
      <c r="B2035">
        <v>382</v>
      </c>
      <c r="D2035">
        <v>63.5</v>
      </c>
      <c r="F2035">
        <f ca="1"/>
        <v>59.627474163717395</v>
      </c>
      <c r="G2035">
        <f ca="1"/>
        <v>2.5725258362826082</v>
      </c>
      <c r="H2035">
        <f ca="1"/>
        <v>5.4988493191058953E-2</v>
      </c>
      <c r="I2035">
        <f ca="1"/>
        <v>0.14240633636989372</v>
      </c>
    </row>
    <row r="2036" spans="2:9" x14ac:dyDescent="0.25">
      <c r="B2036">
        <v>383</v>
      </c>
      <c r="D2036">
        <v>63.5</v>
      </c>
      <c r="F2036">
        <f ca="1"/>
        <v>60.864558689935592</v>
      </c>
      <c r="G2036">
        <f ca="1"/>
        <v>0.93544131006440523</v>
      </c>
      <c r="H2036">
        <f ca="1"/>
        <v>1.9995331974368931E-2</v>
      </c>
      <c r="I2036">
        <f ca="1"/>
        <v>0.1466813949458278</v>
      </c>
    </row>
    <row r="2037" spans="2:9" x14ac:dyDescent="0.25">
      <c r="B2037">
        <v>384</v>
      </c>
      <c r="D2037">
        <v>63.7</v>
      </c>
      <c r="F2037">
        <f ca="1"/>
        <v>62.101643216153796</v>
      </c>
      <c r="G2037">
        <f ca="1"/>
        <v>-0.80164321615379919</v>
      </c>
      <c r="H2037">
        <f ca="1"/>
        <v>-1.7135358530288126E-2</v>
      </c>
      <c r="I2037">
        <f ca="1"/>
        <v>0.14723353901535896</v>
      </c>
    </row>
    <row r="2038" spans="2:9" x14ac:dyDescent="0.25">
      <c r="B2038">
        <v>385</v>
      </c>
      <c r="D2038">
        <v>63.7</v>
      </c>
      <c r="F2038">
        <f ca="1"/>
        <v>63.091310837128361</v>
      </c>
      <c r="G2038">
        <f ca="1"/>
        <v>-2.0913108371283613</v>
      </c>
      <c r="H2038">
        <f ca="1"/>
        <v>-4.4702381646046736E-2</v>
      </c>
      <c r="I2038">
        <f ca="1"/>
        <v>0.14996259419660568</v>
      </c>
    </row>
    <row r="2039" spans="2:9" x14ac:dyDescent="0.25">
      <c r="B2039">
        <v>386</v>
      </c>
      <c r="D2039">
        <v>63.7</v>
      </c>
      <c r="F2039">
        <f ca="1"/>
        <v>64.080978458102919</v>
      </c>
      <c r="G2039">
        <f ca="1"/>
        <v>1.9190215418970809</v>
      </c>
      <c r="H2039">
        <f ca="1"/>
        <v>4.101964750044617E-2</v>
      </c>
      <c r="I2039">
        <f ca="1"/>
        <v>0.15150859759129304</v>
      </c>
    </row>
    <row r="2040" spans="2:9" x14ac:dyDescent="0.25">
      <c r="B2040">
        <v>387</v>
      </c>
      <c r="D2040">
        <v>63.8</v>
      </c>
      <c r="F2040">
        <f ca="1"/>
        <v>64.823229173833838</v>
      </c>
      <c r="G2040">
        <f ca="1"/>
        <v>-1.8232291738338375</v>
      </c>
      <c r="H2040">
        <f ca="1"/>
        <v>-3.8972057577457191E-2</v>
      </c>
      <c r="I2040">
        <f ca="1"/>
        <v>0.1515282885031673</v>
      </c>
    </row>
    <row r="2041" spans="2:9" x14ac:dyDescent="0.25">
      <c r="B2041">
        <v>388</v>
      </c>
      <c r="D2041">
        <v>63.8</v>
      </c>
      <c r="F2041">
        <f ca="1"/>
        <v>65.81289679480841</v>
      </c>
      <c r="G2041">
        <f ca="1"/>
        <v>-5.8128967948084096</v>
      </c>
      <c r="H2041">
        <f ca="1"/>
        <v>-0.12425237146832523</v>
      </c>
      <c r="I2041">
        <f ca="1"/>
        <v>0.15243140992629131</v>
      </c>
    </row>
    <row r="2042" spans="2:9" x14ac:dyDescent="0.25">
      <c r="B2042">
        <v>389</v>
      </c>
      <c r="D2042">
        <v>63.8</v>
      </c>
      <c r="F2042">
        <f ca="1"/>
        <v>66.555147510539328</v>
      </c>
      <c r="G2042">
        <f ca="1"/>
        <v>-6.7551475105393308</v>
      </c>
      <c r="H2042">
        <f ca="1"/>
        <v>-0.14439325648315243</v>
      </c>
      <c r="I2042">
        <f ca="1"/>
        <v>0.16142324233378449</v>
      </c>
    </row>
    <row r="2043" spans="2:9" x14ac:dyDescent="0.25">
      <c r="B2043">
        <v>390</v>
      </c>
      <c r="D2043">
        <v>63.8</v>
      </c>
      <c r="F2043">
        <f ca="1"/>
        <v>67.049981321026607</v>
      </c>
      <c r="G2043">
        <f ca="1"/>
        <v>-7.4499813210266055</v>
      </c>
      <c r="H2043">
        <f ca="1"/>
        <v>-0.1592455326850151</v>
      </c>
      <c r="I2043">
        <f ca="1"/>
        <v>0.16276807901253351</v>
      </c>
    </row>
    <row r="2044" spans="2:9" x14ac:dyDescent="0.25">
      <c r="B2044">
        <v>391</v>
      </c>
      <c r="D2044">
        <v>63.9</v>
      </c>
      <c r="F2044">
        <f ca="1"/>
        <v>23.752022903389502</v>
      </c>
      <c r="G2044">
        <f ca="1"/>
        <v>55.747977096610498</v>
      </c>
      <c r="H2044">
        <f ca="1"/>
        <v>1.1916293378891891</v>
      </c>
      <c r="I2044">
        <f ca="1"/>
        <v>0.1636712004356575</v>
      </c>
    </row>
    <row r="2045" spans="2:9" x14ac:dyDescent="0.25">
      <c r="B2045">
        <v>392</v>
      </c>
      <c r="D2045">
        <v>63.9</v>
      </c>
      <c r="F2045">
        <f ca="1"/>
        <v>23.752022903389502</v>
      </c>
      <c r="G2045">
        <f ca="1"/>
        <v>55.647977096610504</v>
      </c>
      <c r="H2045">
        <f ca="1"/>
        <v>1.1894918086012221</v>
      </c>
      <c r="I2045">
        <f ca="1"/>
        <v>0.16481487039846837</v>
      </c>
    </row>
    <row r="2046" spans="2:9" x14ac:dyDescent="0.25">
      <c r="B2046">
        <v>393</v>
      </c>
      <c r="D2046">
        <v>64</v>
      </c>
      <c r="F2046">
        <f ca="1"/>
        <v>23.999439808633142</v>
      </c>
      <c r="G2046">
        <f ca="1"/>
        <v>55.200560191366861</v>
      </c>
      <c r="H2046">
        <f ca="1"/>
        <v>1.1799281412123237</v>
      </c>
      <c r="I2046">
        <f ca="1"/>
        <v>0.16525658565409337</v>
      </c>
    </row>
    <row r="2047" spans="2:9" x14ac:dyDescent="0.25">
      <c r="B2047">
        <v>394</v>
      </c>
      <c r="D2047">
        <v>64</v>
      </c>
      <c r="F2047">
        <f ca="1"/>
        <v>24.246856713876781</v>
      </c>
      <c r="G2047">
        <f ca="1"/>
        <v>54.753143286123219</v>
      </c>
      <c r="H2047">
        <f ca="1"/>
        <v>1.1703644738234253</v>
      </c>
      <c r="I2047">
        <f ca="1"/>
        <v>0.17739949758658388</v>
      </c>
    </row>
    <row r="2048" spans="2:9" x14ac:dyDescent="0.25">
      <c r="B2048">
        <v>395</v>
      </c>
      <c r="D2048">
        <v>64</v>
      </c>
      <c r="F2048">
        <f ca="1"/>
        <v>3.95867048389825</v>
      </c>
      <c r="G2048">
        <f ca="1"/>
        <v>74.141329516101749</v>
      </c>
      <c r="H2048">
        <f ca="1"/>
        <v>1.5847926328948028</v>
      </c>
      <c r="I2048">
        <f ca="1"/>
        <v>0.17909531161892575</v>
      </c>
    </row>
    <row r="2049" spans="2:9" x14ac:dyDescent="0.25">
      <c r="B2049">
        <v>396</v>
      </c>
      <c r="D2049">
        <v>64</v>
      </c>
      <c r="F2049">
        <f ca="1"/>
        <v>23.752022903389502</v>
      </c>
      <c r="G2049">
        <f ca="1"/>
        <v>55.447977096610501</v>
      </c>
      <c r="H2049">
        <f ca="1"/>
        <v>1.1852167500252881</v>
      </c>
      <c r="I2049">
        <f ca="1"/>
        <v>0.17953702687455078</v>
      </c>
    </row>
    <row r="2050" spans="2:9" x14ac:dyDescent="0.25">
      <c r="B2050">
        <v>397</v>
      </c>
      <c r="D2050">
        <v>64</v>
      </c>
      <c r="F2050">
        <f ca="1"/>
        <v>24.49427361912042</v>
      </c>
      <c r="G2050">
        <f ca="1"/>
        <v>54.405726380879585</v>
      </c>
      <c r="H2050">
        <f ca="1"/>
        <v>1.1629383357224941</v>
      </c>
      <c r="I2050">
        <f ca="1"/>
        <v>0.18123284090689279</v>
      </c>
    </row>
    <row r="2051" spans="2:9" x14ac:dyDescent="0.25">
      <c r="B2051">
        <v>398</v>
      </c>
      <c r="D2051">
        <v>64.099999999999994</v>
      </c>
      <c r="F2051">
        <f ca="1"/>
        <v>23.00977218765858</v>
      </c>
      <c r="G2051">
        <f ca="1"/>
        <v>55.890227812341422</v>
      </c>
      <c r="H2051">
        <f ca="1"/>
        <v>1.1946699886002803</v>
      </c>
      <c r="I2051">
        <f ca="1"/>
        <v>0.18180467588829838</v>
      </c>
    </row>
    <row r="2052" spans="2:9" x14ac:dyDescent="0.25">
      <c r="B2052">
        <v>399</v>
      </c>
      <c r="D2052">
        <v>64.099999999999994</v>
      </c>
      <c r="F2052">
        <f ca="1"/>
        <v>3.95867048389825</v>
      </c>
      <c r="G2052">
        <f ca="1"/>
        <v>74.041329516101754</v>
      </c>
      <c r="H2052">
        <f ca="1"/>
        <v>1.5826551036068359</v>
      </c>
      <c r="I2052">
        <f ca="1"/>
        <v>0.18594961473845176</v>
      </c>
    </row>
    <row r="2053" spans="2:9" x14ac:dyDescent="0.25">
      <c r="B2053">
        <v>400</v>
      </c>
      <c r="D2053">
        <v>64.099999999999994</v>
      </c>
      <c r="F2053">
        <f ca="1"/>
        <v>23.999439808633142</v>
      </c>
      <c r="G2053">
        <f ca="1"/>
        <v>54.600560191366853</v>
      </c>
      <c r="H2053">
        <f ca="1"/>
        <v>1.1671029654845215</v>
      </c>
      <c r="I2053">
        <f ca="1"/>
        <v>0.18718402260329478</v>
      </c>
    </row>
    <row r="2054" spans="2:9" x14ac:dyDescent="0.25">
      <c r="B2054">
        <v>401</v>
      </c>
      <c r="D2054">
        <v>64.2</v>
      </c>
      <c r="F2054">
        <f ca="1"/>
        <v>2.9690028629236878</v>
      </c>
      <c r="G2054">
        <f ca="1"/>
        <v>74.730997137076315</v>
      </c>
      <c r="H2054">
        <f ca="1"/>
        <v>1.5973969509947925</v>
      </c>
      <c r="I2054">
        <f ca="1"/>
        <v>0.18762573785891981</v>
      </c>
    </row>
    <row r="2055" spans="2:9" x14ac:dyDescent="0.25">
      <c r="B2055">
        <v>402</v>
      </c>
      <c r="D2055">
        <v>64.2</v>
      </c>
      <c r="F2055">
        <f ca="1"/>
        <v>0.24741690524364063</v>
      </c>
      <c r="G2055">
        <f ca="1"/>
        <v>77.752583094756361</v>
      </c>
      <c r="H2055">
        <f ca="1"/>
        <v>1.6619842358013017</v>
      </c>
      <c r="I2055">
        <f ca="1"/>
        <v>0.19112779473750982</v>
      </c>
    </row>
    <row r="2056" spans="2:9" x14ac:dyDescent="0.25">
      <c r="B2056">
        <v>403</v>
      </c>
      <c r="D2056">
        <v>64.2</v>
      </c>
      <c r="F2056">
        <f ca="1"/>
        <v>24.49427361912042</v>
      </c>
      <c r="G2056">
        <f ca="1"/>
        <v>53.805726380879577</v>
      </c>
      <c r="H2056">
        <f ca="1"/>
        <v>1.1501131599946919</v>
      </c>
      <c r="I2056">
        <f ca="1"/>
        <v>0.19214134497454058</v>
      </c>
    </row>
    <row r="2057" spans="2:9" x14ac:dyDescent="0.25">
      <c r="B2057">
        <v>404</v>
      </c>
      <c r="D2057">
        <v>64.2</v>
      </c>
      <c r="F2057">
        <f ca="1"/>
        <v>0.24741690524364063</v>
      </c>
      <c r="G2057">
        <f ca="1"/>
        <v>77.252583094756361</v>
      </c>
      <c r="H2057">
        <f ca="1"/>
        <v>1.6512965893614668</v>
      </c>
      <c r="I2057">
        <f ca="1"/>
        <v>0.19350587256516372</v>
      </c>
    </row>
    <row r="2058" spans="2:9" x14ac:dyDescent="0.25">
      <c r="B2058">
        <v>405</v>
      </c>
      <c r="D2058">
        <v>64.2</v>
      </c>
      <c r="F2058">
        <f ca="1"/>
        <v>24.246856713876781</v>
      </c>
      <c r="G2058">
        <f ca="1"/>
        <v>53.353143286123213</v>
      </c>
      <c r="H2058">
        <f ca="1"/>
        <v>1.1404390637918871</v>
      </c>
      <c r="I2058">
        <f ca="1"/>
        <v>0.19461016070422618</v>
      </c>
    </row>
    <row r="2059" spans="2:9" x14ac:dyDescent="0.25">
      <c r="B2059">
        <v>406</v>
      </c>
      <c r="D2059">
        <v>64.3</v>
      </c>
      <c r="F2059">
        <f ca="1"/>
        <v>23.999439808633142</v>
      </c>
      <c r="G2059">
        <f ca="1"/>
        <v>53.800560191366856</v>
      </c>
      <c r="H2059">
        <f ca="1"/>
        <v>1.1500027311807854</v>
      </c>
      <c r="I2059">
        <f ca="1"/>
        <v>0.19573413975516263</v>
      </c>
    </row>
    <row r="2060" spans="2:9" x14ac:dyDescent="0.25">
      <c r="B2060">
        <v>407</v>
      </c>
      <c r="D2060">
        <v>64.3</v>
      </c>
      <c r="F2060">
        <f ca="1"/>
        <v>23.999439808633142</v>
      </c>
      <c r="G2060">
        <f ca="1"/>
        <v>53.700560191366861</v>
      </c>
      <c r="H2060">
        <f ca="1"/>
        <v>1.1478652018928186</v>
      </c>
      <c r="I2060">
        <f ca="1"/>
        <v>0.19608511710875562</v>
      </c>
    </row>
    <row r="2061" spans="2:9" x14ac:dyDescent="0.25">
      <c r="B2061">
        <v>408</v>
      </c>
      <c r="D2061">
        <v>64.3</v>
      </c>
      <c r="F2061">
        <f ca="1"/>
        <v>3.4638366734109689</v>
      </c>
      <c r="G2061">
        <f ca="1"/>
        <v>73.636163326589028</v>
      </c>
      <c r="H2061">
        <f ca="1"/>
        <v>1.5739945576410614</v>
      </c>
      <c r="I2061">
        <f ca="1"/>
        <v>0.19912576781984681</v>
      </c>
    </row>
    <row r="2062" spans="2:9" x14ac:dyDescent="0.25">
      <c r="B2062">
        <v>409</v>
      </c>
      <c r="D2062">
        <v>64.3</v>
      </c>
      <c r="F2062">
        <f ca="1"/>
        <v>3.4638366734109689</v>
      </c>
      <c r="G2062">
        <f ca="1"/>
        <v>73.536163326589033</v>
      </c>
      <c r="H2062">
        <f ca="1"/>
        <v>1.5718570283530946</v>
      </c>
      <c r="I2062">
        <f ca="1"/>
        <v>0.2003601756846897</v>
      </c>
    </row>
    <row r="2063" spans="2:9" x14ac:dyDescent="0.25">
      <c r="B2063">
        <v>410</v>
      </c>
      <c r="D2063">
        <v>64.3</v>
      </c>
      <c r="F2063">
        <f ca="1"/>
        <v>3.95867048389825</v>
      </c>
      <c r="G2063">
        <f ca="1"/>
        <v>72.641329516101749</v>
      </c>
      <c r="H2063">
        <f ca="1"/>
        <v>1.5527296935752977</v>
      </c>
      <c r="I2063">
        <f ca="1"/>
        <v>0.20113317738203329</v>
      </c>
    </row>
    <row r="2064" spans="2:9" x14ac:dyDescent="0.25">
      <c r="B2064">
        <v>411</v>
      </c>
      <c r="D2064">
        <v>64.3</v>
      </c>
      <c r="F2064">
        <f ca="1"/>
        <v>4.700921199629172</v>
      </c>
      <c r="G2064">
        <f ca="1"/>
        <v>71.599078800370819</v>
      </c>
      <c r="H2064">
        <f ca="1"/>
        <v>1.5304512792725034</v>
      </c>
      <c r="I2064">
        <f ca="1"/>
        <v>0.20159458354953244</v>
      </c>
    </row>
    <row r="2065" spans="2:9" x14ac:dyDescent="0.25">
      <c r="B2065">
        <v>412</v>
      </c>
      <c r="D2065">
        <v>64.3</v>
      </c>
      <c r="F2065">
        <f ca="1"/>
        <v>28.700361008262313</v>
      </c>
      <c r="G2065">
        <f ca="1"/>
        <v>47.299638991737687</v>
      </c>
      <c r="H2065">
        <f ca="1"/>
        <v>1.0110436365510558</v>
      </c>
      <c r="I2065">
        <f ca="1"/>
        <v>0.20360199311171923</v>
      </c>
    </row>
    <row r="2066" spans="2:9" x14ac:dyDescent="0.25">
      <c r="B2066">
        <v>413</v>
      </c>
      <c r="D2066">
        <v>64.400000000000006</v>
      </c>
      <c r="F2066">
        <f ca="1"/>
        <v>28.20552719777503</v>
      </c>
      <c r="G2066">
        <f ca="1"/>
        <v>47.594472802224971</v>
      </c>
      <c r="H2066">
        <f ca="1"/>
        <v>1.0173457956010508</v>
      </c>
      <c r="I2066">
        <f ca="1"/>
        <v>0.20642178619499768</v>
      </c>
    </row>
    <row r="2067" spans="2:9" x14ac:dyDescent="0.25">
      <c r="B2067">
        <v>414</v>
      </c>
      <c r="D2067">
        <v>64.400000000000006</v>
      </c>
      <c r="F2067">
        <f ca="1"/>
        <v>13.113095977912954</v>
      </c>
      <c r="G2067">
        <f ca="1"/>
        <v>69.886904022087052</v>
      </c>
      <c r="H2067">
        <f ca="1"/>
        <v>1.4938530419255036</v>
      </c>
      <c r="I2067">
        <f ca="1"/>
        <v>0.20811760022733999</v>
      </c>
    </row>
    <row r="2068" spans="2:9" x14ac:dyDescent="0.25">
      <c r="B2068">
        <v>415</v>
      </c>
      <c r="D2068">
        <v>64.400000000000006</v>
      </c>
      <c r="F2068">
        <f ca="1"/>
        <v>13.360512883156593</v>
      </c>
      <c r="G2068">
        <f ca="1"/>
        <v>67.639487116843412</v>
      </c>
      <c r="H2068">
        <f ca="1"/>
        <v>1.4458138473531992</v>
      </c>
      <c r="I2068">
        <f ca="1"/>
        <v>0.20835814876702655</v>
      </c>
    </row>
    <row r="2069" spans="2:9" x14ac:dyDescent="0.25">
      <c r="B2069">
        <v>416</v>
      </c>
      <c r="D2069">
        <v>64.400000000000006</v>
      </c>
      <c r="F2069">
        <f ca="1"/>
        <v>13.855346693643876</v>
      </c>
      <c r="G2069">
        <f ca="1"/>
        <v>66.144653306356119</v>
      </c>
      <c r="H2069">
        <f ca="1"/>
        <v>1.4138613368475998</v>
      </c>
      <c r="I2069">
        <f ca="1"/>
        <v>0.21373749548202309</v>
      </c>
    </row>
    <row r="2070" spans="2:9" x14ac:dyDescent="0.25">
      <c r="B2070">
        <v>417</v>
      </c>
      <c r="D2070">
        <v>64.5</v>
      </c>
      <c r="F2070">
        <f ca="1"/>
        <v>14.102763598887515</v>
      </c>
      <c r="G2070">
        <f ca="1"/>
        <v>65.597236401112482</v>
      </c>
      <c r="H2070">
        <f ca="1"/>
        <v>1.4021601401707346</v>
      </c>
      <c r="I2070">
        <f ca="1"/>
        <v>0.21453018809124094</v>
      </c>
    </row>
    <row r="2071" spans="2:9" x14ac:dyDescent="0.25">
      <c r="B2071">
        <v>418</v>
      </c>
      <c r="D2071">
        <v>64.5</v>
      </c>
      <c r="F2071">
        <f ca="1"/>
        <v>14.597597409374798</v>
      </c>
      <c r="G2071">
        <f ca="1"/>
        <v>64.902402590625201</v>
      </c>
      <c r="H2071">
        <f ca="1"/>
        <v>1.3873078639688718</v>
      </c>
      <c r="I2071">
        <f ca="1"/>
        <v>0.21622600212358281</v>
      </c>
    </row>
    <row r="2072" spans="2:9" x14ac:dyDescent="0.25">
      <c r="B2072">
        <v>419</v>
      </c>
      <c r="D2072">
        <v>64.5</v>
      </c>
      <c r="F2072">
        <f ca="1"/>
        <v>1.4845014314618439</v>
      </c>
      <c r="G2072">
        <f ca="1"/>
        <v>77.815498568538146</v>
      </c>
      <c r="H2072">
        <f ca="1"/>
        <v>1.6633290724800507</v>
      </c>
      <c r="I2072">
        <f ca="1"/>
        <v>0.22757622144685533</v>
      </c>
    </row>
    <row r="2073" spans="2:9" x14ac:dyDescent="0.25">
      <c r="B2073">
        <v>420</v>
      </c>
      <c r="D2073">
        <v>64.599999999999994</v>
      </c>
      <c r="F2073">
        <f ca="1"/>
        <v>15.339848125105719</v>
      </c>
      <c r="G2073">
        <f ca="1"/>
        <v>63.760151874894277</v>
      </c>
      <c r="H2073">
        <f ca="1"/>
        <v>1.3628919203781105</v>
      </c>
      <c r="I2073">
        <f ca="1"/>
        <v>0.22781676998654202</v>
      </c>
    </row>
    <row r="2074" spans="2:9" x14ac:dyDescent="0.25">
      <c r="B2074">
        <v>421</v>
      </c>
      <c r="D2074">
        <v>64.599999999999994</v>
      </c>
      <c r="F2074">
        <f ca="1"/>
        <v>15.587265030349359</v>
      </c>
      <c r="G2074">
        <f ca="1"/>
        <v>63.312734969650649</v>
      </c>
      <c r="H2074">
        <f ca="1"/>
        <v>1.3533282529892123</v>
      </c>
      <c r="I2074">
        <f ca="1"/>
        <v>0.23006472808841535</v>
      </c>
    </row>
    <row r="2075" spans="2:9" x14ac:dyDescent="0.25">
      <c r="B2075">
        <v>422</v>
      </c>
      <c r="D2075">
        <v>64.599999999999994</v>
      </c>
      <c r="F2075">
        <f ca="1"/>
        <v>15.834681935593</v>
      </c>
      <c r="G2075">
        <f ca="1"/>
        <v>62.965318064407001</v>
      </c>
      <c r="H2075">
        <f ca="1"/>
        <v>1.3459021148882808</v>
      </c>
      <c r="I2075">
        <f ca="1"/>
        <v>0.23107827832544564</v>
      </c>
    </row>
    <row r="2076" spans="2:9" x14ac:dyDescent="0.25">
      <c r="B2076">
        <v>423</v>
      </c>
      <c r="D2076">
        <v>64.599999999999994</v>
      </c>
      <c r="F2076">
        <f ca="1"/>
        <v>16.08209884083664</v>
      </c>
      <c r="G2076">
        <f ca="1"/>
        <v>62.617901159163367</v>
      </c>
      <c r="H2076">
        <f ca="1"/>
        <v>1.3384759767873495</v>
      </c>
      <c r="I2076">
        <f ca="1"/>
        <v>0.23140956476716437</v>
      </c>
    </row>
    <row r="2077" spans="2:9" x14ac:dyDescent="0.25">
      <c r="B2077">
        <v>424</v>
      </c>
      <c r="D2077">
        <v>64.599999999999994</v>
      </c>
      <c r="F2077">
        <f ca="1"/>
        <v>16.08209884083664</v>
      </c>
      <c r="G2077">
        <f ca="1"/>
        <v>62.517901159163358</v>
      </c>
      <c r="H2077">
        <f ca="1"/>
        <v>1.3363384474993822</v>
      </c>
      <c r="I2077">
        <f ca="1"/>
        <v>0.23321580761341254</v>
      </c>
    </row>
    <row r="2078" spans="2:9" x14ac:dyDescent="0.25">
      <c r="B2078">
        <v>425</v>
      </c>
      <c r="D2078">
        <v>64.599999999999994</v>
      </c>
      <c r="F2078">
        <f ca="1"/>
        <v>16.329515746080283</v>
      </c>
      <c r="G2078">
        <f ca="1"/>
        <v>62.170484253919717</v>
      </c>
      <c r="H2078">
        <f ca="1"/>
        <v>1.328912309398451</v>
      </c>
      <c r="I2078">
        <f ca="1"/>
        <v>0.234320095752475</v>
      </c>
    </row>
    <row r="2079" spans="2:9" x14ac:dyDescent="0.25">
      <c r="B2079">
        <v>426</v>
      </c>
      <c r="D2079">
        <v>64.7</v>
      </c>
      <c r="F2079">
        <f ca="1"/>
        <v>16.824349556567562</v>
      </c>
      <c r="G2079">
        <f ca="1"/>
        <v>61.575650443432444</v>
      </c>
      <c r="H2079">
        <f ca="1"/>
        <v>1.3161975624845552</v>
      </c>
      <c r="I2079">
        <f ca="1"/>
        <v>0.23625645832450387</v>
      </c>
    </row>
    <row r="2080" spans="2:9" x14ac:dyDescent="0.25">
      <c r="B2080">
        <v>427</v>
      </c>
      <c r="D2080">
        <v>64.7</v>
      </c>
      <c r="F2080">
        <f ca="1"/>
        <v>17.071766461811205</v>
      </c>
      <c r="G2080">
        <f ca="1"/>
        <v>61.128233538188795</v>
      </c>
      <c r="H2080">
        <f ca="1"/>
        <v>1.3066338950956566</v>
      </c>
      <c r="I2080">
        <f ca="1"/>
        <v>0.23984925310512639</v>
      </c>
    </row>
    <row r="2081" spans="2:9" x14ac:dyDescent="0.25">
      <c r="B2081">
        <v>428</v>
      </c>
      <c r="D2081">
        <v>64.7</v>
      </c>
      <c r="F2081">
        <f ca="1"/>
        <v>1.7319183367054845</v>
      </c>
      <c r="G2081">
        <f ca="1"/>
        <v>76.368081663294504</v>
      </c>
      <c r="H2081">
        <f ca="1"/>
        <v>1.6323901122114821</v>
      </c>
      <c r="I2081">
        <f ca="1"/>
        <v>0.24390345405324756</v>
      </c>
    </row>
    <row r="2082" spans="2:9" x14ac:dyDescent="0.25">
      <c r="B2082">
        <v>429</v>
      </c>
      <c r="D2082">
        <v>64.7</v>
      </c>
      <c r="F2082">
        <f ca="1"/>
        <v>62.349060121397436</v>
      </c>
      <c r="G2082">
        <f ca="1"/>
        <v>0.65093987860256419</v>
      </c>
      <c r="H2082">
        <f ca="1"/>
        <v>1.3914030552186697E-2</v>
      </c>
      <c r="I2082">
        <f ca="1"/>
        <v>0.24557957717371579</v>
      </c>
    </row>
    <row r="2083" spans="2:9" x14ac:dyDescent="0.25">
      <c r="B2083">
        <v>430</v>
      </c>
      <c r="D2083">
        <v>64.7</v>
      </c>
      <c r="F2083">
        <f ca="1"/>
        <v>63.338727742372001</v>
      </c>
      <c r="G2083">
        <f ca="1"/>
        <v>-0.63872774237199792</v>
      </c>
      <c r="H2083">
        <f ca="1"/>
        <v>-1.3652992563571912E-2</v>
      </c>
      <c r="I2083">
        <f ca="1"/>
        <v>0.24593055452730861</v>
      </c>
    </row>
    <row r="2084" spans="2:9" x14ac:dyDescent="0.25">
      <c r="B2084">
        <v>431</v>
      </c>
      <c r="D2084">
        <v>64.7</v>
      </c>
      <c r="F2084">
        <f ca="1"/>
        <v>65.070646079077491</v>
      </c>
      <c r="G2084">
        <f ca="1"/>
        <v>-2.8706460790774884</v>
      </c>
      <c r="H2084">
        <f ca="1"/>
        <v>-6.1360900694157866E-2</v>
      </c>
      <c r="I2084">
        <f ca="1"/>
        <v>0.25075775717277388</v>
      </c>
    </row>
    <row r="2085" spans="2:9" x14ac:dyDescent="0.25">
      <c r="B2085">
        <v>432</v>
      </c>
      <c r="D2085">
        <v>64.7</v>
      </c>
      <c r="F2085">
        <f ca="1"/>
        <v>66.307730605295689</v>
      </c>
      <c r="G2085">
        <f ca="1"/>
        <v>-4.5077306052956914</v>
      </c>
      <c r="H2085">
        <f ca="1"/>
        <v>-9.6354061910847888E-2</v>
      </c>
      <c r="I2085">
        <f ca="1"/>
        <v>0.25278485764683445</v>
      </c>
    </row>
    <row r="2086" spans="2:9" x14ac:dyDescent="0.25">
      <c r="B2086">
        <v>433</v>
      </c>
      <c r="D2086">
        <v>64.8</v>
      </c>
      <c r="F2086">
        <f ca="1"/>
        <v>67.544815131513886</v>
      </c>
      <c r="G2086">
        <f ca="1"/>
        <v>-6.2448151315138887</v>
      </c>
      <c r="H2086">
        <f ca="1"/>
        <v>-0.13348475241550481</v>
      </c>
      <c r="I2086">
        <f ca="1"/>
        <v>0.25324626381433357</v>
      </c>
    </row>
    <row r="2087" spans="2:9" x14ac:dyDescent="0.25">
      <c r="B2087">
        <v>434</v>
      </c>
      <c r="D2087">
        <v>64.8</v>
      </c>
      <c r="F2087">
        <f ca="1"/>
        <v>69.029316562975737</v>
      </c>
      <c r="G2087">
        <f ca="1"/>
        <v>-2.9316562975736815E-2</v>
      </c>
      <c r="H2087">
        <f ca="1"/>
        <v>-6.2665011983166659E-4</v>
      </c>
      <c r="I2087">
        <f ca="1"/>
        <v>0.2533566926282399</v>
      </c>
    </row>
    <row r="2088" spans="2:9" x14ac:dyDescent="0.25">
      <c r="B2088">
        <v>435</v>
      </c>
      <c r="D2088">
        <v>64.8</v>
      </c>
      <c r="F2088">
        <f ca="1"/>
        <v>71.503485615412146</v>
      </c>
      <c r="G2088">
        <f ca="1"/>
        <v>-9.5034856154121456</v>
      </c>
      <c r="H2088">
        <f ca="1"/>
        <v>-0.20313978840716626</v>
      </c>
      <c r="I2088">
        <f ca="1"/>
        <v>0.25459110049308259</v>
      </c>
    </row>
    <row r="2089" spans="2:9" x14ac:dyDescent="0.25">
      <c r="B2089">
        <v>436</v>
      </c>
      <c r="D2089">
        <v>64.8</v>
      </c>
      <c r="F2089">
        <f ca="1"/>
        <v>73.235403952117622</v>
      </c>
      <c r="G2089">
        <f ca="1"/>
        <v>-13.435403952117625</v>
      </c>
      <c r="H2089">
        <f ca="1"/>
        <v>-0.28718569443319109</v>
      </c>
      <c r="I2089">
        <f ca="1"/>
        <v>0.25514324456261395</v>
      </c>
    </row>
    <row r="2090" spans="2:9" x14ac:dyDescent="0.25">
      <c r="B2090">
        <v>437</v>
      </c>
      <c r="D2090">
        <v>64.900000000000006</v>
      </c>
      <c r="F2090">
        <f ca="1"/>
        <v>38.102203407520655</v>
      </c>
      <c r="G2090">
        <f ca="1"/>
        <v>35.497796592479339</v>
      </c>
      <c r="H2090">
        <f ca="1"/>
        <v>0.75877579874720047</v>
      </c>
      <c r="I2090">
        <f ca="1"/>
        <v>0.25571507954401951</v>
      </c>
    </row>
    <row r="2091" spans="2:9" x14ac:dyDescent="0.25">
      <c r="B2091">
        <v>438</v>
      </c>
      <c r="D2091">
        <v>64.900000000000006</v>
      </c>
      <c r="F2091">
        <f ca="1"/>
        <v>38.84445412325158</v>
      </c>
      <c r="G2091">
        <f ca="1"/>
        <v>34.555545876748425</v>
      </c>
      <c r="H2091">
        <f ca="1"/>
        <v>0.73863491373237344</v>
      </c>
      <c r="I2091">
        <f ca="1"/>
        <v>0.25750163147839356</v>
      </c>
    </row>
    <row r="2092" spans="2:9" x14ac:dyDescent="0.25">
      <c r="B2092">
        <v>439</v>
      </c>
      <c r="D2092">
        <v>64.900000000000006</v>
      </c>
      <c r="F2092">
        <f ca="1"/>
        <v>43.050541512393472</v>
      </c>
      <c r="G2092">
        <f ca="1"/>
        <v>29.049458487606522</v>
      </c>
      <c r="H2092">
        <f ca="1"/>
        <v>0.62094068316840723</v>
      </c>
      <c r="I2092">
        <f ca="1"/>
        <v>0.25908701669682926</v>
      </c>
    </row>
    <row r="2093" spans="2:9" x14ac:dyDescent="0.25">
      <c r="B2093">
        <v>440</v>
      </c>
      <c r="D2093">
        <v>65</v>
      </c>
      <c r="F2093">
        <f ca="1"/>
        <v>3.95867048389825</v>
      </c>
      <c r="G2093">
        <f ca="1"/>
        <v>69.141329516101749</v>
      </c>
      <c r="H2093">
        <f ca="1"/>
        <v>1.4779161684964524</v>
      </c>
      <c r="I2093">
        <f ca="1"/>
        <v>0.25908701669682926</v>
      </c>
    </row>
    <row r="2094" spans="2:9" x14ac:dyDescent="0.25">
      <c r="B2094">
        <v>441</v>
      </c>
      <c r="D2094">
        <v>65</v>
      </c>
      <c r="F2094">
        <f ca="1"/>
        <v>41.071206270444343</v>
      </c>
      <c r="G2094">
        <f ca="1"/>
        <v>31.62879372955566</v>
      </c>
      <c r="H2094">
        <f ca="1"/>
        <v>0.67607472939992475</v>
      </c>
      <c r="I2094">
        <f ca="1"/>
        <v>0.25999013811995325</v>
      </c>
    </row>
    <row r="2095" spans="2:9" x14ac:dyDescent="0.25">
      <c r="B2095">
        <v>442</v>
      </c>
      <c r="D2095">
        <v>65</v>
      </c>
      <c r="F2095">
        <f ca="1"/>
        <v>38.84445412325158</v>
      </c>
      <c r="G2095">
        <f ca="1"/>
        <v>34.755545876748414</v>
      </c>
      <c r="H2095">
        <f ca="1"/>
        <v>0.74290997230830713</v>
      </c>
      <c r="I2095">
        <f ca="1"/>
        <v>0.26067240191526514</v>
      </c>
    </row>
    <row r="2096" spans="2:9" x14ac:dyDescent="0.25">
      <c r="B2096">
        <v>443</v>
      </c>
      <c r="D2096">
        <v>65</v>
      </c>
      <c r="F2096">
        <f ca="1"/>
        <v>39.834121744226138</v>
      </c>
      <c r="G2096">
        <f ca="1"/>
        <v>33.465878255773859</v>
      </c>
      <c r="H2096">
        <f ca="1"/>
        <v>0.7153429491925487</v>
      </c>
      <c r="I2096">
        <f ca="1"/>
        <v>0.26078283072917147</v>
      </c>
    </row>
    <row r="2097" spans="2:9" x14ac:dyDescent="0.25">
      <c r="B2097">
        <v>444</v>
      </c>
      <c r="D2097">
        <v>65</v>
      </c>
      <c r="F2097">
        <f ca="1"/>
        <v>40.576372459957064</v>
      </c>
      <c r="G2097">
        <f ca="1"/>
        <v>32.323627540042942</v>
      </c>
      <c r="H2097">
        <f ca="1"/>
        <v>0.69092700560178755</v>
      </c>
      <c r="I2097">
        <f ca="1"/>
        <v>0.26089325954307774</v>
      </c>
    </row>
    <row r="2098" spans="2:9" x14ac:dyDescent="0.25">
      <c r="B2098">
        <v>445</v>
      </c>
      <c r="D2098">
        <v>65</v>
      </c>
      <c r="F2098">
        <f ca="1"/>
        <v>44.04020913336803</v>
      </c>
      <c r="G2098">
        <f ca="1"/>
        <v>28.259790866631967</v>
      </c>
      <c r="H2098">
        <f ca="1"/>
        <v>0.6040613064924838</v>
      </c>
      <c r="I2098">
        <f ca="1"/>
        <v>0.26314121764495074</v>
      </c>
    </row>
    <row r="2099" spans="2:9" x14ac:dyDescent="0.25">
      <c r="B2099">
        <v>446</v>
      </c>
      <c r="D2099">
        <v>65</v>
      </c>
      <c r="F2099">
        <f ca="1"/>
        <v>6.9276733468219378</v>
      </c>
      <c r="G2099">
        <f ca="1"/>
        <v>62.772326653178062</v>
      </c>
      <c r="H2099">
        <f ca="1"/>
        <v>1.3417768669500014</v>
      </c>
      <c r="I2099">
        <f ca="1"/>
        <v>0.26314121764495074</v>
      </c>
    </row>
    <row r="2100" spans="2:9" x14ac:dyDescent="0.25">
      <c r="B2100">
        <v>447</v>
      </c>
      <c r="D2100">
        <v>65</v>
      </c>
      <c r="F2100">
        <f ca="1"/>
        <v>52.947217722139094</v>
      </c>
      <c r="G2100">
        <f ca="1"/>
        <v>16.352782277860904</v>
      </c>
      <c r="H2100">
        <f ca="1"/>
        <v>0.34954551058675526</v>
      </c>
      <c r="I2100">
        <f ca="1"/>
        <v>0.26426519669588733</v>
      </c>
    </row>
    <row r="2101" spans="2:9" x14ac:dyDescent="0.25">
      <c r="B2101">
        <v>448</v>
      </c>
      <c r="D2101">
        <v>65</v>
      </c>
      <c r="F2101">
        <f ca="1"/>
        <v>5.4431719153600939</v>
      </c>
      <c r="G2101">
        <f ca="1"/>
        <v>67.556828084639903</v>
      </c>
      <c r="H2101">
        <f ca="1"/>
        <v>1.4440469863306991</v>
      </c>
      <c r="I2101">
        <f ca="1"/>
        <v>0.26516831811901148</v>
      </c>
    </row>
    <row r="2102" spans="2:9" x14ac:dyDescent="0.25">
      <c r="B2102">
        <v>449</v>
      </c>
      <c r="D2102">
        <v>65</v>
      </c>
      <c r="F2102">
        <f ca="1"/>
        <v>46.761795091048079</v>
      </c>
      <c r="G2102">
        <f ca="1"/>
        <v>24.638204908951927</v>
      </c>
      <c r="H2102">
        <f ca="1"/>
        <v>0.52664884595817252</v>
      </c>
      <c r="I2102">
        <f ca="1"/>
        <v>0.2682089688301027</v>
      </c>
    </row>
    <row r="2103" spans="2:9" x14ac:dyDescent="0.25">
      <c r="B2103">
        <v>450</v>
      </c>
      <c r="D2103">
        <v>65</v>
      </c>
      <c r="F2103">
        <f ca="1"/>
        <v>46.514378185804439</v>
      </c>
      <c r="G2103">
        <f ca="1"/>
        <v>24.685621814195564</v>
      </c>
      <c r="H2103">
        <f ca="1"/>
        <v>0.52766239619520283</v>
      </c>
      <c r="I2103">
        <f ca="1"/>
        <v>0.26933294788103929</v>
      </c>
    </row>
    <row r="2104" spans="2:9" x14ac:dyDescent="0.25">
      <c r="B2104">
        <v>451</v>
      </c>
      <c r="D2104">
        <v>65.099999999999994</v>
      </c>
      <c r="F2104">
        <f ca="1"/>
        <v>43.545375322880751</v>
      </c>
      <c r="G2104">
        <f ca="1"/>
        <v>28.454624677119249</v>
      </c>
      <c r="H2104">
        <f ca="1"/>
        <v>0.6082259362545116</v>
      </c>
      <c r="I2104">
        <f ca="1"/>
        <v>0.26966423432275805</v>
      </c>
    </row>
    <row r="2105" spans="2:9" x14ac:dyDescent="0.25">
      <c r="B2105">
        <v>452</v>
      </c>
      <c r="D2105">
        <v>65.099999999999994</v>
      </c>
      <c r="F2105">
        <f ca="1"/>
        <v>29.937445534480517</v>
      </c>
      <c r="G2105">
        <f ca="1"/>
        <v>46.062554465519483</v>
      </c>
      <c r="H2105">
        <f ca="1"/>
        <v>0.98460059248623388</v>
      </c>
      <c r="I2105">
        <f ca="1"/>
        <v>0.26999552076447675</v>
      </c>
    </row>
    <row r="2106" spans="2:9" x14ac:dyDescent="0.25">
      <c r="B2106">
        <v>453</v>
      </c>
      <c r="D2106">
        <v>65.099999999999994</v>
      </c>
      <c r="F2106">
        <f ca="1"/>
        <v>29.937445534480517</v>
      </c>
      <c r="G2106">
        <f ca="1"/>
        <v>46.062554465519483</v>
      </c>
      <c r="H2106">
        <f ca="1"/>
        <v>0.98460059248623388</v>
      </c>
      <c r="I2106">
        <f ca="1"/>
        <v>0.27213305005244393</v>
      </c>
    </row>
    <row r="2107" spans="2:9" x14ac:dyDescent="0.25">
      <c r="B2107">
        <v>454</v>
      </c>
      <c r="D2107">
        <v>65.099999999999994</v>
      </c>
      <c r="F2107">
        <f ca="1"/>
        <v>31.421946965942361</v>
      </c>
      <c r="G2107">
        <f ca="1"/>
        <v>44.078053034057639</v>
      </c>
      <c r="H2107">
        <f ca="1"/>
        <v>0.94218129316861243</v>
      </c>
      <c r="I2107">
        <f ca="1"/>
        <v>0.27349757764306709</v>
      </c>
    </row>
    <row r="2108" spans="2:9" x14ac:dyDescent="0.25">
      <c r="B2108">
        <v>455</v>
      </c>
      <c r="D2108">
        <v>65.099999999999994</v>
      </c>
      <c r="F2108">
        <f ca="1"/>
        <v>32.411614586916919</v>
      </c>
      <c r="G2108">
        <f ca="1"/>
        <v>42.888385413083078</v>
      </c>
      <c r="H2108">
        <f ca="1"/>
        <v>0.91675179934082085</v>
      </c>
      <c r="I2108">
        <f ca="1"/>
        <v>0.2743810081543171</v>
      </c>
    </row>
    <row r="2109" spans="2:9" x14ac:dyDescent="0.25">
      <c r="B2109">
        <v>456</v>
      </c>
      <c r="D2109">
        <v>65.099999999999994</v>
      </c>
      <c r="F2109">
        <f ca="1"/>
        <v>33.153865302647844</v>
      </c>
      <c r="G2109">
        <f ca="1"/>
        <v>41.846134697352156</v>
      </c>
      <c r="H2109">
        <f ca="1"/>
        <v>0.89447338503802665</v>
      </c>
      <c r="I2109">
        <f ca="1"/>
        <v>0.27777263621900117</v>
      </c>
    </row>
    <row r="2110" spans="2:9" x14ac:dyDescent="0.25">
      <c r="B2110">
        <v>457</v>
      </c>
      <c r="D2110">
        <v>65.099999999999994</v>
      </c>
      <c r="F2110">
        <f ca="1"/>
        <v>33.896116018378763</v>
      </c>
      <c r="G2110">
        <f ca="1"/>
        <v>41.203883981621232</v>
      </c>
      <c r="H2110">
        <f ca="1"/>
        <v>0.88074508788710038</v>
      </c>
      <c r="I2110">
        <f ca="1"/>
        <v>0.27832478028853247</v>
      </c>
    </row>
    <row r="2111" spans="2:9" x14ac:dyDescent="0.25">
      <c r="B2111">
        <v>458</v>
      </c>
      <c r="D2111">
        <v>65.2</v>
      </c>
      <c r="F2111">
        <f ca="1"/>
        <v>34.390949828866049</v>
      </c>
      <c r="G2111">
        <f ca="1"/>
        <v>40.209050171133946</v>
      </c>
      <c r="H2111">
        <f ca="1"/>
        <v>0.85948022382133638</v>
      </c>
      <c r="I2111">
        <f ca="1"/>
        <v>0.27955918815337522</v>
      </c>
    </row>
    <row r="2112" spans="2:9" x14ac:dyDescent="0.25">
      <c r="B2112">
        <v>459</v>
      </c>
      <c r="D2112">
        <v>65.2</v>
      </c>
      <c r="F2112">
        <f ca="1"/>
        <v>3.4638366734109689</v>
      </c>
      <c r="G2112">
        <f ca="1"/>
        <v>71.236163326589036</v>
      </c>
      <c r="H2112">
        <f ca="1"/>
        <v>1.5226938547298534</v>
      </c>
      <c r="I2112">
        <f ca="1"/>
        <v>0.28035188076259304</v>
      </c>
    </row>
    <row r="2113" spans="2:9" x14ac:dyDescent="0.25">
      <c r="B2113">
        <v>460</v>
      </c>
      <c r="D2113">
        <v>65.2</v>
      </c>
      <c r="F2113">
        <f ca="1"/>
        <v>35.628034355084253</v>
      </c>
      <c r="G2113">
        <f ca="1"/>
        <v>38.771965644915753</v>
      </c>
      <c r="H2113">
        <f ca="1"/>
        <v>0.82876212118058068</v>
      </c>
      <c r="I2113">
        <f ca="1"/>
        <v>0.28046230957649937</v>
      </c>
    </row>
    <row r="2114" spans="2:9" x14ac:dyDescent="0.25">
      <c r="B2114">
        <v>461</v>
      </c>
      <c r="D2114">
        <v>65.2</v>
      </c>
      <c r="F2114">
        <f ca="1"/>
        <v>37.359952691789736</v>
      </c>
      <c r="G2114">
        <f ca="1"/>
        <v>36.840047308210266</v>
      </c>
      <c r="H2114">
        <f ca="1"/>
        <v>0.78746680091389576</v>
      </c>
      <c r="I2114">
        <f ca="1"/>
        <v>0.28517908340805831</v>
      </c>
    </row>
    <row r="2115" spans="2:9" x14ac:dyDescent="0.25">
      <c r="B2115">
        <v>462</v>
      </c>
      <c r="D2115">
        <v>65.2</v>
      </c>
      <c r="F2115">
        <f ca="1"/>
        <v>36.617701976058811</v>
      </c>
      <c r="G2115">
        <f ca="1"/>
        <v>37.782298023941195</v>
      </c>
      <c r="H2115">
        <f ca="1"/>
        <v>0.80760768592872312</v>
      </c>
      <c r="I2115">
        <f ca="1"/>
        <v>0.28564048957555743</v>
      </c>
    </row>
    <row r="2116" spans="2:9" x14ac:dyDescent="0.25">
      <c r="B2116">
        <v>463</v>
      </c>
      <c r="D2116">
        <v>65.2</v>
      </c>
      <c r="F2116">
        <f ca="1"/>
        <v>37.359952691789736</v>
      </c>
      <c r="G2116">
        <f ca="1"/>
        <v>37.040047308210269</v>
      </c>
      <c r="H2116">
        <f ca="1"/>
        <v>0.79174185948982989</v>
      </c>
      <c r="I2116">
        <f ca="1"/>
        <v>0.28833016293305591</v>
      </c>
    </row>
    <row r="2117" spans="2:9" x14ac:dyDescent="0.25">
      <c r="B2117">
        <v>464</v>
      </c>
      <c r="D2117">
        <v>65.3</v>
      </c>
      <c r="F2117">
        <f ca="1"/>
        <v>38.84445412325158</v>
      </c>
      <c r="G2117">
        <f ca="1"/>
        <v>34.755545876748414</v>
      </c>
      <c r="H2117">
        <f ca="1"/>
        <v>0.74290997230830713</v>
      </c>
      <c r="I2117">
        <f ca="1"/>
        <v>0.28879156910055492</v>
      </c>
    </row>
    <row r="2118" spans="2:9" x14ac:dyDescent="0.25">
      <c r="B2118">
        <v>465</v>
      </c>
      <c r="D2118">
        <v>65.3</v>
      </c>
      <c r="F2118">
        <f ca="1"/>
        <v>39.09187102849522</v>
      </c>
      <c r="G2118">
        <f ca="1"/>
        <v>34.308128971504786</v>
      </c>
      <c r="H2118">
        <f ca="1"/>
        <v>0.733346304919409</v>
      </c>
      <c r="I2118">
        <f ca="1"/>
        <v>0.28912285554227363</v>
      </c>
    </row>
    <row r="2119" spans="2:9" x14ac:dyDescent="0.25">
      <c r="B2119">
        <v>466</v>
      </c>
      <c r="D2119">
        <v>65.3</v>
      </c>
      <c r="F2119">
        <f ca="1"/>
        <v>40.328955554713424</v>
      </c>
      <c r="G2119">
        <f ca="1"/>
        <v>32.471044445286573</v>
      </c>
      <c r="H2119">
        <f ca="1"/>
        <v>0.69407808512678482</v>
      </c>
      <c r="I2119">
        <f ca="1"/>
        <v>0.29059781194680306</v>
      </c>
    </row>
    <row r="2120" spans="2:9" x14ac:dyDescent="0.25">
      <c r="B2120">
        <v>467</v>
      </c>
      <c r="D2120">
        <v>65.3</v>
      </c>
      <c r="F2120">
        <f ca="1"/>
        <v>44.782459849098956</v>
      </c>
      <c r="G2120">
        <f ca="1"/>
        <v>28.517540150901041</v>
      </c>
      <c r="H2120">
        <f ca="1"/>
        <v>0.60957077293326067</v>
      </c>
      <c r="I2120">
        <f ca="1"/>
        <v>0.29081866957461566</v>
      </c>
    </row>
    <row r="2121" spans="2:9" x14ac:dyDescent="0.25">
      <c r="B2121">
        <v>468</v>
      </c>
      <c r="D2121">
        <v>65.3</v>
      </c>
      <c r="F2121">
        <f ca="1"/>
        <v>45.524710564829874</v>
      </c>
      <c r="G2121">
        <f ca="1"/>
        <v>27.475289435170126</v>
      </c>
      <c r="H2121">
        <f ca="1"/>
        <v>0.58729235863046658</v>
      </c>
      <c r="I2121">
        <f ca="1"/>
        <v>0.2952041569644559</v>
      </c>
    </row>
    <row r="2122" spans="2:9" x14ac:dyDescent="0.25">
      <c r="B2122">
        <v>469</v>
      </c>
      <c r="D2122">
        <v>65.400000000000006</v>
      </c>
      <c r="F2122">
        <f ca="1"/>
        <v>44.782459849098956</v>
      </c>
      <c r="G2122">
        <f ca="1"/>
        <v>28.217540150901044</v>
      </c>
      <c r="H2122">
        <f ca="1"/>
        <v>0.6031581850693597</v>
      </c>
      <c r="I2122">
        <f ca="1"/>
        <v>0.29531458577836217</v>
      </c>
    </row>
    <row r="2123" spans="2:9" x14ac:dyDescent="0.25">
      <c r="B2123">
        <v>470</v>
      </c>
      <c r="D2123">
        <v>65.400000000000006</v>
      </c>
      <c r="F2123">
        <f ca="1"/>
        <v>48.741130332997201</v>
      </c>
      <c r="G2123">
        <f ca="1"/>
        <v>23.258869667002799</v>
      </c>
      <c r="H2123">
        <f ca="1"/>
        <v>0.49716515118225929</v>
      </c>
      <c r="I2123">
        <f ca="1"/>
        <v>0.29676985127101752</v>
      </c>
    </row>
    <row r="2124" spans="2:9" x14ac:dyDescent="0.25">
      <c r="B2124">
        <v>471</v>
      </c>
      <c r="D2124">
        <v>65.400000000000006</v>
      </c>
      <c r="F2124">
        <f ca="1"/>
        <v>47.256628901535358</v>
      </c>
      <c r="G2124">
        <f ca="1"/>
        <v>24.743371098464642</v>
      </c>
      <c r="H2124">
        <f ca="1"/>
        <v>0.52889680406004569</v>
      </c>
      <c r="I2124">
        <f ca="1"/>
        <v>0.29745211506632907</v>
      </c>
    </row>
    <row r="2125" spans="2:9" x14ac:dyDescent="0.25">
      <c r="B2125">
        <v>472</v>
      </c>
      <c r="D2125">
        <v>65.400000000000006</v>
      </c>
      <c r="F2125">
        <f ca="1"/>
        <v>5.6905888206037343</v>
      </c>
      <c r="G2125">
        <f ca="1"/>
        <v>65.70941117939627</v>
      </c>
      <c r="H2125">
        <f ca="1"/>
        <v>1.4045579089102627</v>
      </c>
      <c r="I2125">
        <f ca="1"/>
        <v>0.29846566530335966</v>
      </c>
    </row>
    <row r="2126" spans="2:9" x14ac:dyDescent="0.25">
      <c r="B2126">
        <v>473</v>
      </c>
      <c r="D2126">
        <v>65.400000000000006</v>
      </c>
      <c r="F2126">
        <f ca="1"/>
        <v>47.998879617266283</v>
      </c>
      <c r="G2126">
        <f ca="1"/>
        <v>23.70112038273372</v>
      </c>
      <c r="H2126">
        <f ca="1"/>
        <v>0.50661838975725149</v>
      </c>
      <c r="I2126">
        <f ca="1"/>
        <v>0.3004927657774204</v>
      </c>
    </row>
    <row r="2127" spans="2:9" x14ac:dyDescent="0.25">
      <c r="B2127">
        <v>474</v>
      </c>
      <c r="D2127">
        <v>65.5</v>
      </c>
      <c r="F2127">
        <f ca="1"/>
        <v>5.6905888206037343</v>
      </c>
      <c r="G2127">
        <f ca="1"/>
        <v>65.509411179396267</v>
      </c>
      <c r="H2127">
        <f ca="1"/>
        <v>1.4002828503343285</v>
      </c>
      <c r="I2127">
        <f ca="1"/>
        <v>0.30060319459132656</v>
      </c>
    </row>
    <row r="2128" spans="2:9" x14ac:dyDescent="0.25">
      <c r="B2128">
        <v>475</v>
      </c>
      <c r="D2128">
        <v>65.5</v>
      </c>
      <c r="F2128">
        <f ca="1"/>
        <v>52.204967006408175</v>
      </c>
      <c r="G2128">
        <f ca="1"/>
        <v>22.795032993591825</v>
      </c>
      <c r="H2128">
        <f ca="1"/>
        <v>0.48725050643976786</v>
      </c>
      <c r="I2128">
        <f ca="1"/>
        <v>0.30104490984695159</v>
      </c>
    </row>
    <row r="2129" spans="2:9" x14ac:dyDescent="0.25">
      <c r="B2129">
        <v>476</v>
      </c>
      <c r="D2129">
        <v>65.5</v>
      </c>
      <c r="F2129">
        <f ca="1"/>
        <v>52.699800816895454</v>
      </c>
      <c r="G2129">
        <f ca="1"/>
        <v>18.300199183104546</v>
      </c>
      <c r="H2129">
        <f ca="1"/>
        <v>0.39117211729515883</v>
      </c>
      <c r="I2129">
        <f ca="1"/>
        <v>0.30274072387929346</v>
      </c>
    </row>
    <row r="2130" spans="2:9" x14ac:dyDescent="0.25">
      <c r="B2130">
        <v>477</v>
      </c>
      <c r="D2130">
        <v>65.5</v>
      </c>
      <c r="F2130">
        <f ca="1"/>
        <v>53.194634627382733</v>
      </c>
      <c r="G2130">
        <f ca="1"/>
        <v>16.805365372617267</v>
      </c>
      <c r="H2130">
        <f ca="1"/>
        <v>0.35921960678956</v>
      </c>
      <c r="I2130">
        <f ca="1"/>
        <v>0.30611266103210349</v>
      </c>
    </row>
    <row r="2131" spans="2:9" x14ac:dyDescent="0.25">
      <c r="B2131">
        <v>478</v>
      </c>
      <c r="D2131">
        <v>65.5</v>
      </c>
      <c r="F2131">
        <f ca="1"/>
        <v>7.1750902520655782</v>
      </c>
      <c r="G2131">
        <f ca="1"/>
        <v>62.724909747934426</v>
      </c>
      <c r="H2131">
        <f ca="1"/>
        <v>1.3407633167129711</v>
      </c>
      <c r="I2131">
        <f ca="1"/>
        <v>0.3080293326922578</v>
      </c>
    </row>
    <row r="2132" spans="2:9" x14ac:dyDescent="0.25">
      <c r="B2132">
        <v>479</v>
      </c>
      <c r="D2132">
        <v>65.599999999999994</v>
      </c>
      <c r="F2132">
        <f ca="1"/>
        <v>5.9380057258473755</v>
      </c>
      <c r="G2132">
        <f ca="1"/>
        <v>67.061994274152624</v>
      </c>
      <c r="H2132">
        <f ca="1"/>
        <v>1.4334697687047702</v>
      </c>
      <c r="I2132">
        <f ca="1"/>
        <v>0.31162212747288032</v>
      </c>
    </row>
    <row r="2133" spans="2:9" x14ac:dyDescent="0.25">
      <c r="B2133">
        <v>480</v>
      </c>
      <c r="D2133">
        <v>65.599999999999994</v>
      </c>
      <c r="F2133">
        <f ca="1"/>
        <v>54.184302248357298</v>
      </c>
      <c r="G2133">
        <f ca="1"/>
        <v>14.715697751642708</v>
      </c>
      <c r="H2133">
        <f ca="1"/>
        <v>0.31455234937006538</v>
      </c>
      <c r="I2133">
        <f ca="1"/>
        <v>0.31206384272850535</v>
      </c>
    </row>
    <row r="2134" spans="2:9" x14ac:dyDescent="0.25">
      <c r="B2134">
        <v>481</v>
      </c>
      <c r="D2134">
        <v>65.599999999999994</v>
      </c>
      <c r="F2134">
        <f ca="1"/>
        <v>53.936885343113659</v>
      </c>
      <c r="G2134">
        <f ca="1"/>
        <v>15.063114656886341</v>
      </c>
      <c r="H2134">
        <f ca="1"/>
        <v>0.32197848747099661</v>
      </c>
      <c r="I2134">
        <f ca="1"/>
        <v>0.31455234937006538</v>
      </c>
    </row>
    <row r="2135" spans="2:9" x14ac:dyDescent="0.25">
      <c r="B2135">
        <v>482</v>
      </c>
      <c r="D2135">
        <v>65.599999999999994</v>
      </c>
      <c r="F2135">
        <f ca="1"/>
        <v>7.9173409677965001</v>
      </c>
      <c r="G2135">
        <f ca="1"/>
        <v>49.9826590322035</v>
      </c>
      <c r="H2135">
        <f ca="1"/>
        <v>1.068393975718037</v>
      </c>
      <c r="I2135">
        <f ca="1"/>
        <v>0.31882740794599912</v>
      </c>
    </row>
    <row r="2136" spans="2:9" x14ac:dyDescent="0.25">
      <c r="B2136">
        <v>483</v>
      </c>
      <c r="D2136">
        <v>65.599999999999994</v>
      </c>
      <c r="F2136">
        <f ca="1"/>
        <v>70.761234899681213</v>
      </c>
      <c r="G2136">
        <f ca="1"/>
        <v>-7.8612348996812145</v>
      </c>
      <c r="H2136">
        <f ca="1"/>
        <v>-0.1680361983765698</v>
      </c>
      <c r="I2136">
        <f ca="1"/>
        <v>0.32197848747099661</v>
      </c>
    </row>
    <row r="2137" spans="2:9" x14ac:dyDescent="0.25">
      <c r="B2137">
        <v>484</v>
      </c>
      <c r="D2137">
        <v>65.599999999999994</v>
      </c>
      <c r="F2137">
        <f ca="1"/>
        <v>73.730237762604901</v>
      </c>
      <c r="G2137">
        <f ca="1"/>
        <v>-11.630237762604899</v>
      </c>
      <c r="H2137">
        <f ca="1"/>
        <v>-0.24859973843587857</v>
      </c>
      <c r="I2137">
        <f ca="1"/>
        <v>0.32817021770708515</v>
      </c>
    </row>
    <row r="2138" spans="2:9" x14ac:dyDescent="0.25">
      <c r="B2138">
        <v>485</v>
      </c>
      <c r="D2138">
        <v>65.599999999999994</v>
      </c>
      <c r="F2138">
        <f ca="1"/>
        <v>76.946657530772242</v>
      </c>
      <c r="G2138">
        <f ca="1"/>
        <v>-15.546657530772244</v>
      </c>
      <c r="H2138">
        <f ca="1"/>
        <v>-0.33231435802018516</v>
      </c>
      <c r="I2138">
        <f ca="1"/>
        <v>0.33030774699505233</v>
      </c>
    </row>
    <row r="2139" spans="2:9" x14ac:dyDescent="0.25">
      <c r="B2139">
        <v>486</v>
      </c>
      <c r="D2139">
        <v>65.7</v>
      </c>
      <c r="F2139">
        <f ca="1"/>
        <v>79.668243488452276</v>
      </c>
      <c r="G2139">
        <f ca="1"/>
        <v>-12.668243488452276</v>
      </c>
      <c r="H2139">
        <f ca="1"/>
        <v>-0.27078741483664082</v>
      </c>
      <c r="I2139">
        <f ca="1"/>
        <v>0.33513494964051727</v>
      </c>
    </row>
    <row r="2140" spans="2:9" x14ac:dyDescent="0.25">
      <c r="B2140">
        <v>487</v>
      </c>
      <c r="D2140">
        <v>65.7</v>
      </c>
      <c r="F2140">
        <f ca="1"/>
        <v>81.400161825157767</v>
      </c>
      <c r="G2140">
        <f ca="1"/>
        <v>-19.400161825157767</v>
      </c>
      <c r="H2140">
        <f ca="1"/>
        <v>-0.41468414092574213</v>
      </c>
      <c r="I2140">
        <f ca="1"/>
        <v>0.34110582224879366</v>
      </c>
    </row>
    <row r="2141" spans="2:9" x14ac:dyDescent="0.25">
      <c r="B2141">
        <v>488</v>
      </c>
      <c r="D2141">
        <v>65.7</v>
      </c>
      <c r="F2141">
        <f ca="1"/>
        <v>83.132080161863257</v>
      </c>
      <c r="G2141">
        <f ca="1"/>
        <v>-23.432080161863254</v>
      </c>
      <c r="H2141">
        <f ca="1"/>
        <v>-0.5008675762397341</v>
      </c>
      <c r="I2141">
        <f ca="1"/>
        <v>0.34527045201082118</v>
      </c>
    </row>
    <row r="2142" spans="2:9" x14ac:dyDescent="0.25">
      <c r="B2142">
        <v>489</v>
      </c>
      <c r="D2142">
        <v>65.7</v>
      </c>
      <c r="F2142">
        <f ca="1"/>
        <v>8.4121747782837808</v>
      </c>
      <c r="G2142">
        <f ca="1"/>
        <v>50.987825221716221</v>
      </c>
      <c r="H2142">
        <f ca="1"/>
        <v>1.0898796974116132</v>
      </c>
      <c r="I2142">
        <f ca="1"/>
        <v>0.34831110272191235</v>
      </c>
    </row>
    <row r="2143" spans="2:9" x14ac:dyDescent="0.25">
      <c r="B2143">
        <v>490</v>
      </c>
      <c r="D2143">
        <v>65.8</v>
      </c>
      <c r="F2143">
        <f ca="1"/>
        <v>84.616581593325094</v>
      </c>
      <c r="G2143">
        <f ca="1"/>
        <v>-25.516581593325093</v>
      </c>
      <c r="H2143">
        <f ca="1"/>
        <v>-0.54542440484532251</v>
      </c>
      <c r="I2143">
        <f ca="1"/>
        <v>0.34954551058675526</v>
      </c>
    </row>
    <row r="2144" spans="2:9" x14ac:dyDescent="0.25">
      <c r="B2144">
        <v>491</v>
      </c>
      <c r="D2144">
        <v>65.8</v>
      </c>
      <c r="F2144">
        <f ca="1"/>
        <v>84.863998498568733</v>
      </c>
      <c r="G2144">
        <f ca="1"/>
        <v>-26.063998498568736</v>
      </c>
      <c r="H2144">
        <f ca="1"/>
        <v>-0.55712560152218793</v>
      </c>
      <c r="I2144">
        <f ca="1"/>
        <v>0.34978605912644178</v>
      </c>
    </row>
    <row r="2145" spans="2:9" x14ac:dyDescent="0.25">
      <c r="B2145">
        <v>492</v>
      </c>
      <c r="D2145">
        <v>65.8</v>
      </c>
      <c r="F2145">
        <f ca="1"/>
        <v>84.863998498568733</v>
      </c>
      <c r="G2145">
        <f ca="1"/>
        <v>-26.363998498568733</v>
      </c>
      <c r="H2145">
        <f ca="1"/>
        <v>-0.56353818938608891</v>
      </c>
      <c r="I2145">
        <f ca="1"/>
        <v>0.35372983126065716</v>
      </c>
    </row>
    <row r="2146" spans="2:9" x14ac:dyDescent="0.25">
      <c r="B2146">
        <v>493</v>
      </c>
      <c r="D2146">
        <v>65.8</v>
      </c>
      <c r="F2146">
        <f ca="1"/>
        <v>30.184862439724157</v>
      </c>
      <c r="G2146">
        <f ca="1"/>
        <v>47.115137560275841</v>
      </c>
      <c r="H2146">
        <f ca="1"/>
        <v>1.0070998644168405</v>
      </c>
      <c r="I2146">
        <f ca="1"/>
        <v>0.35921960678956</v>
      </c>
    </row>
    <row r="2147" spans="2:9" x14ac:dyDescent="0.25">
      <c r="B2147">
        <v>494</v>
      </c>
      <c r="D2147">
        <v>65.8</v>
      </c>
      <c r="F2147">
        <f ca="1"/>
        <v>31.421946965942361</v>
      </c>
      <c r="G2147">
        <f ca="1"/>
        <v>45.478053034057645</v>
      </c>
      <c r="H2147">
        <f ca="1"/>
        <v>0.97210670320015058</v>
      </c>
      <c r="I2147">
        <f ca="1"/>
        <v>0.36472907323033676</v>
      </c>
    </row>
    <row r="2148" spans="2:9" x14ac:dyDescent="0.25">
      <c r="B2148">
        <v>495</v>
      </c>
      <c r="D2148">
        <v>65.8</v>
      </c>
      <c r="F2148">
        <f ca="1"/>
        <v>33.401282207891484</v>
      </c>
      <c r="G2148">
        <f ca="1"/>
        <v>42.898717792108513</v>
      </c>
      <c r="H2148">
        <f ca="1"/>
        <v>0.91697265696863328</v>
      </c>
      <c r="I2148">
        <f ca="1"/>
        <v>0.37045939729892619</v>
      </c>
    </row>
    <row r="2149" spans="2:9" x14ac:dyDescent="0.25">
      <c r="B2149">
        <v>496</v>
      </c>
      <c r="D2149">
        <v>65.8</v>
      </c>
      <c r="F2149">
        <f ca="1"/>
        <v>34.143532923622409</v>
      </c>
      <c r="G2149">
        <f ca="1"/>
        <v>41.956467076377585</v>
      </c>
      <c r="H2149">
        <f ca="1"/>
        <v>0.89683177195380592</v>
      </c>
      <c r="I2149">
        <f ca="1"/>
        <v>0.37081037465251904</v>
      </c>
    </row>
    <row r="2150" spans="2:9" x14ac:dyDescent="0.25">
      <c r="B2150">
        <v>497</v>
      </c>
      <c r="D2150">
        <v>65.900000000000006</v>
      </c>
      <c r="F2150">
        <f ca="1"/>
        <v>33.896116018378763</v>
      </c>
      <c r="G2150">
        <f ca="1"/>
        <v>41.703883981621232</v>
      </c>
      <c r="H2150">
        <f ca="1"/>
        <v>0.89143273432693537</v>
      </c>
      <c r="I2150">
        <f ca="1"/>
        <v>0.37409157390329689</v>
      </c>
    </row>
    <row r="2151" spans="2:9" x14ac:dyDescent="0.25">
      <c r="B2151">
        <v>498</v>
      </c>
      <c r="D2151">
        <v>65.900000000000006</v>
      </c>
      <c r="F2151">
        <f ca="1"/>
        <v>38.597037218007941</v>
      </c>
      <c r="G2151">
        <f ca="1"/>
        <v>36.302962781992065</v>
      </c>
      <c r="H2151">
        <f ca="1"/>
        <v>0.77598646186484288</v>
      </c>
      <c r="I2151">
        <f ca="1"/>
        <v>0.37420200271720322</v>
      </c>
    </row>
    <row r="2152" spans="2:9" x14ac:dyDescent="0.25">
      <c r="B2152">
        <v>499</v>
      </c>
      <c r="D2152">
        <v>65.900000000000006</v>
      </c>
      <c r="F2152">
        <f ca="1"/>
        <v>41.318623175687982</v>
      </c>
      <c r="G2152">
        <f ca="1"/>
        <v>32.881376824312021</v>
      </c>
      <c r="H2152">
        <f ca="1"/>
        <v>0.70284905990646551</v>
      </c>
      <c r="I2152">
        <f ca="1"/>
        <v>0.37644996081907639</v>
      </c>
    </row>
    <row r="2153" spans="2:9" x14ac:dyDescent="0.25">
      <c r="B2153">
        <v>500</v>
      </c>
      <c r="D2153">
        <v>65.900000000000006</v>
      </c>
      <c r="F2153">
        <f ca="1"/>
        <v>46.761795091048079</v>
      </c>
      <c r="G2153">
        <f ca="1"/>
        <v>26.238204908951921</v>
      </c>
      <c r="H2153">
        <f ca="1"/>
        <v>0.56084931456564457</v>
      </c>
      <c r="I2153">
        <f ca="1"/>
        <v>0.37893846746063642</v>
      </c>
    </row>
    <row r="2154" spans="2:9" x14ac:dyDescent="0.25">
      <c r="B2154">
        <v>501</v>
      </c>
      <c r="D2154">
        <v>65.900000000000006</v>
      </c>
      <c r="F2154">
        <f ca="1"/>
        <v>46.514378185804439</v>
      </c>
      <c r="G2154">
        <f ca="1"/>
        <v>26.485621814195561</v>
      </c>
      <c r="H2154">
        <f ca="1"/>
        <v>0.56613792337860891</v>
      </c>
      <c r="I2154">
        <f ca="1"/>
        <v>0.38162814081813445</v>
      </c>
    </row>
    <row r="2155" spans="2:9" x14ac:dyDescent="0.25">
      <c r="B2155">
        <v>502</v>
      </c>
      <c r="D2155">
        <v>65.900000000000006</v>
      </c>
      <c r="F2155">
        <f ca="1"/>
        <v>46.761795091048079</v>
      </c>
      <c r="G2155">
        <f ca="1"/>
        <v>26.038204908951919</v>
      </c>
      <c r="H2155">
        <f ca="1"/>
        <v>0.55657425598971044</v>
      </c>
      <c r="I2155">
        <f ca="1"/>
        <v>0.38275211986907137</v>
      </c>
    </row>
    <row r="2156" spans="2:9" x14ac:dyDescent="0.25">
      <c r="B2156">
        <v>503</v>
      </c>
      <c r="D2156">
        <v>65.900000000000006</v>
      </c>
      <c r="F2156">
        <f ca="1"/>
        <v>48.246296522509923</v>
      </c>
      <c r="G2156">
        <f ca="1"/>
        <v>24.053703477490075</v>
      </c>
      <c r="H2156">
        <f ca="1"/>
        <v>0.51415495667208899</v>
      </c>
      <c r="I2156">
        <f ca="1"/>
        <v>0.38632522373781947</v>
      </c>
    </row>
    <row r="2157" spans="2:9" x14ac:dyDescent="0.25">
      <c r="B2157">
        <v>504</v>
      </c>
      <c r="D2157">
        <v>65.900000000000006</v>
      </c>
      <c r="F2157">
        <f ca="1"/>
        <v>57.895555827011904</v>
      </c>
      <c r="G2157">
        <f ca="1"/>
        <v>6.3044441729880987</v>
      </c>
      <c r="H2157">
        <f ca="1"/>
        <v>0.13475934064115003</v>
      </c>
      <c r="I2157">
        <f ca="1"/>
        <v>0.39117211729515883</v>
      </c>
    </row>
    <row r="2158" spans="2:9" x14ac:dyDescent="0.25">
      <c r="B2158">
        <v>505</v>
      </c>
      <c r="D2158">
        <v>66</v>
      </c>
      <c r="F2158">
        <f ca="1"/>
        <v>58.63780654274283</v>
      </c>
      <c r="G2158">
        <f ca="1"/>
        <v>5.0621934572571732</v>
      </c>
      <c r="H2158">
        <f ca="1"/>
        <v>0.10820586776242172</v>
      </c>
      <c r="I2158">
        <f ca="1"/>
        <v>0.39205554780640872</v>
      </c>
    </row>
    <row r="2159" spans="2:9" x14ac:dyDescent="0.25">
      <c r="B2159">
        <v>506</v>
      </c>
      <c r="D2159">
        <v>66</v>
      </c>
      <c r="F2159">
        <f ca="1"/>
        <v>59.627474163717395</v>
      </c>
      <c r="G2159">
        <f ca="1"/>
        <v>3.6725258362826025</v>
      </c>
      <c r="H2159">
        <f ca="1"/>
        <v>7.8501315358695922E-2</v>
      </c>
      <c r="I2159">
        <f ca="1"/>
        <v>0.39379074366249922</v>
      </c>
    </row>
    <row r="2160" spans="2:9" x14ac:dyDescent="0.25">
      <c r="B2160">
        <v>507</v>
      </c>
      <c r="D2160">
        <v>66</v>
      </c>
      <c r="F2160">
        <f ca="1"/>
        <v>61.606809405666517</v>
      </c>
      <c r="G2160">
        <f ca="1"/>
        <v>0.993190594333484</v>
      </c>
      <c r="H2160">
        <f ca="1"/>
        <v>2.1229739839211816E-2</v>
      </c>
      <c r="I2160">
        <f ca="1"/>
        <v>0.3976043960709339</v>
      </c>
    </row>
    <row r="2161" spans="2:9" x14ac:dyDescent="0.25">
      <c r="B2161">
        <v>508</v>
      </c>
      <c r="D2161">
        <v>66</v>
      </c>
      <c r="F2161">
        <f ca="1"/>
        <v>64.575812268590198</v>
      </c>
      <c r="G2161">
        <f ca="1"/>
        <v>-2.7758122685902009</v>
      </c>
      <c r="H2161">
        <f ca="1"/>
        <v>-5.9333800220096974E-2</v>
      </c>
      <c r="I2161">
        <f ca="1"/>
        <v>0.39894923274968319</v>
      </c>
    </row>
    <row r="2162" spans="2:9" x14ac:dyDescent="0.25">
      <c r="B2162">
        <v>509</v>
      </c>
      <c r="D2162">
        <v>66</v>
      </c>
      <c r="F2162">
        <f ca="1"/>
        <v>67.792232036757525</v>
      </c>
      <c r="G2162">
        <f ca="1"/>
        <v>0.20776796324247471</v>
      </c>
      <c r="H2162">
        <f ca="1"/>
        <v>4.4411010653204247E-3</v>
      </c>
      <c r="I2162">
        <f ca="1"/>
        <v>0.40219105017671258</v>
      </c>
    </row>
    <row r="2163" spans="2:9" x14ac:dyDescent="0.25">
      <c r="B2163">
        <v>510</v>
      </c>
      <c r="D2163">
        <v>66</v>
      </c>
      <c r="F2163">
        <f ca="1"/>
        <v>71.503485615412146</v>
      </c>
      <c r="G2163">
        <f ca="1"/>
        <v>-11.703485615412148</v>
      </c>
      <c r="H2163">
        <f ca="1"/>
        <v>-0.25016543274244052</v>
      </c>
      <c r="I2163">
        <f ca="1"/>
        <v>0.40390655512092888</v>
      </c>
    </row>
    <row r="2164" spans="2:9" x14ac:dyDescent="0.25">
      <c r="B2164">
        <v>511</v>
      </c>
      <c r="D2164">
        <v>66</v>
      </c>
      <c r="F2164">
        <f ca="1"/>
        <v>9.6492593045019852</v>
      </c>
      <c r="G2164">
        <f ca="1"/>
        <v>48.850740695498018</v>
      </c>
      <c r="H2164">
        <f ca="1"/>
        <v>1.0441988897550882</v>
      </c>
      <c r="I2164">
        <f ca="1"/>
        <v>0.40401698393483515</v>
      </c>
    </row>
    <row r="2165" spans="2:9" x14ac:dyDescent="0.25">
      <c r="B2165">
        <v>512</v>
      </c>
      <c r="D2165">
        <v>66</v>
      </c>
      <c r="F2165">
        <f ca="1"/>
        <v>4.700921199629172</v>
      </c>
      <c r="G2165">
        <f ca="1"/>
        <v>64.999078800370825</v>
      </c>
      <c r="H2165">
        <f ca="1"/>
        <v>1.389374346266681</v>
      </c>
      <c r="I2165">
        <f ca="1"/>
        <v>0.40716806345983231</v>
      </c>
    </row>
    <row r="2166" spans="2:9" x14ac:dyDescent="0.25">
      <c r="B2166">
        <v>513</v>
      </c>
      <c r="D2166">
        <v>66</v>
      </c>
      <c r="F2166">
        <f ca="1"/>
        <v>47.504045806779004</v>
      </c>
      <c r="G2166">
        <f ca="1"/>
        <v>22.09595419322099</v>
      </c>
      <c r="H2166">
        <f ca="1"/>
        <v>0.47230749233587288</v>
      </c>
      <c r="I2166">
        <f ca="1"/>
        <v>0.40818161369686262</v>
      </c>
    </row>
    <row r="2167" spans="2:9" x14ac:dyDescent="0.25">
      <c r="B2167">
        <v>514</v>
      </c>
      <c r="D2167">
        <v>66.099999999999994</v>
      </c>
      <c r="F2167">
        <f ca="1"/>
        <v>48.246296522509923</v>
      </c>
      <c r="G2167">
        <f ca="1"/>
        <v>21.153703477490083</v>
      </c>
      <c r="H2167">
        <f ca="1"/>
        <v>0.45216660732104597</v>
      </c>
      <c r="I2167">
        <f ca="1"/>
        <v>0.41177440847748514</v>
      </c>
    </row>
    <row r="2168" spans="2:9" x14ac:dyDescent="0.25">
      <c r="B2168">
        <v>515</v>
      </c>
      <c r="D2168">
        <v>66.099999999999994</v>
      </c>
      <c r="F2168">
        <f ca="1"/>
        <v>48.741130332997201</v>
      </c>
      <c r="G2168">
        <f ca="1"/>
        <v>20.458869667002801</v>
      </c>
      <c r="H2168">
        <f ca="1"/>
        <v>0.43731433111918316</v>
      </c>
      <c r="I2168">
        <f ca="1"/>
        <v>0.41343084068607877</v>
      </c>
    </row>
    <row r="2169" spans="2:9" x14ac:dyDescent="0.25">
      <c r="B2169">
        <v>516</v>
      </c>
      <c r="D2169">
        <v>66.099999999999994</v>
      </c>
      <c r="F2169">
        <f ca="1"/>
        <v>0.49483381048728126</v>
      </c>
      <c r="G2169">
        <f ca="1"/>
        <v>68.605166189512715</v>
      </c>
      <c r="H2169">
        <f ca="1"/>
        <v>1.4664555203592737</v>
      </c>
      <c r="I2169">
        <f ca="1"/>
        <v>0.41886926013669767</v>
      </c>
    </row>
    <row r="2170" spans="2:9" x14ac:dyDescent="0.25">
      <c r="B2170">
        <v>517</v>
      </c>
      <c r="D2170">
        <v>66.099999999999994</v>
      </c>
      <c r="F2170">
        <f ca="1"/>
        <v>5.6905888206037343</v>
      </c>
      <c r="G2170">
        <f ca="1"/>
        <v>63.20941117939627</v>
      </c>
      <c r="H2170">
        <f ca="1"/>
        <v>1.3511196767110873</v>
      </c>
      <c r="I2170">
        <f ca="1"/>
        <v>0.42292346108481932</v>
      </c>
    </row>
    <row r="2171" spans="2:9" x14ac:dyDescent="0.25">
      <c r="B2171">
        <v>518</v>
      </c>
      <c r="D2171">
        <v>66.099999999999994</v>
      </c>
      <c r="F2171">
        <f ca="1"/>
        <v>6.4328395363346562</v>
      </c>
      <c r="G2171">
        <f ca="1"/>
        <v>62.267160463665348</v>
      </c>
      <c r="H2171">
        <f ca="1"/>
        <v>1.3309787916962603</v>
      </c>
      <c r="I2171">
        <f ca="1"/>
        <v>0.42314431871263175</v>
      </c>
    </row>
    <row r="2172" spans="2:9" x14ac:dyDescent="0.25">
      <c r="B2172">
        <v>519</v>
      </c>
      <c r="D2172">
        <v>66.2</v>
      </c>
      <c r="F2172">
        <f ca="1"/>
        <v>7.1750902520655782</v>
      </c>
      <c r="G2172">
        <f ca="1"/>
        <v>61.424909747934414</v>
      </c>
      <c r="H2172">
        <f ca="1"/>
        <v>1.3129754359693997</v>
      </c>
      <c r="I2172">
        <f ca="1"/>
        <v>0.42336517634044435</v>
      </c>
    </row>
    <row r="2173" spans="2:9" x14ac:dyDescent="0.25">
      <c r="B2173">
        <v>520</v>
      </c>
      <c r="D2173">
        <v>66.2</v>
      </c>
      <c r="F2173">
        <f ca="1"/>
        <v>52.204967006408175</v>
      </c>
      <c r="G2173">
        <f ca="1"/>
        <v>16.295032993591825</v>
      </c>
      <c r="H2173">
        <f ca="1"/>
        <v>0.34831110272191235</v>
      </c>
      <c r="I2173">
        <f ca="1"/>
        <v>0.42563282535419195</v>
      </c>
    </row>
    <row r="2174" spans="2:9" x14ac:dyDescent="0.25">
      <c r="B2174">
        <v>521</v>
      </c>
      <c r="D2174">
        <v>66.2</v>
      </c>
      <c r="F2174">
        <f ca="1"/>
        <v>52.947217722139094</v>
      </c>
      <c r="G2174">
        <f ca="1"/>
        <v>15.352782277860904</v>
      </c>
      <c r="H2174">
        <f ca="1"/>
        <v>0.32817021770708515</v>
      </c>
      <c r="I2174">
        <f ca="1"/>
        <v>0.42618496942372308</v>
      </c>
    </row>
    <row r="2175" spans="2:9" x14ac:dyDescent="0.25">
      <c r="B2175">
        <v>522</v>
      </c>
      <c r="D2175">
        <v>66.2</v>
      </c>
      <c r="F2175">
        <f ca="1"/>
        <v>53.936885343113659</v>
      </c>
      <c r="G2175">
        <f ca="1"/>
        <v>14.163114656886336</v>
      </c>
      <c r="H2175">
        <f ca="1"/>
        <v>0.30274072387929346</v>
      </c>
      <c r="I2175">
        <f ca="1"/>
        <v>0.42662668467934811</v>
      </c>
    </row>
    <row r="2176" spans="2:9" x14ac:dyDescent="0.25">
      <c r="B2176">
        <v>523</v>
      </c>
      <c r="D2176">
        <v>66.2</v>
      </c>
      <c r="F2176">
        <f ca="1"/>
        <v>5.4431719153600939</v>
      </c>
      <c r="G2176">
        <f ca="1"/>
        <v>62.556828084639903</v>
      </c>
      <c r="H2176">
        <f ca="1"/>
        <v>1.3371705219323486</v>
      </c>
      <c r="I2176">
        <f ca="1"/>
        <v>0.4271985196607534</v>
      </c>
    </row>
    <row r="2177" spans="2:9" x14ac:dyDescent="0.25">
      <c r="B2177">
        <v>524</v>
      </c>
      <c r="D2177">
        <v>66.3</v>
      </c>
      <c r="F2177">
        <f ca="1"/>
        <v>5.4431719153600939</v>
      </c>
      <c r="G2177">
        <f ca="1"/>
        <v>62.456828084639909</v>
      </c>
      <c r="H2177">
        <f ca="1"/>
        <v>1.3350329926443818</v>
      </c>
      <c r="I2177">
        <f ca="1"/>
        <v>0.42843292752559625</v>
      </c>
    </row>
    <row r="2178" spans="2:9" x14ac:dyDescent="0.25">
      <c r="B2178">
        <v>525</v>
      </c>
      <c r="D2178">
        <v>66.3</v>
      </c>
      <c r="F2178">
        <f ca="1"/>
        <v>54.679136058844577</v>
      </c>
      <c r="G2178">
        <f ca="1"/>
        <v>13.12086394115542</v>
      </c>
      <c r="H2178">
        <f ca="1"/>
        <v>0.28046230957649937</v>
      </c>
      <c r="I2178">
        <f ca="1"/>
        <v>0.42843292752559625</v>
      </c>
    </row>
    <row r="2179" spans="2:9" x14ac:dyDescent="0.25">
      <c r="B2179">
        <v>526</v>
      </c>
      <c r="D2179">
        <v>66.3</v>
      </c>
      <c r="F2179">
        <f ca="1"/>
        <v>54.679136058844577</v>
      </c>
      <c r="G2179">
        <f ca="1"/>
        <v>13.020863941155426</v>
      </c>
      <c r="H2179">
        <f ca="1"/>
        <v>0.27832478028853247</v>
      </c>
      <c r="I2179">
        <f ca="1"/>
        <v>0.42887464278122112</v>
      </c>
    </row>
    <row r="2180" spans="2:9" x14ac:dyDescent="0.25">
      <c r="B2180">
        <v>527</v>
      </c>
      <c r="D2180">
        <v>66.400000000000006</v>
      </c>
      <c r="F2180">
        <f ca="1"/>
        <v>19.54593551424761</v>
      </c>
      <c r="G2180">
        <f ca="1"/>
        <v>62.654064485752393</v>
      </c>
      <c r="H2180">
        <f ca="1"/>
        <v>1.339248978484693</v>
      </c>
      <c r="I2180">
        <f ca="1"/>
        <v>0.43046002799965716</v>
      </c>
    </row>
    <row r="2181" spans="2:9" x14ac:dyDescent="0.25">
      <c r="B2181">
        <v>528</v>
      </c>
      <c r="D2181">
        <v>66.400000000000006</v>
      </c>
      <c r="F2181">
        <f ca="1"/>
        <v>20.040769324734892</v>
      </c>
      <c r="G2181">
        <f ca="1"/>
        <v>61.959230675265104</v>
      </c>
      <c r="H2181">
        <f ca="1"/>
        <v>1.3243967022828302</v>
      </c>
      <c r="I2181">
        <f ca="1"/>
        <v>0.43114229179496871</v>
      </c>
    </row>
    <row r="2182" spans="2:9" x14ac:dyDescent="0.25">
      <c r="B2182">
        <v>529</v>
      </c>
      <c r="D2182">
        <v>66.400000000000006</v>
      </c>
      <c r="F2182">
        <f ca="1"/>
        <v>20.535603135222171</v>
      </c>
      <c r="G2182">
        <f ca="1"/>
        <v>60.964396864777825</v>
      </c>
      <c r="H2182">
        <f ca="1"/>
        <v>1.3031318382170665</v>
      </c>
      <c r="I2182">
        <f ca="1"/>
        <v>0.43259755728762406</v>
      </c>
    </row>
    <row r="2183" spans="2:9" x14ac:dyDescent="0.25">
      <c r="B2183">
        <v>530</v>
      </c>
      <c r="D2183">
        <v>66.400000000000006</v>
      </c>
      <c r="F2183">
        <f ca="1"/>
        <v>20.535603135222171</v>
      </c>
      <c r="G2183">
        <f ca="1"/>
        <v>61.164396864777828</v>
      </c>
      <c r="H2183">
        <f ca="1"/>
        <v>1.3074068967930004</v>
      </c>
      <c r="I2183">
        <f ca="1"/>
        <v>0.43281841491543649</v>
      </c>
    </row>
    <row r="2184" spans="2:9" x14ac:dyDescent="0.25">
      <c r="B2184">
        <v>531</v>
      </c>
      <c r="D2184">
        <v>66.400000000000006</v>
      </c>
      <c r="F2184">
        <f ca="1"/>
        <v>21.277853850953093</v>
      </c>
      <c r="G2184">
        <f ca="1"/>
        <v>60.022146149046904</v>
      </c>
      <c r="H2184">
        <f ca="1"/>
        <v>1.2829909532022392</v>
      </c>
      <c r="I2184">
        <f ca="1"/>
        <v>0.43517680183121599</v>
      </c>
    </row>
    <row r="2185" spans="2:9" x14ac:dyDescent="0.25">
      <c r="B2185">
        <v>532</v>
      </c>
      <c r="D2185">
        <v>66.5</v>
      </c>
      <c r="F2185">
        <f ca="1"/>
        <v>21.772687661440376</v>
      </c>
      <c r="G2185">
        <f ca="1"/>
        <v>59.327312338559622</v>
      </c>
      <c r="H2185">
        <f ca="1"/>
        <v>1.2681386770003764</v>
      </c>
      <c r="I2185">
        <f ca="1"/>
        <v>0.43519649274309036</v>
      </c>
    </row>
    <row r="2186" spans="2:9" x14ac:dyDescent="0.25">
      <c r="B2186">
        <v>533</v>
      </c>
      <c r="D2186">
        <v>66.5</v>
      </c>
      <c r="F2186">
        <f ca="1"/>
        <v>21.772687661440376</v>
      </c>
      <c r="G2186">
        <f ca="1"/>
        <v>67.227312338559628</v>
      </c>
      <c r="H2186">
        <f ca="1"/>
        <v>1.4370034907497702</v>
      </c>
      <c r="I2186">
        <f ca="1"/>
        <v>0.43731433111918316</v>
      </c>
    </row>
    <row r="2187" spans="2:9" x14ac:dyDescent="0.25">
      <c r="B2187">
        <v>534</v>
      </c>
      <c r="D2187">
        <v>66.5</v>
      </c>
      <c r="F2187">
        <f ca="1"/>
        <v>22.020104566684015</v>
      </c>
      <c r="G2187">
        <f ca="1"/>
        <v>66.979895433315988</v>
      </c>
      <c r="H2187">
        <f ca="1"/>
        <v>1.4317148819368057</v>
      </c>
      <c r="I2187">
        <f ca="1"/>
        <v>0.44024455301636772</v>
      </c>
    </row>
    <row r="2188" spans="2:9" x14ac:dyDescent="0.25">
      <c r="B2188">
        <v>535</v>
      </c>
      <c r="D2188">
        <v>66.599999999999994</v>
      </c>
      <c r="F2188">
        <f ca="1"/>
        <v>22.762355282414937</v>
      </c>
      <c r="G2188">
        <f ca="1"/>
        <v>63.237644717585063</v>
      </c>
      <c r="H2188">
        <f ca="1"/>
        <v>1.3517231768589022</v>
      </c>
      <c r="I2188">
        <f ca="1"/>
        <v>0.44081638799777351</v>
      </c>
    </row>
    <row r="2189" spans="2:9" x14ac:dyDescent="0.25">
      <c r="B2189">
        <v>536</v>
      </c>
      <c r="D2189">
        <v>66.599999999999994</v>
      </c>
      <c r="F2189">
        <f ca="1"/>
        <v>23.00977218765858</v>
      </c>
      <c r="G2189">
        <f ca="1"/>
        <v>57.990227812341416</v>
      </c>
      <c r="H2189">
        <f ca="1"/>
        <v>1.2395581036475873</v>
      </c>
      <c r="I2189">
        <f ca="1"/>
        <v>0.44476016013198855</v>
      </c>
    </row>
    <row r="2190" spans="2:9" x14ac:dyDescent="0.25">
      <c r="B2190">
        <v>537</v>
      </c>
      <c r="D2190">
        <v>66.599999999999994</v>
      </c>
      <c r="F2190">
        <f ca="1"/>
        <v>23.25718909290222</v>
      </c>
      <c r="G2190">
        <f ca="1"/>
        <v>58.742810907097777</v>
      </c>
      <c r="H2190">
        <f ca="1"/>
        <v>1.2556447877142929</v>
      </c>
      <c r="I2190">
        <f ca="1"/>
        <v>0.44756026230339319</v>
      </c>
    </row>
    <row r="2191" spans="2:9" x14ac:dyDescent="0.25">
      <c r="B2191">
        <v>538</v>
      </c>
      <c r="D2191">
        <v>66.599999999999994</v>
      </c>
      <c r="F2191">
        <f ca="1"/>
        <v>24.49427361912042</v>
      </c>
      <c r="G2191">
        <f ca="1"/>
        <v>54.805726380879577</v>
      </c>
      <c r="H2191">
        <f ca="1"/>
        <v>1.1714884528743619</v>
      </c>
      <c r="I2191">
        <f ca="1"/>
        <v>0.45060091301448407</v>
      </c>
    </row>
    <row r="2192" spans="2:9" x14ac:dyDescent="0.25">
      <c r="B2192">
        <v>539</v>
      </c>
      <c r="D2192">
        <v>66.599999999999994</v>
      </c>
      <c r="F2192">
        <f ca="1"/>
        <v>2.721585957680047</v>
      </c>
      <c r="G2192">
        <f ca="1"/>
        <v>76.478414042319955</v>
      </c>
      <c r="H2192">
        <f ca="1"/>
        <v>1.6347484991272621</v>
      </c>
      <c r="I2192">
        <f ca="1"/>
        <v>0.45183532087932726</v>
      </c>
    </row>
    <row r="2193" spans="2:9" x14ac:dyDescent="0.25">
      <c r="B2193">
        <v>540</v>
      </c>
      <c r="D2193">
        <v>66.7</v>
      </c>
      <c r="F2193">
        <f ca="1"/>
        <v>3.2164197681673281</v>
      </c>
      <c r="G2193">
        <f ca="1"/>
        <v>75.783580231832673</v>
      </c>
      <c r="H2193">
        <f ca="1"/>
        <v>1.619896222925399</v>
      </c>
      <c r="I2193">
        <f ca="1"/>
        <v>0.45216660732104597</v>
      </c>
    </row>
    <row r="2194" spans="2:9" x14ac:dyDescent="0.25">
      <c r="B2194">
        <v>541</v>
      </c>
      <c r="D2194">
        <v>66.7</v>
      </c>
      <c r="F2194">
        <f ca="1"/>
        <v>3.2164197681673281</v>
      </c>
      <c r="G2194">
        <f ca="1"/>
        <v>75.58358023183267</v>
      </c>
      <c r="H2194">
        <f ca="1"/>
        <v>1.6156211643494651</v>
      </c>
      <c r="I2194">
        <f ca="1"/>
        <v>0.45542811565994945</v>
      </c>
    </row>
    <row r="2195" spans="2:9" x14ac:dyDescent="0.25">
      <c r="B2195">
        <v>542</v>
      </c>
      <c r="D2195">
        <v>66.8</v>
      </c>
      <c r="F2195">
        <f ca="1"/>
        <v>58.63780654274283</v>
      </c>
      <c r="G2195">
        <f ca="1"/>
        <v>6.8621934572571703</v>
      </c>
      <c r="H2195">
        <f ca="1"/>
        <v>0.1466813949458278</v>
      </c>
      <c r="I2195">
        <f ca="1"/>
        <v>0.45566866419963598</v>
      </c>
    </row>
    <row r="2196" spans="2:9" x14ac:dyDescent="0.25">
      <c r="B2196">
        <v>543</v>
      </c>
      <c r="D2196">
        <v>66.8</v>
      </c>
      <c r="F2196">
        <f ca="1"/>
        <v>63.091310837128361</v>
      </c>
      <c r="G2196">
        <f ca="1"/>
        <v>1.508689162871633</v>
      </c>
      <c r="H2196">
        <f ca="1"/>
        <v>3.2248672720765433E-2</v>
      </c>
      <c r="I2196">
        <f ca="1"/>
        <v>0.45599995064135473</v>
      </c>
    </row>
    <row r="2197" spans="2:9" x14ac:dyDescent="0.25">
      <c r="B2197">
        <v>544</v>
      </c>
      <c r="D2197">
        <v>66.8</v>
      </c>
      <c r="F2197">
        <f ca="1"/>
        <v>68.287065847244818</v>
      </c>
      <c r="G2197">
        <f ca="1"/>
        <v>-4.7870658472448184</v>
      </c>
      <c r="H2197">
        <f ca="1"/>
        <v>-0.10232493451912399</v>
      </c>
      <c r="I2197">
        <f ca="1"/>
        <v>0.45701350087838533</v>
      </c>
    </row>
    <row r="2198" spans="2:9" x14ac:dyDescent="0.25">
      <c r="B2198">
        <v>545</v>
      </c>
      <c r="D2198">
        <v>66.8</v>
      </c>
      <c r="F2198">
        <f ca="1"/>
        <v>71.503485615412146</v>
      </c>
      <c r="G2198">
        <f ca="1"/>
        <v>-8.7034856154121485</v>
      </c>
      <c r="H2198">
        <f ca="1"/>
        <v>-0.18603955410343026</v>
      </c>
      <c r="I2198">
        <f ca="1"/>
        <v>0.45961243633385135</v>
      </c>
    </row>
    <row r="2199" spans="2:9" x14ac:dyDescent="0.25">
      <c r="B2199">
        <v>546</v>
      </c>
      <c r="D2199">
        <v>66.8</v>
      </c>
      <c r="F2199">
        <f ca="1"/>
        <v>72.740570141630343</v>
      </c>
      <c r="G2199">
        <f ca="1"/>
        <v>-10.440570141630346</v>
      </c>
      <c r="H2199">
        <f ca="1"/>
        <v>-0.22317024460808715</v>
      </c>
      <c r="I2199">
        <f ca="1"/>
        <v>0.45970317423588353</v>
      </c>
    </row>
    <row r="2200" spans="2:9" x14ac:dyDescent="0.25">
      <c r="B2200">
        <v>547</v>
      </c>
      <c r="D2200">
        <v>66.8</v>
      </c>
      <c r="F2200">
        <f ca="1"/>
        <v>7.6699240625528597</v>
      </c>
      <c r="G2200">
        <f ca="1"/>
        <v>54.030075937447144</v>
      </c>
      <c r="H2200">
        <f ca="1"/>
        <v>1.1549086974737477</v>
      </c>
      <c r="I2200">
        <f ca="1"/>
        <v>0.46375737518400501</v>
      </c>
    </row>
    <row r="2201" spans="2:9" x14ac:dyDescent="0.25">
      <c r="B2201">
        <v>548</v>
      </c>
      <c r="D2201">
        <v>66.8</v>
      </c>
      <c r="F2201">
        <f ca="1"/>
        <v>73.730237762604901</v>
      </c>
      <c r="G2201">
        <f ca="1"/>
        <v>-12.130237762604899</v>
      </c>
      <c r="H2201">
        <f ca="1"/>
        <v>-0.25928738487571362</v>
      </c>
      <c r="I2201">
        <f ca="1"/>
        <v>0.46477092542103549</v>
      </c>
    </row>
    <row r="2202" spans="2:9" x14ac:dyDescent="0.25">
      <c r="B2202">
        <v>549</v>
      </c>
      <c r="D2202">
        <v>66.900000000000006</v>
      </c>
      <c r="F2202">
        <f ca="1"/>
        <v>71.998319425899425</v>
      </c>
      <c r="G2202">
        <f ca="1"/>
        <v>-10.398319425899423</v>
      </c>
      <c r="H2202">
        <f ca="1"/>
        <v>-0.222267123184963</v>
      </c>
      <c r="I2202">
        <f ca="1"/>
        <v>0.46567404684415947</v>
      </c>
    </row>
    <row r="2203" spans="2:9" x14ac:dyDescent="0.25">
      <c r="B2203">
        <v>550</v>
      </c>
      <c r="D2203">
        <v>66.900000000000006</v>
      </c>
      <c r="F2203">
        <f ca="1"/>
        <v>71.256068710168506</v>
      </c>
      <c r="G2203">
        <f ca="1"/>
        <v>-9.8560687101685076</v>
      </c>
      <c r="H2203">
        <f ca="1"/>
        <v>-0.21067635532200396</v>
      </c>
      <c r="I2203">
        <f ca="1"/>
        <v>0.46657716826728363</v>
      </c>
    </row>
    <row r="2204" spans="2:9" x14ac:dyDescent="0.25">
      <c r="B2204">
        <v>551</v>
      </c>
      <c r="D2204">
        <v>66.900000000000006</v>
      </c>
      <c r="F2204">
        <f ca="1"/>
        <v>9.1544254940147027</v>
      </c>
      <c r="G2204">
        <f ca="1"/>
        <v>55.845574505985297</v>
      </c>
      <c r="H2204">
        <f ca="1"/>
        <v>1.1937155110988724</v>
      </c>
      <c r="I2204">
        <f ca="1"/>
        <v>0.46668759708118979</v>
      </c>
    </row>
    <row r="2205" spans="2:9" x14ac:dyDescent="0.25">
      <c r="B2205">
        <v>552</v>
      </c>
      <c r="D2205">
        <v>66.900000000000006</v>
      </c>
      <c r="F2205">
        <f ca="1"/>
        <v>30.927113155455078</v>
      </c>
      <c r="G2205">
        <f ca="1"/>
        <v>43.572886844544925</v>
      </c>
      <c r="H2205">
        <f ca="1"/>
        <v>0.93138321791487122</v>
      </c>
      <c r="I2205">
        <f ca="1"/>
        <v>0.46860426874134453</v>
      </c>
    </row>
    <row r="2206" spans="2:9" x14ac:dyDescent="0.25">
      <c r="B2206">
        <v>553</v>
      </c>
      <c r="D2206">
        <v>67</v>
      </c>
      <c r="F2206">
        <f ca="1"/>
        <v>31.669363871186</v>
      </c>
      <c r="G2206">
        <f ca="1"/>
        <v>42.830636128814</v>
      </c>
      <c r="H2206">
        <f ca="1"/>
        <v>0.91551739147597799</v>
      </c>
      <c r="I2206">
        <f ca="1"/>
        <v>0.47050124948962485</v>
      </c>
    </row>
    <row r="2207" spans="2:9" x14ac:dyDescent="0.25">
      <c r="B2207">
        <v>554</v>
      </c>
      <c r="D2207">
        <v>67</v>
      </c>
      <c r="F2207">
        <f ca="1"/>
        <v>3.2164197681673281</v>
      </c>
      <c r="G2207">
        <f ca="1"/>
        <v>70.983580231832676</v>
      </c>
      <c r="H2207">
        <f ca="1"/>
        <v>1.5172948171029828</v>
      </c>
      <c r="I2207">
        <f ca="1"/>
        <v>0.47118351328493641</v>
      </c>
    </row>
    <row r="2208" spans="2:9" x14ac:dyDescent="0.25">
      <c r="B2208">
        <v>555</v>
      </c>
      <c r="D2208">
        <v>67</v>
      </c>
      <c r="F2208">
        <f ca="1"/>
        <v>31.421946965942361</v>
      </c>
      <c r="G2208">
        <f ca="1"/>
        <v>42.478053034057645</v>
      </c>
      <c r="H2208">
        <f ca="1"/>
        <v>0.90798082456114038</v>
      </c>
      <c r="I2208">
        <f ca="1"/>
        <v>0.47230749233587288</v>
      </c>
    </row>
    <row r="2209" spans="2:9" x14ac:dyDescent="0.25">
      <c r="B2209">
        <v>556</v>
      </c>
      <c r="D2209">
        <v>67</v>
      </c>
      <c r="F2209">
        <f ca="1"/>
        <v>32.659031492160565</v>
      </c>
      <c r="G2209">
        <f ca="1"/>
        <v>41.140968507839432</v>
      </c>
      <c r="H2209">
        <f ca="1"/>
        <v>0.87940025120835119</v>
      </c>
      <c r="I2209">
        <f ca="1"/>
        <v>0.47254804087555985</v>
      </c>
    </row>
    <row r="2210" spans="2:9" x14ac:dyDescent="0.25">
      <c r="B2210">
        <v>557</v>
      </c>
      <c r="D2210">
        <v>67</v>
      </c>
      <c r="F2210">
        <f ca="1"/>
        <v>32.906448397404205</v>
      </c>
      <c r="G2210">
        <f ca="1"/>
        <v>40.293551602595798</v>
      </c>
      <c r="H2210">
        <f ca="1"/>
        <v>0.8612864666675849</v>
      </c>
      <c r="I2210">
        <f ca="1"/>
        <v>0.47501685660524551</v>
      </c>
    </row>
    <row r="2211" spans="2:9" x14ac:dyDescent="0.25">
      <c r="B2211">
        <v>558</v>
      </c>
      <c r="D2211">
        <v>67</v>
      </c>
      <c r="F2211">
        <f ca="1"/>
        <v>31.669363871186</v>
      </c>
      <c r="G2211">
        <f ca="1"/>
        <v>42.230636128814005</v>
      </c>
      <c r="H2211">
        <f ca="1"/>
        <v>0.90269221574817604</v>
      </c>
      <c r="I2211">
        <f ca="1"/>
        <v>0.47614083565618209</v>
      </c>
    </row>
    <row r="2212" spans="2:9" x14ac:dyDescent="0.25">
      <c r="B2212">
        <v>559</v>
      </c>
      <c r="D2212">
        <v>67</v>
      </c>
      <c r="F2212">
        <f ca="1"/>
        <v>2.9690028629236878</v>
      </c>
      <c r="G2212">
        <f ca="1"/>
        <v>71.430997137076318</v>
      </c>
      <c r="H2212">
        <f ca="1"/>
        <v>1.5268584844918813</v>
      </c>
      <c r="I2212">
        <f ca="1"/>
        <v>0.47794707850243057</v>
      </c>
    </row>
    <row r="2213" spans="2:9" x14ac:dyDescent="0.25">
      <c r="B2213">
        <v>560</v>
      </c>
      <c r="D2213">
        <v>67</v>
      </c>
      <c r="F2213">
        <f ca="1"/>
        <v>31.174530060698718</v>
      </c>
      <c r="G2213">
        <f ca="1"/>
        <v>42.725469939301291</v>
      </c>
      <c r="H2213">
        <f ca="1"/>
        <v>0.91326943337410493</v>
      </c>
      <c r="I2213">
        <f ca="1"/>
        <v>0.47827836494414927</v>
      </c>
    </row>
    <row r="2214" spans="2:9" x14ac:dyDescent="0.25">
      <c r="B2214">
        <v>561</v>
      </c>
      <c r="D2214">
        <v>67.099999999999994</v>
      </c>
      <c r="F2214">
        <f ca="1"/>
        <v>31.669363871186</v>
      </c>
      <c r="G2214">
        <f ca="1"/>
        <v>42.230636128814005</v>
      </c>
      <c r="H2214">
        <f ca="1"/>
        <v>0.90269221574817604</v>
      </c>
      <c r="I2214">
        <f ca="1"/>
        <v>0.48041589423211617</v>
      </c>
    </row>
    <row r="2215" spans="2:9" x14ac:dyDescent="0.25">
      <c r="B2215">
        <v>562</v>
      </c>
      <c r="D2215">
        <v>67.099999999999994</v>
      </c>
      <c r="F2215">
        <f ca="1"/>
        <v>33.153865302647844</v>
      </c>
      <c r="G2215">
        <f ca="1"/>
        <v>39.146134697352153</v>
      </c>
      <c r="H2215">
        <f ca="1"/>
        <v>0.83676009426291731</v>
      </c>
      <c r="I2215">
        <f ca="1"/>
        <v>0.48052632304602227</v>
      </c>
    </row>
    <row r="2216" spans="2:9" x14ac:dyDescent="0.25">
      <c r="B2216">
        <v>563</v>
      </c>
      <c r="D2216">
        <v>67.099999999999994</v>
      </c>
      <c r="F2216">
        <f ca="1"/>
        <v>32.659031492160565</v>
      </c>
      <c r="G2216">
        <f ca="1"/>
        <v>40.040968507839438</v>
      </c>
      <c r="H2216">
        <f ca="1"/>
        <v>0.85588742904071424</v>
      </c>
      <c r="I2216">
        <f ca="1"/>
        <v>0.48142944446914643</v>
      </c>
    </row>
    <row r="2217" spans="2:9" x14ac:dyDescent="0.25">
      <c r="B2217">
        <v>564</v>
      </c>
      <c r="D2217">
        <v>67.2</v>
      </c>
      <c r="F2217">
        <f ca="1"/>
        <v>35.133200544596967</v>
      </c>
      <c r="G2217">
        <f ca="1"/>
        <v>36.566799455403036</v>
      </c>
      <c r="H2217">
        <f ca="1"/>
        <v>0.78162604803140023</v>
      </c>
      <c r="I2217">
        <f ca="1"/>
        <v>0.48142944446914643</v>
      </c>
    </row>
    <row r="2218" spans="2:9" x14ac:dyDescent="0.25">
      <c r="B2218">
        <v>565</v>
      </c>
      <c r="D2218">
        <v>67.2</v>
      </c>
      <c r="F2218">
        <f ca="1"/>
        <v>29.937445534480517</v>
      </c>
      <c r="G2218">
        <f ca="1"/>
        <v>43.062554465519483</v>
      </c>
      <c r="H2218">
        <f ca="1"/>
        <v>0.92047471384722357</v>
      </c>
      <c r="I2218">
        <f ca="1"/>
        <v>0.48153987328305276</v>
      </c>
    </row>
    <row r="2219" spans="2:9" x14ac:dyDescent="0.25">
      <c r="B2219">
        <v>566</v>
      </c>
      <c r="D2219">
        <v>67.2</v>
      </c>
      <c r="F2219">
        <f ca="1"/>
        <v>31.91678077642964</v>
      </c>
      <c r="G2219">
        <f ca="1"/>
        <v>39.883219223570357</v>
      </c>
      <c r="H2219">
        <f ca="1"/>
        <v>0.85251549188790432</v>
      </c>
      <c r="I2219">
        <f ca="1"/>
        <v>0.48189085063664561</v>
      </c>
    </row>
    <row r="2220" spans="2:9" x14ac:dyDescent="0.25">
      <c r="B2220">
        <v>567</v>
      </c>
      <c r="D2220">
        <v>67.2</v>
      </c>
      <c r="F2220">
        <f ca="1"/>
        <v>17.071766461811205</v>
      </c>
      <c r="G2220">
        <f ca="1"/>
        <v>71.928233538188792</v>
      </c>
      <c r="H2220">
        <f ca="1"/>
        <v>1.5374870581960935</v>
      </c>
      <c r="I2220">
        <f ca="1"/>
        <v>0.48218275525461607</v>
      </c>
    </row>
    <row r="2221" spans="2:9" x14ac:dyDescent="0.25">
      <c r="B2221">
        <v>568</v>
      </c>
      <c r="D2221">
        <v>67.2</v>
      </c>
      <c r="F2221">
        <f ca="1"/>
        <v>17.566600272298484</v>
      </c>
      <c r="G2221">
        <f ca="1"/>
        <v>68.433399727701513</v>
      </c>
      <c r="H2221">
        <f ca="1"/>
        <v>1.4627839619311545</v>
      </c>
      <c r="I2221">
        <f ca="1"/>
        <v>0.48389826019883236</v>
      </c>
    </row>
    <row r="2222" spans="2:9" x14ac:dyDescent="0.25">
      <c r="B2222">
        <v>569</v>
      </c>
      <c r="D2222">
        <v>67.2</v>
      </c>
      <c r="F2222">
        <f ca="1"/>
        <v>17.566600272298484</v>
      </c>
      <c r="G2222">
        <f ca="1"/>
        <v>68.433399727701513</v>
      </c>
      <c r="H2222">
        <f ca="1"/>
        <v>1.4627839619311545</v>
      </c>
      <c r="I2222">
        <f ca="1"/>
        <v>0.48445040426836355</v>
      </c>
    </row>
    <row r="2223" spans="2:9" x14ac:dyDescent="0.25">
      <c r="B2223">
        <v>570</v>
      </c>
      <c r="D2223">
        <v>67.3</v>
      </c>
      <c r="F2223">
        <f ca="1"/>
        <v>18.308850988029405</v>
      </c>
      <c r="G2223">
        <f ca="1"/>
        <v>66.691149011970595</v>
      </c>
      <c r="H2223">
        <f ca="1"/>
        <v>1.4255428426125913</v>
      </c>
      <c r="I2223">
        <f ca="1"/>
        <v>0.4857045030450805</v>
      </c>
    </row>
    <row r="2224" spans="2:9" x14ac:dyDescent="0.25">
      <c r="B2224">
        <v>571</v>
      </c>
      <c r="D2224">
        <v>67.3</v>
      </c>
      <c r="F2224">
        <f ca="1"/>
        <v>18.803684798516688</v>
      </c>
      <c r="G2224">
        <f ca="1"/>
        <v>62.196315201483316</v>
      </c>
      <c r="H2224">
        <f ca="1"/>
        <v>1.3294644534679823</v>
      </c>
      <c r="I2224">
        <f ca="1"/>
        <v>0.48603578948679926</v>
      </c>
    </row>
    <row r="2225" spans="2:9" x14ac:dyDescent="0.25">
      <c r="B2225">
        <v>572</v>
      </c>
      <c r="D2225">
        <v>67.3</v>
      </c>
      <c r="F2225">
        <f ca="1"/>
        <v>19.54593551424761</v>
      </c>
      <c r="G2225">
        <f ca="1"/>
        <v>60.45406448575239</v>
      </c>
      <c r="H2225">
        <f ca="1"/>
        <v>1.2922233341494189</v>
      </c>
      <c r="I2225">
        <f ca="1"/>
        <v>0.4865879335563304</v>
      </c>
    </row>
    <row r="2226" spans="2:9" x14ac:dyDescent="0.25">
      <c r="B2226">
        <v>573</v>
      </c>
      <c r="D2226">
        <v>67.3</v>
      </c>
      <c r="F2226">
        <f ca="1"/>
        <v>1.979335241949125</v>
      </c>
      <c r="G2226">
        <f ca="1"/>
        <v>77.920664758050876</v>
      </c>
      <c r="H2226">
        <f ca="1"/>
        <v>1.6655770305819242</v>
      </c>
      <c r="I2226">
        <f ca="1"/>
        <v>0.48725050643976786</v>
      </c>
    </row>
    <row r="2227" spans="2:9" x14ac:dyDescent="0.25">
      <c r="B2227">
        <v>574</v>
      </c>
      <c r="D2227">
        <v>67.3</v>
      </c>
      <c r="F2227">
        <f ca="1"/>
        <v>20.288186229978532</v>
      </c>
      <c r="G2227">
        <f ca="1"/>
        <v>59.511813770021462</v>
      </c>
      <c r="H2227">
        <f ca="1"/>
        <v>1.2720824491345915</v>
      </c>
      <c r="I2227">
        <f ca="1"/>
        <v>0.48918686901179675</v>
      </c>
    </row>
    <row r="2228" spans="2:9" x14ac:dyDescent="0.25">
      <c r="B2228">
        <v>575</v>
      </c>
      <c r="D2228">
        <v>67.3</v>
      </c>
      <c r="F2228">
        <f ca="1"/>
        <v>20.783020040465814</v>
      </c>
      <c r="G2228">
        <f ca="1"/>
        <v>58.81697995953418</v>
      </c>
      <c r="H2228">
        <f ca="1"/>
        <v>1.2572301729327287</v>
      </c>
      <c r="I2228">
        <f ca="1"/>
        <v>0.49165568474148236</v>
      </c>
    </row>
    <row r="2229" spans="2:9" x14ac:dyDescent="0.25">
      <c r="B2229">
        <v>576</v>
      </c>
      <c r="D2229">
        <v>67.3</v>
      </c>
      <c r="F2229">
        <f ca="1"/>
        <v>21.030436945709454</v>
      </c>
      <c r="G2229">
        <f ca="1"/>
        <v>58.169563054290549</v>
      </c>
      <c r="H2229">
        <f ca="1"/>
        <v>1.2433914469678966</v>
      </c>
      <c r="I2229">
        <f ca="1"/>
        <v>0.49211709090898148</v>
      </c>
    </row>
    <row r="2230" spans="2:9" x14ac:dyDescent="0.25">
      <c r="B2230">
        <v>577</v>
      </c>
      <c r="D2230">
        <v>67.3</v>
      </c>
      <c r="F2230">
        <f ca="1"/>
        <v>21.277853850953093</v>
      </c>
      <c r="G2230">
        <f ca="1"/>
        <v>57.822146149046901</v>
      </c>
      <c r="H2230">
        <f ca="1"/>
        <v>1.2359653088669649</v>
      </c>
      <c r="I2230">
        <f ca="1"/>
        <v>0.49320168813616982</v>
      </c>
    </row>
    <row r="2231" spans="2:9" x14ac:dyDescent="0.25">
      <c r="B2231">
        <v>578</v>
      </c>
      <c r="D2231">
        <v>67.3</v>
      </c>
      <c r="F2231">
        <f ca="1"/>
        <v>2.2267521471927658</v>
      </c>
      <c r="G2231">
        <f ca="1"/>
        <v>76.273247852807231</v>
      </c>
      <c r="H2231">
        <f ca="1"/>
        <v>1.6303630117374215</v>
      </c>
      <c r="I2231">
        <f ca="1"/>
        <v>0.4934619275877305</v>
      </c>
    </row>
    <row r="2232" spans="2:9" x14ac:dyDescent="0.25">
      <c r="B2232">
        <v>579</v>
      </c>
      <c r="D2232">
        <v>67.3</v>
      </c>
      <c r="F2232">
        <f ca="1"/>
        <v>22.514938377171298</v>
      </c>
      <c r="G2232">
        <f ca="1"/>
        <v>55.885061622828708</v>
      </c>
      <c r="H2232">
        <f ca="1"/>
        <v>1.1945595597863741</v>
      </c>
      <c r="I2232">
        <f ca="1"/>
        <v>0.49379321402944926</v>
      </c>
    </row>
    <row r="2233" spans="2:9" x14ac:dyDescent="0.25">
      <c r="B2233">
        <v>580</v>
      </c>
      <c r="D2233">
        <v>67.400000000000006</v>
      </c>
      <c r="F2233">
        <f ca="1"/>
        <v>22.762355282414937</v>
      </c>
      <c r="G2233">
        <f ca="1"/>
        <v>55.53764471758506</v>
      </c>
      <c r="H2233">
        <f ca="1"/>
        <v>1.1871334216854426</v>
      </c>
      <c r="I2233">
        <f ca="1"/>
        <v>0.49537859924788524</v>
      </c>
    </row>
    <row r="2234" spans="2:9" x14ac:dyDescent="0.25">
      <c r="B2234">
        <v>581</v>
      </c>
      <c r="D2234">
        <v>67.400000000000006</v>
      </c>
      <c r="F2234">
        <f ca="1"/>
        <v>23.504605998145859</v>
      </c>
      <c r="G2234">
        <f ca="1"/>
        <v>54.495394001854137</v>
      </c>
      <c r="H2234">
        <f ca="1"/>
        <v>1.1648550073826482</v>
      </c>
      <c r="I2234">
        <f ca="1"/>
        <v>0.49593074331741643</v>
      </c>
    </row>
    <row r="2235" spans="2:9" x14ac:dyDescent="0.25">
      <c r="B2235">
        <v>582</v>
      </c>
      <c r="D2235">
        <v>67.400000000000006</v>
      </c>
      <c r="F2235">
        <f ca="1"/>
        <v>62.596477026641082</v>
      </c>
      <c r="G2235">
        <f ca="1"/>
        <v>-0.49647702664108095</v>
      </c>
      <c r="H2235">
        <f ca="1"/>
        <v>-1.061234185248087E-2</v>
      </c>
      <c r="I2235">
        <f ca="1"/>
        <v>0.49593074331741643</v>
      </c>
    </row>
    <row r="2236" spans="2:9" x14ac:dyDescent="0.25">
      <c r="B2236">
        <v>583</v>
      </c>
      <c r="D2236">
        <v>67.400000000000006</v>
      </c>
      <c r="F2236">
        <f ca="1"/>
        <v>62.843893931884722</v>
      </c>
      <c r="G2236">
        <f ca="1"/>
        <v>-0.94389393188472326</v>
      </c>
      <c r="H2236">
        <f ca="1"/>
        <v>-2.0176009241379321E-2</v>
      </c>
      <c r="I2236">
        <f ca="1"/>
        <v>0.49639214948491556</v>
      </c>
    </row>
    <row r="2237" spans="2:9" x14ac:dyDescent="0.25">
      <c r="B2237">
        <v>584</v>
      </c>
      <c r="D2237">
        <v>67.400000000000006</v>
      </c>
      <c r="F2237">
        <f ca="1"/>
        <v>63.58614464761564</v>
      </c>
      <c r="G2237">
        <f ca="1"/>
        <v>-1.9861446476156388</v>
      </c>
      <c r="H2237">
        <f ca="1"/>
        <v>-4.2454423544173406E-2</v>
      </c>
      <c r="I2237">
        <f ca="1"/>
        <v>0.49639214948491556</v>
      </c>
    </row>
    <row r="2238" spans="2:9" x14ac:dyDescent="0.25">
      <c r="B2238">
        <v>585</v>
      </c>
      <c r="D2238">
        <v>67.400000000000006</v>
      </c>
      <c r="F2238">
        <f ca="1"/>
        <v>65.070646079077491</v>
      </c>
      <c r="G2238">
        <f ca="1"/>
        <v>-3.8706460790774884</v>
      </c>
      <c r="H2238">
        <f ca="1"/>
        <v>-8.2736193573827943E-2</v>
      </c>
      <c r="I2238">
        <f ca="1"/>
        <v>0.49716515118225929</v>
      </c>
    </row>
    <row r="2239" spans="2:9" x14ac:dyDescent="0.25">
      <c r="B2239">
        <v>586</v>
      </c>
      <c r="D2239">
        <v>67.5</v>
      </c>
      <c r="F2239">
        <f ca="1"/>
        <v>66.060313700052049</v>
      </c>
      <c r="G2239">
        <f ca="1"/>
        <v>2.9396862999479509</v>
      </c>
      <c r="H2239">
        <f ca="1"/>
        <v>6.2836655635741118E-2</v>
      </c>
      <c r="I2239">
        <f ca="1"/>
        <v>0.49751612853585214</v>
      </c>
    </row>
    <row r="2240" spans="2:9" x14ac:dyDescent="0.25">
      <c r="B2240">
        <v>587</v>
      </c>
      <c r="D2240">
        <v>67.5</v>
      </c>
      <c r="F2240">
        <f ca="1"/>
        <v>67.049981321026607</v>
      </c>
      <c r="G2240">
        <f ca="1"/>
        <v>-1.0499813210266069</v>
      </c>
      <c r="H2240">
        <f ca="1"/>
        <v>-2.2443658255126616E-2</v>
      </c>
      <c r="I2240">
        <f ca="1"/>
        <v>0.49849029694913422</v>
      </c>
    </row>
    <row r="2241" spans="2:9" x14ac:dyDescent="0.25">
      <c r="B2241">
        <v>588</v>
      </c>
      <c r="D2241">
        <v>67.5</v>
      </c>
      <c r="F2241">
        <f ca="1"/>
        <v>68.039648942001179</v>
      </c>
      <c r="G2241">
        <f ca="1"/>
        <v>-5.039648942001179</v>
      </c>
      <c r="H2241">
        <f ca="1"/>
        <v>-0.10772397214599465</v>
      </c>
      <c r="I2241">
        <f ca="1"/>
        <v>0.49864010758678873</v>
      </c>
    </row>
    <row r="2242" spans="2:9" x14ac:dyDescent="0.25">
      <c r="B2242">
        <v>589</v>
      </c>
      <c r="D2242">
        <v>67.5</v>
      </c>
      <c r="F2242">
        <f ca="1"/>
        <v>6.9276733468219378</v>
      </c>
      <c r="G2242">
        <f ca="1"/>
        <v>52.972326653178058</v>
      </c>
      <c r="H2242">
        <f ca="1"/>
        <v>1.1322989967292345</v>
      </c>
      <c r="I2242">
        <f ca="1"/>
        <v>0.49908182284241359</v>
      </c>
    </row>
    <row r="2243" spans="2:9" x14ac:dyDescent="0.25">
      <c r="B2243">
        <v>590</v>
      </c>
      <c r="D2243">
        <v>67.5</v>
      </c>
      <c r="F2243">
        <f ca="1"/>
        <v>71.256068710168506</v>
      </c>
      <c r="G2243">
        <f ca="1"/>
        <v>-11.856068710168508</v>
      </c>
      <c r="H2243">
        <f ca="1"/>
        <v>-0.25342694108134411</v>
      </c>
      <c r="I2243">
        <f ca="1"/>
        <v>0.50088806568866207</v>
      </c>
    </row>
    <row r="2244" spans="2:9" x14ac:dyDescent="0.25">
      <c r="B2244">
        <v>591</v>
      </c>
      <c r="D2244">
        <v>67.5</v>
      </c>
      <c r="F2244">
        <f ca="1"/>
        <v>73.235403952117622</v>
      </c>
      <c r="G2244">
        <f ca="1"/>
        <v>-14.335403952117623</v>
      </c>
      <c r="H2244">
        <f ca="1"/>
        <v>-0.30642345802489412</v>
      </c>
      <c r="I2244">
        <f ca="1"/>
        <v>0.50190161592569238</v>
      </c>
    </row>
    <row r="2245" spans="2:9" x14ac:dyDescent="0.25">
      <c r="B2245">
        <v>592</v>
      </c>
      <c r="D2245">
        <v>67.5</v>
      </c>
      <c r="F2245">
        <f ca="1"/>
        <v>8.4121747782837808</v>
      </c>
      <c r="G2245">
        <f ca="1"/>
        <v>49.887825221716213</v>
      </c>
      <c r="H2245">
        <f ca="1"/>
        <v>1.0663668752439759</v>
      </c>
      <c r="I2245">
        <f ca="1"/>
        <v>0.50280473734881648</v>
      </c>
    </row>
    <row r="2246" spans="2:9" x14ac:dyDescent="0.25">
      <c r="B2246">
        <v>593</v>
      </c>
      <c r="D2246">
        <v>67.599999999999994</v>
      </c>
      <c r="F2246">
        <f ca="1"/>
        <v>9.401842399258344</v>
      </c>
      <c r="G2246">
        <f ca="1"/>
        <v>48.498157600741656</v>
      </c>
      <c r="H2246">
        <f ca="1"/>
        <v>1.0366623228402505</v>
      </c>
      <c r="I2246">
        <f ca="1"/>
        <v>0.50551410161818899</v>
      </c>
    </row>
    <row r="2247" spans="2:9" x14ac:dyDescent="0.25">
      <c r="B2247">
        <v>594</v>
      </c>
      <c r="D2247">
        <v>67.599999999999994</v>
      </c>
      <c r="F2247">
        <f ca="1"/>
        <v>7.6699240625528597</v>
      </c>
      <c r="G2247">
        <f ca="1"/>
        <v>49.930075937447143</v>
      </c>
      <c r="H2247">
        <f ca="1"/>
        <v>1.0672699966671002</v>
      </c>
      <c r="I2247">
        <f ca="1"/>
        <v>0.5060662456877203</v>
      </c>
    </row>
    <row r="2248" spans="2:9" x14ac:dyDescent="0.25">
      <c r="B2248">
        <v>595</v>
      </c>
      <c r="D2248">
        <v>67.599999999999994</v>
      </c>
      <c r="F2248">
        <f ca="1"/>
        <v>18.061434082785766</v>
      </c>
      <c r="G2248">
        <f ca="1"/>
        <v>69.938565917214234</v>
      </c>
      <c r="H2248">
        <f ca="1"/>
        <v>1.494957330064566</v>
      </c>
      <c r="I2248">
        <f ca="1"/>
        <v>0.50661838975725149</v>
      </c>
    </row>
    <row r="2249" spans="2:9" x14ac:dyDescent="0.25">
      <c r="B2249">
        <v>596</v>
      </c>
      <c r="D2249">
        <v>67.599999999999994</v>
      </c>
      <c r="F2249">
        <f ca="1"/>
        <v>18.308850988029405</v>
      </c>
      <c r="G2249">
        <f ca="1"/>
        <v>67.691149011970595</v>
      </c>
      <c r="H2249">
        <f ca="1"/>
        <v>1.4469181354922613</v>
      </c>
      <c r="I2249">
        <f ca="1"/>
        <v>0.50809334616178092</v>
      </c>
    </row>
    <row r="2250" spans="2:9" x14ac:dyDescent="0.25">
      <c r="B2250">
        <v>597</v>
      </c>
      <c r="D2250">
        <v>67.599999999999994</v>
      </c>
      <c r="F2250">
        <f ca="1"/>
        <v>18.803684798516688</v>
      </c>
      <c r="G2250">
        <f ca="1"/>
        <v>65.196315201483316</v>
      </c>
      <c r="H2250">
        <f ca="1"/>
        <v>1.3935903321069925</v>
      </c>
      <c r="I2250">
        <f ca="1"/>
        <v>0.51034130426365443</v>
      </c>
    </row>
    <row r="2251" spans="2:9" x14ac:dyDescent="0.25">
      <c r="B2251">
        <v>598</v>
      </c>
      <c r="D2251">
        <v>67.599999999999994</v>
      </c>
      <c r="F2251">
        <f ca="1"/>
        <v>18.803684798516688</v>
      </c>
      <c r="G2251">
        <f ca="1"/>
        <v>66.196315201483316</v>
      </c>
      <c r="H2251">
        <f ca="1"/>
        <v>1.4149656249866627</v>
      </c>
      <c r="I2251">
        <f ca="1"/>
        <v>0.51078301951927929</v>
      </c>
    </row>
    <row r="2252" spans="2:9" x14ac:dyDescent="0.25">
      <c r="B2252">
        <v>599</v>
      </c>
      <c r="D2252">
        <v>67.7</v>
      </c>
      <c r="F2252">
        <f ca="1"/>
        <v>18.803684798516688</v>
      </c>
      <c r="G2252">
        <f ca="1"/>
        <v>64.196315201483316</v>
      </c>
      <c r="H2252">
        <f ca="1"/>
        <v>1.3722150392273225</v>
      </c>
      <c r="I2252">
        <f ca="1"/>
        <v>0.51089344833318551</v>
      </c>
    </row>
    <row r="2253" spans="2:9" x14ac:dyDescent="0.25">
      <c r="B2253">
        <v>600</v>
      </c>
      <c r="D2253">
        <v>67.7</v>
      </c>
      <c r="F2253">
        <f ca="1"/>
        <v>19.29851860900397</v>
      </c>
      <c r="G2253">
        <f ca="1"/>
        <v>60.70148139099603</v>
      </c>
      <c r="H2253">
        <f ca="1"/>
        <v>1.2975119429623834</v>
      </c>
      <c r="I2253">
        <f ca="1"/>
        <v>0.51124442568677841</v>
      </c>
    </row>
    <row r="2254" spans="2:9" x14ac:dyDescent="0.25">
      <c r="B2254">
        <v>601</v>
      </c>
      <c r="D2254">
        <v>67.7</v>
      </c>
      <c r="F2254">
        <f ca="1"/>
        <v>19.051101703760327</v>
      </c>
      <c r="G2254">
        <f ca="1"/>
        <v>60.848898296239682</v>
      </c>
      <c r="H2254">
        <f ca="1"/>
        <v>1.300663022487381</v>
      </c>
      <c r="I2254">
        <f ca="1"/>
        <v>0.51214754710990251</v>
      </c>
    </row>
    <row r="2255" spans="2:9" x14ac:dyDescent="0.25">
      <c r="B2255">
        <v>602</v>
      </c>
      <c r="D2255">
        <v>67.7</v>
      </c>
      <c r="F2255">
        <f ca="1"/>
        <v>1.979335241949125</v>
      </c>
      <c r="G2255">
        <f ca="1"/>
        <v>77.420664758050876</v>
      </c>
      <c r="H2255">
        <f ca="1"/>
        <v>1.6548893841420891</v>
      </c>
      <c r="I2255">
        <f ca="1"/>
        <v>0.51247883355162127</v>
      </c>
    </row>
    <row r="2256" spans="2:9" x14ac:dyDescent="0.25">
      <c r="B2256">
        <v>603</v>
      </c>
      <c r="D2256">
        <v>67.7</v>
      </c>
      <c r="F2256">
        <f ca="1"/>
        <v>19.051101703760327</v>
      </c>
      <c r="G2256">
        <f ca="1"/>
        <v>60.648898296239679</v>
      </c>
      <c r="H2256">
        <f ca="1"/>
        <v>1.2963879639114468</v>
      </c>
      <c r="I2256">
        <f ca="1"/>
        <v>0.51327152616083915</v>
      </c>
    </row>
    <row r="2257" spans="2:9" x14ac:dyDescent="0.25">
      <c r="B2257">
        <v>604</v>
      </c>
      <c r="D2257">
        <v>67.7</v>
      </c>
      <c r="F2257">
        <f ca="1"/>
        <v>20.040769324734892</v>
      </c>
      <c r="G2257">
        <f ca="1"/>
        <v>59.259230675265101</v>
      </c>
      <c r="H2257">
        <f ca="1"/>
        <v>1.2666834115077208</v>
      </c>
      <c r="I2257">
        <f ca="1"/>
        <v>0.51415495667208899</v>
      </c>
    </row>
    <row r="2258" spans="2:9" x14ac:dyDescent="0.25">
      <c r="B2258">
        <v>605</v>
      </c>
      <c r="D2258">
        <v>67.7</v>
      </c>
      <c r="F2258">
        <f ca="1"/>
        <v>20.040769324734892</v>
      </c>
      <c r="G2258">
        <f ca="1"/>
        <v>59.159230675265107</v>
      </c>
      <c r="H2258">
        <f ca="1"/>
        <v>1.2645458822197539</v>
      </c>
      <c r="I2258">
        <f ca="1"/>
        <v>0.51574034189052509</v>
      </c>
    </row>
    <row r="2259" spans="2:9" x14ac:dyDescent="0.25">
      <c r="B2259">
        <v>606</v>
      </c>
      <c r="D2259">
        <v>67.7</v>
      </c>
      <c r="F2259">
        <f ca="1"/>
        <v>20.040769324734892</v>
      </c>
      <c r="G2259">
        <f ca="1"/>
        <v>59.059230675265098</v>
      </c>
      <c r="H2259">
        <f ca="1"/>
        <v>1.2624083529317869</v>
      </c>
      <c r="I2259">
        <f ca="1"/>
        <v>0.51688401185333577</v>
      </c>
    </row>
    <row r="2260" spans="2:9" x14ac:dyDescent="0.25">
      <c r="B2260">
        <v>607</v>
      </c>
      <c r="D2260">
        <v>67.8</v>
      </c>
      <c r="F2260">
        <f ca="1"/>
        <v>20.040769324734892</v>
      </c>
      <c r="G2260">
        <f ca="1"/>
        <v>58.959230675265104</v>
      </c>
      <c r="H2260">
        <f ca="1"/>
        <v>1.2602708236438198</v>
      </c>
      <c r="I2260">
        <f ca="1"/>
        <v>0.52451131667020534</v>
      </c>
    </row>
    <row r="2261" spans="2:9" x14ac:dyDescent="0.25">
      <c r="B2261">
        <v>608</v>
      </c>
      <c r="D2261">
        <v>67.8</v>
      </c>
      <c r="F2261">
        <f ca="1"/>
        <v>20.535603135222171</v>
      </c>
      <c r="G2261">
        <f ca="1"/>
        <v>58.164396864777828</v>
      </c>
      <c r="H2261">
        <f ca="1"/>
        <v>1.2432810181539902</v>
      </c>
      <c r="I2261">
        <f ca="1"/>
        <v>0.52609670188864133</v>
      </c>
    </row>
    <row r="2262" spans="2:9" x14ac:dyDescent="0.25">
      <c r="B2262">
        <v>609</v>
      </c>
      <c r="D2262">
        <v>67.8</v>
      </c>
      <c r="F2262">
        <f ca="1"/>
        <v>20.783020040465814</v>
      </c>
      <c r="G2262">
        <f ca="1"/>
        <v>57.416979959534189</v>
      </c>
      <c r="H2262">
        <f ca="1"/>
        <v>1.2273047629011908</v>
      </c>
      <c r="I2262">
        <f ca="1"/>
        <v>0.52655810805614034</v>
      </c>
    </row>
    <row r="2263" spans="2:9" x14ac:dyDescent="0.25">
      <c r="B2263">
        <v>610</v>
      </c>
      <c r="D2263">
        <v>67.8</v>
      </c>
      <c r="F2263">
        <f ca="1"/>
        <v>46.2669612805608</v>
      </c>
      <c r="G2263">
        <f ca="1"/>
        <v>25.433038719439203</v>
      </c>
      <c r="H2263">
        <f ca="1"/>
        <v>0.54363865144800227</v>
      </c>
      <c r="I2263">
        <f ca="1"/>
        <v>0.52664884595817252</v>
      </c>
    </row>
    <row r="2264" spans="2:9" x14ac:dyDescent="0.25">
      <c r="B2264">
        <v>611</v>
      </c>
      <c r="D2264">
        <v>67.8</v>
      </c>
      <c r="F2264">
        <f ca="1"/>
        <v>46.761795091048079</v>
      </c>
      <c r="G2264">
        <f ca="1"/>
        <v>24.638204908951927</v>
      </c>
      <c r="H2264">
        <f ca="1"/>
        <v>0.52664884595817252</v>
      </c>
      <c r="I2264">
        <f ca="1"/>
        <v>0.52664884595817252</v>
      </c>
    </row>
    <row r="2265" spans="2:9" x14ac:dyDescent="0.25">
      <c r="B2265">
        <v>612</v>
      </c>
      <c r="D2265">
        <v>67.8</v>
      </c>
      <c r="F2265">
        <f ca="1"/>
        <v>46.761795091048079</v>
      </c>
      <c r="G2265">
        <f ca="1"/>
        <v>24.538204908951919</v>
      </c>
      <c r="H2265">
        <f ca="1"/>
        <v>0.52451131667020534</v>
      </c>
      <c r="I2265">
        <f ca="1"/>
        <v>0.52766239619520283</v>
      </c>
    </row>
    <row r="2266" spans="2:9" x14ac:dyDescent="0.25">
      <c r="B2266">
        <v>613</v>
      </c>
      <c r="D2266">
        <v>67.8</v>
      </c>
      <c r="F2266">
        <f ca="1"/>
        <v>47.751462712022644</v>
      </c>
      <c r="G2266">
        <f ca="1"/>
        <v>23.348537287977351</v>
      </c>
      <c r="H2266">
        <f ca="1"/>
        <v>0.49908182284241359</v>
      </c>
      <c r="I2266">
        <f ca="1"/>
        <v>0.52788325382301526</v>
      </c>
    </row>
    <row r="2267" spans="2:9" x14ac:dyDescent="0.25">
      <c r="B2267">
        <v>614</v>
      </c>
      <c r="D2267">
        <v>67.8</v>
      </c>
      <c r="F2267">
        <f ca="1"/>
        <v>48.493713427753562</v>
      </c>
      <c r="G2267">
        <f ca="1"/>
        <v>28.506286572246438</v>
      </c>
      <c r="H2267">
        <f ca="1"/>
        <v>0.60933022439357409</v>
      </c>
      <c r="I2267">
        <f ca="1"/>
        <v>0.52889680406004569</v>
      </c>
    </row>
    <row r="2268" spans="2:9" x14ac:dyDescent="0.25">
      <c r="B2268">
        <v>615</v>
      </c>
      <c r="D2268">
        <v>67.8</v>
      </c>
      <c r="F2268">
        <f ca="1"/>
        <v>48.988547238240841</v>
      </c>
      <c r="G2268">
        <f ca="1"/>
        <v>27.011452761759159</v>
      </c>
      <c r="H2268">
        <f ca="1"/>
        <v>0.57737771388797521</v>
      </c>
      <c r="I2268">
        <f ca="1"/>
        <v>0.53037176046457513</v>
      </c>
    </row>
    <row r="2269" spans="2:9" x14ac:dyDescent="0.25">
      <c r="B2269">
        <v>616</v>
      </c>
      <c r="D2269">
        <v>67.8</v>
      </c>
      <c r="F2269">
        <f ca="1"/>
        <v>4.700921199629172</v>
      </c>
      <c r="G2269">
        <f ca="1"/>
        <v>74.299078800370822</v>
      </c>
      <c r="H2269">
        <f ca="1"/>
        <v>1.5881645700476126</v>
      </c>
      <c r="I2269">
        <f ca="1"/>
        <v>0.53048218927848123</v>
      </c>
    </row>
    <row r="2270" spans="2:9" x14ac:dyDescent="0.25">
      <c r="B2270">
        <v>617</v>
      </c>
      <c r="D2270">
        <v>67.900000000000006</v>
      </c>
      <c r="F2270">
        <f ca="1"/>
        <v>47.504045806779004</v>
      </c>
      <c r="G2270">
        <f ca="1"/>
        <v>27.495954193220996</v>
      </c>
      <c r="H2270">
        <f ca="1"/>
        <v>0.58773407388609145</v>
      </c>
      <c r="I2270">
        <f ca="1"/>
        <v>0.53048218927848123</v>
      </c>
    </row>
    <row r="2271" spans="2:9" x14ac:dyDescent="0.25">
      <c r="B2271">
        <v>618</v>
      </c>
      <c r="D2271">
        <v>67.900000000000006</v>
      </c>
      <c r="F2271">
        <f ca="1"/>
        <v>5.9380057258473755</v>
      </c>
      <c r="G2271">
        <f ca="1"/>
        <v>63.761994274152627</v>
      </c>
      <c r="H2271">
        <f ca="1"/>
        <v>1.362931302201859</v>
      </c>
      <c r="I2271">
        <f ca="1"/>
        <v>0.53092390453410632</v>
      </c>
    </row>
    <row r="2272" spans="2:9" x14ac:dyDescent="0.25">
      <c r="B2272">
        <v>619</v>
      </c>
      <c r="D2272">
        <v>67.900000000000006</v>
      </c>
      <c r="F2272">
        <f ca="1"/>
        <v>6.9276733468219378</v>
      </c>
      <c r="G2272">
        <f ca="1"/>
        <v>62.272326653178062</v>
      </c>
      <c r="H2272">
        <f ca="1"/>
        <v>1.3310892205101663</v>
      </c>
      <c r="I2272">
        <f ca="1"/>
        <v>0.53173628805519857</v>
      </c>
    </row>
    <row r="2273" spans="2:9" x14ac:dyDescent="0.25">
      <c r="B2273">
        <v>620</v>
      </c>
      <c r="D2273">
        <v>67.900000000000006</v>
      </c>
      <c r="F2273">
        <f ca="1"/>
        <v>73.977654667848554</v>
      </c>
      <c r="G2273">
        <f ca="1"/>
        <v>-15.877654667848553</v>
      </c>
      <c r="H2273">
        <f ca="1"/>
        <v>-0.3393895187675236</v>
      </c>
      <c r="I2273">
        <f ca="1"/>
        <v>0.53306143382207349</v>
      </c>
    </row>
    <row r="2274" spans="2:9" x14ac:dyDescent="0.25">
      <c r="B2274">
        <v>621</v>
      </c>
      <c r="D2274">
        <v>67.900000000000006</v>
      </c>
      <c r="F2274">
        <f ca="1"/>
        <v>70.266401089193934</v>
      </c>
      <c r="G2274">
        <f ca="1"/>
        <v>-11.466401089193937</v>
      </c>
      <c r="H2274">
        <f ca="1"/>
        <v>-0.24509768155728839</v>
      </c>
      <c r="I2274">
        <f ca="1"/>
        <v>0.53420510378488417</v>
      </c>
    </row>
    <row r="2275" spans="2:9" x14ac:dyDescent="0.25">
      <c r="B2275">
        <v>622</v>
      </c>
      <c r="D2275">
        <v>67.900000000000006</v>
      </c>
      <c r="F2275">
        <f ca="1"/>
        <v>71.256068710168506</v>
      </c>
      <c r="G2275">
        <f ca="1"/>
        <v>-12.856068710168508</v>
      </c>
      <c r="H2275">
        <f ca="1"/>
        <v>-0.27480223396101422</v>
      </c>
      <c r="I2275">
        <f ca="1"/>
        <v>0.5396948793137869</v>
      </c>
    </row>
    <row r="2276" spans="2:9" x14ac:dyDescent="0.25">
      <c r="B2276">
        <v>623</v>
      </c>
      <c r="D2276">
        <v>68</v>
      </c>
      <c r="F2276">
        <f ca="1"/>
        <v>7.1750902520655782</v>
      </c>
      <c r="G2276">
        <f ca="1"/>
        <v>50.924909747934421</v>
      </c>
      <c r="H2276">
        <f ca="1"/>
        <v>1.088534860732864</v>
      </c>
      <c r="I2276">
        <f ca="1"/>
        <v>0.54048757192300478</v>
      </c>
    </row>
    <row r="2277" spans="2:9" x14ac:dyDescent="0.25">
      <c r="B2277">
        <v>624</v>
      </c>
      <c r="D2277">
        <v>68</v>
      </c>
      <c r="F2277">
        <f ca="1"/>
        <v>71.998319425899425</v>
      </c>
      <c r="G2277">
        <f ca="1"/>
        <v>-14.198319425899427</v>
      </c>
      <c r="H2277">
        <f ca="1"/>
        <v>-0.3034932361277094</v>
      </c>
      <c r="I2277">
        <f ca="1"/>
        <v>0.54363865144800227</v>
      </c>
    </row>
    <row r="2278" spans="2:9" x14ac:dyDescent="0.25">
      <c r="B2278">
        <v>625</v>
      </c>
      <c r="D2278">
        <v>68</v>
      </c>
      <c r="F2278">
        <f ca="1"/>
        <v>73.482820857361261</v>
      </c>
      <c r="G2278">
        <f ca="1"/>
        <v>-16.182820857361264</v>
      </c>
      <c r="H2278">
        <f ca="1"/>
        <v>-0.34591253544533068</v>
      </c>
      <c r="I2278">
        <f ca="1"/>
        <v>0.54498348812675124</v>
      </c>
    </row>
    <row r="2279" spans="2:9" x14ac:dyDescent="0.25">
      <c r="B2279">
        <v>626</v>
      </c>
      <c r="D2279">
        <v>68</v>
      </c>
      <c r="F2279">
        <f ca="1"/>
        <v>8.1647578730401413</v>
      </c>
      <c r="G2279">
        <f ca="1"/>
        <v>48.635242126959852</v>
      </c>
      <c r="H2279">
        <f ca="1"/>
        <v>1.0395925447374352</v>
      </c>
      <c r="I2279">
        <f ca="1"/>
        <v>0.54872609354502833</v>
      </c>
    </row>
    <row r="2280" spans="2:9" x14ac:dyDescent="0.25">
      <c r="B2280">
        <v>627</v>
      </c>
      <c r="D2280">
        <v>68</v>
      </c>
      <c r="F2280">
        <f ca="1"/>
        <v>8.9070085887710633</v>
      </c>
      <c r="G2280">
        <f ca="1"/>
        <v>47.492991411228935</v>
      </c>
      <c r="H2280">
        <f ca="1"/>
        <v>1.0151766011466741</v>
      </c>
      <c r="I2280">
        <f ca="1"/>
        <v>0.54983038168409082</v>
      </c>
    </row>
    <row r="2281" spans="2:9" x14ac:dyDescent="0.25">
      <c r="B2281">
        <v>628</v>
      </c>
      <c r="D2281">
        <v>68</v>
      </c>
      <c r="F2281">
        <f ca="1"/>
        <v>69.771567278706655</v>
      </c>
      <c r="G2281">
        <f ca="1"/>
        <v>-11.371567278706657</v>
      </c>
      <c r="H2281">
        <f ca="1"/>
        <v>-0.24307058108322765</v>
      </c>
      <c r="I2281">
        <f ca="1"/>
        <v>0.55005123931190325</v>
      </c>
    </row>
    <row r="2282" spans="2:9" x14ac:dyDescent="0.25">
      <c r="B2282">
        <v>629</v>
      </c>
      <c r="D2282">
        <v>68</v>
      </c>
      <c r="F2282">
        <f ca="1"/>
        <v>69.029316562975737</v>
      </c>
      <c r="G2282">
        <f ca="1"/>
        <v>-10.929316562975735</v>
      </c>
      <c r="H2282">
        <f ca="1"/>
        <v>-0.23361734250823551</v>
      </c>
      <c r="I2282">
        <f ca="1"/>
        <v>0.55051264547940237</v>
      </c>
    </row>
    <row r="2283" spans="2:9" x14ac:dyDescent="0.25">
      <c r="B2283">
        <v>630</v>
      </c>
      <c r="D2283">
        <v>68</v>
      </c>
      <c r="F2283">
        <f ca="1"/>
        <v>70.513817994437574</v>
      </c>
      <c r="G2283">
        <f ca="1"/>
        <v>-12.913817994437572</v>
      </c>
      <c r="H2283">
        <f ca="1"/>
        <v>-0.2760366418258568</v>
      </c>
      <c r="I2283">
        <f ca="1"/>
        <v>0.5509740516469015</v>
      </c>
    </row>
    <row r="2284" spans="2:9" x14ac:dyDescent="0.25">
      <c r="B2284">
        <v>631</v>
      </c>
      <c r="D2284">
        <v>68</v>
      </c>
      <c r="F2284">
        <f ca="1"/>
        <v>71.503485615412146</v>
      </c>
      <c r="G2284">
        <f ca="1"/>
        <v>-14.403485615412144</v>
      </c>
      <c r="H2284">
        <f ca="1"/>
        <v>-0.30787872351754964</v>
      </c>
      <c r="I2284">
        <f ca="1"/>
        <v>0.55242931713955712</v>
      </c>
    </row>
    <row r="2285" spans="2:9" x14ac:dyDescent="0.25">
      <c r="B2285">
        <v>632</v>
      </c>
      <c r="D2285">
        <v>68</v>
      </c>
      <c r="F2285">
        <f ca="1"/>
        <v>71.008651804924867</v>
      </c>
      <c r="G2285">
        <f ca="1"/>
        <v>-14.308651804924864</v>
      </c>
      <c r="H2285">
        <f ca="1"/>
        <v>-0.3058516230434889</v>
      </c>
      <c r="I2285">
        <f ca="1"/>
        <v>0.55331274765080696</v>
      </c>
    </row>
    <row r="2286" spans="2:9" x14ac:dyDescent="0.25">
      <c r="B2286">
        <v>633</v>
      </c>
      <c r="D2286">
        <v>68</v>
      </c>
      <c r="F2286">
        <f ca="1"/>
        <v>71.256068710168506</v>
      </c>
      <c r="G2286">
        <f ca="1"/>
        <v>-14.956068710168509</v>
      </c>
      <c r="H2286">
        <f ca="1"/>
        <v>-0.31969034900832138</v>
      </c>
      <c r="I2286">
        <f ca="1"/>
        <v>0.55657425598971044</v>
      </c>
    </row>
    <row r="2287" spans="2:9" x14ac:dyDescent="0.25">
      <c r="B2287">
        <v>634</v>
      </c>
      <c r="D2287">
        <v>68</v>
      </c>
      <c r="F2287">
        <f ca="1"/>
        <v>53.689468437870019</v>
      </c>
      <c r="G2287">
        <f ca="1"/>
        <v>12.310531562129981</v>
      </c>
      <c r="H2287">
        <f ca="1"/>
        <v>0.26314121764495074</v>
      </c>
      <c r="I2287">
        <f ca="1"/>
        <v>0.55747737741283443</v>
      </c>
    </row>
    <row r="2288" spans="2:9" x14ac:dyDescent="0.25">
      <c r="B2288">
        <v>635</v>
      </c>
      <c r="D2288">
        <v>68.099999999999994</v>
      </c>
      <c r="F2288">
        <f ca="1"/>
        <v>53.936885343113659</v>
      </c>
      <c r="G2288">
        <f ca="1"/>
        <v>11.963114656886347</v>
      </c>
      <c r="H2288">
        <f ca="1"/>
        <v>0.25571507954401951</v>
      </c>
      <c r="I2288">
        <f ca="1"/>
        <v>0.55747737741283443</v>
      </c>
    </row>
    <row r="2289" spans="2:9" x14ac:dyDescent="0.25">
      <c r="B2289">
        <v>636</v>
      </c>
      <c r="D2289">
        <v>68.099999999999994</v>
      </c>
      <c r="F2289">
        <f ca="1"/>
        <v>5.4431719153600939</v>
      </c>
      <c r="G2289">
        <f ca="1"/>
        <v>60.356828084639901</v>
      </c>
      <c r="H2289">
        <f ca="1"/>
        <v>1.2901448775970743</v>
      </c>
      <c r="I2289">
        <f ca="1"/>
        <v>0.55828976093392679</v>
      </c>
    </row>
    <row r="2290" spans="2:9" x14ac:dyDescent="0.25">
      <c r="B2290">
        <v>637</v>
      </c>
      <c r="D2290">
        <v>68.099999999999994</v>
      </c>
      <c r="F2290">
        <f ca="1"/>
        <v>56.658471300793707</v>
      </c>
      <c r="G2290">
        <f ca="1"/>
        <v>8.9415286992062875</v>
      </c>
      <c r="H2290">
        <f ca="1"/>
        <v>0.19112779473750982</v>
      </c>
      <c r="I2290">
        <f ca="1"/>
        <v>0.56018674168220706</v>
      </c>
    </row>
    <row r="2291" spans="2:9" x14ac:dyDescent="0.25">
      <c r="B2291">
        <v>638</v>
      </c>
      <c r="D2291">
        <v>68.099999999999994</v>
      </c>
      <c r="F2291">
        <f ca="1"/>
        <v>54.679136058844577</v>
      </c>
      <c r="G2291">
        <f ca="1"/>
        <v>11.220863941155429</v>
      </c>
      <c r="H2291">
        <f ca="1"/>
        <v>0.23984925310512639</v>
      </c>
      <c r="I2291">
        <f ca="1"/>
        <v>0.56084931456564457</v>
      </c>
    </row>
    <row r="2292" spans="2:9" x14ac:dyDescent="0.25">
      <c r="B2292">
        <v>639</v>
      </c>
      <c r="D2292">
        <v>68.099999999999994</v>
      </c>
      <c r="F2292">
        <f ca="1"/>
        <v>53.936885343113659</v>
      </c>
      <c r="G2292">
        <f ca="1"/>
        <v>12.163114656886336</v>
      </c>
      <c r="H2292">
        <f ca="1"/>
        <v>0.25999013811995325</v>
      </c>
      <c r="I2292">
        <f ca="1"/>
        <v>0.56129102982126955</v>
      </c>
    </row>
    <row r="2293" spans="2:9" x14ac:dyDescent="0.25">
      <c r="B2293">
        <v>640</v>
      </c>
      <c r="D2293">
        <v>68.099999999999994</v>
      </c>
      <c r="F2293">
        <f ca="1"/>
        <v>53.936885343113659</v>
      </c>
      <c r="G2293">
        <f ca="1"/>
        <v>12.363114656886339</v>
      </c>
      <c r="H2293">
        <f ca="1"/>
        <v>0.26426519669588733</v>
      </c>
      <c r="I2293">
        <f ca="1"/>
        <v>0.56276598622579899</v>
      </c>
    </row>
    <row r="2294" spans="2:9" x14ac:dyDescent="0.25">
      <c r="B2294">
        <v>641</v>
      </c>
      <c r="D2294">
        <v>68.099999999999994</v>
      </c>
      <c r="F2294">
        <f ca="1"/>
        <v>57.400722016524625</v>
      </c>
      <c r="G2294">
        <f ca="1"/>
        <v>8.2992779834753776</v>
      </c>
      <c r="H2294">
        <f ca="1"/>
        <v>0.17739949758658388</v>
      </c>
      <c r="I2294">
        <f ca="1"/>
        <v>0.56490351551376616</v>
      </c>
    </row>
    <row r="2295" spans="2:9" x14ac:dyDescent="0.25">
      <c r="B2295">
        <v>642</v>
      </c>
      <c r="D2295">
        <v>68.099999999999994</v>
      </c>
      <c r="F2295">
        <f ca="1"/>
        <v>5.9380057258473755</v>
      </c>
      <c r="G2295">
        <f ca="1"/>
        <v>59.261994274152627</v>
      </c>
      <c r="H2295">
        <f ca="1"/>
        <v>1.2667424842433437</v>
      </c>
      <c r="I2295">
        <f ca="1"/>
        <v>0.56490351551376616</v>
      </c>
    </row>
    <row r="2296" spans="2:9" x14ac:dyDescent="0.25">
      <c r="B2296">
        <v>643</v>
      </c>
      <c r="D2296">
        <v>68.2</v>
      </c>
      <c r="F2296">
        <f ca="1"/>
        <v>58.885223447986469</v>
      </c>
      <c r="G2296">
        <f ca="1"/>
        <v>6.1147765520135309</v>
      </c>
      <c r="H2296">
        <f ca="1"/>
        <v>0.13070513969302838</v>
      </c>
      <c r="I2296">
        <f ca="1"/>
        <v>0.56490351551376616</v>
      </c>
    </row>
    <row r="2297" spans="2:9" x14ac:dyDescent="0.25">
      <c r="B2297">
        <v>644</v>
      </c>
      <c r="D2297">
        <v>68.2</v>
      </c>
      <c r="F2297">
        <f ca="1"/>
        <v>58.63780654274283</v>
      </c>
      <c r="G2297">
        <f ca="1"/>
        <v>6.4621934572571647</v>
      </c>
      <c r="H2297">
        <f ca="1"/>
        <v>0.13813127779395964</v>
      </c>
      <c r="I2297">
        <f ca="1"/>
        <v>0.56613792337860891</v>
      </c>
    </row>
    <row r="2298" spans="2:9" x14ac:dyDescent="0.25">
      <c r="B2298">
        <v>645</v>
      </c>
      <c r="D2298">
        <v>68.2</v>
      </c>
      <c r="F2298">
        <f ca="1"/>
        <v>58.63780654274283</v>
      </c>
      <c r="G2298">
        <f ca="1"/>
        <v>6.6621934572571675</v>
      </c>
      <c r="H2298">
        <f ca="1"/>
        <v>0.14240633636989372</v>
      </c>
      <c r="I2298">
        <f ca="1"/>
        <v>0.56693061598782679</v>
      </c>
    </row>
    <row r="2299" spans="2:9" x14ac:dyDescent="0.25">
      <c r="B2299">
        <v>646</v>
      </c>
      <c r="D2299">
        <v>68.2</v>
      </c>
      <c r="F2299">
        <f ca="1"/>
        <v>60.369724879448313</v>
      </c>
      <c r="G2299">
        <f ca="1"/>
        <v>4.9302751205516842</v>
      </c>
      <c r="H2299">
        <f ca="1"/>
        <v>0.10538607467914296</v>
      </c>
      <c r="I2299">
        <f ca="1"/>
        <v>0.56796385713673148</v>
      </c>
    </row>
    <row r="2300" spans="2:9" x14ac:dyDescent="0.25">
      <c r="B2300">
        <v>647</v>
      </c>
      <c r="D2300">
        <v>68.3</v>
      </c>
      <c r="F2300">
        <f ca="1"/>
        <v>61.111975595179238</v>
      </c>
      <c r="G2300">
        <f ca="1"/>
        <v>4.2880244048207672</v>
      </c>
      <c r="H2300">
        <f ca="1"/>
        <v>9.1657777528216869E-2</v>
      </c>
      <c r="I2300">
        <f ca="1"/>
        <v>0.56851600120626278</v>
      </c>
    </row>
    <row r="2301" spans="2:9" x14ac:dyDescent="0.25">
      <c r="B2301">
        <v>648</v>
      </c>
      <c r="D2301">
        <v>68.3</v>
      </c>
      <c r="F2301">
        <f ca="1"/>
        <v>60.617141784691952</v>
      </c>
      <c r="G2301">
        <f ca="1"/>
        <v>2.482858215308049</v>
      </c>
      <c r="H2301">
        <f ca="1"/>
        <v>5.3071821530904499E-2</v>
      </c>
      <c r="I2301">
        <f ca="1"/>
        <v>0.5701921243267305</v>
      </c>
    </row>
    <row r="2302" spans="2:9" x14ac:dyDescent="0.25">
      <c r="B2302">
        <v>649</v>
      </c>
      <c r="D2302">
        <v>68.3</v>
      </c>
      <c r="F2302">
        <f ca="1"/>
        <v>62.596477026641082</v>
      </c>
      <c r="G2302">
        <f ca="1"/>
        <v>0.10352297335892047</v>
      </c>
      <c r="H2302">
        <f ca="1"/>
        <v>2.2128338753212079E-3</v>
      </c>
      <c r="I2302">
        <f ca="1"/>
        <v>0.57098481693594838</v>
      </c>
    </row>
    <row r="2303" spans="2:9" x14ac:dyDescent="0.25">
      <c r="B2303">
        <v>650</v>
      </c>
      <c r="D2303">
        <v>68.3</v>
      </c>
      <c r="F2303">
        <f ca="1"/>
        <v>36.86511888130245</v>
      </c>
      <c r="G2303">
        <f ca="1"/>
        <v>37.63488111869755</v>
      </c>
      <c r="H2303">
        <f ca="1"/>
        <v>0.80445660640372563</v>
      </c>
      <c r="I2303">
        <f ca="1"/>
        <v>0.57154467766281847</v>
      </c>
    </row>
    <row r="2304" spans="2:9" x14ac:dyDescent="0.25">
      <c r="B2304">
        <v>651</v>
      </c>
      <c r="D2304">
        <v>68.3</v>
      </c>
      <c r="F2304">
        <f ca="1"/>
        <v>3.7112535786546093</v>
      </c>
      <c r="G2304">
        <f ca="1"/>
        <v>70.588746421345391</v>
      </c>
      <c r="H2304">
        <f ca="1"/>
        <v>1.5088551287650209</v>
      </c>
      <c r="I2304">
        <f ca="1"/>
        <v>0.57525987551188251</v>
      </c>
    </row>
    <row r="2305" spans="2:9" x14ac:dyDescent="0.25">
      <c r="B2305">
        <v>652</v>
      </c>
      <c r="D2305">
        <v>68.3</v>
      </c>
      <c r="F2305">
        <f ca="1"/>
        <v>37.359952691789736</v>
      </c>
      <c r="G2305">
        <f ca="1"/>
        <v>36.740047308210258</v>
      </c>
      <c r="H2305">
        <f ca="1"/>
        <v>0.78532927162592858</v>
      </c>
      <c r="I2305">
        <f ca="1"/>
        <v>0.57640354547469319</v>
      </c>
    </row>
    <row r="2306" spans="2:9" x14ac:dyDescent="0.25">
      <c r="B2306">
        <v>653</v>
      </c>
      <c r="D2306">
        <v>68.3</v>
      </c>
      <c r="F2306">
        <f ca="1"/>
        <v>37.854786502277015</v>
      </c>
      <c r="G2306">
        <f ca="1"/>
        <v>36.04521349772299</v>
      </c>
      <c r="H2306">
        <f ca="1"/>
        <v>0.77047699542406611</v>
      </c>
      <c r="I2306">
        <f ca="1"/>
        <v>0.57737771388797521</v>
      </c>
    </row>
    <row r="2307" spans="2:9" x14ac:dyDescent="0.25">
      <c r="B2307">
        <v>654</v>
      </c>
      <c r="D2307">
        <v>68.400000000000006</v>
      </c>
      <c r="F2307">
        <f ca="1"/>
        <v>38.597037218007941</v>
      </c>
      <c r="G2307">
        <f ca="1"/>
        <v>35.002962781992053</v>
      </c>
      <c r="H2307">
        <f ca="1"/>
        <v>0.74819858112127158</v>
      </c>
      <c r="I2307">
        <f ca="1"/>
        <v>0.57737771388797521</v>
      </c>
    </row>
    <row r="2308" spans="2:9" x14ac:dyDescent="0.25">
      <c r="B2308">
        <v>655</v>
      </c>
      <c r="D2308">
        <v>68.400000000000006</v>
      </c>
      <c r="F2308">
        <f ca="1"/>
        <v>38.84445412325158</v>
      </c>
      <c r="G2308">
        <f ca="1"/>
        <v>34.555545876748425</v>
      </c>
      <c r="H2308">
        <f ca="1"/>
        <v>0.73863491373237344</v>
      </c>
      <c r="I2308">
        <f ca="1"/>
        <v>0.57774838215344226</v>
      </c>
    </row>
    <row r="2309" spans="2:9" x14ac:dyDescent="0.25">
      <c r="B2309">
        <v>656</v>
      </c>
      <c r="D2309">
        <v>68.400000000000006</v>
      </c>
      <c r="F2309">
        <f ca="1"/>
        <v>39.339287933738859</v>
      </c>
      <c r="G2309">
        <f ca="1"/>
        <v>33.860712066261144</v>
      </c>
      <c r="H2309">
        <f ca="1"/>
        <v>0.72378263753051053</v>
      </c>
      <c r="I2309">
        <f ca="1"/>
        <v>0.57874224147859843</v>
      </c>
    </row>
    <row r="2310" spans="2:9" x14ac:dyDescent="0.25">
      <c r="B2310">
        <v>657</v>
      </c>
      <c r="D2310">
        <v>68.400000000000006</v>
      </c>
      <c r="F2310">
        <f ca="1"/>
        <v>3.95867048389825</v>
      </c>
      <c r="G2310">
        <f ca="1"/>
        <v>69.041329516101754</v>
      </c>
      <c r="H2310">
        <f ca="1"/>
        <v>1.4757786392084855</v>
      </c>
      <c r="I2310">
        <f ca="1"/>
        <v>0.58156203456187716</v>
      </c>
    </row>
    <row r="2311" spans="2:9" x14ac:dyDescent="0.25">
      <c r="B2311">
        <v>658</v>
      </c>
      <c r="D2311">
        <v>68.400000000000006</v>
      </c>
      <c r="F2311">
        <f ca="1"/>
        <v>39.834121744226138</v>
      </c>
      <c r="G2311">
        <f ca="1"/>
        <v>32.965878255773859</v>
      </c>
      <c r="H2311">
        <f ca="1"/>
        <v>0.70465530275271371</v>
      </c>
      <c r="I2311">
        <f ca="1"/>
        <v>0.58167246337578349</v>
      </c>
    </row>
    <row r="2312" spans="2:9" x14ac:dyDescent="0.25">
      <c r="B2312">
        <v>659</v>
      </c>
      <c r="D2312">
        <v>68.400000000000006</v>
      </c>
      <c r="F2312">
        <f ca="1"/>
        <v>40.328955554713424</v>
      </c>
      <c r="G2312">
        <f ca="1"/>
        <v>32.171044445286576</v>
      </c>
      <c r="H2312">
        <f ca="1"/>
        <v>0.68766549726288384</v>
      </c>
      <c r="I2312">
        <f ca="1"/>
        <v>0.5826860136128138</v>
      </c>
    </row>
    <row r="2313" spans="2:9" x14ac:dyDescent="0.25">
      <c r="B2313">
        <v>660</v>
      </c>
      <c r="D2313">
        <v>68.400000000000006</v>
      </c>
      <c r="F2313">
        <f ca="1"/>
        <v>40.823789365200703</v>
      </c>
      <c r="G2313">
        <f ca="1"/>
        <v>31.3762106347993</v>
      </c>
      <c r="H2313">
        <f ca="1"/>
        <v>0.67067569177305408</v>
      </c>
      <c r="I2313">
        <f ca="1"/>
        <v>0.58290687124062623</v>
      </c>
    </row>
    <row r="2314" spans="2:9" x14ac:dyDescent="0.25">
      <c r="B2314">
        <v>661</v>
      </c>
      <c r="D2314">
        <v>68.5</v>
      </c>
      <c r="F2314">
        <f ca="1"/>
        <v>41.071206270444343</v>
      </c>
      <c r="G2314">
        <f ca="1"/>
        <v>30.828793729555663</v>
      </c>
      <c r="H2314">
        <f ca="1"/>
        <v>0.65897449509618877</v>
      </c>
      <c r="I2314">
        <f ca="1"/>
        <v>0.58482354290078098</v>
      </c>
    </row>
    <row r="2315" spans="2:9" x14ac:dyDescent="0.25">
      <c r="B2315">
        <v>662</v>
      </c>
      <c r="D2315">
        <v>68.5</v>
      </c>
      <c r="F2315">
        <f ca="1"/>
        <v>41.813456986175268</v>
      </c>
      <c r="G2315">
        <f ca="1"/>
        <v>29.786543013824726</v>
      </c>
      <c r="H2315">
        <f ca="1"/>
        <v>0.63669608079339424</v>
      </c>
      <c r="I2315">
        <f ca="1"/>
        <v>0.58495366262656134</v>
      </c>
    </row>
    <row r="2316" spans="2:9" x14ac:dyDescent="0.25">
      <c r="B2316">
        <v>663</v>
      </c>
      <c r="D2316">
        <v>68.5</v>
      </c>
      <c r="F2316">
        <f ca="1"/>
        <v>42.308290796662547</v>
      </c>
      <c r="G2316">
        <f ca="1"/>
        <v>28.99170920333745</v>
      </c>
      <c r="H2316">
        <f ca="1"/>
        <v>0.61970627530356448</v>
      </c>
      <c r="I2316">
        <f ca="1"/>
        <v>0.58617609623686884</v>
      </c>
    </row>
    <row r="2317" spans="2:9" x14ac:dyDescent="0.25">
      <c r="B2317">
        <v>664</v>
      </c>
      <c r="D2317">
        <v>68.5</v>
      </c>
      <c r="F2317">
        <f ca="1"/>
        <v>43.050541512393472</v>
      </c>
      <c r="G2317">
        <f ca="1"/>
        <v>27.949458487606528</v>
      </c>
      <c r="H2317">
        <f ca="1"/>
        <v>0.59742786100077028</v>
      </c>
      <c r="I2317">
        <f ca="1"/>
        <v>0.58729235863046658</v>
      </c>
    </row>
    <row r="2318" spans="2:9" x14ac:dyDescent="0.25">
      <c r="B2318">
        <v>665</v>
      </c>
      <c r="D2318">
        <v>68.5</v>
      </c>
      <c r="F2318">
        <f ca="1"/>
        <v>45.524710564829874</v>
      </c>
      <c r="G2318">
        <f ca="1"/>
        <v>22.475289435170126</v>
      </c>
      <c r="H2318">
        <f ca="1"/>
        <v>0.48041589423211617</v>
      </c>
      <c r="I2318">
        <f ca="1"/>
        <v>0.58773407388609145</v>
      </c>
    </row>
    <row r="2319" spans="2:9" x14ac:dyDescent="0.25">
      <c r="B2319">
        <v>666</v>
      </c>
      <c r="D2319">
        <v>68.5</v>
      </c>
      <c r="F2319">
        <f ca="1"/>
        <v>46.2669612805608</v>
      </c>
      <c r="G2319">
        <f ca="1"/>
        <v>21.333038719439195</v>
      </c>
      <c r="H2319">
        <f ca="1"/>
        <v>0.45599995064135473</v>
      </c>
      <c r="I2319">
        <f ca="1"/>
        <v>0.58956000764421412</v>
      </c>
    </row>
    <row r="2320" spans="2:9" x14ac:dyDescent="0.25">
      <c r="B2320">
        <v>667</v>
      </c>
      <c r="D2320">
        <v>68.599999999999994</v>
      </c>
      <c r="F2320">
        <f ca="1"/>
        <v>4.700921199629172</v>
      </c>
      <c r="G2320">
        <f ca="1"/>
        <v>62.599078800370826</v>
      </c>
      <c r="H2320">
        <f ca="1"/>
        <v>1.3380736433554727</v>
      </c>
      <c r="I2320">
        <f ca="1"/>
        <v>0.59224968100171216</v>
      </c>
    </row>
    <row r="2321" spans="2:9" x14ac:dyDescent="0.25">
      <c r="B2321">
        <v>668</v>
      </c>
      <c r="D2321">
        <v>68.599999999999994</v>
      </c>
      <c r="F2321">
        <f ca="1"/>
        <v>47.751462712022644</v>
      </c>
      <c r="G2321">
        <f ca="1"/>
        <v>19.048537287977354</v>
      </c>
      <c r="H2321">
        <f ca="1"/>
        <v>0.40716806345983231</v>
      </c>
      <c r="I2321">
        <f ca="1"/>
        <v>0.59394549503405403</v>
      </c>
    </row>
    <row r="2322" spans="2:9" x14ac:dyDescent="0.25">
      <c r="B2322">
        <v>669</v>
      </c>
      <c r="D2322">
        <v>68.599999999999994</v>
      </c>
      <c r="F2322">
        <f ca="1"/>
        <v>48.493713427753562</v>
      </c>
      <c r="G2322">
        <f ca="1"/>
        <v>17.906286572246444</v>
      </c>
      <c r="H2322">
        <f ca="1"/>
        <v>0.38275211986907137</v>
      </c>
      <c r="I2322">
        <f ca="1"/>
        <v>0.59540076052670965</v>
      </c>
    </row>
    <row r="2323" spans="2:9" x14ac:dyDescent="0.25">
      <c r="B2323">
        <v>670</v>
      </c>
      <c r="D2323">
        <v>68.7</v>
      </c>
      <c r="F2323">
        <f ca="1"/>
        <v>0.49483381048728126</v>
      </c>
      <c r="G2323">
        <f ca="1"/>
        <v>65.505166189512721</v>
      </c>
      <c r="H2323">
        <f ca="1"/>
        <v>1.4001921124322965</v>
      </c>
      <c r="I2323">
        <f ca="1"/>
        <v>0.59742786100077028</v>
      </c>
    </row>
    <row r="2324" spans="2:9" x14ac:dyDescent="0.25">
      <c r="B2324">
        <v>671</v>
      </c>
      <c r="D2324">
        <v>68.7</v>
      </c>
      <c r="F2324">
        <f ca="1"/>
        <v>5.6905888206037343</v>
      </c>
      <c r="G2324">
        <f ca="1"/>
        <v>59.809411179396264</v>
      </c>
      <c r="H2324">
        <f ca="1"/>
        <v>1.2784436809202091</v>
      </c>
      <c r="I2324">
        <f ca="1"/>
        <v>0.59811012479608205</v>
      </c>
    </row>
    <row r="2325" spans="2:9" x14ac:dyDescent="0.25">
      <c r="B2325">
        <v>672</v>
      </c>
      <c r="D2325">
        <v>68.7</v>
      </c>
      <c r="F2325">
        <f ca="1"/>
        <v>6.4328395363346562</v>
      </c>
      <c r="G2325">
        <f ca="1"/>
        <v>58.767160463665348</v>
      </c>
      <c r="H2325">
        <f ca="1"/>
        <v>1.256165266617415</v>
      </c>
      <c r="I2325">
        <f ca="1"/>
        <v>0.59956539028873712</v>
      </c>
    </row>
    <row r="2326" spans="2:9" x14ac:dyDescent="0.25">
      <c r="B2326">
        <v>673</v>
      </c>
      <c r="D2326">
        <v>68.7</v>
      </c>
      <c r="F2326">
        <f ca="1"/>
        <v>6.9276733468219378</v>
      </c>
      <c r="G2326">
        <f ca="1"/>
        <v>57.872326653178057</v>
      </c>
      <c r="H2326">
        <f ca="1"/>
        <v>1.2370379318396179</v>
      </c>
      <c r="I2326">
        <f ca="1"/>
        <v>0.59980593882842415</v>
      </c>
    </row>
    <row r="2327" spans="2:9" x14ac:dyDescent="0.25">
      <c r="B2327">
        <v>674</v>
      </c>
      <c r="D2327">
        <v>68.7</v>
      </c>
      <c r="F2327">
        <f ca="1"/>
        <v>52.204967006408175</v>
      </c>
      <c r="G2327">
        <f ca="1"/>
        <v>12.19503299359183</v>
      </c>
      <c r="H2327">
        <f ca="1"/>
        <v>0.26067240191526514</v>
      </c>
      <c r="I2327">
        <f ca="1"/>
        <v>0.6029570183534213</v>
      </c>
    </row>
    <row r="2328" spans="2:9" x14ac:dyDescent="0.25">
      <c r="B2328">
        <v>675</v>
      </c>
      <c r="D2328">
        <v>68.8</v>
      </c>
      <c r="F2328">
        <f ca="1"/>
        <v>52.947217722139094</v>
      </c>
      <c r="G2328">
        <f ca="1"/>
        <v>11.052782277860906</v>
      </c>
      <c r="H2328">
        <f ca="1"/>
        <v>0.23625645832450387</v>
      </c>
      <c r="I2328">
        <f ca="1"/>
        <v>0.6031581850693597</v>
      </c>
    </row>
    <row r="2329" spans="2:9" x14ac:dyDescent="0.25">
      <c r="B2329">
        <v>676</v>
      </c>
      <c r="D2329">
        <v>68.8</v>
      </c>
      <c r="F2329">
        <f ca="1"/>
        <v>44.28762603861167</v>
      </c>
      <c r="G2329">
        <f ca="1"/>
        <v>24.612373961388336</v>
      </c>
      <c r="H2329">
        <f ca="1"/>
        <v>0.52609670188864133</v>
      </c>
      <c r="I2329">
        <f ca="1"/>
        <v>0.60328830479514006</v>
      </c>
    </row>
    <row r="2330" spans="2:9" x14ac:dyDescent="0.25">
      <c r="B2330">
        <v>677</v>
      </c>
      <c r="D2330">
        <v>68.8</v>
      </c>
      <c r="F2330">
        <f ca="1"/>
        <v>44.782459849098956</v>
      </c>
      <c r="G2330">
        <f ca="1"/>
        <v>23.917540150901047</v>
      </c>
      <c r="H2330">
        <f ca="1"/>
        <v>0.51124442568677841</v>
      </c>
      <c r="I2330">
        <f ca="1"/>
        <v>0.6040613064924838</v>
      </c>
    </row>
    <row r="2331" spans="2:9" x14ac:dyDescent="0.25">
      <c r="B2331">
        <v>678</v>
      </c>
      <c r="D2331">
        <v>68.8</v>
      </c>
      <c r="F2331">
        <f ca="1"/>
        <v>45.277293659586235</v>
      </c>
      <c r="G2331">
        <f ca="1"/>
        <v>23.222706340413765</v>
      </c>
      <c r="H2331">
        <f ca="1"/>
        <v>0.49639214948491556</v>
      </c>
      <c r="I2331">
        <f ca="1"/>
        <v>0.60531540526920102</v>
      </c>
    </row>
    <row r="2332" spans="2:9" x14ac:dyDescent="0.25">
      <c r="B2332">
        <v>679</v>
      </c>
      <c r="D2332">
        <v>68.900000000000006</v>
      </c>
      <c r="F2332">
        <f ca="1"/>
        <v>45.772127470073514</v>
      </c>
      <c r="G2332">
        <f ca="1"/>
        <v>22.527872529926483</v>
      </c>
      <c r="H2332">
        <f ca="1"/>
        <v>0.48153987328305276</v>
      </c>
      <c r="I2332">
        <f ca="1"/>
        <v>0.60800507862669917</v>
      </c>
    </row>
    <row r="2333" spans="2:9" x14ac:dyDescent="0.25">
      <c r="B2333">
        <v>680</v>
      </c>
      <c r="D2333">
        <v>68.900000000000006</v>
      </c>
      <c r="F2333">
        <f ca="1"/>
        <v>46.2669612805608</v>
      </c>
      <c r="G2333">
        <f ca="1"/>
        <v>21.833038719439195</v>
      </c>
      <c r="H2333">
        <f ca="1"/>
        <v>0.46668759708118979</v>
      </c>
      <c r="I2333">
        <f ca="1"/>
        <v>0.60811550744060527</v>
      </c>
    </row>
    <row r="2334" spans="2:9" x14ac:dyDescent="0.25">
      <c r="B2334">
        <v>681</v>
      </c>
      <c r="D2334">
        <v>68.900000000000006</v>
      </c>
      <c r="F2334">
        <f ca="1"/>
        <v>46.761795091048079</v>
      </c>
      <c r="G2334">
        <f ca="1"/>
        <v>21.138204908951927</v>
      </c>
      <c r="H2334">
        <f ca="1"/>
        <v>0.45183532087932726</v>
      </c>
      <c r="I2334">
        <f ca="1"/>
        <v>0.6082259362545116</v>
      </c>
    </row>
    <row r="2335" spans="2:9" x14ac:dyDescent="0.25">
      <c r="B2335">
        <v>682</v>
      </c>
      <c r="D2335">
        <v>68.900000000000006</v>
      </c>
      <c r="F2335">
        <f ca="1"/>
        <v>46.761795091048079</v>
      </c>
      <c r="G2335">
        <f ca="1"/>
        <v>20.938204908951924</v>
      </c>
      <c r="H2335">
        <f ca="1"/>
        <v>0.44756026230339319</v>
      </c>
      <c r="I2335">
        <f ca="1"/>
        <v>0.60933022439357409</v>
      </c>
    </row>
    <row r="2336" spans="2:9" x14ac:dyDescent="0.25">
      <c r="B2336">
        <v>683</v>
      </c>
      <c r="D2336">
        <v>68.900000000000006</v>
      </c>
      <c r="F2336">
        <f ca="1"/>
        <v>4.700921199629172</v>
      </c>
      <c r="G2336">
        <f ca="1"/>
        <v>62.799078800370829</v>
      </c>
      <c r="H2336">
        <f ca="1"/>
        <v>1.3423487019314069</v>
      </c>
      <c r="I2336">
        <f ca="1"/>
        <v>0.60957077293326067</v>
      </c>
    </row>
    <row r="2337" spans="2:9" x14ac:dyDescent="0.25">
      <c r="B2337">
        <v>684</v>
      </c>
      <c r="D2337">
        <v>68.900000000000006</v>
      </c>
      <c r="F2337">
        <f ca="1"/>
        <v>47.256628901535358</v>
      </c>
      <c r="G2337">
        <f ca="1"/>
        <v>20.04337109846464</v>
      </c>
      <c r="H2337">
        <f ca="1"/>
        <v>0.42843292752559625</v>
      </c>
      <c r="I2337">
        <f ca="1"/>
        <v>0.60979934721841211</v>
      </c>
    </row>
    <row r="2338" spans="2:9" x14ac:dyDescent="0.25">
      <c r="B2338">
        <v>685</v>
      </c>
      <c r="D2338">
        <v>69</v>
      </c>
      <c r="F2338">
        <f ca="1"/>
        <v>4.700921199629172</v>
      </c>
      <c r="G2338">
        <f ca="1"/>
        <v>62.499078800370832</v>
      </c>
      <c r="H2338">
        <f ca="1"/>
        <v>1.3359361140675059</v>
      </c>
      <c r="I2338">
        <f ca="1"/>
        <v>0.61150713550528946</v>
      </c>
    </row>
    <row r="2339" spans="2:9" x14ac:dyDescent="0.25">
      <c r="B2339">
        <v>686</v>
      </c>
      <c r="D2339">
        <v>69</v>
      </c>
      <c r="F2339">
        <f ca="1"/>
        <v>52.699800816895454</v>
      </c>
      <c r="G2339">
        <f ca="1"/>
        <v>12.600199183104543</v>
      </c>
      <c r="H2339">
        <f ca="1"/>
        <v>0.26933294788103929</v>
      </c>
      <c r="I2339">
        <f ca="1"/>
        <v>0.61362497388138226</v>
      </c>
    </row>
    <row r="2340" spans="2:9" x14ac:dyDescent="0.25">
      <c r="B2340">
        <v>687</v>
      </c>
      <c r="D2340">
        <v>69</v>
      </c>
      <c r="F2340">
        <f ca="1"/>
        <v>46.761795091048079</v>
      </c>
      <c r="G2340">
        <f ca="1"/>
        <v>20.138204908951927</v>
      </c>
      <c r="H2340">
        <f ca="1"/>
        <v>0.43046002799965716</v>
      </c>
      <c r="I2340">
        <f ca="1"/>
        <v>0.61543121672763046</v>
      </c>
    </row>
    <row r="2341" spans="2:9" x14ac:dyDescent="0.25">
      <c r="B2341">
        <v>688</v>
      </c>
      <c r="D2341">
        <v>69</v>
      </c>
      <c r="F2341">
        <f ca="1"/>
        <v>46.761795091048079</v>
      </c>
      <c r="G2341">
        <f ca="1"/>
        <v>19.938204908951924</v>
      </c>
      <c r="H2341">
        <f ca="1"/>
        <v>0.42618496942372308</v>
      </c>
      <c r="I2341">
        <f ca="1"/>
        <v>0.61576250316934922</v>
      </c>
    </row>
    <row r="2342" spans="2:9" x14ac:dyDescent="0.25">
      <c r="B2342">
        <v>689</v>
      </c>
      <c r="D2342">
        <v>69</v>
      </c>
      <c r="F2342">
        <f ca="1"/>
        <v>46.514378185804439</v>
      </c>
      <c r="G2342">
        <f ca="1"/>
        <v>19.985621814195561</v>
      </c>
      <c r="H2342">
        <f ca="1"/>
        <v>0.4271985196607534</v>
      </c>
      <c r="I2342">
        <f ca="1"/>
        <v>0.61902401150825292</v>
      </c>
    </row>
    <row r="2343" spans="2:9" x14ac:dyDescent="0.25">
      <c r="B2343">
        <v>690</v>
      </c>
      <c r="D2343">
        <v>69</v>
      </c>
      <c r="F2343">
        <f ca="1"/>
        <v>46.514378185804439</v>
      </c>
      <c r="G2343">
        <f ca="1"/>
        <v>19.785621814195558</v>
      </c>
      <c r="H2343">
        <f ca="1"/>
        <v>0.42292346108481932</v>
      </c>
      <c r="I2343">
        <f ca="1"/>
        <v>0.61926456004793951</v>
      </c>
    </row>
    <row r="2344" spans="2:9" x14ac:dyDescent="0.25">
      <c r="B2344">
        <v>691</v>
      </c>
      <c r="D2344">
        <v>69</v>
      </c>
      <c r="F2344">
        <f ca="1"/>
        <v>49.235964143484487</v>
      </c>
      <c r="G2344">
        <f ca="1"/>
        <v>18.664035856515518</v>
      </c>
      <c r="H2344">
        <f ca="1"/>
        <v>0.39894923274968319</v>
      </c>
      <c r="I2344">
        <f ca="1"/>
        <v>0.61970627530356448</v>
      </c>
    </row>
    <row r="2345" spans="2:9" x14ac:dyDescent="0.25">
      <c r="B2345">
        <v>692</v>
      </c>
      <c r="D2345">
        <v>69</v>
      </c>
      <c r="F2345">
        <f ca="1"/>
        <v>4.2060873891418904</v>
      </c>
      <c r="G2345">
        <f ca="1"/>
        <v>65.293912610858115</v>
      </c>
      <c r="H2345">
        <f ca="1"/>
        <v>1.395676505316676</v>
      </c>
      <c r="I2345">
        <f ca="1"/>
        <v>0.62094068316840723</v>
      </c>
    </row>
    <row r="2346" spans="2:9" x14ac:dyDescent="0.25">
      <c r="B2346">
        <v>693</v>
      </c>
      <c r="D2346">
        <v>69</v>
      </c>
      <c r="F2346">
        <f ca="1"/>
        <v>36.370285070815171</v>
      </c>
      <c r="G2346">
        <f ca="1"/>
        <v>39.629714929184829</v>
      </c>
      <c r="H2346">
        <f ca="1"/>
        <v>0.84709676334915951</v>
      </c>
      <c r="I2346">
        <f ca="1"/>
        <v>0.62151251814981301</v>
      </c>
    </row>
    <row r="2347" spans="2:9" x14ac:dyDescent="0.25">
      <c r="B2347">
        <v>694</v>
      </c>
      <c r="D2347">
        <v>69</v>
      </c>
      <c r="F2347">
        <f ca="1"/>
        <v>35.628034355084253</v>
      </c>
      <c r="G2347">
        <f ca="1"/>
        <v>41.371965644915747</v>
      </c>
      <c r="H2347">
        <f ca="1"/>
        <v>0.88433788266772273</v>
      </c>
      <c r="I2347">
        <f ca="1"/>
        <v>0.62455316886090384</v>
      </c>
    </row>
    <row r="2348" spans="2:9" x14ac:dyDescent="0.25">
      <c r="B2348">
        <v>695</v>
      </c>
      <c r="D2348">
        <v>69.099999999999994</v>
      </c>
      <c r="F2348">
        <f ca="1"/>
        <v>35.875451260327893</v>
      </c>
      <c r="G2348">
        <f ca="1"/>
        <v>40.124548739672107</v>
      </c>
      <c r="H2348">
        <f ca="1"/>
        <v>0.85767398097508829</v>
      </c>
      <c r="I2348">
        <f ca="1"/>
        <v>0.62510531293043514</v>
      </c>
    </row>
    <row r="2349" spans="2:9" x14ac:dyDescent="0.25">
      <c r="B2349">
        <v>696</v>
      </c>
      <c r="D2349">
        <v>69.099999999999994</v>
      </c>
      <c r="F2349">
        <f ca="1"/>
        <v>36.617701976058811</v>
      </c>
      <c r="G2349">
        <f ca="1"/>
        <v>37.382298023941189</v>
      </c>
      <c r="H2349">
        <f ca="1"/>
        <v>0.79905756877685497</v>
      </c>
      <c r="I2349">
        <f ca="1"/>
        <v>0.62951049123214964</v>
      </c>
    </row>
    <row r="2350" spans="2:9" x14ac:dyDescent="0.25">
      <c r="B2350">
        <v>697</v>
      </c>
      <c r="D2350">
        <v>69.099999999999994</v>
      </c>
      <c r="F2350">
        <f ca="1"/>
        <v>41.318623175687982</v>
      </c>
      <c r="G2350">
        <f ca="1"/>
        <v>27.981376824312015</v>
      </c>
      <c r="H2350">
        <f ca="1"/>
        <v>0.59811012479608205</v>
      </c>
      <c r="I2350">
        <f ca="1"/>
        <v>0.62960122913418171</v>
      </c>
    </row>
    <row r="2351" spans="2:9" x14ac:dyDescent="0.25">
      <c r="B2351">
        <v>698</v>
      </c>
      <c r="D2351">
        <v>69.099999999999994</v>
      </c>
      <c r="F2351">
        <f ca="1"/>
        <v>56.163637490306421</v>
      </c>
      <c r="G2351">
        <f ca="1"/>
        <v>9.7363625096935849</v>
      </c>
      <c r="H2351">
        <f ca="1"/>
        <v>0.20811760022733999</v>
      </c>
      <c r="I2351">
        <f ca="1"/>
        <v>0.63096575672480482</v>
      </c>
    </row>
    <row r="2352" spans="2:9" x14ac:dyDescent="0.25">
      <c r="B2352">
        <v>699</v>
      </c>
      <c r="D2352">
        <v>69.099999999999994</v>
      </c>
      <c r="F2352">
        <f ca="1"/>
        <v>61.606809405666517</v>
      </c>
      <c r="G2352">
        <f ca="1"/>
        <v>3.0931905943334854</v>
      </c>
      <c r="H2352">
        <f ca="1"/>
        <v>6.6117854886519015E-2</v>
      </c>
      <c r="I2352">
        <f ca="1"/>
        <v>0.63376585889620951</v>
      </c>
    </row>
    <row r="2353" spans="2:9" x14ac:dyDescent="0.25">
      <c r="B2353">
        <v>700</v>
      </c>
      <c r="D2353">
        <v>69.099999999999994</v>
      </c>
      <c r="F2353">
        <f ca="1"/>
        <v>7.1750902520655782</v>
      </c>
      <c r="G2353">
        <f ca="1"/>
        <v>59.624909747934417</v>
      </c>
      <c r="H2353">
        <f ca="1"/>
        <v>1.2744999087859936</v>
      </c>
      <c r="I2353">
        <f ca="1"/>
        <v>0.63378554980808377</v>
      </c>
    </row>
    <row r="2354" spans="2:9" x14ac:dyDescent="0.25">
      <c r="B2354">
        <v>701</v>
      </c>
      <c r="D2354">
        <v>69.099999999999994</v>
      </c>
      <c r="F2354">
        <f ca="1"/>
        <v>5.1957550101164536</v>
      </c>
      <c r="G2354">
        <f ca="1"/>
        <v>62.004244989883546</v>
      </c>
      <c r="H2354">
        <f ca="1"/>
        <v>1.325358896441577</v>
      </c>
      <c r="I2354">
        <f ca="1"/>
        <v>0.63421529080917338</v>
      </c>
    </row>
    <row r="2355" spans="2:9" x14ac:dyDescent="0.25">
      <c r="B2355">
        <v>702</v>
      </c>
      <c r="D2355">
        <v>69.2</v>
      </c>
      <c r="F2355">
        <f ca="1"/>
        <v>16.329515746080283</v>
      </c>
      <c r="G2355">
        <f ca="1"/>
        <v>64.870484253919727</v>
      </c>
      <c r="H2355">
        <f ca="1"/>
        <v>1.3866256001735604</v>
      </c>
      <c r="I2355">
        <f ca="1"/>
        <v>0.63477940913323994</v>
      </c>
    </row>
    <row r="2356" spans="2:9" x14ac:dyDescent="0.25">
      <c r="B2356">
        <v>703</v>
      </c>
      <c r="D2356">
        <v>69.2</v>
      </c>
      <c r="F2356">
        <f ca="1"/>
        <v>16.576932651323922</v>
      </c>
      <c r="G2356">
        <f ca="1"/>
        <v>64.423067348676085</v>
      </c>
      <c r="H2356">
        <f ca="1"/>
        <v>1.3770619327846618</v>
      </c>
      <c r="I2356">
        <f ca="1"/>
        <v>0.63479910004511408</v>
      </c>
    </row>
    <row r="2357" spans="2:9" x14ac:dyDescent="0.25">
      <c r="B2357">
        <v>704</v>
      </c>
      <c r="D2357">
        <v>69.2</v>
      </c>
      <c r="F2357">
        <f ca="1"/>
        <v>17.071766461811205</v>
      </c>
      <c r="G2357">
        <f ca="1"/>
        <v>67.928233538188792</v>
      </c>
      <c r="H2357">
        <f ca="1"/>
        <v>1.4519858866774131</v>
      </c>
      <c r="I2357">
        <f ca="1"/>
        <v>0.63511069557495869</v>
      </c>
    </row>
    <row r="2358" spans="2:9" x14ac:dyDescent="0.25">
      <c r="B2358">
        <v>705</v>
      </c>
      <c r="D2358">
        <v>69.2</v>
      </c>
      <c r="F2358">
        <f ca="1"/>
        <v>1.7319183367054845</v>
      </c>
      <c r="G2358">
        <f ca="1"/>
        <v>82.26808166329451</v>
      </c>
      <c r="H2358">
        <f ca="1"/>
        <v>1.7585043402015357</v>
      </c>
      <c r="I2358">
        <f ca="1"/>
        <v>0.63533155320277113</v>
      </c>
    </row>
    <row r="2359" spans="2:9" x14ac:dyDescent="0.25">
      <c r="B2359">
        <v>706</v>
      </c>
      <c r="D2359">
        <v>69.2</v>
      </c>
      <c r="F2359">
        <f ca="1"/>
        <v>16.824349556567562</v>
      </c>
      <c r="G2359">
        <f ca="1"/>
        <v>69.175650443432431</v>
      </c>
      <c r="H2359">
        <f ca="1"/>
        <v>1.4786497883700476</v>
      </c>
      <c r="I2359">
        <f ca="1"/>
        <v>0.63555241083058356</v>
      </c>
    </row>
    <row r="2360" spans="2:9" x14ac:dyDescent="0.25">
      <c r="B2360">
        <v>707</v>
      </c>
      <c r="D2360">
        <v>69.2</v>
      </c>
      <c r="F2360">
        <f ca="1"/>
        <v>1.4845014314618439</v>
      </c>
      <c r="G2360">
        <f ca="1"/>
        <v>80.715498568538152</v>
      </c>
      <c r="H2360">
        <f ca="1"/>
        <v>1.725317421831094</v>
      </c>
      <c r="I2360">
        <f ca="1"/>
        <v>0.63579295937027025</v>
      </c>
    </row>
    <row r="2361" spans="2:9" x14ac:dyDescent="0.25">
      <c r="B2361">
        <v>708</v>
      </c>
      <c r="D2361">
        <v>69.3</v>
      </c>
      <c r="F2361">
        <f ca="1"/>
        <v>15.092431219862078</v>
      </c>
      <c r="G2361">
        <f ca="1"/>
        <v>67.007568780137916</v>
      </c>
      <c r="H2361">
        <f ca="1"/>
        <v>1.4323064078300851</v>
      </c>
      <c r="I2361">
        <f ca="1"/>
        <v>0.63669608079339424</v>
      </c>
    </row>
    <row r="2362" spans="2:9" x14ac:dyDescent="0.25">
      <c r="B2362">
        <v>709</v>
      </c>
      <c r="D2362">
        <v>69.3</v>
      </c>
      <c r="F2362">
        <f ca="1"/>
        <v>1.4845014314618439</v>
      </c>
      <c r="G2362">
        <f ca="1"/>
        <v>80.315498568538146</v>
      </c>
      <c r="H2362">
        <f ca="1"/>
        <v>1.716767304679226</v>
      </c>
      <c r="I2362">
        <f ca="1"/>
        <v>0.641751857724011</v>
      </c>
    </row>
    <row r="2363" spans="2:9" x14ac:dyDescent="0.25">
      <c r="B2363">
        <v>710</v>
      </c>
      <c r="D2363">
        <v>69.3</v>
      </c>
      <c r="F2363">
        <f ca="1"/>
        <v>15.092431219862078</v>
      </c>
      <c r="G2363">
        <f ca="1"/>
        <v>66.707568780137919</v>
      </c>
      <c r="H2363">
        <f ca="1"/>
        <v>1.4258938199661841</v>
      </c>
      <c r="I2363">
        <f ca="1"/>
        <v>0.64299823984338933</v>
      </c>
    </row>
    <row r="2364" spans="2:9" x14ac:dyDescent="0.25">
      <c r="B2364">
        <v>711</v>
      </c>
      <c r="D2364">
        <v>69.3</v>
      </c>
      <c r="F2364">
        <f ca="1"/>
        <v>15.092431219862078</v>
      </c>
      <c r="G2364">
        <f ca="1"/>
        <v>66.607568780137925</v>
      </c>
      <c r="H2364">
        <f ca="1"/>
        <v>1.4237562906782173</v>
      </c>
      <c r="I2364">
        <f ca="1"/>
        <v>0.64762427577291626</v>
      </c>
    </row>
    <row r="2365" spans="2:9" x14ac:dyDescent="0.25">
      <c r="B2365">
        <v>712</v>
      </c>
      <c r="D2365">
        <v>69.3</v>
      </c>
      <c r="F2365">
        <f ca="1"/>
        <v>15.587265030349359</v>
      </c>
      <c r="G2365">
        <f ca="1"/>
        <v>65.912734969650643</v>
      </c>
      <c r="H2365">
        <f ca="1"/>
        <v>1.4089040144763545</v>
      </c>
      <c r="I2365">
        <f ca="1"/>
        <v>0.64839727747025988</v>
      </c>
    </row>
    <row r="2366" spans="2:9" x14ac:dyDescent="0.25">
      <c r="B2366">
        <v>713</v>
      </c>
      <c r="D2366">
        <v>69.3</v>
      </c>
      <c r="F2366">
        <f ca="1"/>
        <v>16.08209884083664</v>
      </c>
      <c r="G2366">
        <f ca="1"/>
        <v>64.917901159163364</v>
      </c>
      <c r="H2366">
        <f ca="1"/>
        <v>1.3876391504105907</v>
      </c>
      <c r="I2366">
        <f ca="1"/>
        <v>0.64861813509807242</v>
      </c>
    </row>
    <row r="2367" spans="2:9" x14ac:dyDescent="0.25">
      <c r="B2367">
        <v>714</v>
      </c>
      <c r="D2367">
        <v>69.3</v>
      </c>
      <c r="F2367">
        <f ca="1"/>
        <v>16.824349556567562</v>
      </c>
      <c r="G2367">
        <f ca="1"/>
        <v>67.175650443432431</v>
      </c>
      <c r="H2367">
        <f ca="1"/>
        <v>1.4358992026107076</v>
      </c>
      <c r="I2367">
        <f ca="1"/>
        <v>0.65008111724806661</v>
      </c>
    </row>
    <row r="2368" spans="2:9" x14ac:dyDescent="0.25">
      <c r="B2368">
        <v>715</v>
      </c>
      <c r="D2368">
        <v>69.400000000000006</v>
      </c>
      <c r="F2368">
        <f ca="1"/>
        <v>16.824349556567562</v>
      </c>
      <c r="G2368">
        <f ca="1"/>
        <v>67.175650443432431</v>
      </c>
      <c r="H2368">
        <f ca="1"/>
        <v>1.4358992026107076</v>
      </c>
      <c r="I2368">
        <f ca="1"/>
        <v>0.65212019197666249</v>
      </c>
    </row>
    <row r="2369" spans="2:9" x14ac:dyDescent="0.25">
      <c r="B2369">
        <v>716</v>
      </c>
      <c r="D2369">
        <v>69.400000000000006</v>
      </c>
      <c r="F2369">
        <f ca="1"/>
        <v>17.566600272298484</v>
      </c>
      <c r="G2369">
        <f ca="1"/>
        <v>62.433399727701513</v>
      </c>
      <c r="H2369">
        <f ca="1"/>
        <v>1.334532204653134</v>
      </c>
      <c r="I2369">
        <f ca="1"/>
        <v>0.65267233604619368</v>
      </c>
    </row>
    <row r="2370" spans="2:9" x14ac:dyDescent="0.25">
      <c r="B2370">
        <v>717</v>
      </c>
      <c r="D2370">
        <v>69.400000000000006</v>
      </c>
      <c r="F2370">
        <f ca="1"/>
        <v>17.071766461811205</v>
      </c>
      <c r="G2370">
        <f ca="1"/>
        <v>63.928233538188792</v>
      </c>
      <c r="H2370">
        <f ca="1"/>
        <v>1.3664847151587329</v>
      </c>
      <c r="I2370">
        <f ca="1"/>
        <v>0.65392643482291091</v>
      </c>
    </row>
    <row r="2371" spans="2:9" x14ac:dyDescent="0.25">
      <c r="B2371">
        <v>718</v>
      </c>
      <c r="D2371">
        <v>69.400000000000006</v>
      </c>
      <c r="F2371">
        <f ca="1"/>
        <v>17.566600272298484</v>
      </c>
      <c r="G2371">
        <f ca="1"/>
        <v>62.133399727701516</v>
      </c>
      <c r="H2371">
        <f ca="1"/>
        <v>1.3281196167892331</v>
      </c>
      <c r="I2371">
        <f ca="1"/>
        <v>0.65469943652025464</v>
      </c>
    </row>
    <row r="2372" spans="2:9" x14ac:dyDescent="0.25">
      <c r="B2372">
        <v>719</v>
      </c>
      <c r="D2372">
        <v>69.400000000000006</v>
      </c>
      <c r="F2372">
        <f ca="1"/>
        <v>18.308850988029405</v>
      </c>
      <c r="G2372">
        <f ca="1"/>
        <v>60.991149011970592</v>
      </c>
      <c r="H2372">
        <f ca="1"/>
        <v>1.3037036731984717</v>
      </c>
      <c r="I2372">
        <f ca="1"/>
        <v>0.65516084268775387</v>
      </c>
    </row>
    <row r="2373" spans="2:9" x14ac:dyDescent="0.25">
      <c r="B2373">
        <v>720</v>
      </c>
      <c r="D2373">
        <v>69.400000000000006</v>
      </c>
      <c r="F2373">
        <f ca="1"/>
        <v>18.308850988029405</v>
      </c>
      <c r="G2373">
        <f ca="1"/>
        <v>60.991149011970592</v>
      </c>
      <c r="H2373">
        <f ca="1"/>
        <v>1.3037036731984717</v>
      </c>
      <c r="I2373">
        <f ca="1"/>
        <v>0.65571298675728495</v>
      </c>
    </row>
    <row r="2374" spans="2:9" x14ac:dyDescent="0.25">
      <c r="B2374">
        <v>721</v>
      </c>
      <c r="D2374">
        <v>69.400000000000006</v>
      </c>
      <c r="F2374">
        <f ca="1"/>
        <v>18.803684798516688</v>
      </c>
      <c r="G2374">
        <f ca="1"/>
        <v>60.096315201483321</v>
      </c>
      <c r="H2374">
        <f ca="1"/>
        <v>1.2845763384206752</v>
      </c>
      <c r="I2374">
        <f ca="1"/>
        <v>0.65593384438509739</v>
      </c>
    </row>
    <row r="2375" spans="2:9" x14ac:dyDescent="0.25">
      <c r="B2375">
        <v>722</v>
      </c>
      <c r="D2375">
        <v>69.400000000000006</v>
      </c>
      <c r="F2375">
        <f ca="1"/>
        <v>14.102763598887515</v>
      </c>
      <c r="G2375">
        <f ca="1"/>
        <v>68.39723640111248</v>
      </c>
      <c r="H2375">
        <f ca="1"/>
        <v>1.4620109602338107</v>
      </c>
      <c r="I2375">
        <f ca="1"/>
        <v>0.65774008723134558</v>
      </c>
    </row>
    <row r="2376" spans="2:9" x14ac:dyDescent="0.25">
      <c r="B2376">
        <v>723</v>
      </c>
      <c r="D2376">
        <v>69.5</v>
      </c>
      <c r="F2376">
        <f ca="1"/>
        <v>14.350180504131156</v>
      </c>
      <c r="G2376">
        <f ca="1"/>
        <v>67.949819495868837</v>
      </c>
      <c r="H2376">
        <f ca="1"/>
        <v>1.4524472928449124</v>
      </c>
      <c r="I2376">
        <f ca="1"/>
        <v>0.65897449509618877</v>
      </c>
    </row>
    <row r="2377" spans="2:9" x14ac:dyDescent="0.25">
      <c r="B2377">
        <v>724</v>
      </c>
      <c r="D2377">
        <v>69.5</v>
      </c>
      <c r="F2377">
        <f ca="1"/>
        <v>1.4845014314618439</v>
      </c>
      <c r="G2377">
        <f ca="1"/>
        <v>80.515498568538163</v>
      </c>
      <c r="H2377">
        <f ca="1"/>
        <v>1.7210423632551604</v>
      </c>
      <c r="I2377">
        <f ca="1"/>
        <v>0.65998804533321909</v>
      </c>
    </row>
    <row r="2378" spans="2:9" x14ac:dyDescent="0.25">
      <c r="B2378">
        <v>725</v>
      </c>
      <c r="D2378">
        <v>69.5</v>
      </c>
      <c r="F2378">
        <f ca="1"/>
        <v>1.4845014314618439</v>
      </c>
      <c r="G2378">
        <f ca="1"/>
        <v>80.515498568538163</v>
      </c>
      <c r="H2378">
        <f ca="1"/>
        <v>1.7210423632551604</v>
      </c>
      <c r="I2378">
        <f ca="1"/>
        <v>0.66212557462118593</v>
      </c>
    </row>
    <row r="2379" spans="2:9" x14ac:dyDescent="0.25">
      <c r="B2379">
        <v>726</v>
      </c>
      <c r="D2379">
        <v>69.5</v>
      </c>
      <c r="F2379">
        <f ca="1"/>
        <v>1.4845014314618439</v>
      </c>
      <c r="G2379">
        <f ca="1"/>
        <v>80.315498568538146</v>
      </c>
      <c r="H2379">
        <f ca="1"/>
        <v>1.716767304679226</v>
      </c>
      <c r="I2379">
        <f ca="1"/>
        <v>0.66426310390915311</v>
      </c>
    </row>
    <row r="2380" spans="2:9" x14ac:dyDescent="0.25">
      <c r="B2380">
        <v>727</v>
      </c>
      <c r="D2380">
        <v>69.5</v>
      </c>
      <c r="F2380">
        <f ca="1"/>
        <v>15.092431219862078</v>
      </c>
      <c r="G2380">
        <f ca="1"/>
        <v>66.507568780137916</v>
      </c>
      <c r="H2380">
        <f ca="1"/>
        <v>1.42161876139025</v>
      </c>
      <c r="I2380">
        <f ca="1"/>
        <v>0.66472451007665223</v>
      </c>
    </row>
    <row r="2381" spans="2:9" x14ac:dyDescent="0.25">
      <c r="B2381">
        <v>728</v>
      </c>
      <c r="D2381">
        <v>69.5</v>
      </c>
      <c r="F2381">
        <f ca="1"/>
        <v>15.092431219862078</v>
      </c>
      <c r="G2381">
        <f ca="1"/>
        <v>66.407568780137922</v>
      </c>
      <c r="H2381">
        <f ca="1"/>
        <v>1.4194812321022832</v>
      </c>
      <c r="I2381">
        <f ca="1"/>
        <v>0.66617977556930763</v>
      </c>
    </row>
    <row r="2382" spans="2:9" x14ac:dyDescent="0.25">
      <c r="B2382">
        <v>729</v>
      </c>
      <c r="D2382">
        <v>69.5</v>
      </c>
      <c r="F2382">
        <f ca="1"/>
        <v>15.587265030349359</v>
      </c>
      <c r="G2382">
        <f ca="1"/>
        <v>65.71273496965064</v>
      </c>
      <c r="H2382">
        <f ca="1"/>
        <v>1.4046289559004204</v>
      </c>
      <c r="I2382">
        <f ca="1"/>
        <v>0.66776516078774317</v>
      </c>
    </row>
    <row r="2383" spans="2:9" x14ac:dyDescent="0.25">
      <c r="B2383">
        <v>730</v>
      </c>
      <c r="D2383">
        <v>69.5</v>
      </c>
      <c r="F2383">
        <f ca="1"/>
        <v>16.08209884083664</v>
      </c>
      <c r="G2383">
        <f ca="1"/>
        <v>65.117901159163367</v>
      </c>
      <c r="H2383">
        <f ca="1"/>
        <v>1.3919142089865246</v>
      </c>
      <c r="I2383">
        <f ca="1"/>
        <v>0.66944128390821123</v>
      </c>
    </row>
    <row r="2384" spans="2:9" x14ac:dyDescent="0.25">
      <c r="B2384">
        <v>731</v>
      </c>
      <c r="D2384">
        <v>69.599999999999994</v>
      </c>
      <c r="F2384">
        <f ca="1"/>
        <v>16.329515746080283</v>
      </c>
      <c r="G2384">
        <f ca="1"/>
        <v>71.67048425391971</v>
      </c>
      <c r="H2384">
        <f ca="1"/>
        <v>1.5319775917553164</v>
      </c>
      <c r="I2384">
        <f ca="1"/>
        <v>0.67067569177305408</v>
      </c>
    </row>
    <row r="2385" spans="2:9" x14ac:dyDescent="0.25">
      <c r="B2385">
        <v>732</v>
      </c>
      <c r="D2385">
        <v>69.599999999999994</v>
      </c>
      <c r="F2385">
        <f ca="1"/>
        <v>16.329515746080283</v>
      </c>
      <c r="G2385">
        <f ca="1"/>
        <v>72.67048425391971</v>
      </c>
      <c r="H2385">
        <f ca="1"/>
        <v>1.5533528846349867</v>
      </c>
      <c r="I2385">
        <f ca="1"/>
        <v>0.67191009963789683</v>
      </c>
    </row>
    <row r="2386" spans="2:9" x14ac:dyDescent="0.25">
      <c r="B2386">
        <v>733</v>
      </c>
      <c r="D2386">
        <v>69.599999999999994</v>
      </c>
      <c r="F2386">
        <f ca="1"/>
        <v>17.814017177542127</v>
      </c>
      <c r="G2386">
        <f ca="1"/>
        <v>62.085982822457879</v>
      </c>
      <c r="H2386">
        <f ca="1"/>
        <v>1.3271060665522028</v>
      </c>
      <c r="I2386">
        <f ca="1"/>
        <v>0.67270279224711471</v>
      </c>
    </row>
    <row r="2387" spans="2:9" x14ac:dyDescent="0.25">
      <c r="B2387">
        <v>734</v>
      </c>
      <c r="D2387">
        <v>69.599999999999994</v>
      </c>
      <c r="F2387">
        <f ca="1"/>
        <v>17.814017177542127</v>
      </c>
      <c r="G2387">
        <f ca="1"/>
        <v>62.185982822457873</v>
      </c>
      <c r="H2387">
        <f ca="1"/>
        <v>1.3292435958401696</v>
      </c>
      <c r="I2387">
        <f ca="1"/>
        <v>0.67517160797680065</v>
      </c>
    </row>
    <row r="2388" spans="2:9" x14ac:dyDescent="0.25">
      <c r="B2388">
        <v>735</v>
      </c>
      <c r="D2388">
        <v>69.599999999999994</v>
      </c>
      <c r="F2388">
        <f ca="1"/>
        <v>18.556267893273048</v>
      </c>
      <c r="G2388">
        <f ca="1"/>
        <v>61.243732106726952</v>
      </c>
      <c r="H2388">
        <f ca="1"/>
        <v>1.3091027108253424</v>
      </c>
      <c r="I2388">
        <f ca="1"/>
        <v>0.67607472939992475</v>
      </c>
    </row>
    <row r="2389" spans="2:9" x14ac:dyDescent="0.25">
      <c r="B2389">
        <v>736</v>
      </c>
      <c r="D2389">
        <v>69.599999999999994</v>
      </c>
      <c r="F2389">
        <f ca="1"/>
        <v>19.051101703760327</v>
      </c>
      <c r="G2389">
        <f ca="1"/>
        <v>60.348898296239682</v>
      </c>
      <c r="H2389">
        <f ca="1"/>
        <v>1.2899753760475459</v>
      </c>
      <c r="I2389">
        <f ca="1"/>
        <v>0.67607472939992475</v>
      </c>
    </row>
    <row r="2390" spans="2:9" x14ac:dyDescent="0.25">
      <c r="B2390">
        <v>737</v>
      </c>
      <c r="D2390">
        <v>69.599999999999994</v>
      </c>
      <c r="F2390">
        <f ca="1"/>
        <v>32.906448397404205</v>
      </c>
      <c r="G2390">
        <f ca="1"/>
        <v>42.893551602595792</v>
      </c>
      <c r="H2390">
        <f ca="1"/>
        <v>0.91686222815472695</v>
      </c>
      <c r="I2390">
        <f ca="1"/>
        <v>0.67710797054882921</v>
      </c>
    </row>
    <row r="2391" spans="2:9" x14ac:dyDescent="0.25">
      <c r="B2391">
        <v>738</v>
      </c>
      <c r="D2391">
        <v>69.599999999999994</v>
      </c>
      <c r="F2391">
        <f ca="1"/>
        <v>33.648699113135123</v>
      </c>
      <c r="G2391">
        <f ca="1"/>
        <v>41.951300886864871</v>
      </c>
      <c r="H2391">
        <f ca="1"/>
        <v>0.89672134313989982</v>
      </c>
      <c r="I2391">
        <f ca="1"/>
        <v>0.67764042370648625</v>
      </c>
    </row>
    <row r="2392" spans="2:9" x14ac:dyDescent="0.25">
      <c r="B2392">
        <v>739</v>
      </c>
      <c r="D2392">
        <v>69.599999999999994</v>
      </c>
      <c r="F2392">
        <f ca="1"/>
        <v>34.143532923622409</v>
      </c>
      <c r="G2392">
        <f ca="1"/>
        <v>41.156467076377588</v>
      </c>
      <c r="H2392">
        <f ca="1"/>
        <v>0.87973153765006995</v>
      </c>
      <c r="I2392">
        <f ca="1"/>
        <v>0.6782122586878917</v>
      </c>
    </row>
    <row r="2393" spans="2:9" x14ac:dyDescent="0.25">
      <c r="B2393">
        <v>740</v>
      </c>
      <c r="D2393">
        <v>69.7</v>
      </c>
      <c r="F2393">
        <f ca="1"/>
        <v>34.390949828866049</v>
      </c>
      <c r="G2393">
        <f ca="1"/>
        <v>40.809050171133954</v>
      </c>
      <c r="H2393">
        <f ca="1"/>
        <v>0.87230539954913866</v>
      </c>
      <c r="I2393">
        <f ca="1"/>
        <v>0.67911538011101569</v>
      </c>
    </row>
    <row r="2394" spans="2:9" x14ac:dyDescent="0.25">
      <c r="B2394">
        <v>741</v>
      </c>
      <c r="D2394">
        <v>69.7</v>
      </c>
      <c r="F2394">
        <f ca="1"/>
        <v>34.143532923622409</v>
      </c>
      <c r="G2394">
        <f ca="1"/>
        <v>40.856467076377591</v>
      </c>
      <c r="H2394">
        <f ca="1"/>
        <v>0.87331894978616897</v>
      </c>
      <c r="I2394">
        <f ca="1"/>
        <v>0.67944666655273434</v>
      </c>
    </row>
    <row r="2395" spans="2:9" x14ac:dyDescent="0.25">
      <c r="B2395">
        <v>742</v>
      </c>
      <c r="D2395">
        <v>69.7</v>
      </c>
      <c r="F2395">
        <f ca="1"/>
        <v>35.133200544596967</v>
      </c>
      <c r="G2395">
        <f ca="1"/>
        <v>39.566799455403036</v>
      </c>
      <c r="H2395">
        <f ca="1"/>
        <v>0.84575192667041055</v>
      </c>
      <c r="I2395">
        <f ca="1"/>
        <v>0.68012893034804622</v>
      </c>
    </row>
    <row r="2396" spans="2:9" x14ac:dyDescent="0.25">
      <c r="B2396">
        <v>743</v>
      </c>
      <c r="D2396">
        <v>69.7</v>
      </c>
      <c r="F2396">
        <f ca="1"/>
        <v>35.875451260327893</v>
      </c>
      <c r="G2396">
        <f ca="1"/>
        <v>38.624548739672107</v>
      </c>
      <c r="H2396">
        <f ca="1"/>
        <v>0.82561104165558319</v>
      </c>
      <c r="I2396">
        <f ca="1"/>
        <v>0.68462484655179257</v>
      </c>
    </row>
    <row r="2397" spans="2:9" x14ac:dyDescent="0.25">
      <c r="B2397">
        <v>744</v>
      </c>
      <c r="D2397">
        <v>69.8</v>
      </c>
      <c r="F2397">
        <f ca="1"/>
        <v>36.617701976058811</v>
      </c>
      <c r="G2397">
        <f ca="1"/>
        <v>37.582298023941192</v>
      </c>
      <c r="H2397">
        <f ca="1"/>
        <v>0.8033326273527891</v>
      </c>
      <c r="I2397">
        <f ca="1"/>
        <v>0.68766549726288384</v>
      </c>
    </row>
    <row r="2398" spans="2:9" x14ac:dyDescent="0.25">
      <c r="B2398">
        <v>745</v>
      </c>
      <c r="D2398">
        <v>69.8</v>
      </c>
      <c r="F2398">
        <f ca="1"/>
        <v>3.7112535786546093</v>
      </c>
      <c r="G2398">
        <f ca="1"/>
        <v>70.288746421345394</v>
      </c>
      <c r="H2398">
        <f ca="1"/>
        <v>1.5024425409011199</v>
      </c>
      <c r="I2398">
        <f ca="1"/>
        <v>0.69092700560178755</v>
      </c>
    </row>
    <row r="2399" spans="2:9" x14ac:dyDescent="0.25">
      <c r="B2399">
        <v>746</v>
      </c>
      <c r="D2399">
        <v>69.8</v>
      </c>
      <c r="F2399">
        <f ca="1"/>
        <v>39.834121744226138</v>
      </c>
      <c r="G2399">
        <f ca="1"/>
        <v>33.665878255773862</v>
      </c>
      <c r="H2399">
        <f ca="1"/>
        <v>0.71961800776848284</v>
      </c>
      <c r="I2399">
        <f ca="1"/>
        <v>0.69183012702491176</v>
      </c>
    </row>
    <row r="2400" spans="2:9" x14ac:dyDescent="0.25">
      <c r="B2400">
        <v>747</v>
      </c>
      <c r="D2400">
        <v>69.8</v>
      </c>
      <c r="F2400">
        <f ca="1"/>
        <v>40.823789365200703</v>
      </c>
      <c r="G2400">
        <f ca="1"/>
        <v>32.476210634799294</v>
      </c>
      <c r="H2400">
        <f ca="1"/>
        <v>0.69418851394069103</v>
      </c>
      <c r="I2400">
        <f ca="1"/>
        <v>0.69194055583881786</v>
      </c>
    </row>
    <row r="2401" spans="2:9" x14ac:dyDescent="0.25">
      <c r="B2401">
        <v>748</v>
      </c>
      <c r="D2401">
        <v>69.900000000000006</v>
      </c>
      <c r="F2401">
        <f ca="1"/>
        <v>41.071206270444343</v>
      </c>
      <c r="G2401">
        <f ca="1"/>
        <v>32.028793729555652</v>
      </c>
      <c r="H2401">
        <f ca="1"/>
        <v>0.68462484655179257</v>
      </c>
      <c r="I2401">
        <f ca="1"/>
        <v>0.69372710777319191</v>
      </c>
    </row>
    <row r="2402" spans="2:9" x14ac:dyDescent="0.25">
      <c r="B2402">
        <v>749</v>
      </c>
      <c r="D2402">
        <v>69.900000000000006</v>
      </c>
      <c r="F2402">
        <f ca="1"/>
        <v>27.958110292531391</v>
      </c>
      <c r="G2402">
        <f ca="1"/>
        <v>46.041889707468613</v>
      </c>
      <c r="H2402">
        <f ca="1"/>
        <v>0.98415887723060891</v>
      </c>
      <c r="I2402">
        <f ca="1"/>
        <v>0.6939676563128786</v>
      </c>
    </row>
    <row r="2403" spans="2:9" x14ac:dyDescent="0.25">
      <c r="B2403">
        <v>750</v>
      </c>
      <c r="D2403">
        <v>69.900000000000006</v>
      </c>
      <c r="F2403">
        <f ca="1"/>
        <v>28.20552719777503</v>
      </c>
      <c r="G2403">
        <f ca="1"/>
        <v>45.694472802224979</v>
      </c>
      <c r="H2403">
        <f ca="1"/>
        <v>0.97673273912967773</v>
      </c>
      <c r="I2403">
        <f ca="1"/>
        <v>0.69407808512678482</v>
      </c>
    </row>
    <row r="2404" spans="2:9" x14ac:dyDescent="0.25">
      <c r="B2404">
        <v>751</v>
      </c>
      <c r="D2404">
        <v>69.900000000000006</v>
      </c>
      <c r="F2404">
        <f ca="1"/>
        <v>28.452944103018673</v>
      </c>
      <c r="G2404">
        <f ca="1"/>
        <v>45.24705589698133</v>
      </c>
      <c r="H2404">
        <f ca="1"/>
        <v>0.96716907174077915</v>
      </c>
      <c r="I2404">
        <f ca="1"/>
        <v>0.69418851394069103</v>
      </c>
    </row>
    <row r="2405" spans="2:9" x14ac:dyDescent="0.25">
      <c r="B2405">
        <v>752</v>
      </c>
      <c r="D2405">
        <v>69.900000000000006</v>
      </c>
      <c r="F2405">
        <f ca="1"/>
        <v>28.700361008262313</v>
      </c>
      <c r="G2405">
        <f ca="1"/>
        <v>44.899638991737682</v>
      </c>
      <c r="H2405">
        <f ca="1"/>
        <v>0.95974293363984753</v>
      </c>
      <c r="I2405">
        <f ca="1"/>
        <v>0.69418851394069103</v>
      </c>
    </row>
    <row r="2406" spans="2:9" x14ac:dyDescent="0.25">
      <c r="B2406">
        <v>753</v>
      </c>
      <c r="D2406">
        <v>69.900000000000006</v>
      </c>
      <c r="F2406">
        <f ca="1"/>
        <v>28.947777913505952</v>
      </c>
      <c r="G2406">
        <f ca="1"/>
        <v>44.452222086494054</v>
      </c>
      <c r="H2406">
        <f ca="1"/>
        <v>0.95017926625094939</v>
      </c>
      <c r="I2406">
        <f ca="1"/>
        <v>0.69487077773600259</v>
      </c>
    </row>
    <row r="2407" spans="2:9" x14ac:dyDescent="0.25">
      <c r="B2407">
        <v>754</v>
      </c>
      <c r="D2407">
        <v>69.900000000000006</v>
      </c>
      <c r="F2407">
        <f ca="1"/>
        <v>29.195194818749595</v>
      </c>
      <c r="G2407">
        <f ca="1"/>
        <v>44.104805181250399</v>
      </c>
      <c r="H2407">
        <f ca="1"/>
        <v>0.94275312815001766</v>
      </c>
      <c r="I2407">
        <f ca="1"/>
        <v>0.69960724247943584</v>
      </c>
    </row>
    <row r="2408" spans="2:9" x14ac:dyDescent="0.25">
      <c r="B2408">
        <v>755</v>
      </c>
      <c r="D2408">
        <v>70</v>
      </c>
      <c r="F2408">
        <f ca="1"/>
        <v>29.442611723993235</v>
      </c>
      <c r="G2408">
        <f ca="1"/>
        <v>43.657388276006756</v>
      </c>
      <c r="H2408">
        <f ca="1"/>
        <v>0.93318946076111919</v>
      </c>
      <c r="I2408">
        <f ca="1"/>
        <v>0.70262820227865297</v>
      </c>
    </row>
    <row r="2409" spans="2:9" x14ac:dyDescent="0.25">
      <c r="B2409">
        <v>756</v>
      </c>
      <c r="D2409">
        <v>70</v>
      </c>
      <c r="F2409">
        <f ca="1"/>
        <v>2.9690028629236878</v>
      </c>
      <c r="G2409">
        <f ca="1"/>
        <v>70.030997137076312</v>
      </c>
      <c r="H2409">
        <f ca="1"/>
        <v>1.4969330744603431</v>
      </c>
      <c r="I2409">
        <f ca="1"/>
        <v>0.70284905990646551</v>
      </c>
    </row>
    <row r="2410" spans="2:9" x14ac:dyDescent="0.25">
      <c r="B2410">
        <v>757</v>
      </c>
      <c r="D2410">
        <v>70</v>
      </c>
      <c r="F2410">
        <f ca="1"/>
        <v>29.937445534480517</v>
      </c>
      <c r="G2410">
        <f ca="1"/>
        <v>42.86255446551948</v>
      </c>
      <c r="H2410">
        <f ca="1"/>
        <v>0.91619965527128955</v>
      </c>
      <c r="I2410">
        <f ca="1"/>
        <v>0.70430432539912069</v>
      </c>
    </row>
    <row r="2411" spans="2:9" x14ac:dyDescent="0.25">
      <c r="B2411">
        <v>758</v>
      </c>
      <c r="D2411">
        <v>70</v>
      </c>
      <c r="F2411">
        <f ca="1"/>
        <v>31.421946965942361</v>
      </c>
      <c r="G2411">
        <f ca="1"/>
        <v>40.978053034057645</v>
      </c>
      <c r="H2411">
        <f ca="1"/>
        <v>0.87591788524163527</v>
      </c>
      <c r="I2411">
        <f ca="1"/>
        <v>0.70443444512490105</v>
      </c>
    </row>
    <row r="2412" spans="2:9" x14ac:dyDescent="0.25">
      <c r="B2412">
        <v>759</v>
      </c>
      <c r="D2412">
        <v>70</v>
      </c>
      <c r="F2412">
        <f ca="1"/>
        <v>30.927113155455078</v>
      </c>
      <c r="G2412">
        <f ca="1"/>
        <v>41.572886844544925</v>
      </c>
      <c r="H2412">
        <f ca="1"/>
        <v>0.88863263215553101</v>
      </c>
      <c r="I2412">
        <f ca="1"/>
        <v>0.70443444512490105</v>
      </c>
    </row>
    <row r="2413" spans="2:9" x14ac:dyDescent="0.25">
      <c r="B2413">
        <v>760</v>
      </c>
      <c r="D2413">
        <v>70</v>
      </c>
      <c r="F2413">
        <f ca="1"/>
        <v>31.421946965942361</v>
      </c>
      <c r="G2413">
        <f ca="1"/>
        <v>40.878053034057636</v>
      </c>
      <c r="H2413">
        <f ca="1"/>
        <v>0.8737803559536681</v>
      </c>
      <c r="I2413">
        <f ca="1"/>
        <v>0.70452518302693323</v>
      </c>
    </row>
    <row r="2414" spans="2:9" x14ac:dyDescent="0.25">
      <c r="B2414">
        <v>761</v>
      </c>
      <c r="D2414">
        <v>71</v>
      </c>
      <c r="F2414">
        <f ca="1"/>
        <v>31.91678077642964</v>
      </c>
      <c r="G2414">
        <f ca="1"/>
        <v>40.183219223570354</v>
      </c>
      <c r="H2414">
        <f ca="1"/>
        <v>0.8589280797518053</v>
      </c>
      <c r="I2414">
        <f ca="1"/>
        <v>0.70465530275271371</v>
      </c>
    </row>
    <row r="2415" spans="2:9" x14ac:dyDescent="0.25">
      <c r="B2415">
        <v>762</v>
      </c>
      <c r="D2415">
        <v>71</v>
      </c>
      <c r="F2415">
        <f ca="1"/>
        <v>32.411614586916919</v>
      </c>
      <c r="G2415">
        <f ca="1"/>
        <v>39.488385413083087</v>
      </c>
      <c r="H2415">
        <f ca="1"/>
        <v>0.84407580354994272</v>
      </c>
      <c r="I2415">
        <f ca="1"/>
        <v>0.70476573156661981</v>
      </c>
    </row>
    <row r="2416" spans="2:9" x14ac:dyDescent="0.25">
      <c r="B2416">
        <v>763</v>
      </c>
      <c r="D2416">
        <v>71</v>
      </c>
      <c r="F2416">
        <f ca="1"/>
        <v>32.906448397404205</v>
      </c>
      <c r="G2416">
        <f ca="1"/>
        <v>38.793551602595798</v>
      </c>
      <c r="H2416">
        <f ca="1"/>
        <v>0.8292235273480798</v>
      </c>
      <c r="I2416">
        <f ca="1"/>
        <v>0.70679283204068089</v>
      </c>
    </row>
    <row r="2417" spans="2:9" x14ac:dyDescent="0.25">
      <c r="B2417">
        <v>764</v>
      </c>
      <c r="D2417">
        <v>71</v>
      </c>
      <c r="F2417">
        <f ca="1"/>
        <v>5.4431719153600939</v>
      </c>
      <c r="G2417">
        <f ca="1"/>
        <v>64.456828084639909</v>
      </c>
      <c r="H2417">
        <f ca="1"/>
        <v>1.3777835784037218</v>
      </c>
      <c r="I2417">
        <f ca="1"/>
        <v>0.7088199325147414</v>
      </c>
    </row>
    <row r="2418" spans="2:9" x14ac:dyDescent="0.25">
      <c r="B2418">
        <v>765</v>
      </c>
      <c r="D2418">
        <v>71</v>
      </c>
      <c r="F2418">
        <f ca="1"/>
        <v>6.9276733468219378</v>
      </c>
      <c r="G2418">
        <f ca="1"/>
        <v>62.57232665317806</v>
      </c>
      <c r="H2418">
        <f ca="1"/>
        <v>1.3375018083740673</v>
      </c>
      <c r="I2418">
        <f ca="1"/>
        <v>0.70893036132864773</v>
      </c>
    </row>
    <row r="2419" spans="2:9" x14ac:dyDescent="0.25">
      <c r="B2419">
        <v>766</v>
      </c>
      <c r="D2419">
        <v>71</v>
      </c>
      <c r="F2419">
        <f ca="1"/>
        <v>52.947217722139094</v>
      </c>
      <c r="G2419">
        <f ca="1"/>
        <v>16.152782277860901</v>
      </c>
      <c r="H2419">
        <f ca="1"/>
        <v>0.34527045201082118</v>
      </c>
      <c r="I2419">
        <f ca="1"/>
        <v>0.71298456227676921</v>
      </c>
    </row>
    <row r="2420" spans="2:9" x14ac:dyDescent="0.25">
      <c r="B2420">
        <v>767</v>
      </c>
      <c r="D2420">
        <v>71</v>
      </c>
      <c r="F2420">
        <f ca="1"/>
        <v>55.421386774575502</v>
      </c>
      <c r="G2420">
        <f ca="1"/>
        <v>13.078613225424498</v>
      </c>
      <c r="H2420">
        <f ca="1"/>
        <v>0.27955918815337522</v>
      </c>
      <c r="I2420">
        <f ca="1"/>
        <v>0.71432939895551828</v>
      </c>
    </row>
    <row r="2421" spans="2:9" x14ac:dyDescent="0.25">
      <c r="B2421">
        <v>768</v>
      </c>
      <c r="D2421">
        <v>71</v>
      </c>
      <c r="F2421">
        <f ca="1"/>
        <v>58.39038963749919</v>
      </c>
      <c r="G2421">
        <f ca="1"/>
        <v>9.409610362500807</v>
      </c>
      <c r="H2421">
        <f ca="1"/>
        <v>0.20113317738203329</v>
      </c>
      <c r="I2421">
        <f ca="1"/>
        <v>0.71488154302504958</v>
      </c>
    </row>
    <row r="2422" spans="2:9" x14ac:dyDescent="0.25">
      <c r="B2422">
        <v>769</v>
      </c>
      <c r="D2422">
        <v>71</v>
      </c>
      <c r="F2422">
        <f ca="1"/>
        <v>58.142972732255551</v>
      </c>
      <c r="G2422">
        <f ca="1"/>
        <v>9.6570272677444464</v>
      </c>
      <c r="H2422">
        <f ca="1"/>
        <v>0.20642178619499768</v>
      </c>
      <c r="I2422">
        <f ca="1"/>
        <v>0.7153429491925487</v>
      </c>
    </row>
    <row r="2423" spans="2:9" x14ac:dyDescent="0.25">
      <c r="B2423">
        <v>770</v>
      </c>
      <c r="D2423">
        <v>71</v>
      </c>
      <c r="F2423">
        <f ca="1"/>
        <v>63.83356155285928</v>
      </c>
      <c r="G2423">
        <f ca="1"/>
        <v>2.7664384471407146</v>
      </c>
      <c r="H2423">
        <f ca="1"/>
        <v>5.9133432041212471E-2</v>
      </c>
      <c r="I2423">
        <f ca="1"/>
        <v>0.71545337800645481</v>
      </c>
    </row>
    <row r="2424" spans="2:9" x14ac:dyDescent="0.25">
      <c r="B2424">
        <v>771</v>
      </c>
      <c r="D2424">
        <v>71</v>
      </c>
      <c r="F2424">
        <f ca="1"/>
        <v>71.256068710168506</v>
      </c>
      <c r="G2424">
        <f ca="1"/>
        <v>-5.956068710168509</v>
      </c>
      <c r="H2424">
        <f ca="1"/>
        <v>-0.12731271309129069</v>
      </c>
      <c r="I2424">
        <f ca="1"/>
        <v>0.71714919203879712</v>
      </c>
    </row>
    <row r="2425" spans="2:9" x14ac:dyDescent="0.25">
      <c r="B2425">
        <v>772</v>
      </c>
      <c r="D2425">
        <v>71</v>
      </c>
      <c r="F2425">
        <f ca="1"/>
        <v>72.987987046873982</v>
      </c>
      <c r="G2425">
        <f ca="1"/>
        <v>-7.9879870468739824</v>
      </c>
      <c r="H2425">
        <f ca="1"/>
        <v>-0.17074556264594226</v>
      </c>
      <c r="I2425">
        <f ca="1"/>
        <v>0.71928672132676408</v>
      </c>
    </row>
    <row r="2426" spans="2:9" x14ac:dyDescent="0.25">
      <c r="B2426">
        <v>773</v>
      </c>
      <c r="D2426">
        <v>71</v>
      </c>
      <c r="F2426">
        <f ca="1"/>
        <v>72.740570141630343</v>
      </c>
      <c r="G2426">
        <f ca="1"/>
        <v>-8.1405701416303486</v>
      </c>
      <c r="H2426">
        <f ca="1"/>
        <v>-0.17400707098484605</v>
      </c>
      <c r="I2426">
        <f ca="1"/>
        <v>0.71939715014067018</v>
      </c>
    </row>
    <row r="2427" spans="2:9" x14ac:dyDescent="0.25">
      <c r="B2427">
        <v>774</v>
      </c>
      <c r="D2427">
        <v>71</v>
      </c>
      <c r="F2427">
        <f ca="1"/>
        <v>71.008651804924867</v>
      </c>
      <c r="G2427">
        <f ca="1"/>
        <v>-6.3086518049248639</v>
      </c>
      <c r="H2427">
        <f ca="1"/>
        <v>-0.13484928000612822</v>
      </c>
      <c r="I2427">
        <f ca="1"/>
        <v>0.71961800776848284</v>
      </c>
    </row>
    <row r="2428" spans="2:9" x14ac:dyDescent="0.25">
      <c r="B2428">
        <v>775</v>
      </c>
      <c r="D2428">
        <v>71.099999999999994</v>
      </c>
      <c r="F2428">
        <f ca="1"/>
        <v>69.771567278706655</v>
      </c>
      <c r="G2428">
        <f ca="1"/>
        <v>-5.3715672787066495</v>
      </c>
      <c r="H2428">
        <f ca="1"/>
        <v>-0.11481882380520703</v>
      </c>
      <c r="I2428">
        <f ca="1"/>
        <v>0.72039100946582635</v>
      </c>
    </row>
    <row r="2429" spans="2:9" x14ac:dyDescent="0.25">
      <c r="B2429">
        <v>776</v>
      </c>
      <c r="D2429">
        <v>71.099999999999994</v>
      </c>
      <c r="F2429">
        <f ca="1"/>
        <v>68.287065847244818</v>
      </c>
      <c r="G2429">
        <f ca="1"/>
        <v>-3.5870658472448156</v>
      </c>
      <c r="H2429">
        <f ca="1"/>
        <v>-7.6674583063519833E-2</v>
      </c>
      <c r="I2429">
        <f ca="1"/>
        <v>0.720611867093639</v>
      </c>
    </row>
    <row r="2430" spans="2:9" x14ac:dyDescent="0.25">
      <c r="B2430">
        <v>777</v>
      </c>
      <c r="D2430">
        <v>71.099999999999994</v>
      </c>
      <c r="F2430">
        <f ca="1"/>
        <v>70.266401089193934</v>
      </c>
      <c r="G2430">
        <f ca="1"/>
        <v>-5.8664010891939284</v>
      </c>
      <c r="H2430">
        <f ca="1"/>
        <v>-0.12539604143113578</v>
      </c>
      <c r="I2430">
        <f ca="1"/>
        <v>0.72153467942863714</v>
      </c>
    </row>
    <row r="2431" spans="2:9" x14ac:dyDescent="0.25">
      <c r="B2431">
        <v>778</v>
      </c>
      <c r="D2431">
        <v>71.099999999999994</v>
      </c>
      <c r="F2431">
        <f ca="1"/>
        <v>72.245736331143064</v>
      </c>
      <c r="G2431">
        <f ca="1"/>
        <v>-8.3457363311430655</v>
      </c>
      <c r="H2431">
        <f ca="1"/>
        <v>-0.17839255837468626</v>
      </c>
      <c r="I2431">
        <f ca="1"/>
        <v>0.72164510824254335</v>
      </c>
    </row>
    <row r="2432" spans="2:9" x14ac:dyDescent="0.25">
      <c r="B2432">
        <v>779</v>
      </c>
      <c r="D2432">
        <v>71.099999999999994</v>
      </c>
      <c r="F2432">
        <f ca="1"/>
        <v>63.091310837128361</v>
      </c>
      <c r="G2432">
        <f ca="1"/>
        <v>-0.19131083712836272</v>
      </c>
      <c r="H2432">
        <f ca="1"/>
        <v>-4.0893251746736137E-3</v>
      </c>
      <c r="I2432">
        <f ca="1"/>
        <v>0.72199608559613648</v>
      </c>
    </row>
    <row r="2433" spans="2:9" x14ac:dyDescent="0.25">
      <c r="B2433">
        <v>780</v>
      </c>
      <c r="D2433">
        <v>71.099999999999994</v>
      </c>
      <c r="F2433">
        <f ca="1"/>
        <v>63.83356155285928</v>
      </c>
      <c r="G2433">
        <f ca="1"/>
        <v>-1.2335615528592783</v>
      </c>
      <c r="H2433">
        <f ca="1"/>
        <v>-2.6367739477467698E-2</v>
      </c>
      <c r="I2433">
        <f ca="1"/>
        <v>0.72367220871660431</v>
      </c>
    </row>
    <row r="2434" spans="2:9" x14ac:dyDescent="0.25">
      <c r="B2434">
        <v>781</v>
      </c>
      <c r="D2434">
        <v>71.099999999999994</v>
      </c>
      <c r="F2434">
        <f ca="1"/>
        <v>65.070646079077491</v>
      </c>
      <c r="G2434">
        <f ca="1"/>
        <v>-2.9706460790774898</v>
      </c>
      <c r="H2434">
        <f ca="1"/>
        <v>-6.3498429982124904E-2</v>
      </c>
      <c r="I2434">
        <f ca="1"/>
        <v>0.72378263753051053</v>
      </c>
    </row>
    <row r="2435" spans="2:9" x14ac:dyDescent="0.25">
      <c r="B2435">
        <v>782</v>
      </c>
      <c r="D2435">
        <v>71.099999999999994</v>
      </c>
      <c r="F2435">
        <f ca="1"/>
        <v>68.781899657732097</v>
      </c>
      <c r="G2435">
        <f ca="1"/>
        <v>-7.5818996577320945</v>
      </c>
      <c r="H2435">
        <f ca="1"/>
        <v>-0.16206532576829386</v>
      </c>
      <c r="I2435">
        <f ca="1"/>
        <v>0.72402318607019711</v>
      </c>
    </row>
    <row r="2436" spans="2:9" x14ac:dyDescent="0.25">
      <c r="B2436">
        <v>783</v>
      </c>
      <c r="D2436">
        <v>71.2</v>
      </c>
      <c r="F2436">
        <f ca="1"/>
        <v>72.740570141630343</v>
      </c>
      <c r="G2436">
        <f ca="1"/>
        <v>-9.740570141630343</v>
      </c>
      <c r="H2436">
        <f ca="1"/>
        <v>-0.20820753959231805</v>
      </c>
      <c r="I2436">
        <f ca="1"/>
        <v>0.72592016681847749</v>
      </c>
    </row>
    <row r="2437" spans="2:9" x14ac:dyDescent="0.25">
      <c r="B2437">
        <v>784</v>
      </c>
      <c r="D2437">
        <v>71.2</v>
      </c>
      <c r="F2437">
        <f ca="1"/>
        <v>78.431158962234079</v>
      </c>
      <c r="G2437">
        <f ca="1"/>
        <v>-19.331158962234078</v>
      </c>
      <c r="H2437">
        <f ca="1"/>
        <v>-0.41320918452121252</v>
      </c>
      <c r="I2437">
        <f ca="1"/>
        <v>0.7269337170555078</v>
      </c>
    </row>
    <row r="2438" spans="2:9" x14ac:dyDescent="0.25">
      <c r="B2438">
        <v>785</v>
      </c>
      <c r="D2438">
        <v>71.2</v>
      </c>
      <c r="F2438">
        <f ca="1"/>
        <v>83.874330877594176</v>
      </c>
      <c r="G2438">
        <f ca="1"/>
        <v>-25.974330877594177</v>
      </c>
      <c r="H2438">
        <f ca="1"/>
        <v>-0.55520892986203352</v>
      </c>
      <c r="I2438">
        <f ca="1"/>
        <v>0.72986393895269286</v>
      </c>
    </row>
    <row r="2439" spans="2:9" x14ac:dyDescent="0.25">
      <c r="B2439">
        <v>786</v>
      </c>
      <c r="D2439">
        <v>71.2</v>
      </c>
      <c r="F2439">
        <f ca="1"/>
        <v>88.080418266736061</v>
      </c>
      <c r="G2439">
        <f ca="1"/>
        <v>-31.280418266736064</v>
      </c>
      <c r="H2439">
        <f ca="1"/>
        <v>-0.66862810185006527</v>
      </c>
      <c r="I2439">
        <f ca="1"/>
        <v>0.72986393895269286</v>
      </c>
    </row>
    <row r="2440" spans="2:9" x14ac:dyDescent="0.25">
      <c r="B2440">
        <v>787</v>
      </c>
      <c r="D2440">
        <v>71.2</v>
      </c>
      <c r="F2440">
        <f ca="1"/>
        <v>95.997759234532566</v>
      </c>
      <c r="G2440">
        <f ca="1"/>
        <v>-40.697759234532569</v>
      </c>
      <c r="H2440">
        <f ca="1"/>
        <v>-0.8699265231844312</v>
      </c>
      <c r="I2440">
        <f ca="1"/>
        <v>0.73008479658050529</v>
      </c>
    </row>
    <row r="2441" spans="2:9" x14ac:dyDescent="0.25">
      <c r="B2441">
        <v>788</v>
      </c>
      <c r="D2441">
        <v>71.2</v>
      </c>
      <c r="F2441">
        <f ca="1"/>
        <v>101.93576496037994</v>
      </c>
      <c r="G2441">
        <f ca="1"/>
        <v>-47.83576496037994</v>
      </c>
      <c r="H2441">
        <f ca="1"/>
        <v>-1.0225034861511808</v>
      </c>
      <c r="I2441">
        <f ca="1"/>
        <v>0.73031337086565651</v>
      </c>
    </row>
    <row r="2442" spans="2:9" x14ac:dyDescent="0.25">
      <c r="B2442">
        <v>789</v>
      </c>
      <c r="D2442">
        <v>71.2</v>
      </c>
      <c r="F2442">
        <f ca="1"/>
        <v>106.88410306525275</v>
      </c>
      <c r="G2442">
        <f ca="1"/>
        <v>-53.884103065252745</v>
      </c>
      <c r="H2442">
        <f ca="1"/>
        <v>-1.1517884845781057</v>
      </c>
      <c r="I2442">
        <f ca="1"/>
        <v>0.73244318349628468</v>
      </c>
    </row>
    <row r="2443" spans="2:9" x14ac:dyDescent="0.25">
      <c r="B2443">
        <v>790</v>
      </c>
      <c r="D2443">
        <v>71.2</v>
      </c>
      <c r="F2443">
        <f ca="1"/>
        <v>108.12118759147096</v>
      </c>
      <c r="G2443">
        <f ca="1"/>
        <v>-55.721187591470958</v>
      </c>
      <c r="H2443">
        <f ca="1"/>
        <v>-1.1910567043707299</v>
      </c>
      <c r="I2443">
        <f ca="1"/>
        <v>0.733346304919409</v>
      </c>
    </row>
    <row r="2444" spans="2:9" x14ac:dyDescent="0.25">
      <c r="B2444">
        <v>791</v>
      </c>
      <c r="D2444">
        <v>71.3</v>
      </c>
      <c r="F2444">
        <f ca="1"/>
        <v>108.12118759147096</v>
      </c>
      <c r="G2444">
        <f ca="1"/>
        <v>-56.021187591470955</v>
      </c>
      <c r="H2444">
        <f ca="1"/>
        <v>-1.1974692922346308</v>
      </c>
      <c r="I2444">
        <f ca="1"/>
        <v>0.733346304919409</v>
      </c>
    </row>
    <row r="2445" spans="2:9" x14ac:dyDescent="0.25">
      <c r="B2445">
        <v>792</v>
      </c>
      <c r="D2445">
        <v>71.3</v>
      </c>
      <c r="F2445">
        <f ca="1"/>
        <v>0.49483381048728126</v>
      </c>
      <c r="G2445">
        <f ca="1"/>
        <v>65.605166189512715</v>
      </c>
      <c r="H2445">
        <f ca="1"/>
        <v>1.4023296417202633</v>
      </c>
      <c r="I2445">
        <f ca="1"/>
        <v>0.73729007705362404</v>
      </c>
    </row>
    <row r="2446" spans="2:9" x14ac:dyDescent="0.25">
      <c r="B2446">
        <v>793</v>
      </c>
      <c r="D2446">
        <v>71.3</v>
      </c>
      <c r="F2446">
        <f ca="1"/>
        <v>5.4431719153600939</v>
      </c>
      <c r="G2446">
        <f ca="1"/>
        <v>60.356828084639901</v>
      </c>
      <c r="H2446">
        <f ca="1"/>
        <v>1.2901448775970743</v>
      </c>
      <c r="I2446">
        <f ca="1"/>
        <v>0.7376213634953428</v>
      </c>
    </row>
    <row r="2447" spans="2:9" x14ac:dyDescent="0.25">
      <c r="B2447">
        <v>794</v>
      </c>
      <c r="D2447">
        <v>71.400000000000006</v>
      </c>
      <c r="F2447">
        <f ca="1"/>
        <v>5.9380057258473755</v>
      </c>
      <c r="G2447">
        <f ca="1"/>
        <v>59.761994274152627</v>
      </c>
      <c r="H2447">
        <f ca="1"/>
        <v>1.2774301306831788</v>
      </c>
      <c r="I2447">
        <f ca="1"/>
        <v>0.73852448491846723</v>
      </c>
    </row>
    <row r="2448" spans="2:9" x14ac:dyDescent="0.25">
      <c r="B2448">
        <v>795</v>
      </c>
      <c r="D2448">
        <v>71.400000000000006</v>
      </c>
      <c r="F2448">
        <f ca="1"/>
        <v>6.4328395363346562</v>
      </c>
      <c r="G2448">
        <f ca="1"/>
        <v>59.067160463665346</v>
      </c>
      <c r="H2448">
        <f ca="1"/>
        <v>1.262577854481316</v>
      </c>
      <c r="I2448">
        <f ca="1"/>
        <v>0.73863491373237344</v>
      </c>
    </row>
    <row r="2449" spans="2:9" x14ac:dyDescent="0.25">
      <c r="B2449">
        <v>796</v>
      </c>
      <c r="D2449">
        <v>71.400000000000006</v>
      </c>
      <c r="F2449">
        <f ca="1"/>
        <v>6.6802564415782966</v>
      </c>
      <c r="G2449">
        <f ca="1"/>
        <v>58.619743558421703</v>
      </c>
      <c r="H2449">
        <f ca="1"/>
        <v>1.2530141870924174</v>
      </c>
      <c r="I2449">
        <f ca="1"/>
        <v>0.73863491373237344</v>
      </c>
    </row>
    <row r="2450" spans="2:9" x14ac:dyDescent="0.25">
      <c r="B2450">
        <v>797</v>
      </c>
      <c r="D2450">
        <v>71.400000000000006</v>
      </c>
      <c r="F2450">
        <f ca="1"/>
        <v>6.9276733468219378</v>
      </c>
      <c r="G2450">
        <f ca="1"/>
        <v>58.272326653178062</v>
      </c>
      <c r="H2450">
        <f ca="1"/>
        <v>1.2455880489914861</v>
      </c>
      <c r="I2450">
        <f ca="1"/>
        <v>0.74066201420643418</v>
      </c>
    </row>
    <row r="2451" spans="2:9" x14ac:dyDescent="0.25">
      <c r="B2451">
        <v>798</v>
      </c>
      <c r="D2451">
        <v>71.400000000000006</v>
      </c>
      <c r="F2451">
        <f ca="1"/>
        <v>5.1957550101164536</v>
      </c>
      <c r="G2451">
        <f ca="1"/>
        <v>59.904244989883537</v>
      </c>
      <c r="H2451">
        <f ca="1"/>
        <v>1.2804707813942695</v>
      </c>
      <c r="I2451">
        <f ca="1"/>
        <v>0.74290997230830713</v>
      </c>
    </row>
    <row r="2452" spans="2:9" x14ac:dyDescent="0.25">
      <c r="B2452">
        <v>799</v>
      </c>
      <c r="D2452">
        <v>71.400000000000006</v>
      </c>
      <c r="F2452">
        <f ca="1"/>
        <v>52.204967006408175</v>
      </c>
      <c r="G2452">
        <f ca="1"/>
        <v>12.795032993591825</v>
      </c>
      <c r="H2452">
        <f ca="1"/>
        <v>0.27349757764306709</v>
      </c>
      <c r="I2452">
        <f ca="1"/>
        <v>0.74290997230830713</v>
      </c>
    </row>
    <row r="2453" spans="2:9" x14ac:dyDescent="0.25">
      <c r="B2453">
        <v>800</v>
      </c>
      <c r="D2453">
        <v>71.400000000000006</v>
      </c>
      <c r="F2453">
        <f ca="1"/>
        <v>52.452383911651815</v>
      </c>
      <c r="G2453">
        <f ca="1"/>
        <v>12.547616088348185</v>
      </c>
      <c r="H2453">
        <f ca="1"/>
        <v>0.2682089688301027</v>
      </c>
      <c r="I2453">
        <f ca="1"/>
        <v>0.74290997230830713</v>
      </c>
    </row>
    <row r="2454" spans="2:9" x14ac:dyDescent="0.25">
      <c r="B2454">
        <v>801</v>
      </c>
      <c r="D2454">
        <v>71.400000000000006</v>
      </c>
      <c r="F2454">
        <f ca="1"/>
        <v>52.699800816895454</v>
      </c>
      <c r="G2454">
        <f ca="1"/>
        <v>12.200199183104552</v>
      </c>
      <c r="H2454">
        <f ca="1"/>
        <v>0.26078283072917147</v>
      </c>
      <c r="I2454">
        <f ca="1"/>
        <v>0.74315052084799416</v>
      </c>
    </row>
    <row r="2455" spans="2:9" x14ac:dyDescent="0.25">
      <c r="B2455">
        <v>802</v>
      </c>
      <c r="D2455">
        <v>71.400000000000006</v>
      </c>
      <c r="F2455">
        <f ca="1"/>
        <v>52.947217722139094</v>
      </c>
      <c r="G2455">
        <f ca="1"/>
        <v>11.852782277860904</v>
      </c>
      <c r="H2455">
        <f ca="1"/>
        <v>0.2533566926282399</v>
      </c>
      <c r="I2455">
        <f ca="1"/>
        <v>0.74381309373143167</v>
      </c>
    </row>
    <row r="2456" spans="2:9" x14ac:dyDescent="0.25">
      <c r="B2456">
        <v>803</v>
      </c>
      <c r="D2456">
        <v>71.400000000000006</v>
      </c>
      <c r="F2456">
        <f ca="1"/>
        <v>53.194634627382733</v>
      </c>
      <c r="G2456">
        <f ca="1"/>
        <v>11.50536537261727</v>
      </c>
      <c r="H2456">
        <f ca="1"/>
        <v>0.24593055452730861</v>
      </c>
      <c r="I2456">
        <f ca="1"/>
        <v>0.74403395135924411</v>
      </c>
    </row>
    <row r="2457" spans="2:9" x14ac:dyDescent="0.25">
      <c r="B2457">
        <v>804</v>
      </c>
      <c r="D2457">
        <v>71.400000000000006</v>
      </c>
      <c r="F2457">
        <f ca="1"/>
        <v>53.689468437870019</v>
      </c>
      <c r="G2457">
        <f ca="1"/>
        <v>10.910531562129975</v>
      </c>
      <c r="H2457">
        <f ca="1"/>
        <v>0.23321580761341254</v>
      </c>
      <c r="I2457">
        <f ca="1"/>
        <v>0.74471621515455566</v>
      </c>
    </row>
    <row r="2458" spans="2:9" x14ac:dyDescent="0.25">
      <c r="B2458">
        <v>805</v>
      </c>
      <c r="D2458">
        <v>71.400000000000006</v>
      </c>
      <c r="F2458">
        <f ca="1"/>
        <v>54.184302248357298</v>
      </c>
      <c r="G2458">
        <f ca="1"/>
        <v>10.115697751642699</v>
      </c>
      <c r="H2458">
        <f ca="1"/>
        <v>0.21622600212358281</v>
      </c>
      <c r="I2458">
        <f ca="1"/>
        <v>0.74471621515455566</v>
      </c>
    </row>
    <row r="2459" spans="2:9" x14ac:dyDescent="0.25">
      <c r="B2459">
        <v>806</v>
      </c>
      <c r="D2459">
        <v>71.400000000000006</v>
      </c>
      <c r="F2459">
        <f ca="1"/>
        <v>54.926552964088216</v>
      </c>
      <c r="G2459">
        <f ca="1"/>
        <v>9.1734470359117779</v>
      </c>
      <c r="H2459">
        <f ca="1"/>
        <v>0.19608511710875562</v>
      </c>
      <c r="I2459">
        <f ca="1"/>
        <v>0.74705491115846079</v>
      </c>
    </row>
    <row r="2460" spans="2:9" x14ac:dyDescent="0.25">
      <c r="B2460">
        <v>807</v>
      </c>
      <c r="D2460">
        <v>71.5</v>
      </c>
      <c r="F2460">
        <f ca="1"/>
        <v>38.597037218007941</v>
      </c>
      <c r="G2460">
        <f ca="1"/>
        <v>35.802962781992065</v>
      </c>
      <c r="H2460">
        <f ca="1"/>
        <v>0.76529881542500788</v>
      </c>
      <c r="I2460">
        <f ca="1"/>
        <v>0.74819858112127158</v>
      </c>
    </row>
    <row r="2461" spans="2:9" x14ac:dyDescent="0.25">
      <c r="B2461">
        <v>808</v>
      </c>
      <c r="D2461">
        <v>71.5</v>
      </c>
      <c r="F2461">
        <f ca="1"/>
        <v>39.834121744226138</v>
      </c>
      <c r="G2461">
        <f ca="1"/>
        <v>34.265878255773856</v>
      </c>
      <c r="H2461">
        <f ca="1"/>
        <v>0.73244318349628468</v>
      </c>
      <c r="I2461">
        <f ca="1"/>
        <v>0.74932256017220844</v>
      </c>
    </row>
    <row r="2462" spans="2:9" x14ac:dyDescent="0.25">
      <c r="B2462">
        <v>809</v>
      </c>
      <c r="D2462">
        <v>71.5</v>
      </c>
      <c r="F2462">
        <f ca="1"/>
        <v>40.328955554713424</v>
      </c>
      <c r="G2462">
        <f ca="1"/>
        <v>33.471044445286573</v>
      </c>
      <c r="H2462">
        <f ca="1"/>
        <v>0.71545337800645481</v>
      </c>
      <c r="I2462">
        <f ca="1"/>
        <v>0.74932256017220844</v>
      </c>
    </row>
    <row r="2463" spans="2:9" x14ac:dyDescent="0.25">
      <c r="B2463">
        <v>810</v>
      </c>
      <c r="D2463">
        <v>71.5</v>
      </c>
      <c r="F2463">
        <f ca="1"/>
        <v>41.813456986175268</v>
      </c>
      <c r="G2463">
        <f ca="1"/>
        <v>31.786543013824726</v>
      </c>
      <c r="H2463">
        <f ca="1"/>
        <v>0.67944666655273434</v>
      </c>
      <c r="I2463">
        <f ca="1"/>
        <v>0.75022568159533254</v>
      </c>
    </row>
    <row r="2464" spans="2:9" x14ac:dyDescent="0.25">
      <c r="B2464">
        <v>811</v>
      </c>
      <c r="D2464">
        <v>71.599999999999994</v>
      </c>
      <c r="F2464">
        <f ca="1"/>
        <v>4.4535042943855316</v>
      </c>
      <c r="G2464">
        <f ca="1"/>
        <v>68.346495705614473</v>
      </c>
      <c r="H2464">
        <f ca="1"/>
        <v>1.4609263630066227</v>
      </c>
      <c r="I2464">
        <f ca="1"/>
        <v>0.75079751657673788</v>
      </c>
    </row>
    <row r="2465" spans="2:9" x14ac:dyDescent="0.25">
      <c r="B2465">
        <v>812</v>
      </c>
      <c r="D2465">
        <v>71.599999999999994</v>
      </c>
      <c r="F2465">
        <f ca="1"/>
        <v>45.524710564829874</v>
      </c>
      <c r="G2465">
        <f ca="1"/>
        <v>27.07528943517012</v>
      </c>
      <c r="H2465">
        <f ca="1"/>
        <v>0.57874224147859843</v>
      </c>
      <c r="I2465">
        <f ca="1"/>
        <v>0.75260375942298607</v>
      </c>
    </row>
    <row r="2466" spans="2:9" x14ac:dyDescent="0.25">
      <c r="B2466">
        <v>813</v>
      </c>
      <c r="D2466">
        <v>71.599999999999994</v>
      </c>
      <c r="F2466">
        <f ca="1"/>
        <v>49.235964143484487</v>
      </c>
      <c r="G2466">
        <f ca="1"/>
        <v>22.664035856515518</v>
      </c>
      <c r="H2466">
        <f ca="1"/>
        <v>0.48445040426836355</v>
      </c>
      <c r="I2466">
        <f ca="1"/>
        <v>0.75529343278048455</v>
      </c>
    </row>
    <row r="2467" spans="2:9" x14ac:dyDescent="0.25">
      <c r="B2467">
        <v>814</v>
      </c>
      <c r="D2467">
        <v>71.599999999999994</v>
      </c>
      <c r="F2467">
        <f ca="1"/>
        <v>54.679136058844577</v>
      </c>
      <c r="G2467">
        <f ca="1"/>
        <v>23.320863941155423</v>
      </c>
      <c r="H2467">
        <f ca="1"/>
        <v>0.49849029694913422</v>
      </c>
      <c r="I2467">
        <f ca="1"/>
        <v>0.75822365467766917</v>
      </c>
    </row>
    <row r="2468" spans="2:9" x14ac:dyDescent="0.25">
      <c r="B2468">
        <v>815</v>
      </c>
      <c r="D2468">
        <v>71.599999999999994</v>
      </c>
      <c r="F2468">
        <f ca="1"/>
        <v>56.658471300793707</v>
      </c>
      <c r="G2468">
        <f ca="1"/>
        <v>18.341528699206293</v>
      </c>
      <c r="H2468">
        <f ca="1"/>
        <v>0.39205554780640872</v>
      </c>
      <c r="I2468">
        <f ca="1"/>
        <v>0.75877579874720047</v>
      </c>
    </row>
    <row r="2469" spans="2:9" x14ac:dyDescent="0.25">
      <c r="B2469">
        <v>816</v>
      </c>
      <c r="D2469">
        <v>71.599999999999994</v>
      </c>
      <c r="F2469">
        <f ca="1"/>
        <v>53.442051532626373</v>
      </c>
      <c r="G2469">
        <f ca="1"/>
        <v>22.557948467373627</v>
      </c>
      <c r="H2469">
        <f ca="1"/>
        <v>0.48218275525461607</v>
      </c>
      <c r="I2469">
        <f ca="1"/>
        <v>0.75956849135641857</v>
      </c>
    </row>
    <row r="2470" spans="2:9" x14ac:dyDescent="0.25">
      <c r="B2470">
        <v>817</v>
      </c>
      <c r="D2470">
        <v>71.599999999999994</v>
      </c>
      <c r="F2470">
        <f ca="1"/>
        <v>6.4328395363346562</v>
      </c>
      <c r="G2470">
        <f ca="1"/>
        <v>64.567160463665346</v>
      </c>
      <c r="H2470">
        <f ca="1"/>
        <v>1.3801419653195013</v>
      </c>
      <c r="I2470">
        <f ca="1"/>
        <v>0.75978934898423101</v>
      </c>
    </row>
    <row r="2471" spans="2:9" x14ac:dyDescent="0.25">
      <c r="B2471">
        <v>818</v>
      </c>
      <c r="D2471">
        <v>71.599999999999994</v>
      </c>
      <c r="F2471">
        <f ca="1"/>
        <v>7.1750902520655782</v>
      </c>
      <c r="G2471">
        <f ca="1"/>
        <v>70.824909747934427</v>
      </c>
      <c r="H2471">
        <f ca="1"/>
        <v>1.5139031890382988</v>
      </c>
      <c r="I2471">
        <f ca="1"/>
        <v>0.76080289922126132</v>
      </c>
    </row>
    <row r="2472" spans="2:9" x14ac:dyDescent="0.25">
      <c r="B2472">
        <v>819</v>
      </c>
      <c r="D2472">
        <v>71.599999999999994</v>
      </c>
      <c r="F2472">
        <f ca="1"/>
        <v>54.184302248357298</v>
      </c>
      <c r="G2472">
        <f ca="1"/>
        <v>18.815697751642702</v>
      </c>
      <c r="H2472">
        <f ca="1"/>
        <v>0.40219105017671258</v>
      </c>
      <c r="I2472">
        <f ca="1"/>
        <v>0.76080289922126132</v>
      </c>
    </row>
    <row r="2473" spans="2:9" x14ac:dyDescent="0.25">
      <c r="B2473">
        <v>820</v>
      </c>
      <c r="D2473">
        <v>71.599999999999994</v>
      </c>
      <c r="F2473">
        <f ca="1"/>
        <v>56.41105439555006</v>
      </c>
      <c r="G2473">
        <f ca="1"/>
        <v>13.488945604449945</v>
      </c>
      <c r="H2473">
        <f ca="1"/>
        <v>0.28833016293305591</v>
      </c>
      <c r="I2473">
        <f ca="1"/>
        <v>0.76305085732313449</v>
      </c>
    </row>
    <row r="2474" spans="2:9" x14ac:dyDescent="0.25">
      <c r="B2474">
        <v>821</v>
      </c>
      <c r="D2474">
        <v>71.599999999999994</v>
      </c>
      <c r="F2474">
        <f ca="1"/>
        <v>53.936885343113659</v>
      </c>
      <c r="G2474">
        <f ca="1"/>
        <v>17.063114656886341</v>
      </c>
      <c r="H2474">
        <f ca="1"/>
        <v>0.36472907323033676</v>
      </c>
      <c r="I2474">
        <f ca="1"/>
        <v>0.76417483637407113</v>
      </c>
    </row>
    <row r="2475" spans="2:9" x14ac:dyDescent="0.25">
      <c r="B2475">
        <v>822</v>
      </c>
      <c r="D2475">
        <v>71.7</v>
      </c>
      <c r="F2475">
        <f ca="1"/>
        <v>24.49427361912042</v>
      </c>
      <c r="G2475">
        <f ca="1"/>
        <v>50.305726380879577</v>
      </c>
      <c r="H2475">
        <f ca="1"/>
        <v>1.0752996349158466</v>
      </c>
      <c r="I2475">
        <f ca="1"/>
        <v>0.76485710016938302</v>
      </c>
    </row>
    <row r="2476" spans="2:9" x14ac:dyDescent="0.25">
      <c r="B2476">
        <v>823</v>
      </c>
      <c r="D2476">
        <v>71.7</v>
      </c>
      <c r="F2476">
        <f ca="1"/>
        <v>23.999439808633142</v>
      </c>
      <c r="G2476">
        <f ca="1"/>
        <v>50.900560191366864</v>
      </c>
      <c r="H2476">
        <f ca="1"/>
        <v>1.0880143818297425</v>
      </c>
      <c r="I2476">
        <f ca="1"/>
        <v>0.76518838661110167</v>
      </c>
    </row>
    <row r="2477" spans="2:9" x14ac:dyDescent="0.25">
      <c r="B2477">
        <v>824</v>
      </c>
      <c r="D2477">
        <v>71.7</v>
      </c>
      <c r="F2477">
        <f ca="1"/>
        <v>23.00977218765858</v>
      </c>
      <c r="G2477">
        <f ca="1"/>
        <v>51.990227812341416</v>
      </c>
      <c r="H2477">
        <f ca="1"/>
        <v>1.1113063463695667</v>
      </c>
      <c r="I2477">
        <f ca="1"/>
        <v>0.76529881542500788</v>
      </c>
    </row>
    <row r="2478" spans="2:9" x14ac:dyDescent="0.25">
      <c r="B2478">
        <v>825</v>
      </c>
      <c r="D2478">
        <v>71.7</v>
      </c>
      <c r="F2478">
        <f ca="1"/>
        <v>23.00977218765858</v>
      </c>
      <c r="G2478">
        <f ca="1"/>
        <v>51.990227812341416</v>
      </c>
      <c r="H2478">
        <f ca="1"/>
        <v>1.1113063463695667</v>
      </c>
      <c r="I2478">
        <f ca="1"/>
        <v>0.76620193684813198</v>
      </c>
    </row>
    <row r="2479" spans="2:9" x14ac:dyDescent="0.25">
      <c r="B2479">
        <v>826</v>
      </c>
      <c r="D2479">
        <v>71.7</v>
      </c>
      <c r="F2479">
        <f ca="1"/>
        <v>23.25718909290222</v>
      </c>
      <c r="G2479">
        <f ca="1"/>
        <v>51.642810907097783</v>
      </c>
      <c r="H2479">
        <f ca="1"/>
        <v>1.1038802082686356</v>
      </c>
      <c r="I2479">
        <f ca="1"/>
        <v>0.77047699542406611</v>
      </c>
    </row>
    <row r="2480" spans="2:9" x14ac:dyDescent="0.25">
      <c r="B2480">
        <v>827</v>
      </c>
      <c r="D2480">
        <v>71.7</v>
      </c>
      <c r="F2480">
        <f ca="1"/>
        <v>23.504605998145859</v>
      </c>
      <c r="G2480">
        <f ca="1"/>
        <v>51.19539400185414</v>
      </c>
      <c r="H2480">
        <f ca="1"/>
        <v>1.0943165408797371</v>
      </c>
      <c r="I2480">
        <f ca="1"/>
        <v>0.7722832382703142</v>
      </c>
    </row>
    <row r="2481" spans="2:9" x14ac:dyDescent="0.25">
      <c r="B2481">
        <v>828</v>
      </c>
      <c r="D2481">
        <v>71.7</v>
      </c>
      <c r="F2481">
        <f ca="1"/>
        <v>24.246856713876781</v>
      </c>
      <c r="G2481">
        <f ca="1"/>
        <v>50.253143286123219</v>
      </c>
      <c r="H2481">
        <f ca="1"/>
        <v>1.0741756558649098</v>
      </c>
      <c r="I2481">
        <f ca="1"/>
        <v>0.77340721732125084</v>
      </c>
    </row>
    <row r="2482" spans="2:9" x14ac:dyDescent="0.25">
      <c r="B2482">
        <v>829</v>
      </c>
      <c r="D2482">
        <v>71.7</v>
      </c>
      <c r="F2482">
        <f ca="1"/>
        <v>24.246856713876781</v>
      </c>
      <c r="G2482">
        <f ca="1"/>
        <v>50.153143286123225</v>
      </c>
      <c r="H2482">
        <f ca="1"/>
        <v>1.072038126576943</v>
      </c>
      <c r="I2482">
        <f ca="1"/>
        <v>0.77340721732125084</v>
      </c>
    </row>
    <row r="2483" spans="2:9" x14ac:dyDescent="0.25">
      <c r="B2483">
        <v>830</v>
      </c>
      <c r="D2483">
        <v>71.7</v>
      </c>
      <c r="F2483">
        <f ca="1"/>
        <v>0.24741690524364063</v>
      </c>
      <c r="G2483">
        <f ca="1"/>
        <v>73.852583094756355</v>
      </c>
      <c r="H2483">
        <f ca="1"/>
        <v>1.5786205935705884</v>
      </c>
      <c r="I2483">
        <f ca="1"/>
        <v>0.7737385037629696</v>
      </c>
    </row>
    <row r="2484" spans="2:9" x14ac:dyDescent="0.25">
      <c r="B2484">
        <v>831</v>
      </c>
      <c r="D2484">
        <v>71.7</v>
      </c>
      <c r="F2484">
        <f ca="1"/>
        <v>2.721585957680047</v>
      </c>
      <c r="G2484">
        <f ca="1"/>
        <v>71.178414042319957</v>
      </c>
      <c r="H2484">
        <f ca="1"/>
        <v>1.5214594468650107</v>
      </c>
      <c r="I2484">
        <f ca="1"/>
        <v>0.77598646186484288</v>
      </c>
    </row>
    <row r="2485" spans="2:9" x14ac:dyDescent="0.25">
      <c r="B2485">
        <v>832</v>
      </c>
      <c r="D2485">
        <v>71.8</v>
      </c>
      <c r="F2485">
        <f ca="1"/>
        <v>3.2164197681673281</v>
      </c>
      <c r="G2485">
        <f ca="1"/>
        <v>70.483580231832676</v>
      </c>
      <c r="H2485">
        <f ca="1"/>
        <v>1.5066071706631479</v>
      </c>
      <c r="I2485">
        <f ca="1"/>
        <v>0.77622701040452957</v>
      </c>
    </row>
    <row r="2486" spans="2:9" x14ac:dyDescent="0.25">
      <c r="B2486">
        <v>833</v>
      </c>
      <c r="D2486">
        <v>71.8</v>
      </c>
      <c r="F2486">
        <f ca="1"/>
        <v>3.7112535786546093</v>
      </c>
      <c r="G2486">
        <f ca="1"/>
        <v>69.788746421345394</v>
      </c>
      <c r="H2486">
        <f ca="1"/>
        <v>1.4917548944612848</v>
      </c>
      <c r="I2486">
        <f ca="1"/>
        <v>0.77757184708327864</v>
      </c>
    </row>
    <row r="2487" spans="2:9" x14ac:dyDescent="0.25">
      <c r="B2487">
        <v>834</v>
      </c>
      <c r="D2487">
        <v>71.8</v>
      </c>
      <c r="F2487">
        <f ca="1"/>
        <v>4.2060873891418904</v>
      </c>
      <c r="G2487">
        <f ca="1"/>
        <v>68.993912610858118</v>
      </c>
      <c r="H2487">
        <f ca="1"/>
        <v>1.4747650889714552</v>
      </c>
      <c r="I2487">
        <f ca="1"/>
        <v>0.77757184708327864</v>
      </c>
    </row>
    <row r="2488" spans="2:9" x14ac:dyDescent="0.25">
      <c r="B2488">
        <v>835</v>
      </c>
      <c r="D2488">
        <v>71.8</v>
      </c>
      <c r="F2488">
        <f ca="1"/>
        <v>2.721585957680047</v>
      </c>
      <c r="G2488">
        <f ca="1"/>
        <v>70.278414042319952</v>
      </c>
      <c r="H2488">
        <f ca="1"/>
        <v>1.5022216832733073</v>
      </c>
      <c r="I2488">
        <f ca="1"/>
        <v>0.78004066281296425</v>
      </c>
    </row>
    <row r="2489" spans="2:9" x14ac:dyDescent="0.25">
      <c r="B2489">
        <v>836</v>
      </c>
      <c r="D2489">
        <v>71.8</v>
      </c>
      <c r="F2489">
        <f ca="1"/>
        <v>27.710693387287751</v>
      </c>
      <c r="G2489">
        <f ca="1"/>
        <v>44.989306612712255</v>
      </c>
      <c r="H2489">
        <f ca="1"/>
        <v>0.96165960530000227</v>
      </c>
      <c r="I2489">
        <f ca="1"/>
        <v>0.78162604803140023</v>
      </c>
    </row>
    <row r="2490" spans="2:9" x14ac:dyDescent="0.25">
      <c r="B2490">
        <v>837</v>
      </c>
      <c r="D2490">
        <v>71.8</v>
      </c>
      <c r="F2490">
        <f ca="1"/>
        <v>129.1516245371804</v>
      </c>
      <c r="G2490">
        <f ca="1"/>
        <v>-77.051624537180402</v>
      </c>
      <c r="H2490">
        <f ca="1"/>
        <v>-1.6470010413366047</v>
      </c>
      <c r="I2490">
        <f ca="1"/>
        <v>0.78330217115186795</v>
      </c>
    </row>
    <row r="2491" spans="2:9" x14ac:dyDescent="0.25">
      <c r="B2491">
        <v>838</v>
      </c>
      <c r="D2491">
        <v>71.8</v>
      </c>
      <c r="F2491">
        <f ca="1"/>
        <v>128.16195691620584</v>
      </c>
      <c r="G2491">
        <f ca="1"/>
        <v>-76.061956916205844</v>
      </c>
      <c r="H2491">
        <f ca="1"/>
        <v>-1.6258466060847472</v>
      </c>
      <c r="I2491">
        <f ca="1"/>
        <v>0.78499798518420982</v>
      </c>
    </row>
    <row r="2492" spans="2:9" x14ac:dyDescent="0.25">
      <c r="B2492">
        <v>839</v>
      </c>
      <c r="D2492">
        <v>71.8</v>
      </c>
      <c r="F2492">
        <f ca="1"/>
        <v>126.92487238998764</v>
      </c>
      <c r="G2492">
        <f ca="1"/>
        <v>-74.724872389987638</v>
      </c>
      <c r="H2492">
        <f ca="1"/>
        <v>-1.5972660327319581</v>
      </c>
      <c r="I2492">
        <f ca="1"/>
        <v>0.78510841399811615</v>
      </c>
    </row>
    <row r="2493" spans="2:9" x14ac:dyDescent="0.25">
      <c r="B2493">
        <v>840</v>
      </c>
      <c r="D2493">
        <v>71.8</v>
      </c>
      <c r="F2493">
        <f ca="1"/>
        <v>12.865679072669312</v>
      </c>
      <c r="G2493">
        <f ca="1"/>
        <v>39.434320927330688</v>
      </c>
      <c r="H2493">
        <f ca="1"/>
        <v>0.84292015933259645</v>
      </c>
      <c r="I2493">
        <f ca="1"/>
        <v>0.78532927162592858</v>
      </c>
    </row>
    <row r="2494" spans="2:9" x14ac:dyDescent="0.25">
      <c r="B2494">
        <v>841</v>
      </c>
      <c r="D2494">
        <v>71.8</v>
      </c>
      <c r="F2494">
        <f ca="1"/>
        <v>130.38870906339861</v>
      </c>
      <c r="G2494">
        <f ca="1"/>
        <v>-79.288709063398613</v>
      </c>
      <c r="H2494">
        <f ca="1"/>
        <v>-1.694819378281097</v>
      </c>
      <c r="I2494">
        <f ca="1"/>
        <v>0.78746680091389576</v>
      </c>
    </row>
    <row r="2495" spans="2:9" x14ac:dyDescent="0.25">
      <c r="B2495">
        <v>842</v>
      </c>
      <c r="D2495">
        <v>71.8</v>
      </c>
      <c r="F2495">
        <f ca="1"/>
        <v>140.03796836790059</v>
      </c>
      <c r="G2495">
        <f ca="1"/>
        <v>-90.637968367900584</v>
      </c>
      <c r="H2495">
        <f ca="1"/>
        <v>-1.9374131198821472</v>
      </c>
      <c r="I2495">
        <f ca="1"/>
        <v>0.78803863589530121</v>
      </c>
    </row>
    <row r="2496" spans="2:9" x14ac:dyDescent="0.25">
      <c r="B2496">
        <v>843</v>
      </c>
      <c r="D2496">
        <v>71.900000000000006</v>
      </c>
      <c r="F2496">
        <f ca="1"/>
        <v>146.47080790423524</v>
      </c>
      <c r="G2496">
        <f ca="1"/>
        <v>-98.670807904235247</v>
      </c>
      <c r="H2496">
        <f ca="1"/>
        <v>-2.109117417626694</v>
      </c>
      <c r="I2496">
        <f ca="1"/>
        <v>0.78803863589530121</v>
      </c>
    </row>
    <row r="2497" spans="2:9" x14ac:dyDescent="0.25">
      <c r="B2497">
        <v>844</v>
      </c>
      <c r="D2497">
        <v>71.900000000000006</v>
      </c>
      <c r="F2497">
        <f ca="1"/>
        <v>156.6149010192245</v>
      </c>
      <c r="G2497">
        <f ca="1"/>
        <v>-110.4149010192245</v>
      </c>
      <c r="H2497">
        <f ca="1"/>
        <v>-2.360150847565706</v>
      </c>
      <c r="I2497">
        <f ca="1"/>
        <v>0.79028659399717427</v>
      </c>
    </row>
    <row r="2498" spans="2:9" x14ac:dyDescent="0.25">
      <c r="B2498">
        <v>845</v>
      </c>
      <c r="D2498">
        <v>71.900000000000006</v>
      </c>
      <c r="F2498">
        <f ca="1"/>
        <v>161.81065602934098</v>
      </c>
      <c r="G2498">
        <f ca="1"/>
        <v>-116.51065602934098</v>
      </c>
      <c r="H2498">
        <f ca="1"/>
        <v>-2.4904493962296619</v>
      </c>
      <c r="I2498">
        <f ca="1"/>
        <v>0.79050745162498681</v>
      </c>
    </row>
    <row r="2499" spans="2:9" x14ac:dyDescent="0.25">
      <c r="B2499">
        <v>846</v>
      </c>
      <c r="D2499">
        <v>71.900000000000006</v>
      </c>
      <c r="F2499">
        <f ca="1"/>
        <v>167.00641103945742</v>
      </c>
      <c r="G2499">
        <f ca="1"/>
        <v>-122.50641103945742</v>
      </c>
      <c r="H2499">
        <f ca="1"/>
        <v>-2.6186104156056502</v>
      </c>
      <c r="I2499">
        <f ca="1"/>
        <v>0.79072830925279924</v>
      </c>
    </row>
    <row r="2500" spans="2:9" x14ac:dyDescent="0.25">
      <c r="B2500">
        <v>847</v>
      </c>
      <c r="D2500">
        <v>71.900000000000006</v>
      </c>
      <c r="F2500">
        <f ca="1"/>
        <v>164.77965889226465</v>
      </c>
      <c r="G2500">
        <f ca="1"/>
        <v>-119.97965889226465</v>
      </c>
      <c r="H2500">
        <f ca="1"/>
        <v>-2.5646003484250697</v>
      </c>
      <c r="I2500">
        <f ca="1"/>
        <v>0.79152100186201746</v>
      </c>
    </row>
    <row r="2501" spans="2:9" x14ac:dyDescent="0.25">
      <c r="B2501">
        <v>848</v>
      </c>
      <c r="D2501">
        <v>71.900000000000006</v>
      </c>
      <c r="F2501">
        <f ca="1"/>
        <v>160.32615459787914</v>
      </c>
      <c r="G2501">
        <f ca="1"/>
        <v>-114.82615459787914</v>
      </c>
      <c r="H2501">
        <f ca="1"/>
        <v>-2.4544426847759415</v>
      </c>
      <c r="I2501">
        <f ca="1"/>
        <v>0.79174185948982989</v>
      </c>
    </row>
    <row r="2502" spans="2:9" x14ac:dyDescent="0.25">
      <c r="B2502">
        <v>849</v>
      </c>
      <c r="D2502">
        <v>71.900000000000006</v>
      </c>
      <c r="F2502">
        <f ca="1"/>
        <v>81.400161825157767</v>
      </c>
      <c r="G2502">
        <f ca="1"/>
        <v>-23.300161825157765</v>
      </c>
      <c r="H2502">
        <f ca="1"/>
        <v>-0.49804778315645537</v>
      </c>
      <c r="I2502">
        <f ca="1"/>
        <v>0.79209283684342269</v>
      </c>
    </row>
    <row r="2503" spans="2:9" x14ac:dyDescent="0.25">
      <c r="B2503">
        <v>850</v>
      </c>
      <c r="D2503">
        <v>71.900000000000006</v>
      </c>
      <c r="F2503">
        <f ca="1"/>
        <v>63.83356155285928</v>
      </c>
      <c r="G2503">
        <f ca="1"/>
        <v>-2.7335615528592783</v>
      </c>
      <c r="H2503">
        <f ca="1"/>
        <v>-5.8430678796972814E-2</v>
      </c>
      <c r="I2503">
        <f ca="1"/>
        <v>0.79242412328514145</v>
      </c>
    </row>
    <row r="2504" spans="2:9" x14ac:dyDescent="0.25">
      <c r="B2504">
        <v>851</v>
      </c>
      <c r="D2504">
        <v>71.900000000000006</v>
      </c>
      <c r="F2504">
        <f ca="1"/>
        <v>64.575812268590198</v>
      </c>
      <c r="G2504">
        <f ca="1"/>
        <v>2.4241877314098019</v>
      </c>
      <c r="H2504">
        <f ca="1"/>
        <v>5.1817722754187501E-2</v>
      </c>
      <c r="I2504">
        <f ca="1"/>
        <v>0.79398981759170306</v>
      </c>
    </row>
    <row r="2505" spans="2:9" x14ac:dyDescent="0.25">
      <c r="B2505">
        <v>852</v>
      </c>
      <c r="D2505">
        <v>72</v>
      </c>
      <c r="F2505">
        <f ca="1"/>
        <v>65.81289679480841</v>
      </c>
      <c r="G2505">
        <f ca="1"/>
        <v>-3.8128967948084096</v>
      </c>
      <c r="H2505">
        <f ca="1"/>
        <v>-8.1501785708985072E-2</v>
      </c>
      <c r="I2505">
        <f ca="1"/>
        <v>0.79478251020092094</v>
      </c>
    </row>
    <row r="2506" spans="2:9" x14ac:dyDescent="0.25">
      <c r="B2506">
        <v>853</v>
      </c>
      <c r="D2506">
        <v>72</v>
      </c>
      <c r="F2506">
        <f ca="1"/>
        <v>67.297398226270246</v>
      </c>
      <c r="G2506">
        <f ca="1"/>
        <v>-7.5973982262702435</v>
      </c>
      <c r="H2506">
        <f ca="1"/>
        <v>-0.16239661221001242</v>
      </c>
      <c r="I2506">
        <f ca="1"/>
        <v>0.7948732481029529</v>
      </c>
    </row>
    <row r="2507" spans="2:9" x14ac:dyDescent="0.25">
      <c r="B2507">
        <v>854</v>
      </c>
      <c r="D2507">
        <v>72</v>
      </c>
      <c r="F2507">
        <f ca="1"/>
        <v>68.534482752488458</v>
      </c>
      <c r="G2507">
        <f ca="1"/>
        <v>-9.334482752488455</v>
      </c>
      <c r="H2507">
        <f ca="1"/>
        <v>-0.19952730271466965</v>
      </c>
      <c r="I2507">
        <f ca="1"/>
        <v>0.79636789541935682</v>
      </c>
    </row>
    <row r="2508" spans="2:9" x14ac:dyDescent="0.25">
      <c r="B2508">
        <v>855</v>
      </c>
      <c r="D2508">
        <v>72</v>
      </c>
      <c r="F2508">
        <f ca="1"/>
        <v>69.524150373463016</v>
      </c>
      <c r="G2508">
        <f ca="1"/>
        <v>-10.924150373463014</v>
      </c>
      <c r="H2508">
        <f ca="1"/>
        <v>-0.23350691369432922</v>
      </c>
      <c r="I2508">
        <f ca="1"/>
        <v>0.79804401853982465</v>
      </c>
    </row>
    <row r="2509" spans="2:9" x14ac:dyDescent="0.25">
      <c r="B2509">
        <v>856</v>
      </c>
      <c r="D2509">
        <v>72</v>
      </c>
      <c r="F2509">
        <f ca="1"/>
        <v>41.813456986175268</v>
      </c>
      <c r="G2509">
        <f ca="1"/>
        <v>31.586543013824738</v>
      </c>
      <c r="H2509">
        <f ca="1"/>
        <v>0.67517160797680065</v>
      </c>
      <c r="I2509">
        <f ca="1"/>
        <v>0.79894713996294864</v>
      </c>
    </row>
    <row r="2510" spans="2:9" x14ac:dyDescent="0.25">
      <c r="B2510">
        <v>857</v>
      </c>
      <c r="D2510">
        <v>72</v>
      </c>
      <c r="F2510">
        <f ca="1"/>
        <v>44.04020913336803</v>
      </c>
      <c r="G2510">
        <f ca="1"/>
        <v>28.95979086663197</v>
      </c>
      <c r="H2510">
        <f ca="1"/>
        <v>0.61902401150825292</v>
      </c>
      <c r="I2510">
        <f ca="1"/>
        <v>0.79904559452231971</v>
      </c>
    </row>
    <row r="2511" spans="2:9" x14ac:dyDescent="0.25">
      <c r="B2511">
        <v>858</v>
      </c>
      <c r="D2511">
        <v>72</v>
      </c>
      <c r="F2511">
        <f ca="1"/>
        <v>43.545375322880751</v>
      </c>
      <c r="G2511">
        <f ca="1"/>
        <v>29.454624677119249</v>
      </c>
      <c r="H2511">
        <f ca="1"/>
        <v>0.62960122913418171</v>
      </c>
      <c r="I2511">
        <f ca="1"/>
        <v>0.79905756877685497</v>
      </c>
    </row>
    <row r="2512" spans="2:9" x14ac:dyDescent="0.25">
      <c r="B2512">
        <v>859</v>
      </c>
      <c r="D2512">
        <v>72</v>
      </c>
      <c r="F2512">
        <f ca="1"/>
        <v>4.4535042943855316</v>
      </c>
      <c r="G2512">
        <f ca="1"/>
        <v>68.346495705614473</v>
      </c>
      <c r="H2512">
        <f ca="1"/>
        <v>1.4609263630066227</v>
      </c>
      <c r="I2512">
        <f ca="1"/>
        <v>0.80097424043700927</v>
      </c>
    </row>
    <row r="2513" spans="2:9" x14ac:dyDescent="0.25">
      <c r="B2513">
        <v>860</v>
      </c>
      <c r="D2513">
        <v>72</v>
      </c>
      <c r="F2513">
        <f ca="1"/>
        <v>46.514378185804439</v>
      </c>
      <c r="G2513">
        <f ca="1"/>
        <v>25.885621814195567</v>
      </c>
      <c r="H2513">
        <f ca="1"/>
        <v>0.55331274765080696</v>
      </c>
      <c r="I2513">
        <f ca="1"/>
        <v>0.80220864830185246</v>
      </c>
    </row>
    <row r="2514" spans="2:9" x14ac:dyDescent="0.25">
      <c r="B2514">
        <v>861</v>
      </c>
      <c r="D2514">
        <v>72</v>
      </c>
      <c r="F2514">
        <f ca="1"/>
        <v>47.504045806779004</v>
      </c>
      <c r="G2514">
        <f ca="1"/>
        <v>24.695954193220999</v>
      </c>
      <c r="H2514">
        <f ca="1"/>
        <v>0.52788325382301526</v>
      </c>
      <c r="I2514">
        <f ca="1"/>
        <v>0.80322219853888277</v>
      </c>
    </row>
    <row r="2515" spans="2:9" x14ac:dyDescent="0.25">
      <c r="B2515">
        <v>862</v>
      </c>
      <c r="D2515">
        <v>72</v>
      </c>
      <c r="F2515">
        <f ca="1"/>
        <v>55.421386774575502</v>
      </c>
      <c r="G2515">
        <f ca="1"/>
        <v>15.678613225424492</v>
      </c>
      <c r="H2515">
        <f ca="1"/>
        <v>0.33513494964051727</v>
      </c>
      <c r="I2515">
        <f ca="1"/>
        <v>0.8033326273527891</v>
      </c>
    </row>
    <row r="2516" spans="2:9" x14ac:dyDescent="0.25">
      <c r="B2516">
        <v>863</v>
      </c>
      <c r="D2516">
        <v>72</v>
      </c>
      <c r="F2516">
        <f ca="1"/>
        <v>5.9380057258473755</v>
      </c>
      <c r="G2516">
        <f ca="1"/>
        <v>66.061994274152624</v>
      </c>
      <c r="H2516">
        <f ca="1"/>
        <v>1.4120944758251002</v>
      </c>
      <c r="I2516">
        <f ca="1"/>
        <v>0.8033326273527891</v>
      </c>
    </row>
    <row r="2517" spans="2:9" x14ac:dyDescent="0.25">
      <c r="B2517">
        <v>864</v>
      </c>
      <c r="D2517">
        <v>72</v>
      </c>
      <c r="F2517">
        <f ca="1"/>
        <v>56.658471300793707</v>
      </c>
      <c r="G2517">
        <f ca="1"/>
        <v>19.341528699206293</v>
      </c>
      <c r="H2517">
        <f ca="1"/>
        <v>0.41343084068607877</v>
      </c>
      <c r="I2517">
        <f ca="1"/>
        <v>0.80368360470638189</v>
      </c>
    </row>
    <row r="2518" spans="2:9" x14ac:dyDescent="0.25">
      <c r="B2518">
        <v>865</v>
      </c>
      <c r="D2518">
        <v>72</v>
      </c>
      <c r="F2518">
        <f ca="1"/>
        <v>54.926552964088216</v>
      </c>
      <c r="G2518">
        <f ca="1"/>
        <v>23.073447035911784</v>
      </c>
      <c r="H2518">
        <f ca="1"/>
        <v>0.49320168813616982</v>
      </c>
      <c r="I2518">
        <f ca="1"/>
        <v>0.80422377452137783</v>
      </c>
    </row>
    <row r="2519" spans="2:9" x14ac:dyDescent="0.25">
      <c r="B2519">
        <v>866</v>
      </c>
      <c r="D2519">
        <v>72</v>
      </c>
      <c r="F2519">
        <f ca="1"/>
        <v>5.9380057258473755</v>
      </c>
      <c r="G2519">
        <f ca="1"/>
        <v>65.661994274152619</v>
      </c>
      <c r="H2519">
        <f ca="1"/>
        <v>1.4035443586732319</v>
      </c>
      <c r="I2519">
        <f ca="1"/>
        <v>0.80445660640372563</v>
      </c>
    </row>
    <row r="2520" spans="2:9" x14ac:dyDescent="0.25">
      <c r="B2520">
        <v>867</v>
      </c>
      <c r="D2520">
        <v>72.099999999999994</v>
      </c>
      <c r="F2520">
        <f ca="1"/>
        <v>5.4431719153600939</v>
      </c>
      <c r="G2520">
        <f ca="1"/>
        <v>66.156828084639898</v>
      </c>
      <c r="H2520">
        <f ca="1"/>
        <v>1.4141215762991608</v>
      </c>
      <c r="I2520">
        <f ca="1"/>
        <v>0.80513887019903718</v>
      </c>
    </row>
    <row r="2521" spans="2:9" x14ac:dyDescent="0.25">
      <c r="B2521">
        <v>868</v>
      </c>
      <c r="D2521">
        <v>72.099999999999994</v>
      </c>
      <c r="F2521">
        <f ca="1"/>
        <v>5.4431719153600939</v>
      </c>
      <c r="G2521">
        <f ca="1"/>
        <v>65.956828084639909</v>
      </c>
      <c r="H2521">
        <f ca="1"/>
        <v>1.4098465177232269</v>
      </c>
      <c r="I2521">
        <f ca="1"/>
        <v>0.8061524204360675</v>
      </c>
    </row>
    <row r="2522" spans="2:9" x14ac:dyDescent="0.25">
      <c r="B2522">
        <v>869</v>
      </c>
      <c r="D2522">
        <v>72.099999999999994</v>
      </c>
      <c r="F2522">
        <f ca="1"/>
        <v>5.1957550101164536</v>
      </c>
      <c r="G2522">
        <f ca="1"/>
        <v>66.004244989883546</v>
      </c>
      <c r="H2522">
        <f ca="1"/>
        <v>1.4108600679602572</v>
      </c>
      <c r="I2522">
        <f ca="1"/>
        <v>0.80648370687778625</v>
      </c>
    </row>
    <row r="2523" spans="2:9" x14ac:dyDescent="0.25">
      <c r="B2523">
        <v>870</v>
      </c>
      <c r="D2523">
        <v>72.099999999999994</v>
      </c>
      <c r="F2523">
        <f ca="1"/>
        <v>0.49483381048728126</v>
      </c>
      <c r="G2523">
        <f ca="1"/>
        <v>71.105166189512715</v>
      </c>
      <c r="H2523">
        <f ca="1"/>
        <v>1.5198937525584488</v>
      </c>
      <c r="I2523">
        <f ca="1"/>
        <v>0.80749725711481679</v>
      </c>
    </row>
    <row r="2524" spans="2:9" x14ac:dyDescent="0.25">
      <c r="B2524">
        <v>871</v>
      </c>
      <c r="D2524">
        <v>72.099999999999994</v>
      </c>
      <c r="F2524">
        <f ca="1"/>
        <v>16.08209884083664</v>
      </c>
      <c r="G2524">
        <f ca="1"/>
        <v>65.617901159163367</v>
      </c>
      <c r="H2524">
        <f ca="1"/>
        <v>1.4026018554263597</v>
      </c>
      <c r="I2524">
        <f ca="1"/>
        <v>0.80760768592872312</v>
      </c>
    </row>
    <row r="2525" spans="2:9" x14ac:dyDescent="0.25">
      <c r="B2525">
        <v>872</v>
      </c>
      <c r="D2525">
        <v>72.099999999999994</v>
      </c>
      <c r="F2525">
        <f ca="1"/>
        <v>16.824349556567562</v>
      </c>
      <c r="G2525">
        <f ca="1"/>
        <v>64.575650443432437</v>
      </c>
      <c r="H2525">
        <f ca="1"/>
        <v>1.3803234411235654</v>
      </c>
      <c r="I2525">
        <f ca="1"/>
        <v>0.80952435758887742</v>
      </c>
    </row>
    <row r="2526" spans="2:9" x14ac:dyDescent="0.25">
      <c r="B2526">
        <v>873</v>
      </c>
      <c r="D2526">
        <v>72.099999999999994</v>
      </c>
      <c r="F2526">
        <f ca="1"/>
        <v>1.7319183367054845</v>
      </c>
      <c r="G2526">
        <f ca="1"/>
        <v>79.368081663294504</v>
      </c>
      <c r="H2526">
        <f ca="1"/>
        <v>1.6965159908504923</v>
      </c>
      <c r="I2526">
        <f ca="1"/>
        <v>0.80974521521669007</v>
      </c>
    </row>
    <row r="2527" spans="2:9" x14ac:dyDescent="0.25">
      <c r="B2527">
        <v>874</v>
      </c>
      <c r="D2527">
        <v>72.099999999999994</v>
      </c>
      <c r="F2527">
        <f ca="1"/>
        <v>17.814017177542127</v>
      </c>
      <c r="G2527">
        <f ca="1"/>
        <v>70.185982822457873</v>
      </c>
      <c r="H2527">
        <f ca="1"/>
        <v>1.5002459388775302</v>
      </c>
      <c r="I2527">
        <f ca="1"/>
        <v>0.80974521521669007</v>
      </c>
    </row>
    <row r="2528" spans="2:9" x14ac:dyDescent="0.25">
      <c r="B2528">
        <v>875</v>
      </c>
      <c r="D2528">
        <v>72.099999999999994</v>
      </c>
      <c r="F2528">
        <f ca="1"/>
        <v>18.061434082785766</v>
      </c>
      <c r="G2528">
        <f ca="1"/>
        <v>67.938565917214234</v>
      </c>
      <c r="H2528">
        <f ca="1"/>
        <v>1.4522067443052258</v>
      </c>
      <c r="I2528">
        <f ca="1"/>
        <v>0.80984366977606093</v>
      </c>
    </row>
    <row r="2529" spans="2:9" x14ac:dyDescent="0.25">
      <c r="B2529">
        <v>876</v>
      </c>
      <c r="D2529">
        <v>72.099999999999994</v>
      </c>
      <c r="F2529">
        <f ca="1"/>
        <v>18.803684798516688</v>
      </c>
      <c r="G2529">
        <f ca="1"/>
        <v>64.196315201483316</v>
      </c>
      <c r="H2529">
        <f ca="1"/>
        <v>1.3722150392273225</v>
      </c>
      <c r="I2529">
        <f ca="1"/>
        <v>0.81064833663981406</v>
      </c>
    </row>
    <row r="2530" spans="2:9" x14ac:dyDescent="0.25">
      <c r="B2530">
        <v>877</v>
      </c>
      <c r="D2530">
        <v>72.2</v>
      </c>
      <c r="F2530">
        <f ca="1"/>
        <v>1.979335241949125</v>
      </c>
      <c r="G2530">
        <f ca="1"/>
        <v>78.02066475805087</v>
      </c>
      <c r="H2530">
        <f ca="1"/>
        <v>1.667714559869891</v>
      </c>
      <c r="I2530">
        <f ca="1"/>
        <v>0.81256500829996881</v>
      </c>
    </row>
    <row r="2531" spans="2:9" x14ac:dyDescent="0.25">
      <c r="B2531">
        <v>878</v>
      </c>
      <c r="D2531">
        <v>72.2</v>
      </c>
      <c r="F2531">
        <f ca="1"/>
        <v>20.288186229978532</v>
      </c>
      <c r="G2531">
        <f ca="1"/>
        <v>59.411813770021467</v>
      </c>
      <c r="H2531">
        <f ca="1"/>
        <v>1.2699449198466246</v>
      </c>
      <c r="I2531">
        <f ca="1"/>
        <v>0.81379941616481155</v>
      </c>
    </row>
    <row r="2532" spans="2:9" x14ac:dyDescent="0.25">
      <c r="B2532">
        <v>879</v>
      </c>
      <c r="D2532">
        <v>72.2</v>
      </c>
      <c r="F2532">
        <f ca="1"/>
        <v>21.030436945709454</v>
      </c>
      <c r="G2532">
        <f ca="1"/>
        <v>58.369563054290552</v>
      </c>
      <c r="H2532">
        <f ca="1"/>
        <v>1.2476665055438305</v>
      </c>
      <c r="I2532">
        <f ca="1"/>
        <v>0.81426082233231067</v>
      </c>
    </row>
    <row r="2533" spans="2:9" x14ac:dyDescent="0.25">
      <c r="B2533">
        <v>880</v>
      </c>
      <c r="D2533">
        <v>72.2</v>
      </c>
      <c r="F2533">
        <f ca="1"/>
        <v>2.2267521471927658</v>
      </c>
      <c r="G2533">
        <f ca="1"/>
        <v>76.573247852807228</v>
      </c>
      <c r="H2533">
        <f ca="1"/>
        <v>1.6367755996013225</v>
      </c>
      <c r="I2533">
        <f ca="1"/>
        <v>0.81470253758793565</v>
      </c>
    </row>
    <row r="2534" spans="2:9" x14ac:dyDescent="0.25">
      <c r="B2534">
        <v>881</v>
      </c>
      <c r="D2534">
        <v>72.2</v>
      </c>
      <c r="F2534">
        <f ca="1"/>
        <v>22.762355282414937</v>
      </c>
      <c r="G2534">
        <f ca="1"/>
        <v>55.937644717585066</v>
      </c>
      <c r="H2534">
        <f ca="1"/>
        <v>1.1956835388373106</v>
      </c>
      <c r="I2534">
        <f ca="1"/>
        <v>0.81503382402965441</v>
      </c>
    </row>
    <row r="2535" spans="2:9" x14ac:dyDescent="0.25">
      <c r="B2535">
        <v>882</v>
      </c>
      <c r="D2535">
        <v>72.2</v>
      </c>
      <c r="F2535">
        <f ca="1"/>
        <v>22.762355282414937</v>
      </c>
      <c r="G2535">
        <f ca="1"/>
        <v>55.837644717585057</v>
      </c>
      <c r="H2535">
        <f ca="1"/>
        <v>1.1935460095493435</v>
      </c>
      <c r="I2535">
        <f ca="1"/>
        <v>0.81650878043418385</v>
      </c>
    </row>
    <row r="2536" spans="2:9" x14ac:dyDescent="0.25">
      <c r="B2536">
        <v>883</v>
      </c>
      <c r="D2536">
        <v>72.2</v>
      </c>
      <c r="F2536">
        <f ca="1"/>
        <v>23.504605998145859</v>
      </c>
      <c r="G2536">
        <f ca="1"/>
        <v>54.795394001854135</v>
      </c>
      <c r="H2536">
        <f ca="1"/>
        <v>1.1712675952465492</v>
      </c>
      <c r="I2536">
        <f ca="1"/>
        <v>0.81650878043418385</v>
      </c>
    </row>
    <row r="2537" spans="2:9" x14ac:dyDescent="0.25">
      <c r="B2537">
        <v>884</v>
      </c>
      <c r="D2537">
        <v>72.2</v>
      </c>
      <c r="F2537">
        <f ca="1"/>
        <v>23.752022903389502</v>
      </c>
      <c r="G2537">
        <f ca="1"/>
        <v>54.247977096610498</v>
      </c>
      <c r="H2537">
        <f ca="1"/>
        <v>1.159566398569684</v>
      </c>
      <c r="I2537">
        <f ca="1"/>
        <v>0.82347351236761623</v>
      </c>
    </row>
    <row r="2538" spans="2:9" x14ac:dyDescent="0.25">
      <c r="B2538">
        <v>885</v>
      </c>
      <c r="D2538">
        <v>72.2</v>
      </c>
      <c r="F2538">
        <f ca="1"/>
        <v>24.246856713876781</v>
      </c>
      <c r="G2538">
        <f ca="1"/>
        <v>53.553143286123216</v>
      </c>
      <c r="H2538">
        <f ca="1"/>
        <v>1.1447141223678212</v>
      </c>
      <c r="I2538">
        <f ca="1"/>
        <v>0.82393491853511536</v>
      </c>
    </row>
    <row r="2539" spans="2:9" x14ac:dyDescent="0.25">
      <c r="B2539">
        <v>886</v>
      </c>
      <c r="D2539">
        <v>72.2</v>
      </c>
      <c r="F2539">
        <f ca="1"/>
        <v>55.668803679819142</v>
      </c>
      <c r="G2539">
        <f ca="1"/>
        <v>9.4311963201808524</v>
      </c>
      <c r="H2539">
        <f ca="1"/>
        <v>0.20159458354953244</v>
      </c>
      <c r="I2539">
        <f ca="1"/>
        <v>0.82448706260464655</v>
      </c>
    </row>
    <row r="2540" spans="2:9" x14ac:dyDescent="0.25">
      <c r="B2540">
        <v>887</v>
      </c>
      <c r="D2540">
        <v>72.2</v>
      </c>
      <c r="F2540">
        <f ca="1"/>
        <v>5.6905888206037343</v>
      </c>
      <c r="G2540">
        <f ca="1"/>
        <v>59.009411179396267</v>
      </c>
      <c r="H2540">
        <f ca="1"/>
        <v>1.261343446616473</v>
      </c>
      <c r="I2540">
        <f ca="1"/>
        <v>0.82459749141855287</v>
      </c>
    </row>
    <row r="2541" spans="2:9" x14ac:dyDescent="0.25">
      <c r="B2541">
        <v>888</v>
      </c>
      <c r="D2541">
        <v>72.2</v>
      </c>
      <c r="F2541">
        <f ca="1"/>
        <v>58.142972732255551</v>
      </c>
      <c r="G2541">
        <f ca="1"/>
        <v>6.1570272677444464</v>
      </c>
      <c r="H2541">
        <f ca="1"/>
        <v>0.1316082611161524</v>
      </c>
      <c r="I2541">
        <f ca="1"/>
        <v>0.82527975521386443</v>
      </c>
    </row>
    <row r="2542" spans="2:9" x14ac:dyDescent="0.25">
      <c r="B2542">
        <v>889</v>
      </c>
      <c r="D2542">
        <v>72.2</v>
      </c>
      <c r="F2542">
        <f ca="1"/>
        <v>59.627474163717395</v>
      </c>
      <c r="G2542">
        <f ca="1"/>
        <v>4.1725258362826025</v>
      </c>
      <c r="H2542">
        <f ca="1"/>
        <v>8.9188961798530961E-2</v>
      </c>
      <c r="I2542">
        <f ca="1"/>
        <v>0.82550061284167697</v>
      </c>
    </row>
    <row r="2543" spans="2:9" x14ac:dyDescent="0.25">
      <c r="B2543">
        <v>890</v>
      </c>
      <c r="D2543">
        <v>72.3</v>
      </c>
      <c r="F2543">
        <f ca="1"/>
        <v>61.359392500422878</v>
      </c>
      <c r="G2543">
        <f ca="1"/>
        <v>1.9406074995771192</v>
      </c>
      <c r="H2543">
        <f ca="1"/>
        <v>4.1481053667945154E-2</v>
      </c>
      <c r="I2543">
        <f ca="1"/>
        <v>0.82561104165558319</v>
      </c>
    </row>
    <row r="2544" spans="2:9" x14ac:dyDescent="0.25">
      <c r="B2544">
        <v>891</v>
      </c>
      <c r="D2544">
        <v>72.3</v>
      </c>
      <c r="F2544">
        <f ca="1"/>
        <v>62.843893931884722</v>
      </c>
      <c r="G2544">
        <f ca="1"/>
        <v>-4.389393188472468E-2</v>
      </c>
      <c r="H2544">
        <f ca="1"/>
        <v>-9.3824564967627891E-4</v>
      </c>
      <c r="I2544">
        <f ca="1"/>
        <v>0.82561104165558319</v>
      </c>
    </row>
    <row r="2545" spans="2:9" x14ac:dyDescent="0.25">
      <c r="B2545">
        <v>892</v>
      </c>
      <c r="D2545">
        <v>72.3</v>
      </c>
      <c r="F2545">
        <f ca="1"/>
        <v>64.080978458102919</v>
      </c>
      <c r="G2545">
        <f ca="1"/>
        <v>-1.780978458102922</v>
      </c>
      <c r="H2545">
        <f ca="1"/>
        <v>-3.8068936154333183E-2</v>
      </c>
      <c r="I2545">
        <f ca="1"/>
        <v>0.82607244782308231</v>
      </c>
    </row>
    <row r="2546" spans="2:9" x14ac:dyDescent="0.25">
      <c r="B2546">
        <v>893</v>
      </c>
      <c r="D2546">
        <v>72.3</v>
      </c>
      <c r="F2546">
        <f ca="1"/>
        <v>64.575812268590198</v>
      </c>
      <c r="G2546">
        <f ca="1"/>
        <v>-2.6758122685901995</v>
      </c>
      <c r="H2546">
        <f ca="1"/>
        <v>-5.7196270932129936E-2</v>
      </c>
      <c r="I2546">
        <f ca="1"/>
        <v>0.82809954829714316</v>
      </c>
    </row>
    <row r="2547" spans="2:9" x14ac:dyDescent="0.25">
      <c r="B2547">
        <v>894</v>
      </c>
      <c r="D2547">
        <v>72.3</v>
      </c>
      <c r="F2547">
        <f ca="1"/>
        <v>65.070646079077491</v>
      </c>
      <c r="G2547">
        <f ca="1"/>
        <v>-3.6706460790774926</v>
      </c>
      <c r="H2547">
        <f ca="1"/>
        <v>-7.8461134997894019E-2</v>
      </c>
      <c r="I2547">
        <f ca="1"/>
        <v>0.82876212118058068</v>
      </c>
    </row>
    <row r="2548" spans="2:9" x14ac:dyDescent="0.25">
      <c r="B2548">
        <v>895</v>
      </c>
      <c r="D2548">
        <v>72.3</v>
      </c>
      <c r="F2548">
        <f ca="1"/>
        <v>65.56547988956477</v>
      </c>
      <c r="G2548">
        <f ca="1"/>
        <v>3.4345201104352299</v>
      </c>
      <c r="H2548">
        <f ca="1"/>
        <v>7.3413873261669871E-2</v>
      </c>
      <c r="I2548">
        <f ca="1"/>
        <v>0.8292235273480798</v>
      </c>
    </row>
    <row r="2549" spans="2:9" x14ac:dyDescent="0.25">
      <c r="B2549">
        <v>896</v>
      </c>
      <c r="D2549">
        <v>72.3</v>
      </c>
      <c r="F2549">
        <f ca="1"/>
        <v>66.060313700052049</v>
      </c>
      <c r="G2549">
        <f ca="1"/>
        <v>-2.0603137000520491</v>
      </c>
      <c r="H2549">
        <f ca="1"/>
        <v>-4.4039808762609281E-2</v>
      </c>
      <c r="I2549">
        <f ca="1"/>
        <v>0.83056836402682876</v>
      </c>
    </row>
    <row r="2550" spans="2:9" x14ac:dyDescent="0.25">
      <c r="B2550">
        <v>897</v>
      </c>
      <c r="D2550">
        <v>72.3</v>
      </c>
      <c r="F2550">
        <f ca="1"/>
        <v>66.307730605295689</v>
      </c>
      <c r="G2550">
        <f ca="1"/>
        <v>-6.4077306052956899</v>
      </c>
      <c r="H2550">
        <f ca="1"/>
        <v>-0.136967118382221</v>
      </c>
      <c r="I2550">
        <f ca="1"/>
        <v>0.83191320070557795</v>
      </c>
    </row>
    <row r="2551" spans="2:9" x14ac:dyDescent="0.25">
      <c r="B2551">
        <v>898</v>
      </c>
      <c r="D2551">
        <v>72.3</v>
      </c>
      <c r="F2551">
        <f ca="1"/>
        <v>67.049981321026607</v>
      </c>
      <c r="G2551">
        <f ca="1"/>
        <v>-7.7499813210266097</v>
      </c>
      <c r="H2551">
        <f ca="1"/>
        <v>-0.16565812054891621</v>
      </c>
      <c r="I2551">
        <f ca="1"/>
        <v>0.8325954645008895</v>
      </c>
    </row>
    <row r="2552" spans="2:9" x14ac:dyDescent="0.25">
      <c r="B2552">
        <v>899</v>
      </c>
      <c r="D2552">
        <v>72.3</v>
      </c>
      <c r="F2552">
        <f ca="1"/>
        <v>93.276173276852518</v>
      </c>
      <c r="G2552">
        <f ca="1"/>
        <v>-35.676173276852516</v>
      </c>
      <c r="H2552">
        <f ca="1"/>
        <v>-0.76258865261858155</v>
      </c>
      <c r="I2552">
        <f ca="1"/>
        <v>0.83270589331479572</v>
      </c>
    </row>
    <row r="2553" spans="2:9" x14ac:dyDescent="0.25">
      <c r="B2553">
        <v>900</v>
      </c>
      <c r="D2553">
        <v>72.3</v>
      </c>
      <c r="F2553">
        <f ca="1"/>
        <v>97.482260665994403</v>
      </c>
      <c r="G2553">
        <f ca="1"/>
        <v>-40.7822606659944</v>
      </c>
      <c r="H2553">
        <f ca="1"/>
        <v>-0.87173276603067928</v>
      </c>
      <c r="I2553">
        <f ca="1"/>
        <v>0.83303717975651437</v>
      </c>
    </row>
    <row r="2554" spans="2:9" x14ac:dyDescent="0.25">
      <c r="B2554">
        <v>901</v>
      </c>
      <c r="D2554">
        <v>72.400000000000006</v>
      </c>
      <c r="F2554">
        <f ca="1"/>
        <v>10.391510020232907</v>
      </c>
      <c r="G2554">
        <f ca="1"/>
        <v>44.90848997976709</v>
      </c>
      <c r="H2554">
        <f ca="1"/>
        <v>0.95993212610125056</v>
      </c>
      <c r="I2554">
        <f ca="1"/>
        <v>0.83585697283979332</v>
      </c>
    </row>
    <row r="2555" spans="2:9" x14ac:dyDescent="0.25">
      <c r="B2555">
        <v>902</v>
      </c>
      <c r="D2555">
        <v>72.400000000000006</v>
      </c>
      <c r="F2555">
        <f ca="1"/>
        <v>109.11085521244551</v>
      </c>
      <c r="G2555">
        <f ca="1"/>
        <v>-55.010855212445513</v>
      </c>
      <c r="H2555">
        <f ca="1"/>
        <v>-1.1758731417271482</v>
      </c>
      <c r="I2555">
        <f ca="1"/>
        <v>0.83618825928151208</v>
      </c>
    </row>
    <row r="2556" spans="2:9" x14ac:dyDescent="0.25">
      <c r="B2556">
        <v>903</v>
      </c>
      <c r="D2556">
        <v>72.400000000000006</v>
      </c>
      <c r="F2556">
        <f ca="1"/>
        <v>114.30661022256197</v>
      </c>
      <c r="G2556">
        <f ca="1"/>
        <v>-61.406610222561973</v>
      </c>
      <c r="H2556">
        <f ca="1"/>
        <v>-1.3125842782550048</v>
      </c>
      <c r="I2556">
        <f ca="1"/>
        <v>0.83676009426291731</v>
      </c>
    </row>
    <row r="2557" spans="2:9" x14ac:dyDescent="0.25">
      <c r="B2557">
        <v>904</v>
      </c>
      <c r="D2557">
        <v>72.400000000000006</v>
      </c>
      <c r="F2557">
        <f ca="1"/>
        <v>121.48170047462754</v>
      </c>
      <c r="G2557">
        <f ca="1"/>
        <v>-69.981700474627544</v>
      </c>
      <c r="H2557">
        <f ca="1"/>
        <v>-1.4958793438625104</v>
      </c>
      <c r="I2557">
        <f ca="1"/>
        <v>0.8373122383324485</v>
      </c>
    </row>
    <row r="2558" spans="2:9" x14ac:dyDescent="0.25">
      <c r="B2558">
        <v>905</v>
      </c>
      <c r="D2558">
        <v>72.400000000000006</v>
      </c>
      <c r="F2558">
        <f ca="1"/>
        <v>129.89387525291133</v>
      </c>
      <c r="G2558">
        <f ca="1"/>
        <v>-79.893875252911329</v>
      </c>
      <c r="H2558">
        <f ca="1"/>
        <v>-1.7077549828228051</v>
      </c>
      <c r="I2558">
        <f ca="1"/>
        <v>0.83900805236479081</v>
      </c>
    </row>
    <row r="2559" spans="2:9" x14ac:dyDescent="0.25">
      <c r="B2559">
        <v>906</v>
      </c>
      <c r="D2559">
        <v>72.400000000000006</v>
      </c>
      <c r="F2559">
        <f ca="1"/>
        <v>138.3060500311951</v>
      </c>
      <c r="G2559">
        <f ca="1"/>
        <v>-89.806050031195099</v>
      </c>
      <c r="H2559">
        <f ca="1"/>
        <v>-1.9196306217830996</v>
      </c>
      <c r="I2559">
        <f ca="1"/>
        <v>0.84002160260182113</v>
      </c>
    </row>
    <row r="2560" spans="2:9" x14ac:dyDescent="0.25">
      <c r="B2560">
        <v>907</v>
      </c>
      <c r="D2560">
        <v>72.400000000000006</v>
      </c>
      <c r="F2560">
        <f ca="1"/>
        <v>145.23372337801706</v>
      </c>
      <c r="G2560">
        <f ca="1"/>
        <v>-98.133723378017066</v>
      </c>
      <c r="H2560">
        <f ca="1"/>
        <v>-2.0976370785776415</v>
      </c>
      <c r="I2560">
        <f ca="1"/>
        <v>0.84013203141572734</v>
      </c>
    </row>
    <row r="2561" spans="2:9" x14ac:dyDescent="0.25">
      <c r="B2561">
        <v>908</v>
      </c>
      <c r="D2561">
        <v>72.400000000000006</v>
      </c>
      <c r="F2561">
        <f ca="1"/>
        <v>16.329515746080283</v>
      </c>
      <c r="G2561">
        <f ca="1"/>
        <v>29.670484253919717</v>
      </c>
      <c r="H2561">
        <f ca="1"/>
        <v>0.63421529080917338</v>
      </c>
      <c r="I2561">
        <f ca="1"/>
        <v>0.84013203141572734</v>
      </c>
    </row>
    <row r="2562" spans="2:9" x14ac:dyDescent="0.25">
      <c r="B2562">
        <v>909</v>
      </c>
      <c r="D2562">
        <v>72.400000000000006</v>
      </c>
      <c r="F2562">
        <f ca="1"/>
        <v>152.16139672483899</v>
      </c>
      <c r="G2562">
        <f ca="1"/>
        <v>-107.061396724839</v>
      </c>
      <c r="H2562">
        <f ca="1"/>
        <v>-2.2884687110999846</v>
      </c>
      <c r="I2562">
        <f ca="1"/>
        <v>0.84092472402494511</v>
      </c>
    </row>
    <row r="2563" spans="2:9" x14ac:dyDescent="0.25">
      <c r="B2563">
        <v>910</v>
      </c>
      <c r="D2563">
        <v>72.5</v>
      </c>
      <c r="F2563">
        <f ca="1"/>
        <v>151.66656291435172</v>
      </c>
      <c r="G2563">
        <f ca="1"/>
        <v>-107.06656291435172</v>
      </c>
      <c r="H2563">
        <f ca="1"/>
        <v>-2.2885791399138911</v>
      </c>
      <c r="I2563">
        <f ca="1"/>
        <v>0.84158729690838252</v>
      </c>
    </row>
    <row r="2564" spans="2:9" x14ac:dyDescent="0.25">
      <c r="B2564">
        <v>911</v>
      </c>
      <c r="D2564">
        <v>72.5</v>
      </c>
      <c r="F2564">
        <f ca="1"/>
        <v>16.576932651323922</v>
      </c>
      <c r="G2564">
        <f ca="1"/>
        <v>27.423067348676078</v>
      </c>
      <c r="H2564">
        <f ca="1"/>
        <v>0.58617609623686884</v>
      </c>
      <c r="I2564">
        <f ca="1"/>
        <v>0.84215913188978797</v>
      </c>
    </row>
    <row r="2565" spans="2:9" x14ac:dyDescent="0.25">
      <c r="B2565">
        <v>912</v>
      </c>
      <c r="D2565">
        <v>72.5</v>
      </c>
      <c r="F2565">
        <f ca="1"/>
        <v>31.174530060698718</v>
      </c>
      <c r="G2565">
        <f ca="1"/>
        <v>43.625469939301283</v>
      </c>
      <c r="H2565">
        <f ca="1"/>
        <v>0.93250719696580786</v>
      </c>
      <c r="I2565">
        <f ca="1"/>
        <v>0.8422695607036943</v>
      </c>
    </row>
    <row r="2566" spans="2:9" x14ac:dyDescent="0.25">
      <c r="B2566">
        <v>913</v>
      </c>
      <c r="D2566">
        <v>72.5</v>
      </c>
      <c r="F2566">
        <f ca="1"/>
        <v>31.669363871186</v>
      </c>
      <c r="G2566">
        <f ca="1"/>
        <v>42.930636128813994</v>
      </c>
      <c r="H2566">
        <f ca="1"/>
        <v>0.91765492076394484</v>
      </c>
      <c r="I2566">
        <f ca="1"/>
        <v>0.84292015933259645</v>
      </c>
    </row>
    <row r="2567" spans="2:9" x14ac:dyDescent="0.25">
      <c r="B2567">
        <v>914</v>
      </c>
      <c r="D2567">
        <v>72.5</v>
      </c>
      <c r="F2567">
        <f ca="1"/>
        <v>31.91678077642964</v>
      </c>
      <c r="G2567">
        <f ca="1"/>
        <v>42.58321922357036</v>
      </c>
      <c r="H2567">
        <f ca="1"/>
        <v>0.91022878266301355</v>
      </c>
      <c r="I2567">
        <f ca="1"/>
        <v>0.84317268212681828</v>
      </c>
    </row>
    <row r="2568" spans="2:9" x14ac:dyDescent="0.25">
      <c r="B2568">
        <v>915</v>
      </c>
      <c r="D2568">
        <v>72.5</v>
      </c>
      <c r="F2568">
        <f ca="1"/>
        <v>3.2164197681673281</v>
      </c>
      <c r="G2568">
        <f ca="1"/>
        <v>71.08358023183267</v>
      </c>
      <c r="H2568">
        <f ca="1"/>
        <v>1.5194323463909496</v>
      </c>
      <c r="I2568">
        <f ca="1"/>
        <v>0.84361439738244326</v>
      </c>
    </row>
    <row r="2569" spans="2:9" x14ac:dyDescent="0.25">
      <c r="B2569">
        <v>916</v>
      </c>
      <c r="D2569">
        <v>72.5</v>
      </c>
      <c r="F2569">
        <f ca="1"/>
        <v>32.411614586916919</v>
      </c>
      <c r="G2569">
        <f ca="1"/>
        <v>41.688385413083076</v>
      </c>
      <c r="H2569">
        <f ca="1"/>
        <v>0.89110144788521672</v>
      </c>
      <c r="I2569">
        <f ca="1"/>
        <v>0.84407580354994272</v>
      </c>
    </row>
    <row r="2570" spans="2:9" x14ac:dyDescent="0.25">
      <c r="B2570">
        <v>917</v>
      </c>
      <c r="D2570">
        <v>72.5</v>
      </c>
      <c r="F2570">
        <f ca="1"/>
        <v>32.411614586916919</v>
      </c>
      <c r="G2570">
        <f ca="1"/>
        <v>41.588385413083081</v>
      </c>
      <c r="H2570">
        <f ca="1"/>
        <v>0.88896391859724977</v>
      </c>
      <c r="I2570">
        <f ca="1"/>
        <v>0.84451751880556758</v>
      </c>
    </row>
    <row r="2571" spans="2:9" x14ac:dyDescent="0.25">
      <c r="B2571">
        <v>918</v>
      </c>
      <c r="D2571">
        <v>72.5</v>
      </c>
      <c r="F2571">
        <f ca="1"/>
        <v>32.659031492160565</v>
      </c>
      <c r="G2571">
        <f ca="1"/>
        <v>41.140968507839432</v>
      </c>
      <c r="H2571">
        <f ca="1"/>
        <v>0.87940025120835119</v>
      </c>
      <c r="I2571">
        <f ca="1"/>
        <v>0.84473837643338023</v>
      </c>
    </row>
    <row r="2572" spans="2:9" x14ac:dyDescent="0.25">
      <c r="B2572">
        <v>919</v>
      </c>
      <c r="D2572">
        <v>72.5</v>
      </c>
      <c r="F2572">
        <f ca="1"/>
        <v>32.906448397404205</v>
      </c>
      <c r="G2572">
        <f ca="1"/>
        <v>40.793551602595798</v>
      </c>
      <c r="H2572">
        <f ca="1"/>
        <v>0.8719741131074199</v>
      </c>
      <c r="I2572">
        <f ca="1"/>
        <v>0.84531021141478546</v>
      </c>
    </row>
    <row r="2573" spans="2:9" x14ac:dyDescent="0.25">
      <c r="B2573">
        <v>920</v>
      </c>
      <c r="D2573">
        <v>72.5</v>
      </c>
      <c r="F2573">
        <f ca="1"/>
        <v>33.153865302647844</v>
      </c>
      <c r="G2573">
        <f ca="1"/>
        <v>40.44613469735215</v>
      </c>
      <c r="H2573">
        <f ca="1"/>
        <v>0.86454797500648839</v>
      </c>
      <c r="I2573">
        <f ca="1"/>
        <v>0.84542064022869179</v>
      </c>
    </row>
    <row r="2574" spans="2:9" x14ac:dyDescent="0.25">
      <c r="B2574">
        <v>921</v>
      </c>
      <c r="D2574">
        <v>72.5</v>
      </c>
      <c r="F2574">
        <f ca="1"/>
        <v>33.401282207891484</v>
      </c>
      <c r="G2574">
        <f ca="1"/>
        <v>39.998717792108522</v>
      </c>
      <c r="H2574">
        <f ca="1"/>
        <v>0.85498430761759026</v>
      </c>
      <c r="I2574">
        <f ca="1"/>
        <v>0.84575192667041055</v>
      </c>
    </row>
    <row r="2575" spans="2:9" x14ac:dyDescent="0.25">
      <c r="B2575">
        <v>922</v>
      </c>
      <c r="D2575">
        <v>72.599999999999994</v>
      </c>
      <c r="F2575">
        <f ca="1"/>
        <v>33.896116018378763</v>
      </c>
      <c r="G2575">
        <f ca="1"/>
        <v>39.30388398162124</v>
      </c>
      <c r="H2575">
        <f ca="1"/>
        <v>0.84013203141572734</v>
      </c>
      <c r="I2575">
        <f ca="1"/>
        <v>0.84575192667041055</v>
      </c>
    </row>
    <row r="2576" spans="2:9" x14ac:dyDescent="0.25">
      <c r="B2576">
        <v>923</v>
      </c>
      <c r="D2576">
        <v>72.599999999999994</v>
      </c>
      <c r="F2576">
        <f ca="1"/>
        <v>34.143532923622409</v>
      </c>
      <c r="G2576">
        <f ca="1"/>
        <v>38.956467076377585</v>
      </c>
      <c r="H2576">
        <f ca="1"/>
        <v>0.83270589331479572</v>
      </c>
      <c r="I2576">
        <f ca="1"/>
        <v>0.84586235548431665</v>
      </c>
    </row>
    <row r="2577" spans="2:9" x14ac:dyDescent="0.25">
      <c r="B2577">
        <v>924</v>
      </c>
      <c r="D2577">
        <v>72.599999999999994</v>
      </c>
      <c r="F2577">
        <f ca="1"/>
        <v>3.4638366734109689</v>
      </c>
      <c r="G2577">
        <f ca="1"/>
        <v>69.436163326589039</v>
      </c>
      <c r="H2577">
        <f ca="1"/>
        <v>1.4842183275464473</v>
      </c>
      <c r="I2577">
        <f ca="1"/>
        <v>0.8464341904657221</v>
      </c>
    </row>
    <row r="2578" spans="2:9" x14ac:dyDescent="0.25">
      <c r="B2578">
        <v>925</v>
      </c>
      <c r="D2578">
        <v>72.599999999999994</v>
      </c>
      <c r="F2578">
        <f ca="1"/>
        <v>35.628034355084253</v>
      </c>
      <c r="G2578">
        <f ca="1"/>
        <v>37.07196564491575</v>
      </c>
      <c r="H2578">
        <f ca="1"/>
        <v>0.79242412328514145</v>
      </c>
      <c r="I2578">
        <f ca="1"/>
        <v>0.84676547690744075</v>
      </c>
    </row>
    <row r="2579" spans="2:9" x14ac:dyDescent="0.25">
      <c r="B2579">
        <v>926</v>
      </c>
      <c r="D2579">
        <v>72.599999999999994</v>
      </c>
      <c r="F2579">
        <f ca="1"/>
        <v>36.86511888130245</v>
      </c>
      <c r="G2579">
        <f ca="1"/>
        <v>35.534881118697555</v>
      </c>
      <c r="H2579">
        <f ca="1"/>
        <v>0.75956849135641857</v>
      </c>
      <c r="I2579">
        <f ca="1"/>
        <v>0.84709676334915951</v>
      </c>
    </row>
    <row r="2580" spans="2:9" x14ac:dyDescent="0.25">
      <c r="B2580">
        <v>927</v>
      </c>
      <c r="D2580">
        <v>72.599999999999994</v>
      </c>
      <c r="F2580">
        <f ca="1"/>
        <v>15.339848125105719</v>
      </c>
      <c r="G2580">
        <f ca="1"/>
        <v>62.860151874894285</v>
      </c>
      <c r="H2580">
        <f ca="1"/>
        <v>1.3436541567864075</v>
      </c>
      <c r="I2580">
        <f ca="1"/>
        <v>0.8479998847722835</v>
      </c>
    </row>
    <row r="2581" spans="2:9" x14ac:dyDescent="0.25">
      <c r="B2581">
        <v>928</v>
      </c>
      <c r="D2581">
        <v>72.599999999999994</v>
      </c>
      <c r="F2581">
        <f ca="1"/>
        <v>15.834681935593</v>
      </c>
      <c r="G2581">
        <f ca="1"/>
        <v>62.065318064407009</v>
      </c>
      <c r="H2581">
        <f ca="1"/>
        <v>1.3266643512965779</v>
      </c>
      <c r="I2581">
        <f ca="1"/>
        <v>0.84925398354900083</v>
      </c>
    </row>
    <row r="2582" spans="2:9" x14ac:dyDescent="0.25">
      <c r="B2582">
        <v>929</v>
      </c>
      <c r="D2582">
        <v>72.599999999999994</v>
      </c>
      <c r="F2582">
        <f ca="1"/>
        <v>16.08209884083664</v>
      </c>
      <c r="G2582">
        <f ca="1"/>
        <v>61.517901159163358</v>
      </c>
      <c r="H2582">
        <f ca="1"/>
        <v>1.3149631546197122</v>
      </c>
      <c r="I2582">
        <f ca="1"/>
        <v>0.84980612761853203</v>
      </c>
    </row>
    <row r="2583" spans="2:9" x14ac:dyDescent="0.25">
      <c r="B2583">
        <v>930</v>
      </c>
      <c r="D2583">
        <v>72.599999999999994</v>
      </c>
      <c r="F2583">
        <f ca="1"/>
        <v>16.576932651323922</v>
      </c>
      <c r="G2583">
        <f ca="1"/>
        <v>60.723067348676075</v>
      </c>
      <c r="H2583">
        <f ca="1"/>
        <v>1.2979733491298824</v>
      </c>
      <c r="I2583">
        <f ca="1"/>
        <v>0.85104053548337488</v>
      </c>
    </row>
    <row r="2584" spans="2:9" x14ac:dyDescent="0.25">
      <c r="B2584">
        <v>931</v>
      </c>
      <c r="D2584">
        <v>72.599999999999994</v>
      </c>
      <c r="F2584">
        <f ca="1"/>
        <v>18.061434082785766</v>
      </c>
      <c r="G2584">
        <f ca="1"/>
        <v>58.638565917214237</v>
      </c>
      <c r="H2584">
        <f ca="1"/>
        <v>1.253416520524294</v>
      </c>
      <c r="I2584">
        <f ca="1"/>
        <v>0.85172279927868644</v>
      </c>
    </row>
    <row r="2585" spans="2:9" x14ac:dyDescent="0.25">
      <c r="B2585">
        <v>932</v>
      </c>
      <c r="D2585">
        <v>72.7</v>
      </c>
      <c r="F2585">
        <f ca="1"/>
        <v>18.556267893273048</v>
      </c>
      <c r="G2585">
        <f ca="1"/>
        <v>57.743732106726952</v>
      </c>
      <c r="H2585">
        <f ca="1"/>
        <v>1.2342891857464973</v>
      </c>
      <c r="I2585">
        <f ca="1"/>
        <v>0.85172279927868644</v>
      </c>
    </row>
    <row r="2586" spans="2:9" x14ac:dyDescent="0.25">
      <c r="B2586">
        <v>933</v>
      </c>
      <c r="D2586">
        <v>72.7</v>
      </c>
      <c r="F2586">
        <f ca="1"/>
        <v>20.040769324734892</v>
      </c>
      <c r="G2586">
        <f ca="1"/>
        <v>55.85923067526511</v>
      </c>
      <c r="H2586">
        <f ca="1"/>
        <v>1.1940074157168428</v>
      </c>
      <c r="I2586">
        <f ca="1"/>
        <v>0.85251549188790432</v>
      </c>
    </row>
    <row r="2587" spans="2:9" x14ac:dyDescent="0.25">
      <c r="B2587">
        <v>934</v>
      </c>
      <c r="D2587">
        <v>72.7</v>
      </c>
      <c r="F2587">
        <f ca="1"/>
        <v>20.288186229978532</v>
      </c>
      <c r="G2587">
        <f ca="1"/>
        <v>55.11181377002147</v>
      </c>
      <c r="H2587">
        <f ca="1"/>
        <v>1.1780311604640434</v>
      </c>
      <c r="I2587">
        <f ca="1"/>
        <v>0.85284677832962308</v>
      </c>
    </row>
    <row r="2588" spans="2:9" x14ac:dyDescent="0.25">
      <c r="B2588">
        <v>935</v>
      </c>
      <c r="D2588">
        <v>72.7</v>
      </c>
      <c r="F2588">
        <f ca="1"/>
        <v>21.772687661440376</v>
      </c>
      <c r="G2588">
        <f ca="1"/>
        <v>53.227312338559628</v>
      </c>
      <c r="H2588">
        <f ca="1"/>
        <v>1.1377493904343889</v>
      </c>
      <c r="I2588">
        <f ca="1"/>
        <v>0.85306763595743551</v>
      </c>
    </row>
    <row r="2589" spans="2:9" x14ac:dyDescent="0.25">
      <c r="B2589">
        <v>936</v>
      </c>
      <c r="D2589">
        <v>72.7</v>
      </c>
      <c r="F2589">
        <f ca="1"/>
        <v>23.00977218765858</v>
      </c>
      <c r="G2589">
        <f ca="1"/>
        <v>51.290227812341413</v>
      </c>
      <c r="H2589">
        <f ca="1"/>
        <v>1.0963436413537977</v>
      </c>
      <c r="I2589">
        <f ca="1"/>
        <v>0.85408118619446571</v>
      </c>
    </row>
    <row r="2590" spans="2:9" x14ac:dyDescent="0.25">
      <c r="B2590">
        <v>937</v>
      </c>
      <c r="D2590">
        <v>72.7</v>
      </c>
      <c r="F2590">
        <f ca="1"/>
        <v>3.95867048389825</v>
      </c>
      <c r="G2590">
        <f ca="1"/>
        <v>69.44132951610176</v>
      </c>
      <c r="H2590">
        <f ca="1"/>
        <v>1.4843287563603538</v>
      </c>
      <c r="I2590">
        <f ca="1"/>
        <v>0.85498430761759026</v>
      </c>
    </row>
    <row r="2591" spans="2:9" x14ac:dyDescent="0.25">
      <c r="B2591">
        <v>938</v>
      </c>
      <c r="D2591">
        <v>72.7</v>
      </c>
      <c r="F2591">
        <f ca="1"/>
        <v>27.710693387287751</v>
      </c>
      <c r="G2591">
        <f ca="1"/>
        <v>44.989306612712255</v>
      </c>
      <c r="H2591">
        <f ca="1"/>
        <v>0.96165960530000227</v>
      </c>
      <c r="I2591">
        <f ca="1"/>
        <v>0.85588742904071424</v>
      </c>
    </row>
    <row r="2592" spans="2:9" x14ac:dyDescent="0.25">
      <c r="B2592">
        <v>939</v>
      </c>
      <c r="D2592">
        <v>72.7</v>
      </c>
      <c r="F2592">
        <f ca="1"/>
        <v>30.679696250211439</v>
      </c>
      <c r="G2592">
        <f ca="1"/>
        <v>41.120303749788562</v>
      </c>
      <c r="H2592">
        <f ca="1"/>
        <v>0.87895853595272633</v>
      </c>
      <c r="I2592">
        <f ca="1"/>
        <v>0.85621871548243289</v>
      </c>
    </row>
    <row r="2593" spans="2:9" x14ac:dyDescent="0.25">
      <c r="B2593">
        <v>940</v>
      </c>
      <c r="D2593">
        <v>72.7</v>
      </c>
      <c r="F2593">
        <f ca="1"/>
        <v>31.91678077642964</v>
      </c>
      <c r="G2593">
        <f ca="1"/>
        <v>46.08321922357036</v>
      </c>
      <c r="H2593">
        <f ca="1"/>
        <v>0.98504230774185886</v>
      </c>
      <c r="I2593">
        <f ca="1"/>
        <v>0.85766200672055304</v>
      </c>
    </row>
    <row r="2594" spans="2:9" x14ac:dyDescent="0.25">
      <c r="B2594">
        <v>941</v>
      </c>
      <c r="D2594">
        <v>72.7</v>
      </c>
      <c r="F2594">
        <f ca="1"/>
        <v>34.390949828866049</v>
      </c>
      <c r="G2594">
        <f ca="1"/>
        <v>35.209050171133946</v>
      </c>
      <c r="H2594">
        <f ca="1"/>
        <v>0.75260375942298607</v>
      </c>
      <c r="I2594">
        <f ca="1"/>
        <v>0.85767398097508829</v>
      </c>
    </row>
    <row r="2595" spans="2:9" x14ac:dyDescent="0.25">
      <c r="B2595">
        <v>942</v>
      </c>
      <c r="D2595">
        <v>72.7</v>
      </c>
      <c r="F2595">
        <f ca="1"/>
        <v>67.297398226270246</v>
      </c>
      <c r="G2595">
        <f ca="1"/>
        <v>-9.4973982262702492</v>
      </c>
      <c r="H2595">
        <f ca="1"/>
        <v>-0.2030096686813857</v>
      </c>
      <c r="I2595">
        <f ca="1"/>
        <v>0.85835624477039985</v>
      </c>
    </row>
    <row r="2596" spans="2:9" x14ac:dyDescent="0.25">
      <c r="B2596">
        <v>943</v>
      </c>
      <c r="D2596">
        <v>72.7</v>
      </c>
      <c r="F2596">
        <f ca="1"/>
        <v>68.039648942001179</v>
      </c>
      <c r="G2596">
        <f ca="1"/>
        <v>-10.739648942001182</v>
      </c>
      <c r="H2596">
        <f ca="1"/>
        <v>-0.22956314156011418</v>
      </c>
      <c r="I2596">
        <f ca="1"/>
        <v>0.8589280797518053</v>
      </c>
    </row>
    <row r="2597" spans="2:9" x14ac:dyDescent="0.25">
      <c r="B2597">
        <v>944</v>
      </c>
      <c r="D2597">
        <v>72.7</v>
      </c>
      <c r="F2597">
        <f ca="1"/>
        <v>6.6802564415782966</v>
      </c>
      <c r="G2597">
        <f ca="1"/>
        <v>50.519743558421709</v>
      </c>
      <c r="H2597">
        <f ca="1"/>
        <v>1.0798743147670899</v>
      </c>
      <c r="I2597">
        <f ca="1"/>
        <v>0.8589280797518053</v>
      </c>
    </row>
    <row r="2598" spans="2:9" x14ac:dyDescent="0.25">
      <c r="B2598">
        <v>945</v>
      </c>
      <c r="D2598">
        <v>72.8</v>
      </c>
      <c r="F2598">
        <f ca="1"/>
        <v>67.049981321026607</v>
      </c>
      <c r="G2598">
        <f ca="1"/>
        <v>-10.24998132102661</v>
      </c>
      <c r="H2598">
        <f ca="1"/>
        <v>-0.21909635274809142</v>
      </c>
      <c r="I2598">
        <f ca="1"/>
        <v>0.85936979500743027</v>
      </c>
    </row>
    <row r="2599" spans="2:9" x14ac:dyDescent="0.25">
      <c r="B2599">
        <v>946</v>
      </c>
      <c r="D2599">
        <v>72.8</v>
      </c>
      <c r="F2599">
        <f ca="1"/>
        <v>67.544815131513886</v>
      </c>
      <c r="G2599">
        <f ca="1"/>
        <v>-11.044815131513886</v>
      </c>
      <c r="H2599">
        <f ca="1"/>
        <v>-0.23608615823792112</v>
      </c>
      <c r="I2599">
        <f ca="1"/>
        <v>0.85948022382133638</v>
      </c>
    </row>
    <row r="2600" spans="2:9" x14ac:dyDescent="0.25">
      <c r="B2600">
        <v>947</v>
      </c>
      <c r="D2600">
        <v>72.8</v>
      </c>
      <c r="F2600">
        <f ca="1"/>
        <v>68.287065847244818</v>
      </c>
      <c r="G2600">
        <f ca="1"/>
        <v>-12.287065847244818</v>
      </c>
      <c r="H2600">
        <f ca="1"/>
        <v>-0.26263963111664956</v>
      </c>
      <c r="I2600">
        <f ca="1"/>
        <v>0.86049377405836702</v>
      </c>
    </row>
    <row r="2601" spans="2:9" x14ac:dyDescent="0.25">
      <c r="B2601">
        <v>948</v>
      </c>
      <c r="D2601">
        <v>72.8</v>
      </c>
      <c r="F2601">
        <f ca="1"/>
        <v>68.781899657732097</v>
      </c>
      <c r="G2601">
        <f ca="1"/>
        <v>-13.281899657732097</v>
      </c>
      <c r="H2601">
        <f ca="1"/>
        <v>-0.28390449518241334</v>
      </c>
      <c r="I2601">
        <f ca="1"/>
        <v>0.8612864666675849</v>
      </c>
    </row>
    <row r="2602" spans="2:9" x14ac:dyDescent="0.25">
      <c r="B2602">
        <v>949</v>
      </c>
      <c r="D2602">
        <v>72.8</v>
      </c>
      <c r="F2602">
        <f ca="1"/>
        <v>69.771567278706655</v>
      </c>
      <c r="G2602">
        <f ca="1"/>
        <v>-14.771567278706655</v>
      </c>
      <c r="H2602">
        <f ca="1"/>
        <v>-0.3157465768741059</v>
      </c>
      <c r="I2602">
        <f ca="1"/>
        <v>0.86230001690461522</v>
      </c>
    </row>
    <row r="2603" spans="2:9" x14ac:dyDescent="0.25">
      <c r="B2603">
        <v>950</v>
      </c>
      <c r="D2603">
        <v>72.8</v>
      </c>
      <c r="F2603">
        <f ca="1"/>
        <v>71.256068710168506</v>
      </c>
      <c r="G2603">
        <f ca="1"/>
        <v>-16.956068710168509</v>
      </c>
      <c r="H2603">
        <f ca="1"/>
        <v>-0.36244093476766154</v>
      </c>
      <c r="I2603">
        <f ca="1"/>
        <v>0.86263130334633387</v>
      </c>
    </row>
    <row r="2604" spans="2:9" x14ac:dyDescent="0.25">
      <c r="B2604">
        <v>951</v>
      </c>
      <c r="D2604">
        <v>72.8</v>
      </c>
      <c r="F2604">
        <f ca="1"/>
        <v>7.1750902520655782</v>
      </c>
      <c r="G2604">
        <f ca="1"/>
        <v>46.424909747934421</v>
      </c>
      <c r="H2604">
        <f ca="1"/>
        <v>0.99234604277434868</v>
      </c>
      <c r="I2604">
        <f ca="1"/>
        <v>0.86318344741586517</v>
      </c>
    </row>
    <row r="2605" spans="2:9" x14ac:dyDescent="0.25">
      <c r="B2605">
        <v>952</v>
      </c>
      <c r="D2605">
        <v>72.8</v>
      </c>
      <c r="F2605">
        <f ca="1"/>
        <v>73.235403952117622</v>
      </c>
      <c r="G2605">
        <f ca="1"/>
        <v>-20.435403952117625</v>
      </c>
      <c r="H2605">
        <f ca="1"/>
        <v>-0.43681274459088165</v>
      </c>
      <c r="I2605">
        <f ca="1"/>
        <v>0.86454797500648839</v>
      </c>
    </row>
    <row r="2606" spans="2:9" x14ac:dyDescent="0.25">
      <c r="B2606">
        <v>953</v>
      </c>
      <c r="D2606">
        <v>72.8</v>
      </c>
      <c r="F2606">
        <f ca="1"/>
        <v>73.977654667848554</v>
      </c>
      <c r="G2606">
        <f ca="1"/>
        <v>-21.977654667848554</v>
      </c>
      <c r="H2606">
        <f ca="1"/>
        <v>-0.46977880533351107</v>
      </c>
      <c r="I2606">
        <f ca="1"/>
        <v>0.86476883263430082</v>
      </c>
    </row>
    <row r="2607" spans="2:9" x14ac:dyDescent="0.25">
      <c r="B2607">
        <v>954</v>
      </c>
      <c r="D2607">
        <v>72.8</v>
      </c>
      <c r="F2607">
        <f ca="1"/>
        <v>13.607929788400234</v>
      </c>
      <c r="G2607">
        <f ca="1"/>
        <v>67.792070211599764</v>
      </c>
      <c r="H2607">
        <f ca="1"/>
        <v>1.4490753556921026</v>
      </c>
      <c r="I2607">
        <f ca="1"/>
        <v>0.86534066761570649</v>
      </c>
    </row>
    <row r="2608" spans="2:9" x14ac:dyDescent="0.25">
      <c r="B2608">
        <v>955</v>
      </c>
      <c r="D2608">
        <v>72.8</v>
      </c>
      <c r="F2608">
        <f ca="1"/>
        <v>14.102763598887515</v>
      </c>
      <c r="G2608">
        <f ca="1"/>
        <v>66.997236401112474</v>
      </c>
      <c r="H2608">
        <f ca="1"/>
        <v>1.4320855502022725</v>
      </c>
      <c r="I2608">
        <f ca="1"/>
        <v>0.86939486856382786</v>
      </c>
    </row>
    <row r="2609" spans="2:9" x14ac:dyDescent="0.25">
      <c r="B2609">
        <v>956</v>
      </c>
      <c r="D2609">
        <v>72.8</v>
      </c>
      <c r="F2609">
        <f ca="1"/>
        <v>14.350180504131156</v>
      </c>
      <c r="G2609">
        <f ca="1"/>
        <v>66.64981949586884</v>
      </c>
      <c r="H2609">
        <f ca="1"/>
        <v>1.4246594121013412</v>
      </c>
      <c r="I2609">
        <f ca="1"/>
        <v>0.86983658381945272</v>
      </c>
    </row>
    <row r="2610" spans="2:9" x14ac:dyDescent="0.25">
      <c r="B2610">
        <v>957</v>
      </c>
      <c r="D2610">
        <v>72.8</v>
      </c>
      <c r="F2610">
        <f ca="1"/>
        <v>14.597597409374798</v>
      </c>
      <c r="G2610">
        <f ca="1"/>
        <v>72.402402590625201</v>
      </c>
      <c r="H2610">
        <f ca="1"/>
        <v>1.5476225605663974</v>
      </c>
      <c r="I2610">
        <f ca="1"/>
        <v>0.87085013405648337</v>
      </c>
    </row>
    <row r="2611" spans="2:9" x14ac:dyDescent="0.25">
      <c r="B2611">
        <v>958</v>
      </c>
      <c r="D2611">
        <v>72.8</v>
      </c>
      <c r="F2611">
        <f ca="1"/>
        <v>15.339848125105719</v>
      </c>
      <c r="G2611">
        <f ca="1"/>
        <v>67.660151874894282</v>
      </c>
      <c r="H2611">
        <f ca="1"/>
        <v>1.446255562608824</v>
      </c>
      <c r="I2611">
        <f ca="1"/>
        <v>0.8718636842935138</v>
      </c>
    </row>
    <row r="2612" spans="2:9" x14ac:dyDescent="0.25">
      <c r="B2612">
        <v>959</v>
      </c>
      <c r="D2612">
        <v>72.8</v>
      </c>
      <c r="F2612">
        <f ca="1"/>
        <v>15.587265030349359</v>
      </c>
      <c r="G2612">
        <f ca="1"/>
        <v>66.412734969650643</v>
      </c>
      <c r="H2612">
        <f ca="1"/>
        <v>1.4195916609161894</v>
      </c>
      <c r="I2612">
        <f ca="1"/>
        <v>0.8719741131074199</v>
      </c>
    </row>
    <row r="2613" spans="2:9" x14ac:dyDescent="0.25">
      <c r="B2613">
        <v>960</v>
      </c>
      <c r="D2613">
        <v>72.900000000000006</v>
      </c>
      <c r="F2613">
        <f ca="1"/>
        <v>15.834681935593</v>
      </c>
      <c r="G2613">
        <f ca="1"/>
        <v>64.165318064407003</v>
      </c>
      <c r="H2613">
        <f ca="1"/>
        <v>1.3715524663438849</v>
      </c>
      <c r="I2613">
        <f ca="1"/>
        <v>0.87230539954913866</v>
      </c>
    </row>
    <row r="2614" spans="2:9" x14ac:dyDescent="0.25">
      <c r="B2614">
        <v>961</v>
      </c>
      <c r="D2614">
        <v>72.900000000000006</v>
      </c>
      <c r="F2614">
        <f ca="1"/>
        <v>16.08209884083664</v>
      </c>
      <c r="G2614">
        <f ca="1"/>
        <v>63.517901159163358</v>
      </c>
      <c r="H2614">
        <f ca="1"/>
        <v>1.3577137403790525</v>
      </c>
      <c r="I2614">
        <f ca="1"/>
        <v>0.87298766334445022</v>
      </c>
    </row>
    <row r="2615" spans="2:9" x14ac:dyDescent="0.25">
      <c r="B2615">
        <v>962</v>
      </c>
      <c r="D2615">
        <v>72.900000000000006</v>
      </c>
      <c r="F2615">
        <f ca="1"/>
        <v>16.329515746080283</v>
      </c>
      <c r="G2615">
        <f ca="1"/>
        <v>62.970484253919714</v>
      </c>
      <c r="H2615">
        <f ca="1"/>
        <v>1.346012543702187</v>
      </c>
      <c r="I2615">
        <f ca="1"/>
        <v>0.87298766334445022</v>
      </c>
    </row>
    <row r="2616" spans="2:9" x14ac:dyDescent="0.25">
      <c r="B2616">
        <v>963</v>
      </c>
      <c r="D2616">
        <v>72.900000000000006</v>
      </c>
      <c r="F2616">
        <f ca="1"/>
        <v>16.576932651323922</v>
      </c>
      <c r="G2616">
        <f ca="1"/>
        <v>62.423067348676078</v>
      </c>
      <c r="H2616">
        <f ca="1"/>
        <v>1.3343113470253216</v>
      </c>
      <c r="I2616">
        <f ca="1"/>
        <v>0.87331894978616897</v>
      </c>
    </row>
    <row r="2617" spans="2:9" x14ac:dyDescent="0.25">
      <c r="B2617">
        <v>964</v>
      </c>
      <c r="D2617">
        <v>72.900000000000006</v>
      </c>
      <c r="F2617">
        <f ca="1"/>
        <v>17.071766461811205</v>
      </c>
      <c r="G2617">
        <f ca="1"/>
        <v>61.628233538188795</v>
      </c>
      <c r="H2617">
        <f ca="1"/>
        <v>1.3173215415354917</v>
      </c>
      <c r="I2617">
        <f ca="1"/>
        <v>0.8737803559536681</v>
      </c>
    </row>
    <row r="2618" spans="2:9" x14ac:dyDescent="0.25">
      <c r="B2618">
        <v>965</v>
      </c>
      <c r="D2618">
        <v>72.900000000000006</v>
      </c>
      <c r="F2618">
        <f ca="1"/>
        <v>17.566600272298484</v>
      </c>
      <c r="G2618">
        <f ca="1"/>
        <v>60.933399727701513</v>
      </c>
      <c r="H2618">
        <f ca="1"/>
        <v>1.3024692653336289</v>
      </c>
      <c r="I2618">
        <f ca="1"/>
        <v>0.87591788524163527</v>
      </c>
    </row>
    <row r="2619" spans="2:9" x14ac:dyDescent="0.25">
      <c r="B2619">
        <v>966</v>
      </c>
      <c r="D2619">
        <v>72.900000000000006</v>
      </c>
      <c r="F2619">
        <f ca="1"/>
        <v>6.4328395363346562</v>
      </c>
      <c r="G2619">
        <f ca="1"/>
        <v>56.567160463665346</v>
      </c>
      <c r="H2619">
        <f ca="1"/>
        <v>1.2091396222821407</v>
      </c>
      <c r="I2619">
        <f ca="1"/>
        <v>0.87737315073429056</v>
      </c>
    </row>
    <row r="2620" spans="2:9" x14ac:dyDescent="0.25">
      <c r="B2620">
        <v>967</v>
      </c>
      <c r="D2620">
        <v>72.900000000000006</v>
      </c>
      <c r="F2620">
        <f ca="1"/>
        <v>6.9276733468219378</v>
      </c>
      <c r="G2620">
        <f ca="1"/>
        <v>55.772326653178062</v>
      </c>
      <c r="H2620">
        <f ca="1"/>
        <v>1.1921498167923108</v>
      </c>
      <c r="I2620">
        <f ca="1"/>
        <v>0.87838670097132088</v>
      </c>
    </row>
    <row r="2621" spans="2:9" x14ac:dyDescent="0.25">
      <c r="B2621">
        <v>968</v>
      </c>
      <c r="D2621">
        <v>72.900000000000006</v>
      </c>
      <c r="F2621">
        <f ca="1"/>
        <v>7.1750902520655782</v>
      </c>
      <c r="G2621">
        <f ca="1"/>
        <v>55.32490974793442</v>
      </c>
      <c r="H2621">
        <f ca="1"/>
        <v>1.1825861494034124</v>
      </c>
      <c r="I2621">
        <f ca="1"/>
        <v>0.87895853595272633</v>
      </c>
    </row>
    <row r="2622" spans="2:9" x14ac:dyDescent="0.25">
      <c r="B2622">
        <v>969</v>
      </c>
      <c r="D2622">
        <v>72.900000000000006</v>
      </c>
      <c r="F2622">
        <f ca="1"/>
        <v>52.452383911651815</v>
      </c>
      <c r="G2622">
        <f ca="1"/>
        <v>9.7476160883481882</v>
      </c>
      <c r="H2622">
        <f ca="1"/>
        <v>0.20835814876702655</v>
      </c>
      <c r="I2622">
        <f ca="1"/>
        <v>0.87906896476663265</v>
      </c>
    </row>
    <row r="2623" spans="2:9" x14ac:dyDescent="0.25">
      <c r="B2623">
        <v>970</v>
      </c>
      <c r="D2623">
        <v>73</v>
      </c>
      <c r="F2623">
        <f ca="1"/>
        <v>52.947217722139094</v>
      </c>
      <c r="G2623">
        <f ca="1"/>
        <v>9.0527822778609064</v>
      </c>
      <c r="H2623">
        <f ca="1"/>
        <v>0.19350587256516372</v>
      </c>
      <c r="I2623">
        <f ca="1"/>
        <v>0.87927013148257094</v>
      </c>
    </row>
    <row r="2624" spans="2:9" x14ac:dyDescent="0.25">
      <c r="B2624">
        <v>971</v>
      </c>
      <c r="D2624">
        <v>73</v>
      </c>
      <c r="F2624">
        <f ca="1"/>
        <v>53.194634627382733</v>
      </c>
      <c r="G2624">
        <f ca="1"/>
        <v>8.5053653726172698</v>
      </c>
      <c r="H2624">
        <f ca="1"/>
        <v>0.18180467588829838</v>
      </c>
      <c r="I2624">
        <f ca="1"/>
        <v>0.87940025120835119</v>
      </c>
    </row>
    <row r="2625" spans="2:9" x14ac:dyDescent="0.25">
      <c r="B2625">
        <v>972</v>
      </c>
      <c r="D2625">
        <v>73</v>
      </c>
      <c r="F2625">
        <f ca="1"/>
        <v>53.689468437870019</v>
      </c>
      <c r="G2625">
        <f ca="1"/>
        <v>7.7105315621299795</v>
      </c>
      <c r="H2625">
        <f ca="1"/>
        <v>0.16481487039846837</v>
      </c>
      <c r="I2625">
        <f ca="1"/>
        <v>0.87940025120835119</v>
      </c>
    </row>
    <row r="2626" spans="2:9" x14ac:dyDescent="0.25">
      <c r="B2626">
        <v>973</v>
      </c>
      <c r="D2626">
        <v>73</v>
      </c>
      <c r="F2626">
        <f ca="1"/>
        <v>54.184302248357298</v>
      </c>
      <c r="G2626">
        <f ca="1"/>
        <v>7.0156977516427048</v>
      </c>
      <c r="H2626">
        <f ca="1"/>
        <v>0.14996259419660568</v>
      </c>
      <c r="I2626">
        <f ca="1"/>
        <v>0.87940025120835119</v>
      </c>
    </row>
    <row r="2627" spans="2:9" x14ac:dyDescent="0.25">
      <c r="B2627">
        <v>974</v>
      </c>
      <c r="D2627">
        <v>73</v>
      </c>
      <c r="F2627">
        <f ca="1"/>
        <v>54.679136058844577</v>
      </c>
      <c r="G2627">
        <f ca="1"/>
        <v>14.320863941155423</v>
      </c>
      <c r="H2627">
        <f ca="1"/>
        <v>0.30611266103210349</v>
      </c>
      <c r="I2627">
        <f ca="1"/>
        <v>0.87973153765006995</v>
      </c>
    </row>
    <row r="2628" spans="2:9" x14ac:dyDescent="0.25">
      <c r="B2628">
        <v>975</v>
      </c>
      <c r="D2628">
        <v>73</v>
      </c>
      <c r="F2628">
        <f ca="1"/>
        <v>55.173969869331863</v>
      </c>
      <c r="G2628">
        <f ca="1"/>
        <v>10.826030130668137</v>
      </c>
      <c r="H2628">
        <f ca="1"/>
        <v>0.23140956476716437</v>
      </c>
      <c r="I2628">
        <f ca="1"/>
        <v>0.88041380144538162</v>
      </c>
    </row>
    <row r="2629" spans="2:9" x14ac:dyDescent="0.25">
      <c r="B2629">
        <v>976</v>
      </c>
      <c r="D2629">
        <v>73</v>
      </c>
      <c r="F2629">
        <f ca="1"/>
        <v>36.617701976058811</v>
      </c>
      <c r="G2629">
        <f ca="1"/>
        <v>37.582298023941192</v>
      </c>
      <c r="H2629">
        <f ca="1"/>
        <v>0.8033326273527891</v>
      </c>
      <c r="I2629">
        <f ca="1"/>
        <v>0.88074508788710038</v>
      </c>
    </row>
    <row r="2630" spans="2:9" x14ac:dyDescent="0.25">
      <c r="B2630">
        <v>977</v>
      </c>
      <c r="D2630">
        <v>73</v>
      </c>
      <c r="F2630">
        <f ca="1"/>
        <v>36.370285070815171</v>
      </c>
      <c r="G2630">
        <f ca="1"/>
        <v>37.729714929184823</v>
      </c>
      <c r="H2630">
        <f ca="1"/>
        <v>0.80648370687778625</v>
      </c>
      <c r="I2630">
        <f ca="1"/>
        <v>0.88106440007428399</v>
      </c>
    </row>
    <row r="2631" spans="2:9" x14ac:dyDescent="0.25">
      <c r="B2631">
        <v>978</v>
      </c>
      <c r="D2631">
        <v>73</v>
      </c>
      <c r="F2631">
        <f ca="1"/>
        <v>38.102203407520655</v>
      </c>
      <c r="G2631">
        <f ca="1"/>
        <v>35.797796592479351</v>
      </c>
      <c r="H2631">
        <f ca="1"/>
        <v>0.76518838661110167</v>
      </c>
      <c r="I2631">
        <f ca="1"/>
        <v>0.88367530978428521</v>
      </c>
    </row>
    <row r="2632" spans="2:9" x14ac:dyDescent="0.25">
      <c r="B2632">
        <v>979</v>
      </c>
      <c r="D2632">
        <v>73</v>
      </c>
      <c r="F2632">
        <f ca="1"/>
        <v>39.09187102849522</v>
      </c>
      <c r="G2632">
        <f ca="1"/>
        <v>34.508128971504775</v>
      </c>
      <c r="H2632">
        <f ca="1"/>
        <v>0.7376213634953428</v>
      </c>
      <c r="I2632">
        <f ca="1"/>
        <v>0.88424714476569066</v>
      </c>
    </row>
    <row r="2633" spans="2:9" x14ac:dyDescent="0.25">
      <c r="B2633">
        <v>980</v>
      </c>
      <c r="D2633">
        <v>73</v>
      </c>
      <c r="F2633">
        <f ca="1"/>
        <v>40.328955554713424</v>
      </c>
      <c r="G2633">
        <f ca="1"/>
        <v>32.971044445286573</v>
      </c>
      <c r="H2633">
        <f ca="1"/>
        <v>0.70476573156661981</v>
      </c>
      <c r="I2633">
        <f ca="1"/>
        <v>0.88433788266772273</v>
      </c>
    </row>
    <row r="2634" spans="2:9" x14ac:dyDescent="0.25">
      <c r="B2634">
        <v>981</v>
      </c>
      <c r="D2634">
        <v>73</v>
      </c>
      <c r="F2634">
        <f ca="1"/>
        <v>41.071206270444343</v>
      </c>
      <c r="G2634">
        <f ca="1"/>
        <v>31.728793729555655</v>
      </c>
      <c r="H2634">
        <f ca="1"/>
        <v>0.6782122586878917</v>
      </c>
      <c r="I2634">
        <f ca="1"/>
        <v>0.88490971764912818</v>
      </c>
    </row>
    <row r="2635" spans="2:9" x14ac:dyDescent="0.25">
      <c r="B2635">
        <v>982</v>
      </c>
      <c r="D2635">
        <v>73</v>
      </c>
      <c r="F2635">
        <f ca="1"/>
        <v>41.071206270444343</v>
      </c>
      <c r="G2635">
        <f ca="1"/>
        <v>31.62879372955566</v>
      </c>
      <c r="H2635">
        <f ca="1"/>
        <v>0.67607472939992475</v>
      </c>
      <c r="I2635">
        <f ca="1"/>
        <v>0.88638467405365784</v>
      </c>
    </row>
    <row r="2636" spans="2:9" x14ac:dyDescent="0.25">
      <c r="B2636">
        <v>983</v>
      </c>
      <c r="D2636">
        <v>73</v>
      </c>
      <c r="F2636">
        <f ca="1"/>
        <v>39.834121744226138</v>
      </c>
      <c r="G2636">
        <f ca="1"/>
        <v>33.065878255773868</v>
      </c>
      <c r="H2636">
        <f ca="1"/>
        <v>0.70679283204068089</v>
      </c>
      <c r="I2636">
        <f ca="1"/>
        <v>0.88863263215553101</v>
      </c>
    </row>
    <row r="2637" spans="2:9" x14ac:dyDescent="0.25">
      <c r="B2637">
        <v>984</v>
      </c>
      <c r="D2637">
        <v>73</v>
      </c>
      <c r="F2637">
        <f ca="1"/>
        <v>40.823789365200703</v>
      </c>
      <c r="G2637">
        <f ca="1"/>
        <v>30.976210634799294</v>
      </c>
      <c r="H2637">
        <f ca="1"/>
        <v>0.66212557462118593</v>
      </c>
      <c r="I2637">
        <f ca="1"/>
        <v>0.88896391859724977</v>
      </c>
    </row>
    <row r="2638" spans="2:9" x14ac:dyDescent="0.25">
      <c r="B2638">
        <v>985</v>
      </c>
      <c r="D2638">
        <v>73</v>
      </c>
      <c r="F2638">
        <f ca="1"/>
        <v>41.566040080931629</v>
      </c>
      <c r="G2638">
        <f ca="1"/>
        <v>30.533959919068366</v>
      </c>
      <c r="H2638">
        <f ca="1"/>
        <v>0.65267233604619368</v>
      </c>
      <c r="I2638">
        <f ca="1"/>
        <v>0.88907434741115587</v>
      </c>
    </row>
    <row r="2639" spans="2:9" x14ac:dyDescent="0.25">
      <c r="B2639">
        <v>986</v>
      </c>
      <c r="D2639">
        <v>73</v>
      </c>
      <c r="F2639">
        <f ca="1"/>
        <v>41.566040080931629</v>
      </c>
      <c r="G2639">
        <f ca="1"/>
        <v>30.333959919068377</v>
      </c>
      <c r="H2639">
        <f ca="1"/>
        <v>0.64839727747025988</v>
      </c>
      <c r="I2639">
        <f ca="1"/>
        <v>0.88975661120646765</v>
      </c>
    </row>
    <row r="2640" spans="2:9" x14ac:dyDescent="0.25">
      <c r="B2640">
        <v>987</v>
      </c>
      <c r="D2640">
        <v>73</v>
      </c>
      <c r="F2640">
        <f ca="1"/>
        <v>43.050541512393472</v>
      </c>
      <c r="G2640">
        <f ca="1"/>
        <v>28.449458487606528</v>
      </c>
      <c r="H2640">
        <f ca="1"/>
        <v>0.60811550744060527</v>
      </c>
      <c r="I2640">
        <f ca="1"/>
        <v>0.89110144788521672</v>
      </c>
    </row>
    <row r="2641" spans="2:9" x14ac:dyDescent="0.25">
      <c r="B2641">
        <v>988</v>
      </c>
      <c r="D2641">
        <v>73</v>
      </c>
      <c r="F2641">
        <f ca="1"/>
        <v>44.28762603861167</v>
      </c>
      <c r="G2641">
        <f ca="1"/>
        <v>27.21237396138833</v>
      </c>
      <c r="H2641">
        <f ca="1"/>
        <v>0.58167246337578349</v>
      </c>
      <c r="I2641">
        <f ca="1"/>
        <v>0.89110144788521672</v>
      </c>
    </row>
    <row r="2642" spans="2:9" x14ac:dyDescent="0.25">
      <c r="B2642">
        <v>989</v>
      </c>
      <c r="D2642">
        <v>73</v>
      </c>
      <c r="F2642">
        <f ca="1"/>
        <v>43.792792228124391</v>
      </c>
      <c r="G2642">
        <f ca="1"/>
        <v>27.707207771875609</v>
      </c>
      <c r="H2642">
        <f ca="1"/>
        <v>0.59224968100171216</v>
      </c>
      <c r="I2642">
        <f ca="1"/>
        <v>0.89143273432693537</v>
      </c>
    </row>
    <row r="2643" spans="2:9" x14ac:dyDescent="0.25">
      <c r="B2643">
        <v>990</v>
      </c>
      <c r="D2643">
        <v>73</v>
      </c>
      <c r="F2643">
        <f ca="1"/>
        <v>43.792792228124391</v>
      </c>
      <c r="G2643">
        <f ca="1"/>
        <v>27.207207771875609</v>
      </c>
      <c r="H2643">
        <f ca="1"/>
        <v>0.58156203456187716</v>
      </c>
      <c r="I2643">
        <f ca="1"/>
        <v>0.8917837116805285</v>
      </c>
    </row>
    <row r="2644" spans="2:9" x14ac:dyDescent="0.25">
      <c r="B2644">
        <v>991</v>
      </c>
      <c r="D2644">
        <v>73</v>
      </c>
      <c r="F2644">
        <f ca="1"/>
        <v>30.184862439724157</v>
      </c>
      <c r="G2644">
        <f ca="1"/>
        <v>46.415137560275838</v>
      </c>
      <c r="H2644">
        <f ca="1"/>
        <v>0.99213715940107139</v>
      </c>
      <c r="I2644">
        <f ca="1"/>
        <v>0.8917837116805285</v>
      </c>
    </row>
    <row r="2645" spans="2:9" x14ac:dyDescent="0.25">
      <c r="B2645">
        <v>992</v>
      </c>
      <c r="D2645">
        <v>73</v>
      </c>
      <c r="F2645">
        <f ca="1"/>
        <v>2.9690028629236878</v>
      </c>
      <c r="G2645">
        <f ca="1"/>
        <v>73.630997137076307</v>
      </c>
      <c r="H2645">
        <f ca="1"/>
        <v>1.5738841288271552</v>
      </c>
      <c r="I2645">
        <f ca="1"/>
        <v>0.89447338503802665</v>
      </c>
    </row>
    <row r="2646" spans="2:9" x14ac:dyDescent="0.25">
      <c r="B2646">
        <v>993</v>
      </c>
      <c r="D2646">
        <v>73</v>
      </c>
      <c r="F2646">
        <f ca="1"/>
        <v>30.432279344967796</v>
      </c>
      <c r="G2646">
        <f ca="1"/>
        <v>45.867720655032201</v>
      </c>
      <c r="H2646">
        <f ca="1"/>
        <v>0.98043596272420608</v>
      </c>
      <c r="I2646">
        <f ca="1"/>
        <v>0.89526607764724442</v>
      </c>
    </row>
    <row r="2647" spans="2:9" x14ac:dyDescent="0.25">
      <c r="B2647">
        <v>994</v>
      </c>
      <c r="D2647">
        <v>73</v>
      </c>
      <c r="F2647">
        <f ca="1"/>
        <v>30.679696250211439</v>
      </c>
      <c r="G2647">
        <f ca="1"/>
        <v>45.420303749788559</v>
      </c>
      <c r="H2647">
        <f ca="1"/>
        <v>0.97087229533530761</v>
      </c>
      <c r="I2647">
        <f ca="1"/>
        <v>0.89672134313989982</v>
      </c>
    </row>
    <row r="2648" spans="2:9" x14ac:dyDescent="0.25">
      <c r="B2648">
        <v>995</v>
      </c>
      <c r="D2648">
        <v>73</v>
      </c>
      <c r="F2648">
        <f ca="1"/>
        <v>31.421946965942361</v>
      </c>
      <c r="G2648">
        <f ca="1"/>
        <v>44.178053034057633</v>
      </c>
      <c r="H2648">
        <f ca="1"/>
        <v>0.94431882245657928</v>
      </c>
      <c r="I2648">
        <f ca="1"/>
        <v>0.89683177195380592</v>
      </c>
    </row>
    <row r="2649" spans="2:9" x14ac:dyDescent="0.25">
      <c r="B2649">
        <v>996</v>
      </c>
      <c r="D2649">
        <v>73</v>
      </c>
      <c r="F2649">
        <f ca="1"/>
        <v>3.2164197681673281</v>
      </c>
      <c r="G2649">
        <f ca="1"/>
        <v>72.483580231832676</v>
      </c>
      <c r="H2649">
        <f ca="1"/>
        <v>1.5493577564224879</v>
      </c>
      <c r="I2649">
        <f ca="1"/>
        <v>0.898858872427867</v>
      </c>
    </row>
    <row r="2650" spans="2:9" x14ac:dyDescent="0.25">
      <c r="B2650">
        <v>997</v>
      </c>
      <c r="D2650">
        <v>73</v>
      </c>
      <c r="F2650">
        <f ca="1"/>
        <v>31.421946965942361</v>
      </c>
      <c r="G2650">
        <f ca="1"/>
        <v>44.178053034057633</v>
      </c>
      <c r="H2650">
        <f ca="1"/>
        <v>0.94431882245657928</v>
      </c>
      <c r="I2650">
        <f ca="1"/>
        <v>0.89917818461505028</v>
      </c>
    </row>
    <row r="2651" spans="2:9" x14ac:dyDescent="0.25">
      <c r="B2651">
        <v>998</v>
      </c>
      <c r="D2651">
        <v>73</v>
      </c>
      <c r="F2651">
        <f ca="1"/>
        <v>30.432279344967796</v>
      </c>
      <c r="G2651">
        <f ca="1"/>
        <v>45.567720655032204</v>
      </c>
      <c r="H2651">
        <f ca="1"/>
        <v>0.9740233748603051</v>
      </c>
      <c r="I2651">
        <f ca="1"/>
        <v>0.89920984978145979</v>
      </c>
    </row>
    <row r="2652" spans="2:9" x14ac:dyDescent="0.25">
      <c r="B2652">
        <v>999</v>
      </c>
      <c r="D2652">
        <v>73</v>
      </c>
      <c r="F2652">
        <f ca="1"/>
        <v>30.927113155455078</v>
      </c>
      <c r="G2652">
        <f ca="1"/>
        <v>44.872886844544922</v>
      </c>
      <c r="H2652">
        <f ca="1"/>
        <v>0.9591710986584423</v>
      </c>
      <c r="I2652">
        <f ca="1"/>
        <v>0.89943070740927222</v>
      </c>
    </row>
    <row r="2653" spans="2:9" x14ac:dyDescent="0.25">
      <c r="B2653">
        <v>1000</v>
      </c>
      <c r="D2653">
        <v>73</v>
      </c>
      <c r="F2653">
        <f ca="1"/>
        <v>31.174530060698718</v>
      </c>
      <c r="G2653">
        <f ca="1"/>
        <v>44.125469939301283</v>
      </c>
      <c r="H2653">
        <f ca="1"/>
        <v>0.94319484340564286</v>
      </c>
      <c r="I2653">
        <f ca="1"/>
        <v>0.90055468646020886</v>
      </c>
    </row>
    <row r="2654" spans="2:9" x14ac:dyDescent="0.25">
      <c r="B2654">
        <v>1001</v>
      </c>
      <c r="D2654">
        <v>73</v>
      </c>
      <c r="F2654">
        <f ca="1"/>
        <v>30.679696250211439</v>
      </c>
      <c r="G2654">
        <f ca="1"/>
        <v>44.72030374978857</v>
      </c>
      <c r="H2654">
        <f ca="1"/>
        <v>0.95590959031953882</v>
      </c>
      <c r="I2654">
        <f ca="1"/>
        <v>0.90269221574817604</v>
      </c>
    </row>
    <row r="2655" spans="2:9" x14ac:dyDescent="0.25">
      <c r="B2655">
        <v>1002</v>
      </c>
      <c r="D2655">
        <v>73</v>
      </c>
      <c r="F2655">
        <f ca="1"/>
        <v>31.421946965942361</v>
      </c>
      <c r="G2655">
        <f ca="1"/>
        <v>43.578053034057639</v>
      </c>
      <c r="H2655">
        <f ca="1"/>
        <v>0.93149364672877732</v>
      </c>
      <c r="I2655">
        <f ca="1"/>
        <v>0.90269221574817604</v>
      </c>
    </row>
    <row r="2656" spans="2:9" x14ac:dyDescent="0.25">
      <c r="B2656">
        <v>1003</v>
      </c>
      <c r="D2656">
        <v>73</v>
      </c>
      <c r="F2656">
        <f ca="1"/>
        <v>31.421946965942361</v>
      </c>
      <c r="G2656">
        <f ca="1"/>
        <v>43.578053034057639</v>
      </c>
      <c r="H2656">
        <f ca="1"/>
        <v>0.93149364672877732</v>
      </c>
      <c r="I2656">
        <f ca="1"/>
        <v>0.90269221574817604</v>
      </c>
    </row>
    <row r="2657" spans="2:9" x14ac:dyDescent="0.25">
      <c r="B2657">
        <v>1004</v>
      </c>
      <c r="D2657">
        <v>73</v>
      </c>
      <c r="F2657">
        <f ca="1"/>
        <v>31.174530060698718</v>
      </c>
      <c r="G2657">
        <f ca="1"/>
        <v>43.825469939301286</v>
      </c>
      <c r="H2657">
        <f ca="1"/>
        <v>0.93678225554174188</v>
      </c>
      <c r="I2657">
        <f ca="1"/>
        <v>0.9033744795434876</v>
      </c>
    </row>
    <row r="2658" spans="2:9" x14ac:dyDescent="0.25">
      <c r="B2658">
        <v>1005</v>
      </c>
      <c r="D2658">
        <v>73</v>
      </c>
      <c r="F2658">
        <f ca="1"/>
        <v>31.91678077642964</v>
      </c>
      <c r="G2658">
        <f ca="1"/>
        <v>42.883219223570357</v>
      </c>
      <c r="H2658">
        <f ca="1"/>
        <v>0.91664137052691452</v>
      </c>
      <c r="I2658">
        <f ca="1"/>
        <v>0.90570120129285758</v>
      </c>
    </row>
    <row r="2659" spans="2:9" x14ac:dyDescent="0.25">
      <c r="B2659">
        <v>1006</v>
      </c>
      <c r="D2659">
        <v>73.099999999999994</v>
      </c>
      <c r="F2659">
        <f ca="1"/>
        <v>55.668803679819142</v>
      </c>
      <c r="G2659">
        <f ca="1"/>
        <v>12.731196320180864</v>
      </c>
      <c r="H2659">
        <f ca="1"/>
        <v>0.27213305005244393</v>
      </c>
      <c r="I2659">
        <f ca="1"/>
        <v>0.90570120129285758</v>
      </c>
    </row>
    <row r="2660" spans="2:9" x14ac:dyDescent="0.25">
      <c r="B2660">
        <v>1007</v>
      </c>
      <c r="D2660">
        <v>73.099999999999994</v>
      </c>
      <c r="F2660">
        <f ca="1"/>
        <v>56.163637490306421</v>
      </c>
      <c r="G2660">
        <f ca="1"/>
        <v>11.936362509693573</v>
      </c>
      <c r="H2660">
        <f ca="1"/>
        <v>0.25514324456261395</v>
      </c>
      <c r="I2660">
        <f ca="1"/>
        <v>0.90663598788239108</v>
      </c>
    </row>
    <row r="2661" spans="2:9" x14ac:dyDescent="0.25">
      <c r="B2661">
        <v>1008</v>
      </c>
      <c r="D2661">
        <v>73.099999999999994</v>
      </c>
      <c r="F2661">
        <f ca="1"/>
        <v>57.153305111280986</v>
      </c>
      <c r="G2661">
        <f ca="1"/>
        <v>10.646694888719011</v>
      </c>
      <c r="H2661">
        <f ca="1"/>
        <v>0.22757622144685533</v>
      </c>
      <c r="I2661">
        <f ca="1"/>
        <v>0.90798082456114038</v>
      </c>
    </row>
    <row r="2662" spans="2:9" x14ac:dyDescent="0.25">
      <c r="B2662">
        <v>1009</v>
      </c>
      <c r="D2662">
        <v>73.099999999999994</v>
      </c>
      <c r="F2662">
        <f ca="1"/>
        <v>58.142972732255551</v>
      </c>
      <c r="G2662">
        <f ca="1"/>
        <v>9.1570272677444464</v>
      </c>
      <c r="H2662">
        <f ca="1"/>
        <v>0.19573413975516263</v>
      </c>
      <c r="I2662">
        <f ca="1"/>
        <v>0.90888394598426459</v>
      </c>
    </row>
    <row r="2663" spans="2:9" x14ac:dyDescent="0.25">
      <c r="B2663">
        <v>1010</v>
      </c>
      <c r="D2663">
        <v>73.099999999999994</v>
      </c>
      <c r="F2663">
        <f ca="1"/>
        <v>6.1854226310910159</v>
      </c>
      <c r="G2663">
        <f ca="1"/>
        <v>60.114577368908982</v>
      </c>
      <c r="H2663">
        <f ca="1"/>
        <v>1.2849666975980163</v>
      </c>
      <c r="I2663">
        <f ca="1"/>
        <v>0.91022878266301355</v>
      </c>
    </row>
    <row r="2664" spans="2:9" x14ac:dyDescent="0.25">
      <c r="B2664">
        <v>1011</v>
      </c>
      <c r="D2664">
        <v>73.099999999999994</v>
      </c>
      <c r="F2664">
        <f ca="1"/>
        <v>58.142972732255551</v>
      </c>
      <c r="G2664">
        <f ca="1"/>
        <v>8.7570272677444549</v>
      </c>
      <c r="H2664">
        <f ca="1"/>
        <v>0.18718402260329478</v>
      </c>
      <c r="I2664">
        <f ca="1"/>
        <v>0.91211378915675845</v>
      </c>
    </row>
    <row r="2665" spans="2:9" x14ac:dyDescent="0.25">
      <c r="B2665">
        <v>1012</v>
      </c>
      <c r="D2665">
        <v>73.099999999999994</v>
      </c>
      <c r="F2665">
        <f ca="1"/>
        <v>55.668803679819142</v>
      </c>
      <c r="G2665">
        <f ca="1"/>
        <v>11.731196320180864</v>
      </c>
      <c r="H2665">
        <f ca="1"/>
        <v>0.25075775717277388</v>
      </c>
      <c r="I2665">
        <f ca="1"/>
        <v>0.91247674076488672</v>
      </c>
    </row>
    <row r="2666" spans="2:9" x14ac:dyDescent="0.25">
      <c r="B2666">
        <v>1013</v>
      </c>
      <c r="D2666">
        <v>73.099999999999994</v>
      </c>
      <c r="F2666">
        <f ca="1"/>
        <v>6.4328395363346562</v>
      </c>
      <c r="G2666">
        <f ca="1"/>
        <v>59.467160463665351</v>
      </c>
      <c r="H2666">
        <f ca="1"/>
        <v>1.271127971633184</v>
      </c>
      <c r="I2666">
        <f ca="1"/>
        <v>0.91326943337410493</v>
      </c>
    </row>
    <row r="2667" spans="2:9" x14ac:dyDescent="0.25">
      <c r="B2667">
        <v>1014</v>
      </c>
      <c r="D2667">
        <v>73.099999999999994</v>
      </c>
      <c r="F2667">
        <f ca="1"/>
        <v>67.049981321026607</v>
      </c>
      <c r="G2667">
        <f ca="1"/>
        <v>-2.0499813210266069</v>
      </c>
      <c r="H2667">
        <f ca="1"/>
        <v>-4.3818951134796696E-2</v>
      </c>
      <c r="I2667">
        <f ca="1"/>
        <v>0.91337986218801104</v>
      </c>
    </row>
    <row r="2668" spans="2:9" x14ac:dyDescent="0.25">
      <c r="B2668">
        <v>1015</v>
      </c>
      <c r="D2668">
        <v>73.2</v>
      </c>
      <c r="F2668">
        <f ca="1"/>
        <v>67.792232036757525</v>
      </c>
      <c r="G2668">
        <f ca="1"/>
        <v>-3.2922320367575253</v>
      </c>
      <c r="H2668">
        <f ca="1"/>
        <v>-7.0372424013524851E-2</v>
      </c>
      <c r="I2668">
        <f ca="1"/>
        <v>0.91406212598332259</v>
      </c>
    </row>
    <row r="2669" spans="2:9" x14ac:dyDescent="0.25">
      <c r="B2669">
        <v>1016</v>
      </c>
      <c r="D2669">
        <v>73.2</v>
      </c>
      <c r="F2669">
        <f ca="1"/>
        <v>70.266401089193934</v>
      </c>
      <c r="G2669">
        <f ca="1"/>
        <v>-6.2664010891939341</v>
      </c>
      <c r="H2669">
        <f ca="1"/>
        <v>-0.13394615858300393</v>
      </c>
      <c r="I2669">
        <f ca="1"/>
        <v>0.91551739147597799</v>
      </c>
    </row>
    <row r="2670" spans="2:9" x14ac:dyDescent="0.25">
      <c r="B2670">
        <v>1017</v>
      </c>
      <c r="D2670">
        <v>73.2</v>
      </c>
      <c r="F2670">
        <f ca="1"/>
        <v>67.049981321026607</v>
      </c>
      <c r="G2670">
        <f ca="1"/>
        <v>-3.0499813210266069</v>
      </c>
      <c r="H2670">
        <f ca="1"/>
        <v>-6.5194244014466773E-2</v>
      </c>
      <c r="I2670">
        <f ca="1"/>
        <v>0.91619965527128955</v>
      </c>
    </row>
    <row r="2671" spans="2:9" x14ac:dyDescent="0.25">
      <c r="B2671">
        <v>1018</v>
      </c>
      <c r="D2671">
        <v>73.2</v>
      </c>
      <c r="F2671">
        <f ca="1"/>
        <v>65.070646079077491</v>
      </c>
      <c r="G2671">
        <f ca="1"/>
        <v>-1.2706460790774941</v>
      </c>
      <c r="H2671">
        <f ca="1"/>
        <v>-2.7160432086685865E-2</v>
      </c>
      <c r="I2671">
        <f ca="1"/>
        <v>0.91664137052691452</v>
      </c>
    </row>
    <row r="2672" spans="2:9" x14ac:dyDescent="0.25">
      <c r="B2672">
        <v>1019</v>
      </c>
      <c r="D2672">
        <v>73.2</v>
      </c>
      <c r="F2672">
        <f ca="1"/>
        <v>65.81289679480841</v>
      </c>
      <c r="G2672">
        <f ca="1"/>
        <v>-2.6128967948084068</v>
      </c>
      <c r="H2672">
        <f ca="1"/>
        <v>-5.5851434253380912E-2</v>
      </c>
      <c r="I2672">
        <f ca="1"/>
        <v>0.91664137052691452</v>
      </c>
    </row>
    <row r="2673" spans="2:9" x14ac:dyDescent="0.25">
      <c r="B2673">
        <v>1020</v>
      </c>
      <c r="D2673">
        <v>73.2</v>
      </c>
      <c r="F2673">
        <f ca="1"/>
        <v>67.792232036757525</v>
      </c>
      <c r="G2673">
        <f ca="1"/>
        <v>-4.9922320367575281</v>
      </c>
      <c r="H2673">
        <f ca="1"/>
        <v>-0.10671042190896406</v>
      </c>
      <c r="I2673">
        <f ca="1"/>
        <v>0.91675179934082085</v>
      </c>
    </row>
    <row r="2674" spans="2:9" x14ac:dyDescent="0.25">
      <c r="B2674">
        <v>1021</v>
      </c>
      <c r="D2674">
        <v>73.2</v>
      </c>
      <c r="F2674">
        <f ca="1"/>
        <v>4.2060873891418904</v>
      </c>
      <c r="G2674">
        <f ca="1"/>
        <v>71.693912610858121</v>
      </c>
      <c r="H2674">
        <f ca="1"/>
        <v>1.5324783797465644</v>
      </c>
      <c r="I2674">
        <f ca="1"/>
        <v>0.91686222815472695</v>
      </c>
    </row>
    <row r="2675" spans="2:9" x14ac:dyDescent="0.25">
      <c r="B2675">
        <v>1022</v>
      </c>
      <c r="D2675">
        <v>73.2</v>
      </c>
      <c r="F2675">
        <f ca="1"/>
        <v>4.700921199629172</v>
      </c>
      <c r="G2675">
        <f ca="1"/>
        <v>71.099078800370819</v>
      </c>
      <c r="H2675">
        <f ca="1"/>
        <v>1.5197636328326682</v>
      </c>
      <c r="I2675">
        <f ca="1"/>
        <v>0.91697265696863328</v>
      </c>
    </row>
    <row r="2676" spans="2:9" x14ac:dyDescent="0.25">
      <c r="B2676">
        <v>1023</v>
      </c>
      <c r="D2676">
        <v>73.2</v>
      </c>
      <c r="F2676">
        <f ca="1"/>
        <v>2.721585957680047</v>
      </c>
      <c r="G2676">
        <f ca="1"/>
        <v>72.878414042319946</v>
      </c>
      <c r="H2676">
        <f ca="1"/>
        <v>1.5577974447604495</v>
      </c>
      <c r="I2676">
        <f ca="1"/>
        <v>0.91751282678362911</v>
      </c>
    </row>
    <row r="2677" spans="2:9" x14ac:dyDescent="0.25">
      <c r="B2677">
        <v>1024</v>
      </c>
      <c r="D2677">
        <v>73.2</v>
      </c>
      <c r="F2677">
        <f ca="1"/>
        <v>27.958110292531391</v>
      </c>
      <c r="G2677">
        <f ca="1"/>
        <v>47.441889707468619</v>
      </c>
      <c r="H2677">
        <f ca="1"/>
        <v>1.0140842872621472</v>
      </c>
      <c r="I2677">
        <f ca="1"/>
        <v>0.91754449195003873</v>
      </c>
    </row>
    <row r="2678" spans="2:9" x14ac:dyDescent="0.25">
      <c r="B2678">
        <v>1025</v>
      </c>
      <c r="D2678">
        <v>73.2</v>
      </c>
      <c r="F2678">
        <f ca="1"/>
        <v>28.452944103018673</v>
      </c>
      <c r="G2678">
        <f ca="1"/>
        <v>46.847055896981324</v>
      </c>
      <c r="H2678">
        <f ca="1"/>
        <v>1.0013695403482512</v>
      </c>
      <c r="I2678">
        <f ca="1"/>
        <v>0.91765492076394484</v>
      </c>
    </row>
    <row r="2679" spans="2:9" x14ac:dyDescent="0.25">
      <c r="B2679">
        <v>1026</v>
      </c>
      <c r="D2679">
        <v>73.2</v>
      </c>
      <c r="F2679">
        <f ca="1"/>
        <v>28.947777913505952</v>
      </c>
      <c r="G2679">
        <f ca="1"/>
        <v>46.052222086494048</v>
      </c>
      <c r="H2679">
        <f ca="1"/>
        <v>0.98437973485842145</v>
      </c>
      <c r="I2679">
        <f ca="1"/>
        <v>0.9187788998148817</v>
      </c>
    </row>
    <row r="2680" spans="2:9" x14ac:dyDescent="0.25">
      <c r="B2680">
        <v>1027</v>
      </c>
      <c r="D2680">
        <v>73.2</v>
      </c>
      <c r="F2680">
        <f ca="1"/>
        <v>29.937445534480517</v>
      </c>
      <c r="G2680">
        <f ca="1"/>
        <v>44.662554465519477</v>
      </c>
      <c r="H2680">
        <f ca="1"/>
        <v>0.95467518245469563</v>
      </c>
      <c r="I2680">
        <f ca="1"/>
        <v>0.92036428503331735</v>
      </c>
    </row>
    <row r="2681" spans="2:9" x14ac:dyDescent="0.25">
      <c r="B2681">
        <v>1028</v>
      </c>
      <c r="D2681">
        <v>73.2</v>
      </c>
      <c r="F2681">
        <f ca="1"/>
        <v>30.927113155455078</v>
      </c>
      <c r="G2681">
        <f ca="1"/>
        <v>43.272886844544928</v>
      </c>
      <c r="H2681">
        <f ca="1"/>
        <v>0.92497063005097024</v>
      </c>
      <c r="I2681">
        <f ca="1"/>
        <v>0.92047471384722357</v>
      </c>
    </row>
    <row r="2682" spans="2:9" x14ac:dyDescent="0.25">
      <c r="B2682">
        <v>1029</v>
      </c>
      <c r="D2682">
        <v>73.3</v>
      </c>
      <c r="F2682">
        <f ca="1"/>
        <v>3.2164197681673281</v>
      </c>
      <c r="G2682">
        <f ca="1"/>
        <v>70.58358023183267</v>
      </c>
      <c r="H2682">
        <f ca="1"/>
        <v>1.5087446999511147</v>
      </c>
      <c r="I2682">
        <f ca="1"/>
        <v>0.92135814435847363</v>
      </c>
    </row>
    <row r="2683" spans="2:9" x14ac:dyDescent="0.25">
      <c r="B2683">
        <v>1030</v>
      </c>
      <c r="D2683">
        <v>73.3</v>
      </c>
      <c r="F2683">
        <f ca="1"/>
        <v>23.752022903389502</v>
      </c>
      <c r="G2683">
        <f ca="1"/>
        <v>50.347977096610492</v>
      </c>
      <c r="H2683">
        <f ca="1"/>
        <v>1.0762027563389704</v>
      </c>
      <c r="I2683">
        <f ca="1"/>
        <v>0.92135814435847363</v>
      </c>
    </row>
    <row r="2684" spans="2:9" x14ac:dyDescent="0.25">
      <c r="B2684">
        <v>1031</v>
      </c>
      <c r="D2684">
        <v>73.3</v>
      </c>
      <c r="F2684">
        <f ca="1"/>
        <v>23.999439808633142</v>
      </c>
      <c r="G2684">
        <f ca="1"/>
        <v>49.900560191366864</v>
      </c>
      <c r="H2684">
        <f ca="1"/>
        <v>1.0666390889500723</v>
      </c>
      <c r="I2684">
        <f ca="1"/>
        <v>0.92294352957690917</v>
      </c>
    </row>
    <row r="2685" spans="2:9" x14ac:dyDescent="0.25">
      <c r="B2685">
        <v>1032</v>
      </c>
      <c r="D2685">
        <v>73.3</v>
      </c>
      <c r="F2685">
        <f ca="1"/>
        <v>24.49427361912042</v>
      </c>
      <c r="G2685">
        <f ca="1"/>
        <v>49.105726380879574</v>
      </c>
      <c r="H2685">
        <f ca="1"/>
        <v>1.0496492834602424</v>
      </c>
      <c r="I2685">
        <f ca="1"/>
        <v>0.92441848598143894</v>
      </c>
    </row>
    <row r="2686" spans="2:9" x14ac:dyDescent="0.25">
      <c r="B2686">
        <v>1033</v>
      </c>
      <c r="D2686">
        <v>73.3</v>
      </c>
      <c r="F2686">
        <f ca="1"/>
        <v>3.4638366734109689</v>
      </c>
      <c r="G2686">
        <f ca="1"/>
        <v>69.83616332658903</v>
      </c>
      <c r="H2686">
        <f ca="1"/>
        <v>1.4927684446983152</v>
      </c>
      <c r="I2686">
        <f ca="1"/>
        <v>0.92486020123706392</v>
      </c>
    </row>
    <row r="2687" spans="2:9" x14ac:dyDescent="0.25">
      <c r="B2687">
        <v>1034</v>
      </c>
      <c r="D2687">
        <v>73.3</v>
      </c>
      <c r="F2687">
        <f ca="1"/>
        <v>2.721585957680047</v>
      </c>
      <c r="G2687">
        <f ca="1"/>
        <v>70.078414042319949</v>
      </c>
      <c r="H2687">
        <f ca="1"/>
        <v>1.4979466246973734</v>
      </c>
      <c r="I2687">
        <f ca="1"/>
        <v>0.92497063005097024</v>
      </c>
    </row>
    <row r="2688" spans="2:9" x14ac:dyDescent="0.25">
      <c r="B2688">
        <v>1035</v>
      </c>
      <c r="D2688">
        <v>73.3</v>
      </c>
      <c r="F2688">
        <f ca="1"/>
        <v>28.700361008262313</v>
      </c>
      <c r="G2688">
        <f ca="1"/>
        <v>43.599638991737685</v>
      </c>
      <c r="H2688">
        <f ca="1"/>
        <v>0.93195505289627645</v>
      </c>
      <c r="I2688">
        <f ca="1"/>
        <v>0.92935611744081048</v>
      </c>
    </row>
    <row r="2689" spans="2:9" x14ac:dyDescent="0.25">
      <c r="B2689">
        <v>1036</v>
      </c>
      <c r="D2689">
        <v>73.3</v>
      </c>
      <c r="F2689">
        <f ca="1"/>
        <v>30.432279344967796</v>
      </c>
      <c r="G2689">
        <f ca="1"/>
        <v>41.367720655032201</v>
      </c>
      <c r="H2689">
        <f ca="1"/>
        <v>0.88424714476569066</v>
      </c>
      <c r="I2689">
        <f ca="1"/>
        <v>0.93116236028705868</v>
      </c>
    </row>
    <row r="2690" spans="2:9" x14ac:dyDescent="0.25">
      <c r="B2690">
        <v>1037</v>
      </c>
      <c r="D2690">
        <v>73.3</v>
      </c>
      <c r="F2690">
        <f ca="1"/>
        <v>31.669363871186</v>
      </c>
      <c r="G2690">
        <f ca="1"/>
        <v>39.730636128814005</v>
      </c>
      <c r="H2690">
        <f ca="1"/>
        <v>0.84925398354900083</v>
      </c>
      <c r="I2690">
        <f ca="1"/>
        <v>0.93138321791487122</v>
      </c>
    </row>
    <row r="2691" spans="2:9" x14ac:dyDescent="0.25">
      <c r="B2691">
        <v>1038</v>
      </c>
      <c r="D2691">
        <v>73.3</v>
      </c>
      <c r="F2691">
        <f ca="1"/>
        <v>32.906448397404205</v>
      </c>
      <c r="G2691">
        <f ca="1"/>
        <v>38.093551602595795</v>
      </c>
      <c r="H2691">
        <f ca="1"/>
        <v>0.81426082233231067</v>
      </c>
      <c r="I2691">
        <f ca="1"/>
        <v>0.93149364672877732</v>
      </c>
    </row>
    <row r="2692" spans="2:9" x14ac:dyDescent="0.25">
      <c r="B2692">
        <v>1039</v>
      </c>
      <c r="D2692">
        <v>73.3</v>
      </c>
      <c r="F2692">
        <f ca="1"/>
        <v>33.896116018378763</v>
      </c>
      <c r="G2692">
        <f ca="1"/>
        <v>43.103883981621237</v>
      </c>
      <c r="H2692">
        <f ca="1"/>
        <v>0.92135814435847363</v>
      </c>
      <c r="I2692">
        <f ca="1"/>
        <v>0.93149364672877732</v>
      </c>
    </row>
    <row r="2693" spans="2:9" x14ac:dyDescent="0.25">
      <c r="B2693">
        <v>1040</v>
      </c>
      <c r="D2693">
        <v>73.400000000000006</v>
      </c>
      <c r="F2693">
        <f ca="1"/>
        <v>35.133200544596967</v>
      </c>
      <c r="G2693">
        <f ca="1"/>
        <v>36.866799455403033</v>
      </c>
      <c r="H2693">
        <f ca="1"/>
        <v>0.78803863589530121</v>
      </c>
      <c r="I2693">
        <f ca="1"/>
        <v>0.93195505289627645</v>
      </c>
    </row>
    <row r="2694" spans="2:9" x14ac:dyDescent="0.25">
      <c r="B2694">
        <v>1041</v>
      </c>
      <c r="D2694">
        <v>73.400000000000006</v>
      </c>
      <c r="F2694">
        <f ca="1"/>
        <v>36.122868165571532</v>
      </c>
      <c r="G2694">
        <f ca="1"/>
        <v>33.777131834428474</v>
      </c>
      <c r="H2694">
        <f ca="1"/>
        <v>0.72199608559613648</v>
      </c>
      <c r="I2694">
        <f ca="1"/>
        <v>0.93250719696580786</v>
      </c>
    </row>
    <row r="2695" spans="2:9" x14ac:dyDescent="0.25">
      <c r="B2695">
        <v>1042</v>
      </c>
      <c r="D2695">
        <v>73.400000000000006</v>
      </c>
      <c r="F2695">
        <f ca="1"/>
        <v>3.7112535786546093</v>
      </c>
      <c r="G2695">
        <f ca="1"/>
        <v>65.788746421345394</v>
      </c>
      <c r="H2695">
        <f ca="1"/>
        <v>1.4062537229426046</v>
      </c>
      <c r="I2695">
        <f ca="1"/>
        <v>0.93318946076111919</v>
      </c>
    </row>
    <row r="2696" spans="2:9" x14ac:dyDescent="0.25">
      <c r="B2696">
        <v>1043</v>
      </c>
      <c r="D2696">
        <v>73.400000000000006</v>
      </c>
      <c r="F2696">
        <f ca="1"/>
        <v>38.349620312764294</v>
      </c>
      <c r="G2696">
        <f ca="1"/>
        <v>30.650379687235706</v>
      </c>
      <c r="H2696">
        <f ca="1"/>
        <v>0.65516084268775387</v>
      </c>
      <c r="I2696">
        <f ca="1"/>
        <v>0.93341803504627086</v>
      </c>
    </row>
    <row r="2697" spans="2:9" x14ac:dyDescent="0.25">
      <c r="B2697">
        <v>1044</v>
      </c>
      <c r="D2697">
        <v>73.400000000000006</v>
      </c>
      <c r="F2697">
        <f ca="1"/>
        <v>3.95867048389825</v>
      </c>
      <c r="G2697">
        <f ca="1"/>
        <v>64.641329516101749</v>
      </c>
      <c r="H2697">
        <f ca="1"/>
        <v>1.381727350537937</v>
      </c>
      <c r="I2697">
        <f ca="1"/>
        <v>0.93464472625377504</v>
      </c>
    </row>
    <row r="2698" spans="2:9" x14ac:dyDescent="0.25">
      <c r="B2698">
        <v>1045</v>
      </c>
      <c r="D2698">
        <v>73.400000000000006</v>
      </c>
      <c r="F2698">
        <f ca="1"/>
        <v>92.781339466365239</v>
      </c>
      <c r="G2698">
        <f ca="1"/>
        <v>-36.081339466365236</v>
      </c>
      <c r="H2698">
        <f ca="1"/>
        <v>-0.77124919858435581</v>
      </c>
      <c r="I2698">
        <f ca="1"/>
        <v>0.93576870530471146</v>
      </c>
    </row>
    <row r="2699" spans="2:9" x14ac:dyDescent="0.25">
      <c r="B2699">
        <v>1046</v>
      </c>
      <c r="D2699">
        <v>73.400000000000006</v>
      </c>
      <c r="F2699">
        <f ca="1"/>
        <v>11.381177641207469</v>
      </c>
      <c r="G2699">
        <f ca="1"/>
        <v>43.918822358792525</v>
      </c>
      <c r="H2699">
        <f ca="1"/>
        <v>0.938777690849393</v>
      </c>
      <c r="I2699">
        <f ca="1"/>
        <v>0.93678225554174188</v>
      </c>
    </row>
    <row r="2700" spans="2:9" x14ac:dyDescent="0.25">
      <c r="B2700">
        <v>1047</v>
      </c>
      <c r="D2700">
        <v>73.400000000000006</v>
      </c>
      <c r="F2700">
        <f ca="1"/>
        <v>11.876011451694751</v>
      </c>
      <c r="G2700">
        <f ca="1"/>
        <v>42.923988548305246</v>
      </c>
      <c r="H2700">
        <f ca="1"/>
        <v>0.91751282678362911</v>
      </c>
      <c r="I2700">
        <f ca="1"/>
        <v>0.93757494815095954</v>
      </c>
    </row>
    <row r="2701" spans="2:9" x14ac:dyDescent="0.25">
      <c r="B2701">
        <v>1048</v>
      </c>
      <c r="D2701">
        <v>73.400000000000006</v>
      </c>
      <c r="F2701">
        <f ca="1"/>
        <v>11.62859454645111</v>
      </c>
      <c r="G2701">
        <f ca="1"/>
        <v>42.671405453548886</v>
      </c>
      <c r="H2701">
        <f ca="1"/>
        <v>0.91211378915675845</v>
      </c>
      <c r="I2701">
        <f ca="1"/>
        <v>0.938777690849393</v>
      </c>
    </row>
    <row r="2702" spans="2:9" x14ac:dyDescent="0.25">
      <c r="B2702">
        <v>1049</v>
      </c>
      <c r="D2702">
        <v>73.400000000000006</v>
      </c>
      <c r="F2702">
        <f ca="1"/>
        <v>11.62859454645111</v>
      </c>
      <c r="G2702">
        <f ca="1"/>
        <v>42.371405453548888</v>
      </c>
      <c r="H2702">
        <f ca="1"/>
        <v>0.90570120129285758</v>
      </c>
      <c r="I2702">
        <f ca="1"/>
        <v>0.93982290625283305</v>
      </c>
    </row>
    <row r="2703" spans="2:9" x14ac:dyDescent="0.25">
      <c r="B2703">
        <v>1050</v>
      </c>
      <c r="D2703">
        <v>73.400000000000006</v>
      </c>
      <c r="F2703">
        <f ca="1"/>
        <v>0.98966762097456251</v>
      </c>
      <c r="G2703">
        <f ca="1"/>
        <v>52.810332379025432</v>
      </c>
      <c r="H2703">
        <f ca="1"/>
        <v>1.1288363216743926</v>
      </c>
      <c r="I2703">
        <f ca="1"/>
        <v>0.93982290625283305</v>
      </c>
    </row>
    <row r="2704" spans="2:9" x14ac:dyDescent="0.25">
      <c r="B2704">
        <v>1051</v>
      </c>
      <c r="D2704">
        <v>73.400000000000006</v>
      </c>
      <c r="F2704">
        <f ca="1"/>
        <v>11.133760735963829</v>
      </c>
      <c r="G2704">
        <f ca="1"/>
        <v>42.06623926403617</v>
      </c>
      <c r="H2704">
        <f ca="1"/>
        <v>0.89917818461505028</v>
      </c>
      <c r="I2704">
        <f ca="1"/>
        <v>0.94162914909908124</v>
      </c>
    </row>
    <row r="2705" spans="2:9" x14ac:dyDescent="0.25">
      <c r="B2705">
        <v>1052</v>
      </c>
      <c r="D2705">
        <v>73.5</v>
      </c>
      <c r="F2705">
        <f ca="1"/>
        <v>105.15218472854727</v>
      </c>
      <c r="G2705">
        <f ca="1"/>
        <v>-53.052184728547267</v>
      </c>
      <c r="H2705">
        <f ca="1"/>
        <v>-1.1340059864790581</v>
      </c>
      <c r="I2705">
        <f ca="1"/>
        <v>0.94218129316861243</v>
      </c>
    </row>
    <row r="2706" spans="2:9" x14ac:dyDescent="0.25">
      <c r="B2706">
        <v>1053</v>
      </c>
      <c r="D2706">
        <v>73.5</v>
      </c>
      <c r="F2706">
        <f ca="1"/>
        <v>107.37893687574004</v>
      </c>
      <c r="G2706">
        <f ca="1"/>
        <v>-56.178936875740035</v>
      </c>
      <c r="H2706">
        <f ca="1"/>
        <v>-1.2008412293874409</v>
      </c>
      <c r="I2706">
        <f ca="1"/>
        <v>0.94275312815001766</v>
      </c>
    </row>
    <row r="2707" spans="2:9" x14ac:dyDescent="0.25">
      <c r="B2707">
        <v>1054</v>
      </c>
      <c r="D2707">
        <v>73.5</v>
      </c>
      <c r="F2707">
        <f ca="1"/>
        <v>107.37893687574004</v>
      </c>
      <c r="G2707">
        <f ca="1"/>
        <v>-49.378936875740038</v>
      </c>
      <c r="H2707">
        <f ca="1"/>
        <v>-1.0554892378056844</v>
      </c>
      <c r="I2707">
        <f ca="1"/>
        <v>0.94319484340564286</v>
      </c>
    </row>
    <row r="2708" spans="2:9" x14ac:dyDescent="0.25">
      <c r="B2708">
        <v>1055</v>
      </c>
      <c r="D2708">
        <v>73.5</v>
      </c>
      <c r="F2708">
        <f ca="1"/>
        <v>106.14185234952183</v>
      </c>
      <c r="G2708">
        <f ca="1"/>
        <v>-52.141852349521827</v>
      </c>
      <c r="H2708">
        <f ca="1"/>
        <v>-1.1145473652595426</v>
      </c>
      <c r="I2708">
        <f ca="1"/>
        <v>0.94431882245657928</v>
      </c>
    </row>
    <row r="2709" spans="2:9" x14ac:dyDescent="0.25">
      <c r="B2709">
        <v>1056</v>
      </c>
      <c r="D2709">
        <v>73.5</v>
      </c>
      <c r="F2709">
        <f ca="1"/>
        <v>104.90476782330363</v>
      </c>
      <c r="G2709">
        <f ca="1"/>
        <v>-53.904767823303629</v>
      </c>
      <c r="H2709">
        <f ca="1"/>
        <v>-1.152230199833731</v>
      </c>
      <c r="I2709">
        <f ca="1"/>
        <v>0.94431882245657928</v>
      </c>
    </row>
    <row r="2710" spans="2:9" x14ac:dyDescent="0.25">
      <c r="B2710">
        <v>1057</v>
      </c>
      <c r="D2710">
        <v>73.5</v>
      </c>
      <c r="F2710">
        <f ca="1"/>
        <v>102.9254325813545</v>
      </c>
      <c r="G2710">
        <f ca="1"/>
        <v>-53.125432581354502</v>
      </c>
      <c r="H2710">
        <f ca="1"/>
        <v>-1.1355716807856198</v>
      </c>
      <c r="I2710">
        <f ca="1"/>
        <v>0.94533237269361003</v>
      </c>
    </row>
    <row r="2711" spans="2:9" x14ac:dyDescent="0.25">
      <c r="B2711">
        <v>1058</v>
      </c>
      <c r="D2711">
        <v>73.5</v>
      </c>
      <c r="F2711">
        <f ca="1"/>
        <v>11.876011451694751</v>
      </c>
      <c r="G2711">
        <f ca="1"/>
        <v>37.623988548305249</v>
      </c>
      <c r="H2711">
        <f ca="1"/>
        <v>0.80422377452137783</v>
      </c>
      <c r="I2711">
        <f ca="1"/>
        <v>0.94746990198157688</v>
      </c>
    </row>
    <row r="2712" spans="2:9" x14ac:dyDescent="0.25">
      <c r="B2712">
        <v>1059</v>
      </c>
      <c r="D2712">
        <v>73.5</v>
      </c>
      <c r="F2712">
        <f ca="1"/>
        <v>5.1957550101164536</v>
      </c>
      <c r="G2712">
        <f ca="1"/>
        <v>61.204244989883549</v>
      </c>
      <c r="H2712">
        <f ca="1"/>
        <v>1.3082586621378409</v>
      </c>
      <c r="I2712">
        <f ca="1"/>
        <v>0.94848345221860719</v>
      </c>
    </row>
    <row r="2713" spans="2:9" x14ac:dyDescent="0.25">
      <c r="B2713">
        <v>1060</v>
      </c>
      <c r="D2713">
        <v>73.5</v>
      </c>
      <c r="F2713">
        <f ca="1"/>
        <v>5.4431719153600939</v>
      </c>
      <c r="G2713">
        <f ca="1"/>
        <v>60.756828084639906</v>
      </c>
      <c r="H2713">
        <f ca="1"/>
        <v>1.2986949947489426</v>
      </c>
      <c r="I2713">
        <f ca="1"/>
        <v>0.94848345221860719</v>
      </c>
    </row>
    <row r="2714" spans="2:9" x14ac:dyDescent="0.25">
      <c r="B2714">
        <v>1061</v>
      </c>
      <c r="D2714">
        <v>73.5</v>
      </c>
      <c r="F2714">
        <f ca="1"/>
        <v>6.1854226310910159</v>
      </c>
      <c r="G2714">
        <f ca="1"/>
        <v>59.714577368908991</v>
      </c>
      <c r="H2714">
        <f ca="1"/>
        <v>1.2764165804461485</v>
      </c>
      <c r="I2714">
        <f ca="1"/>
        <v>0.94939429029907019</v>
      </c>
    </row>
    <row r="2715" spans="2:9" x14ac:dyDescent="0.25">
      <c r="B2715">
        <v>1062</v>
      </c>
      <c r="D2715">
        <v>73.5</v>
      </c>
      <c r="F2715">
        <f ca="1"/>
        <v>6.6802564415782966</v>
      </c>
      <c r="G2715">
        <f ca="1"/>
        <v>58.9197435584217</v>
      </c>
      <c r="H2715">
        <f ca="1"/>
        <v>1.2594267749563184</v>
      </c>
      <c r="I2715">
        <f ca="1"/>
        <v>0.94960743126954383</v>
      </c>
    </row>
    <row r="2716" spans="2:9" x14ac:dyDescent="0.25">
      <c r="B2716">
        <v>1063</v>
      </c>
      <c r="D2716">
        <v>73.5</v>
      </c>
      <c r="F2716">
        <f ca="1"/>
        <v>7.1750902520655782</v>
      </c>
      <c r="G2716">
        <f ca="1"/>
        <v>58.224909747934426</v>
      </c>
      <c r="H2716">
        <f ca="1"/>
        <v>1.2445744987544558</v>
      </c>
      <c r="I2716">
        <f ca="1"/>
        <v>0.95017926625094939</v>
      </c>
    </row>
    <row r="2717" spans="2:9" x14ac:dyDescent="0.25">
      <c r="B2717">
        <v>1064</v>
      </c>
      <c r="D2717">
        <v>73.599999999999994</v>
      </c>
      <c r="F2717">
        <f ca="1"/>
        <v>52.204967006408175</v>
      </c>
      <c r="G2717">
        <f ca="1"/>
        <v>12.995032993591828</v>
      </c>
      <c r="H2717">
        <f ca="1"/>
        <v>0.27777263621900117</v>
      </c>
      <c r="I2717">
        <f ca="1"/>
        <v>0.95040012387876183</v>
      </c>
    </row>
    <row r="2718" spans="2:9" x14ac:dyDescent="0.25">
      <c r="B2718">
        <v>1065</v>
      </c>
      <c r="D2718">
        <v>73.599999999999994</v>
      </c>
      <c r="F2718">
        <f ca="1"/>
        <v>73.235403952117622</v>
      </c>
      <c r="G2718">
        <f ca="1"/>
        <v>-14.035403952117619</v>
      </c>
      <c r="H2718">
        <f ca="1"/>
        <v>-0.30001087016099304</v>
      </c>
      <c r="I2718">
        <f ca="1"/>
        <v>0.95261641681422549</v>
      </c>
    </row>
    <row r="2719" spans="2:9" x14ac:dyDescent="0.25">
      <c r="B2719">
        <v>1066</v>
      </c>
      <c r="D2719">
        <v>73.599999999999994</v>
      </c>
      <c r="F2719">
        <f ca="1"/>
        <v>53.689468437870019</v>
      </c>
      <c r="G2719">
        <f ca="1"/>
        <v>10.810531562129981</v>
      </c>
      <c r="H2719">
        <f ca="1"/>
        <v>0.23107827832544564</v>
      </c>
      <c r="I2719">
        <f ca="1"/>
        <v>0.95467518245469563</v>
      </c>
    </row>
    <row r="2720" spans="2:9" x14ac:dyDescent="0.25">
      <c r="B2720">
        <v>1067</v>
      </c>
      <c r="D2720">
        <v>73.599999999999994</v>
      </c>
      <c r="F2720">
        <f ca="1"/>
        <v>5.4431719153600939</v>
      </c>
      <c r="G2720">
        <f ca="1"/>
        <v>58.756828084639906</v>
      </c>
      <c r="H2720">
        <f ca="1"/>
        <v>1.2559444089896024</v>
      </c>
      <c r="I2720">
        <f ca="1"/>
        <v>0.95557830387781995</v>
      </c>
    </row>
    <row r="2721" spans="2:9" x14ac:dyDescent="0.25">
      <c r="B2721">
        <v>1068</v>
      </c>
      <c r="D2721">
        <v>73.599999999999994</v>
      </c>
      <c r="F2721">
        <f ca="1"/>
        <v>55.421386774575502</v>
      </c>
      <c r="G2721">
        <f ca="1"/>
        <v>8.4786132254244961</v>
      </c>
      <c r="H2721">
        <f ca="1"/>
        <v>0.18123284090689279</v>
      </c>
      <c r="I2721">
        <f ca="1"/>
        <v>0.95590959031953882</v>
      </c>
    </row>
    <row r="2722" spans="2:9" x14ac:dyDescent="0.25">
      <c r="B2722">
        <v>1069</v>
      </c>
      <c r="D2722">
        <v>73.599999999999994</v>
      </c>
      <c r="F2722">
        <f ca="1"/>
        <v>56.41105439555006</v>
      </c>
      <c r="G2722">
        <f ca="1"/>
        <v>7.0889456044499397</v>
      </c>
      <c r="H2722">
        <f ca="1"/>
        <v>0.1515282885031673</v>
      </c>
      <c r="I2722">
        <f ca="1"/>
        <v>0.95590959031953882</v>
      </c>
    </row>
    <row r="2723" spans="2:9" x14ac:dyDescent="0.25">
      <c r="B2723">
        <v>1070</v>
      </c>
      <c r="D2723">
        <v>73.599999999999994</v>
      </c>
      <c r="F2723">
        <f ca="1"/>
        <v>57.153305111280986</v>
      </c>
      <c r="G2723">
        <f ca="1"/>
        <v>6.0466948887190171</v>
      </c>
      <c r="H2723">
        <f ca="1"/>
        <v>0.12924987420037307</v>
      </c>
      <c r="I2723">
        <f ca="1"/>
        <v>0.95590959031953882</v>
      </c>
    </row>
    <row r="2724" spans="2:9" x14ac:dyDescent="0.25">
      <c r="B2724">
        <v>1071</v>
      </c>
      <c r="D2724">
        <v>73.599999999999994</v>
      </c>
      <c r="F2724">
        <f ca="1"/>
        <v>59.874891068961034</v>
      </c>
      <c r="G2724">
        <f ca="1"/>
        <v>6.0251089310389716</v>
      </c>
      <c r="H2724">
        <f ca="1"/>
        <v>0.12878846803287394</v>
      </c>
      <c r="I2724">
        <f ca="1"/>
        <v>0.95667061776234696</v>
      </c>
    </row>
    <row r="2725" spans="2:9" x14ac:dyDescent="0.25">
      <c r="B2725">
        <v>1072</v>
      </c>
      <c r="D2725">
        <v>73.599999999999994</v>
      </c>
      <c r="F2725">
        <f ca="1"/>
        <v>57.400722016524625</v>
      </c>
      <c r="G2725">
        <f ca="1"/>
        <v>8.6992779834753691</v>
      </c>
      <c r="H2725">
        <f ca="1"/>
        <v>0.18594961473845176</v>
      </c>
      <c r="I2725">
        <f ca="1"/>
        <v>0.95692314055656913</v>
      </c>
    </row>
    <row r="2726" spans="2:9" x14ac:dyDescent="0.25">
      <c r="B2726">
        <v>1073</v>
      </c>
      <c r="D2726">
        <v>73.599999999999994</v>
      </c>
      <c r="F2726">
        <f ca="1"/>
        <v>57.400722016524625</v>
      </c>
      <c r="G2726">
        <f ca="1"/>
        <v>8.3992779834753719</v>
      </c>
      <c r="H2726">
        <f ca="1"/>
        <v>0.17953702687455078</v>
      </c>
      <c r="I2726">
        <f ca="1"/>
        <v>0.95703356937047535</v>
      </c>
    </row>
    <row r="2727" spans="2:9" x14ac:dyDescent="0.25">
      <c r="B2727">
        <v>1074</v>
      </c>
      <c r="D2727">
        <v>73.599999999999994</v>
      </c>
      <c r="F2727">
        <f ca="1"/>
        <v>66.307730605295689</v>
      </c>
      <c r="G2727">
        <f ca="1"/>
        <v>-2.0077306052956914</v>
      </c>
      <c r="H2727">
        <f ca="1"/>
        <v>-4.2915829711672689E-2</v>
      </c>
      <c r="I2727">
        <f ca="1"/>
        <v>0.95804711960750566</v>
      </c>
    </row>
    <row r="2728" spans="2:9" x14ac:dyDescent="0.25">
      <c r="B2728">
        <v>1075</v>
      </c>
      <c r="D2728">
        <v>73.599999999999994</v>
      </c>
      <c r="F2728">
        <f ca="1"/>
        <v>73.977654667848554</v>
      </c>
      <c r="G2728">
        <f ca="1"/>
        <v>-10.977654667848554</v>
      </c>
      <c r="H2728">
        <f ca="1"/>
        <v>-0.23465058365714023</v>
      </c>
      <c r="I2728">
        <f ca="1"/>
        <v>0.9591710986584423</v>
      </c>
    </row>
    <row r="2729" spans="2:9" x14ac:dyDescent="0.25">
      <c r="B2729">
        <v>1076</v>
      </c>
      <c r="D2729">
        <v>73.599999999999994</v>
      </c>
      <c r="F2729">
        <f ca="1"/>
        <v>39.09187102849522</v>
      </c>
      <c r="G2729">
        <f ca="1"/>
        <v>30.508128971504775</v>
      </c>
      <c r="H2729">
        <f ca="1"/>
        <v>0.65212019197666249</v>
      </c>
      <c r="I2729">
        <f ca="1"/>
        <v>0.95974293363984753</v>
      </c>
    </row>
    <row r="2730" spans="2:9" x14ac:dyDescent="0.25">
      <c r="B2730">
        <v>1077</v>
      </c>
      <c r="D2730">
        <v>73.599999999999994</v>
      </c>
      <c r="F2730">
        <f ca="1"/>
        <v>40.081538649469785</v>
      </c>
      <c r="G2730">
        <f ca="1"/>
        <v>29.218461350530212</v>
      </c>
      <c r="H2730">
        <f ca="1"/>
        <v>0.62455316886090384</v>
      </c>
      <c r="I2730">
        <f ca="1"/>
        <v>0.95993212610125056</v>
      </c>
    </row>
    <row r="2731" spans="2:9" x14ac:dyDescent="0.25">
      <c r="B2731">
        <v>1078</v>
      </c>
      <c r="D2731">
        <v>73.599999999999994</v>
      </c>
      <c r="F2731">
        <f ca="1"/>
        <v>41.318623175687982</v>
      </c>
      <c r="G2731">
        <f ca="1"/>
        <v>27.581376824312024</v>
      </c>
      <c r="H2731">
        <f ca="1"/>
        <v>0.58956000764421412</v>
      </c>
      <c r="I2731">
        <f ca="1"/>
        <v>0.96119819913250315</v>
      </c>
    </row>
    <row r="2732" spans="2:9" x14ac:dyDescent="0.25">
      <c r="B2732">
        <v>1079</v>
      </c>
      <c r="D2732">
        <v>73.599999999999994</v>
      </c>
      <c r="F2732">
        <f ca="1"/>
        <v>42.555707701906186</v>
      </c>
      <c r="G2732">
        <f ca="1"/>
        <v>25.844292298093819</v>
      </c>
      <c r="H2732">
        <f ca="1"/>
        <v>0.55242931713955712</v>
      </c>
      <c r="I2732">
        <f ca="1"/>
        <v>0.96165960530000227</v>
      </c>
    </row>
    <row r="2733" spans="2:9" x14ac:dyDescent="0.25">
      <c r="B2733">
        <v>1080</v>
      </c>
      <c r="D2733">
        <v>73.7</v>
      </c>
      <c r="F2733">
        <f ca="1"/>
        <v>44.04020913336803</v>
      </c>
      <c r="G2733">
        <f ca="1"/>
        <v>23.95979086663197</v>
      </c>
      <c r="H2733">
        <f ca="1"/>
        <v>0.51214754710990251</v>
      </c>
      <c r="I2733">
        <f ca="1"/>
        <v>0.96165960530000227</v>
      </c>
    </row>
    <row r="2734" spans="2:9" x14ac:dyDescent="0.25">
      <c r="B2734">
        <v>1081</v>
      </c>
      <c r="D2734">
        <v>73.7</v>
      </c>
      <c r="F2734">
        <f ca="1"/>
        <v>45.277293659586235</v>
      </c>
      <c r="G2734">
        <f ca="1"/>
        <v>22.222706340413765</v>
      </c>
      <c r="H2734">
        <f ca="1"/>
        <v>0.47501685660524551</v>
      </c>
      <c r="I2734">
        <f ca="1"/>
        <v>0.96254303581125222</v>
      </c>
    </row>
    <row r="2735" spans="2:9" x14ac:dyDescent="0.25">
      <c r="B2735">
        <v>1082</v>
      </c>
      <c r="D2735">
        <v>73.7</v>
      </c>
      <c r="F2735">
        <f ca="1"/>
        <v>46.761795091048079</v>
      </c>
      <c r="G2735">
        <f ca="1"/>
        <v>20.238204908951921</v>
      </c>
      <c r="H2735">
        <f ca="1"/>
        <v>0.43259755728762406</v>
      </c>
      <c r="I2735">
        <f ca="1"/>
        <v>0.96355658604828243</v>
      </c>
    </row>
    <row r="2736" spans="2:9" x14ac:dyDescent="0.25">
      <c r="B2736">
        <v>1083</v>
      </c>
      <c r="D2736">
        <v>73.7</v>
      </c>
      <c r="F2736">
        <f ca="1"/>
        <v>47.998879617266283</v>
      </c>
      <c r="G2736">
        <f ca="1"/>
        <v>18.601120382733711</v>
      </c>
      <c r="H2736">
        <f ca="1"/>
        <v>0.3976043960709339</v>
      </c>
      <c r="I2736">
        <f ca="1"/>
        <v>0.96434927865750031</v>
      </c>
    </row>
    <row r="2737" spans="2:9" x14ac:dyDescent="0.25">
      <c r="B2737">
        <v>1084</v>
      </c>
      <c r="D2737">
        <v>73.7</v>
      </c>
      <c r="F2737">
        <f ca="1"/>
        <v>5.1957550101164536</v>
      </c>
      <c r="G2737">
        <f ca="1"/>
        <v>60.804244989883543</v>
      </c>
      <c r="H2737">
        <f ca="1"/>
        <v>1.2997085449859729</v>
      </c>
      <c r="I2737">
        <f ca="1"/>
        <v>0.96593466387593641</v>
      </c>
    </row>
    <row r="2738" spans="2:9" x14ac:dyDescent="0.25">
      <c r="B2738">
        <v>1085</v>
      </c>
      <c r="D2738">
        <v>73.7</v>
      </c>
      <c r="F2738">
        <f ca="1"/>
        <v>6.9276733468219378</v>
      </c>
      <c r="G2738">
        <f ca="1"/>
        <v>58.472326653178065</v>
      </c>
      <c r="H2738">
        <f ca="1"/>
        <v>1.24986310756742</v>
      </c>
      <c r="I2738">
        <f ca="1"/>
        <v>0.96648680794546749</v>
      </c>
    </row>
    <row r="2739" spans="2:9" x14ac:dyDescent="0.25">
      <c r="B2739">
        <v>1086</v>
      </c>
      <c r="D2739">
        <v>73.7</v>
      </c>
      <c r="F2739">
        <f ca="1"/>
        <v>53.936885343113659</v>
      </c>
      <c r="G2739">
        <f ca="1"/>
        <v>10.763114656886344</v>
      </c>
      <c r="H2739">
        <f ca="1"/>
        <v>0.23006472808841535</v>
      </c>
      <c r="I2739">
        <f ca="1"/>
        <v>0.96716907174077915</v>
      </c>
    </row>
    <row r="2740" spans="2:9" x14ac:dyDescent="0.25">
      <c r="B2740">
        <v>1087</v>
      </c>
      <c r="D2740">
        <v>73.7</v>
      </c>
      <c r="F2740">
        <f ca="1"/>
        <v>5.4431719153600939</v>
      </c>
      <c r="G2740">
        <f ca="1"/>
        <v>58.856828084639901</v>
      </c>
      <c r="H2740">
        <f ca="1"/>
        <v>1.2580819382775692</v>
      </c>
      <c r="I2740">
        <f ca="1"/>
        <v>0.96738992936859158</v>
      </c>
    </row>
    <row r="2741" spans="2:9" x14ac:dyDescent="0.25">
      <c r="B2741">
        <v>1088</v>
      </c>
      <c r="D2741">
        <v>73.7</v>
      </c>
      <c r="F2741">
        <f ca="1"/>
        <v>14.350180504131156</v>
      </c>
      <c r="G2741">
        <f ca="1"/>
        <v>67.349819495868843</v>
      </c>
      <c r="H2741">
        <f ca="1"/>
        <v>1.4396221171171104</v>
      </c>
      <c r="I2741">
        <f ca="1"/>
        <v>0.96761078699640413</v>
      </c>
    </row>
    <row r="2742" spans="2:9" x14ac:dyDescent="0.25">
      <c r="B2742">
        <v>1089</v>
      </c>
      <c r="D2742">
        <v>73.7</v>
      </c>
      <c r="F2742">
        <f ca="1"/>
        <v>1.4845014314618439</v>
      </c>
      <c r="G2742">
        <f ca="1"/>
        <v>79.915498568538169</v>
      </c>
      <c r="H2742">
        <f ca="1"/>
        <v>1.7082171875273584</v>
      </c>
      <c r="I2742">
        <f ca="1"/>
        <v>0.96772121581031045</v>
      </c>
    </row>
    <row r="2743" spans="2:9" x14ac:dyDescent="0.25">
      <c r="B2743">
        <v>1090</v>
      </c>
      <c r="D2743">
        <v>73.8</v>
      </c>
      <c r="F2743">
        <f ca="1"/>
        <v>15.339848125105719</v>
      </c>
      <c r="G2743">
        <f ca="1"/>
        <v>65.760151874894277</v>
      </c>
      <c r="H2743">
        <f ca="1"/>
        <v>1.4056425061374507</v>
      </c>
      <c r="I2743">
        <f ca="1"/>
        <v>0.96917648130296563</v>
      </c>
    </row>
    <row r="2744" spans="2:9" x14ac:dyDescent="0.25">
      <c r="B2744">
        <v>1091</v>
      </c>
      <c r="D2744">
        <v>73.8</v>
      </c>
      <c r="F2744">
        <f ca="1"/>
        <v>15.587265030349359</v>
      </c>
      <c r="G2744">
        <f ca="1"/>
        <v>65.512734969650637</v>
      </c>
      <c r="H2744">
        <f ca="1"/>
        <v>1.4003538973244862</v>
      </c>
      <c r="I2744">
        <f ca="1"/>
        <v>0.96949579349014903</v>
      </c>
    </row>
    <row r="2745" spans="2:9" x14ac:dyDescent="0.25">
      <c r="B2745">
        <v>1092</v>
      </c>
      <c r="D2745">
        <v>73.8</v>
      </c>
      <c r="F2745">
        <f ca="1"/>
        <v>36.617701976058811</v>
      </c>
      <c r="G2745">
        <f ca="1"/>
        <v>37.882298023941189</v>
      </c>
      <c r="H2745">
        <f ca="1"/>
        <v>0.80974521521669007</v>
      </c>
      <c r="I2745">
        <f ca="1"/>
        <v>0.96974831628437097</v>
      </c>
    </row>
    <row r="2746" spans="2:9" x14ac:dyDescent="0.25">
      <c r="B2746">
        <v>1093</v>
      </c>
      <c r="D2746">
        <v>73.8</v>
      </c>
      <c r="F2746">
        <f ca="1"/>
        <v>38.84445412325158</v>
      </c>
      <c r="G2746">
        <f ca="1"/>
        <v>35.055545876748425</v>
      </c>
      <c r="H2746">
        <f ca="1"/>
        <v>0.74932256017220844</v>
      </c>
      <c r="I2746">
        <f ca="1"/>
        <v>0.9699691739121834</v>
      </c>
    </row>
    <row r="2747" spans="2:9" x14ac:dyDescent="0.25">
      <c r="B2747">
        <v>1094</v>
      </c>
      <c r="D2747">
        <v>73.8</v>
      </c>
      <c r="F2747">
        <f ca="1"/>
        <v>38.84445412325158</v>
      </c>
      <c r="G2747">
        <f ca="1"/>
        <v>35.055545876748425</v>
      </c>
      <c r="H2747">
        <f ca="1"/>
        <v>0.74932256017220844</v>
      </c>
      <c r="I2747">
        <f ca="1"/>
        <v>0.97087229533530761</v>
      </c>
    </row>
    <row r="2748" spans="2:9" x14ac:dyDescent="0.25">
      <c r="B2748">
        <v>1095</v>
      </c>
      <c r="D2748">
        <v>73.8</v>
      </c>
      <c r="F2748">
        <f ca="1"/>
        <v>36.370285070815171</v>
      </c>
      <c r="G2748">
        <f ca="1"/>
        <v>38.129714929184829</v>
      </c>
      <c r="H2748">
        <f ca="1"/>
        <v>0.81503382402965441</v>
      </c>
      <c r="I2748">
        <f ca="1"/>
        <v>0.97177541675843193</v>
      </c>
    </row>
    <row r="2749" spans="2:9" x14ac:dyDescent="0.25">
      <c r="B2749">
        <v>1096</v>
      </c>
      <c r="D2749">
        <v>73.8</v>
      </c>
      <c r="F2749">
        <f ca="1"/>
        <v>38.102203407520655</v>
      </c>
      <c r="G2749">
        <f ca="1"/>
        <v>35.097796592479348</v>
      </c>
      <c r="H2749">
        <f ca="1"/>
        <v>0.75022568159533254</v>
      </c>
      <c r="I2749">
        <f ca="1"/>
        <v>0.97210670320015058</v>
      </c>
    </row>
    <row r="2750" spans="2:9" x14ac:dyDescent="0.25">
      <c r="B2750">
        <v>1097</v>
      </c>
      <c r="D2750">
        <v>73.8</v>
      </c>
      <c r="F2750">
        <f ca="1"/>
        <v>40.328955554713424</v>
      </c>
      <c r="G2750">
        <f ca="1"/>
        <v>32.871044445286579</v>
      </c>
      <c r="H2750">
        <f ca="1"/>
        <v>0.70262820227865297</v>
      </c>
      <c r="I2750">
        <f ca="1"/>
        <v>0.97256810936764981</v>
      </c>
    </row>
    <row r="2751" spans="2:9" x14ac:dyDescent="0.25">
      <c r="B2751">
        <v>1098</v>
      </c>
      <c r="D2751">
        <v>73.8</v>
      </c>
      <c r="F2751">
        <f ca="1"/>
        <v>41.813456986175268</v>
      </c>
      <c r="G2751">
        <f ca="1"/>
        <v>30.686543013824732</v>
      </c>
      <c r="H2751">
        <f ca="1"/>
        <v>0.65593384438509739</v>
      </c>
      <c r="I2751">
        <f ca="1"/>
        <v>0.97391294604639878</v>
      </c>
    </row>
    <row r="2752" spans="2:9" x14ac:dyDescent="0.25">
      <c r="B2752">
        <v>1099</v>
      </c>
      <c r="D2752">
        <v>73.8</v>
      </c>
      <c r="F2752">
        <f ca="1"/>
        <v>42.803124607149826</v>
      </c>
      <c r="G2752">
        <f ca="1"/>
        <v>29.696875392850174</v>
      </c>
      <c r="H2752">
        <f ca="1"/>
        <v>0.63477940913323994</v>
      </c>
      <c r="I2752">
        <f ca="1"/>
        <v>0.9740233748603051</v>
      </c>
    </row>
    <row r="2753" spans="2:9" x14ac:dyDescent="0.25">
      <c r="B2753">
        <v>1100</v>
      </c>
      <c r="D2753">
        <v>73.8</v>
      </c>
      <c r="F2753">
        <f ca="1"/>
        <v>4.2060873891418904</v>
      </c>
      <c r="G2753">
        <f ca="1"/>
        <v>68.793912610858115</v>
      </c>
      <c r="H2753">
        <f ca="1"/>
        <v>1.4704900303955211</v>
      </c>
      <c r="I2753">
        <f ca="1"/>
        <v>0.97503692509733542</v>
      </c>
    </row>
    <row r="2754" spans="2:9" x14ac:dyDescent="0.25">
      <c r="B2754">
        <v>1101</v>
      </c>
      <c r="D2754">
        <v>73.8</v>
      </c>
      <c r="F2754">
        <f ca="1"/>
        <v>47.998879617266283</v>
      </c>
      <c r="G2754">
        <f ca="1"/>
        <v>23.20112038273372</v>
      </c>
      <c r="H2754">
        <f ca="1"/>
        <v>0.49593074331741643</v>
      </c>
      <c r="I2754">
        <f ca="1"/>
        <v>0.97673273912967773</v>
      </c>
    </row>
    <row r="2755" spans="2:9" x14ac:dyDescent="0.25">
      <c r="B2755">
        <v>1102</v>
      </c>
      <c r="D2755">
        <v>73.900000000000006</v>
      </c>
      <c r="F2755">
        <f ca="1"/>
        <v>47.998879617266283</v>
      </c>
      <c r="G2755">
        <f ca="1"/>
        <v>23.001120382733717</v>
      </c>
      <c r="H2755">
        <f ca="1"/>
        <v>0.49165568474148236</v>
      </c>
      <c r="I2755">
        <f ca="1"/>
        <v>0.97728488319920881</v>
      </c>
    </row>
    <row r="2756" spans="2:9" x14ac:dyDescent="0.25">
      <c r="B2756">
        <v>1103</v>
      </c>
      <c r="D2756">
        <v>73.900000000000006</v>
      </c>
      <c r="F2756">
        <f ca="1"/>
        <v>48.988547238240841</v>
      </c>
      <c r="G2756">
        <f ca="1"/>
        <v>27.011452761759159</v>
      </c>
      <c r="H2756">
        <f ca="1"/>
        <v>0.57737771388797521</v>
      </c>
      <c r="I2756">
        <f ca="1"/>
        <v>0.98043596272420608</v>
      </c>
    </row>
    <row r="2757" spans="2:9" x14ac:dyDescent="0.25">
      <c r="B2757">
        <v>1104</v>
      </c>
      <c r="D2757">
        <v>73.900000000000006</v>
      </c>
      <c r="F2757">
        <f ca="1"/>
        <v>48.741130332997201</v>
      </c>
      <c r="G2757">
        <f ca="1"/>
        <v>26.258869667002799</v>
      </c>
      <c r="H2757">
        <f ca="1"/>
        <v>0.56129102982126955</v>
      </c>
      <c r="I2757">
        <f ca="1"/>
        <v>0.98054639153811229</v>
      </c>
    </row>
    <row r="2758" spans="2:9" x14ac:dyDescent="0.25">
      <c r="B2758">
        <v>1105</v>
      </c>
      <c r="D2758">
        <v>73.900000000000006</v>
      </c>
      <c r="F2758">
        <f ca="1"/>
        <v>47.751462712022644</v>
      </c>
      <c r="G2758">
        <f ca="1"/>
        <v>25.248537287977356</v>
      </c>
      <c r="H2758">
        <f ca="1"/>
        <v>0.5396948793137869</v>
      </c>
      <c r="I2758">
        <f ca="1"/>
        <v>0.98415887723060891</v>
      </c>
    </row>
    <row r="2759" spans="2:9" x14ac:dyDescent="0.25">
      <c r="B2759">
        <v>1106</v>
      </c>
      <c r="D2759">
        <v>73.900000000000006</v>
      </c>
      <c r="F2759">
        <f ca="1"/>
        <v>47.504045806779004</v>
      </c>
      <c r="G2759">
        <f ca="1"/>
        <v>25.495954193220996</v>
      </c>
      <c r="H2759">
        <f ca="1"/>
        <v>0.54498348812675124</v>
      </c>
      <c r="I2759">
        <f ca="1"/>
        <v>0.98437973485842145</v>
      </c>
    </row>
    <row r="2760" spans="2:9" x14ac:dyDescent="0.25">
      <c r="B2760">
        <v>1107</v>
      </c>
      <c r="D2760">
        <v>73.900000000000006</v>
      </c>
      <c r="F2760">
        <f ca="1"/>
        <v>55.173969869331863</v>
      </c>
      <c r="G2760">
        <f ca="1"/>
        <v>6.2260301306681356</v>
      </c>
      <c r="H2760">
        <f ca="1"/>
        <v>0.13308321752068197</v>
      </c>
      <c r="I2760">
        <f ca="1"/>
        <v>0.98460059248623388</v>
      </c>
    </row>
    <row r="2761" spans="2:9" x14ac:dyDescent="0.25">
      <c r="B2761">
        <v>1108</v>
      </c>
      <c r="D2761">
        <v>73.900000000000006</v>
      </c>
      <c r="F2761">
        <f ca="1"/>
        <v>56.163637490306421</v>
      </c>
      <c r="G2761">
        <f ca="1"/>
        <v>12.836362509693579</v>
      </c>
      <c r="H2761">
        <f ca="1"/>
        <v>0.2743810081543171</v>
      </c>
      <c r="I2761">
        <f ca="1"/>
        <v>0.98460059248623388</v>
      </c>
    </row>
    <row r="2762" spans="2:9" x14ac:dyDescent="0.25">
      <c r="B2762">
        <v>1109</v>
      </c>
      <c r="D2762">
        <v>73.900000000000006</v>
      </c>
      <c r="F2762">
        <f ca="1"/>
        <v>57.400722016524625</v>
      </c>
      <c r="G2762">
        <f ca="1"/>
        <v>5.5992779834753748</v>
      </c>
      <c r="H2762">
        <f ca="1"/>
        <v>0.11968620681147461</v>
      </c>
      <c r="I2762">
        <f ca="1"/>
        <v>0.98504230774185886</v>
      </c>
    </row>
    <row r="2763" spans="2:9" x14ac:dyDescent="0.25">
      <c r="B2763">
        <v>1110</v>
      </c>
      <c r="D2763">
        <v>73.900000000000006</v>
      </c>
      <c r="F2763">
        <f ca="1"/>
        <v>59.627474163717395</v>
      </c>
      <c r="G2763">
        <f ca="1"/>
        <v>-0.22747416371739604</v>
      </c>
      <c r="H2763">
        <f ca="1"/>
        <v>-4.8623268720173612E-3</v>
      </c>
      <c r="I2763">
        <f ca="1"/>
        <v>0.98637517016607257</v>
      </c>
    </row>
    <row r="2764" spans="2:9" x14ac:dyDescent="0.25">
      <c r="B2764">
        <v>1111</v>
      </c>
      <c r="D2764">
        <v>73.900000000000006</v>
      </c>
      <c r="F2764">
        <f ca="1"/>
        <v>62.349060121397436</v>
      </c>
      <c r="G2764">
        <f ca="1"/>
        <v>-4.149060121397433</v>
      </c>
      <c r="H2764">
        <f ca="1"/>
        <v>-8.8687375270229629E-2</v>
      </c>
      <c r="I2764">
        <f ca="1"/>
        <v>0.98637517016607257</v>
      </c>
    </row>
    <row r="2765" spans="2:9" x14ac:dyDescent="0.25">
      <c r="B2765">
        <v>1112</v>
      </c>
      <c r="D2765">
        <v>73.900000000000006</v>
      </c>
      <c r="F2765">
        <f ca="1"/>
        <v>65.070646079077491</v>
      </c>
      <c r="G2765">
        <f ca="1"/>
        <v>-7.9706460790774898</v>
      </c>
      <c r="H2765">
        <f ca="1"/>
        <v>-0.17037489438047532</v>
      </c>
      <c r="I2765">
        <f ca="1"/>
        <v>0.986596027793885</v>
      </c>
    </row>
    <row r="2766" spans="2:9" x14ac:dyDescent="0.25">
      <c r="B2766">
        <v>1113</v>
      </c>
      <c r="D2766">
        <v>73.900000000000006</v>
      </c>
      <c r="F2766">
        <f ca="1"/>
        <v>89.564919698197912</v>
      </c>
      <c r="G2766">
        <f ca="1"/>
        <v>-35.96491969819791</v>
      </c>
      <c r="H2766">
        <f ca="1"/>
        <v>-0.76876069194279595</v>
      </c>
      <c r="I2766">
        <f ca="1"/>
        <v>0.98753081438341883</v>
      </c>
    </row>
    <row r="2767" spans="2:9" x14ac:dyDescent="0.25">
      <c r="B2767">
        <v>1114</v>
      </c>
      <c r="D2767">
        <v>73.900000000000006</v>
      </c>
      <c r="F2767">
        <f ca="1"/>
        <v>90.802004224416109</v>
      </c>
      <c r="G2767">
        <f ca="1"/>
        <v>-37.602004224416106</v>
      </c>
      <c r="H2767">
        <f ca="1"/>
        <v>-0.80375385315948589</v>
      </c>
      <c r="I2767">
        <f ca="1"/>
        <v>0.98955791485747968</v>
      </c>
    </row>
    <row r="2768" spans="2:9" x14ac:dyDescent="0.25">
      <c r="B2768">
        <v>1115</v>
      </c>
      <c r="D2768">
        <v>73.900000000000006</v>
      </c>
      <c r="F2768">
        <f ca="1"/>
        <v>92.533922561121599</v>
      </c>
      <c r="G2768">
        <f ca="1"/>
        <v>-39.833922561121597</v>
      </c>
      <c r="H2768">
        <f ca="1"/>
        <v>-0.85146176129007178</v>
      </c>
      <c r="I2768">
        <f ca="1"/>
        <v>0.98999963011310455</v>
      </c>
    </row>
    <row r="2769" spans="2:9" x14ac:dyDescent="0.25">
      <c r="B2769">
        <v>1116</v>
      </c>
      <c r="D2769">
        <v>73.900000000000006</v>
      </c>
      <c r="F2769">
        <f ca="1"/>
        <v>92.781339466365239</v>
      </c>
      <c r="G2769">
        <f ca="1"/>
        <v>-40.481339466365242</v>
      </c>
      <c r="H2769">
        <f ca="1"/>
        <v>-0.86530048725490438</v>
      </c>
      <c r="I2769">
        <f ca="1"/>
        <v>0.99144292135122458</v>
      </c>
    </row>
    <row r="2770" spans="2:9" x14ac:dyDescent="0.25">
      <c r="B2770">
        <v>1117</v>
      </c>
      <c r="D2770">
        <v>73.900000000000006</v>
      </c>
      <c r="F2770">
        <f ca="1"/>
        <v>92.533922561121599</v>
      </c>
      <c r="G2770">
        <f ca="1"/>
        <v>-40.533922561121599</v>
      </c>
      <c r="H2770">
        <f ca="1"/>
        <v>-0.86642446630584091</v>
      </c>
      <c r="I2770">
        <f ca="1"/>
        <v>0.99213715940107139</v>
      </c>
    </row>
    <row r="2771" spans="2:9" x14ac:dyDescent="0.25">
      <c r="B2771">
        <v>1118</v>
      </c>
      <c r="D2771">
        <v>73.900000000000006</v>
      </c>
      <c r="F2771">
        <f ca="1"/>
        <v>93.028756371608878</v>
      </c>
      <c r="G2771">
        <f ca="1"/>
        <v>-41.428756371608877</v>
      </c>
      <c r="H2771">
        <f ca="1"/>
        <v>-0.88555180108363762</v>
      </c>
      <c r="I2771">
        <f ca="1"/>
        <v>0.99234604277434868</v>
      </c>
    </row>
    <row r="2772" spans="2:9" x14ac:dyDescent="0.25">
      <c r="B2772">
        <v>1119</v>
      </c>
      <c r="D2772">
        <v>73.900000000000006</v>
      </c>
      <c r="F2772">
        <f ca="1"/>
        <v>95.502925424045287</v>
      </c>
      <c r="G2772">
        <f ca="1"/>
        <v>-36.502925424045287</v>
      </c>
      <c r="H2772">
        <f ca="1"/>
        <v>-0.7802607219037232</v>
      </c>
      <c r="I2772">
        <f ca="1"/>
        <v>0.99517781011216255</v>
      </c>
    </row>
    <row r="2773" spans="2:9" x14ac:dyDescent="0.25">
      <c r="B2773">
        <v>1120</v>
      </c>
      <c r="D2773">
        <v>73.900000000000006</v>
      </c>
      <c r="F2773">
        <f ca="1"/>
        <v>95.997759234532566</v>
      </c>
      <c r="G2773">
        <f ca="1"/>
        <v>-40.997759234532566</v>
      </c>
      <c r="H2773">
        <f ca="1"/>
        <v>-0.87633911104833218</v>
      </c>
      <c r="I2773">
        <f ca="1"/>
        <v>0.99695238779200135</v>
      </c>
    </row>
    <row r="2774" spans="2:9" x14ac:dyDescent="0.25">
      <c r="B2774">
        <v>1121</v>
      </c>
      <c r="D2774">
        <v>74</v>
      </c>
      <c r="F2774">
        <f ca="1"/>
        <v>97.977094476481682</v>
      </c>
      <c r="G2774">
        <f ca="1"/>
        <v>-48.177094476481685</v>
      </c>
      <c r="H2774">
        <f ca="1"/>
        <v>-1.0297995045263317</v>
      </c>
      <c r="I2774">
        <f ca="1"/>
        <v>1.0013695403482512</v>
      </c>
    </row>
    <row r="2775" spans="2:9" x14ac:dyDescent="0.25">
      <c r="B2775">
        <v>1122</v>
      </c>
      <c r="D2775">
        <v>74</v>
      </c>
      <c r="F2775">
        <f ca="1"/>
        <v>0.98966762097456251</v>
      </c>
      <c r="G2775">
        <f ca="1"/>
        <v>48.210332379025438</v>
      </c>
      <c r="H2775">
        <f ca="1"/>
        <v>1.0305099744279103</v>
      </c>
      <c r="I2775">
        <f ca="1"/>
        <v>1.0037279272640307</v>
      </c>
    </row>
    <row r="2776" spans="2:9" x14ac:dyDescent="0.25">
      <c r="B2776">
        <v>1123</v>
      </c>
      <c r="D2776">
        <v>74</v>
      </c>
      <c r="F2776">
        <f ca="1"/>
        <v>40.081538649469785</v>
      </c>
      <c r="G2776">
        <f ca="1"/>
        <v>26.118461350530218</v>
      </c>
      <c r="H2776">
        <f ca="1"/>
        <v>0.55828976093392679</v>
      </c>
      <c r="I2776">
        <f ca="1"/>
        <v>1.004741477501061</v>
      </c>
    </row>
    <row r="2777" spans="2:9" x14ac:dyDescent="0.25">
      <c r="B2777">
        <v>1124</v>
      </c>
      <c r="D2777">
        <v>74</v>
      </c>
      <c r="F2777">
        <f ca="1"/>
        <v>40.328955554713424</v>
      </c>
      <c r="G2777">
        <f ca="1"/>
        <v>25.671044445286576</v>
      </c>
      <c r="H2777">
        <f ca="1"/>
        <v>0.54872609354502833</v>
      </c>
      <c r="I2777">
        <f ca="1"/>
        <v>1.0065477203473094</v>
      </c>
    </row>
    <row r="2778" spans="2:9" x14ac:dyDescent="0.25">
      <c r="B2778">
        <v>1125</v>
      </c>
      <c r="D2778">
        <v>74</v>
      </c>
      <c r="F2778">
        <f ca="1"/>
        <v>40.823789365200703</v>
      </c>
      <c r="G2778">
        <f ca="1"/>
        <v>24.8762106347993</v>
      </c>
      <c r="H2778">
        <f ca="1"/>
        <v>0.53173628805519857</v>
      </c>
      <c r="I2778">
        <f ca="1"/>
        <v>1.0068790067890279</v>
      </c>
    </row>
    <row r="2779" spans="2:9" x14ac:dyDescent="0.25">
      <c r="B2779">
        <v>1126</v>
      </c>
      <c r="D2779">
        <v>74</v>
      </c>
      <c r="F2779">
        <f ca="1"/>
        <v>41.318623175687982</v>
      </c>
      <c r="G2779">
        <f ca="1"/>
        <v>24.181376824312018</v>
      </c>
      <c r="H2779">
        <f ca="1"/>
        <v>0.51688401185333577</v>
      </c>
      <c r="I2779">
        <f ca="1"/>
        <v>1.0070998644168405</v>
      </c>
    </row>
    <row r="2780" spans="2:9" x14ac:dyDescent="0.25">
      <c r="B2780">
        <v>1127</v>
      </c>
      <c r="D2780">
        <v>74</v>
      </c>
      <c r="F2780">
        <f ca="1"/>
        <v>42.555707701906186</v>
      </c>
      <c r="G2780">
        <f ca="1"/>
        <v>22.544292298093808</v>
      </c>
      <c r="H2780">
        <f ca="1"/>
        <v>0.48189085063664561</v>
      </c>
      <c r="I2780">
        <f ca="1"/>
        <v>1.007671699398246</v>
      </c>
    </row>
    <row r="2781" spans="2:9" x14ac:dyDescent="0.25">
      <c r="B2781">
        <v>1128</v>
      </c>
      <c r="D2781">
        <v>74</v>
      </c>
      <c r="F2781">
        <f ca="1"/>
        <v>43.297958417637112</v>
      </c>
      <c r="G2781">
        <f ca="1"/>
        <v>21.502041582362885</v>
      </c>
      <c r="H2781">
        <f ca="1"/>
        <v>0.45961243633385135</v>
      </c>
      <c r="I2781">
        <f ca="1"/>
        <v>1.0100300863140255</v>
      </c>
    </row>
    <row r="2782" spans="2:9" x14ac:dyDescent="0.25">
      <c r="B2782">
        <v>1129</v>
      </c>
      <c r="D2782">
        <v>74</v>
      </c>
      <c r="F2782">
        <f ca="1"/>
        <v>43.792792228124391</v>
      </c>
      <c r="G2782">
        <f ca="1"/>
        <v>20.807207771875603</v>
      </c>
      <c r="H2782">
        <f ca="1"/>
        <v>0.44476016013198855</v>
      </c>
      <c r="I2782">
        <f ca="1"/>
        <v>1.0110436365510558</v>
      </c>
    </row>
    <row r="2783" spans="2:9" x14ac:dyDescent="0.25">
      <c r="B2783">
        <v>1130</v>
      </c>
      <c r="D2783">
        <v>74.099999999999994</v>
      </c>
      <c r="F2783">
        <f ca="1"/>
        <v>44.04020913336803</v>
      </c>
      <c r="G2783">
        <f ca="1"/>
        <v>20.359790866631975</v>
      </c>
      <c r="H2783">
        <f ca="1"/>
        <v>0.43519649274309036</v>
      </c>
      <c r="I2783">
        <f ca="1"/>
        <v>1.011154065364962</v>
      </c>
    </row>
    <row r="2784" spans="2:9" x14ac:dyDescent="0.25">
      <c r="B2784">
        <v>1131</v>
      </c>
      <c r="D2784">
        <v>74.099999999999994</v>
      </c>
      <c r="F2784">
        <f ca="1"/>
        <v>44.28762603861167</v>
      </c>
      <c r="G2784">
        <f ca="1"/>
        <v>19.912373961388333</v>
      </c>
      <c r="H2784">
        <f ca="1"/>
        <v>0.42563282535419195</v>
      </c>
      <c r="I2784">
        <f ca="1"/>
        <v>1.0115641154541777</v>
      </c>
    </row>
    <row r="2785" spans="2:9" x14ac:dyDescent="0.25">
      <c r="B2785">
        <v>1132</v>
      </c>
      <c r="D2785">
        <v>74.099999999999994</v>
      </c>
      <c r="F2785">
        <f ca="1"/>
        <v>0.49483381048728126</v>
      </c>
      <c r="G2785">
        <f ca="1"/>
        <v>62.40516618951272</v>
      </c>
      <c r="H2785">
        <f ca="1"/>
        <v>1.3339287045053192</v>
      </c>
      <c r="I2785">
        <f ca="1"/>
        <v>1.012388473229805</v>
      </c>
    </row>
    <row r="2786" spans="2:9" x14ac:dyDescent="0.25">
      <c r="B2786">
        <v>1133</v>
      </c>
      <c r="D2786">
        <v>74.099999999999994</v>
      </c>
      <c r="F2786">
        <f ca="1"/>
        <v>45.277293659586235</v>
      </c>
      <c r="G2786">
        <f ca="1"/>
        <v>18.422706340413768</v>
      </c>
      <c r="H2786">
        <f ca="1"/>
        <v>0.39379074366249922</v>
      </c>
      <c r="I2786">
        <f ca="1"/>
        <v>1.0132915946529288</v>
      </c>
    </row>
    <row r="2787" spans="2:9" x14ac:dyDescent="0.25">
      <c r="B2787">
        <v>1134</v>
      </c>
      <c r="D2787">
        <v>74.099999999999994</v>
      </c>
      <c r="F2787">
        <f ca="1"/>
        <v>45.772127470073514</v>
      </c>
      <c r="G2787">
        <f ca="1"/>
        <v>17.727872529926486</v>
      </c>
      <c r="H2787">
        <f ca="1"/>
        <v>0.37893846746063642</v>
      </c>
      <c r="I2787">
        <f ca="1"/>
        <v>1.0140842872621472</v>
      </c>
    </row>
    <row r="2788" spans="2:9" x14ac:dyDescent="0.25">
      <c r="B2788">
        <v>1135</v>
      </c>
      <c r="D2788">
        <v>74.099999999999994</v>
      </c>
      <c r="F2788">
        <f ca="1"/>
        <v>29.442611723993235</v>
      </c>
      <c r="G2788">
        <f ca="1"/>
        <v>48.157388276006756</v>
      </c>
      <c r="H2788">
        <f ca="1"/>
        <v>1.0293782787196346</v>
      </c>
      <c r="I2788">
        <f ca="1"/>
        <v>1.0151766011466741</v>
      </c>
    </row>
    <row r="2789" spans="2:9" x14ac:dyDescent="0.25">
      <c r="B2789">
        <v>1136</v>
      </c>
      <c r="D2789">
        <v>74.099999999999994</v>
      </c>
      <c r="F2789">
        <f ca="1"/>
        <v>29.195194818749595</v>
      </c>
      <c r="G2789">
        <f ca="1"/>
        <v>48.304805181250401</v>
      </c>
      <c r="H2789">
        <f ca="1"/>
        <v>1.032529358244632</v>
      </c>
      <c r="I2789">
        <f ca="1"/>
        <v>1.0172353667871443</v>
      </c>
    </row>
    <row r="2790" spans="2:9" x14ac:dyDescent="0.25">
      <c r="B2790">
        <v>1137</v>
      </c>
      <c r="D2790">
        <v>74.099999999999994</v>
      </c>
      <c r="F2790">
        <f ca="1"/>
        <v>2.9690028629236878</v>
      </c>
      <c r="G2790">
        <f ca="1"/>
        <v>74.230997137076315</v>
      </c>
      <c r="H2790">
        <f ca="1"/>
        <v>1.5867093045549574</v>
      </c>
      <c r="I2790">
        <f ca="1"/>
        <v>1.0173457956010508</v>
      </c>
    </row>
    <row r="2791" spans="2:9" x14ac:dyDescent="0.25">
      <c r="B2791">
        <v>1138</v>
      </c>
      <c r="D2791">
        <v>74.099999999999994</v>
      </c>
      <c r="F2791">
        <f ca="1"/>
        <v>29.937445534480517</v>
      </c>
      <c r="G2791">
        <f ca="1"/>
        <v>47.36255446551948</v>
      </c>
      <c r="H2791">
        <f ca="1"/>
        <v>1.012388473229805</v>
      </c>
      <c r="I2791">
        <f ca="1"/>
        <v>1.0227131680615118</v>
      </c>
    </row>
    <row r="2792" spans="2:9" x14ac:dyDescent="0.25">
      <c r="B2792">
        <v>1139</v>
      </c>
      <c r="D2792">
        <v>74.099999999999994</v>
      </c>
      <c r="F2792">
        <f ca="1"/>
        <v>30.184862439724157</v>
      </c>
      <c r="G2792">
        <f ca="1"/>
        <v>46.315137560275843</v>
      </c>
      <c r="H2792">
        <f ca="1"/>
        <v>0.98999963011310455</v>
      </c>
      <c r="I2792">
        <f ca="1"/>
        <v>1.0228552620418274</v>
      </c>
    </row>
    <row r="2793" spans="2:9" x14ac:dyDescent="0.25">
      <c r="B2793">
        <v>1140</v>
      </c>
      <c r="D2793">
        <v>74.099999999999994</v>
      </c>
      <c r="F2793">
        <f ca="1"/>
        <v>31.421946965942361</v>
      </c>
      <c r="G2793">
        <f ca="1"/>
        <v>45.378053034057636</v>
      </c>
      <c r="H2793">
        <f ca="1"/>
        <v>0.9699691739121834</v>
      </c>
      <c r="I2793">
        <f ca="1"/>
        <v>1.0228552620418274</v>
      </c>
    </row>
    <row r="2794" spans="2:9" x14ac:dyDescent="0.25">
      <c r="B2794">
        <v>1141</v>
      </c>
      <c r="D2794">
        <v>74.099999999999994</v>
      </c>
      <c r="F2794">
        <f ca="1"/>
        <v>31.421946965942361</v>
      </c>
      <c r="G2794">
        <f ca="1"/>
        <v>45.078053034057639</v>
      </c>
      <c r="H2794">
        <f ca="1"/>
        <v>0.96355658604828243</v>
      </c>
      <c r="I2794">
        <f ca="1"/>
        <v>1.0293782787196346</v>
      </c>
    </row>
    <row r="2795" spans="2:9" x14ac:dyDescent="0.25">
      <c r="B2795">
        <v>1142</v>
      </c>
      <c r="D2795">
        <v>74.099999999999994</v>
      </c>
      <c r="F2795">
        <f ca="1"/>
        <v>30.679696250211439</v>
      </c>
      <c r="G2795">
        <f ca="1"/>
        <v>45.72030374978857</v>
      </c>
      <c r="H2795">
        <f ca="1"/>
        <v>0.97728488319920881</v>
      </c>
      <c r="I2795">
        <f ca="1"/>
        <v>1.0305099744279103</v>
      </c>
    </row>
    <row r="2796" spans="2:9" x14ac:dyDescent="0.25">
      <c r="B2796">
        <v>1143</v>
      </c>
      <c r="D2796">
        <v>74.2</v>
      </c>
      <c r="F2796">
        <f ca="1"/>
        <v>30.927113155455078</v>
      </c>
      <c r="G2796">
        <f ca="1"/>
        <v>45.272886844544928</v>
      </c>
      <c r="H2796">
        <f ca="1"/>
        <v>0.96772121581031045</v>
      </c>
      <c r="I2796">
        <f ca="1"/>
        <v>1.032529358244632</v>
      </c>
    </row>
    <row r="2797" spans="2:9" x14ac:dyDescent="0.25">
      <c r="B2797">
        <v>1144</v>
      </c>
      <c r="D2797">
        <v>74.2</v>
      </c>
      <c r="F2797">
        <f ca="1"/>
        <v>30.184862439724157</v>
      </c>
      <c r="G2797">
        <f ca="1"/>
        <v>45.615137560275841</v>
      </c>
      <c r="H2797">
        <f ca="1"/>
        <v>0.97503692509733542</v>
      </c>
      <c r="I2797">
        <f ca="1"/>
        <v>1.0366623228402505</v>
      </c>
    </row>
    <row r="2798" spans="2:9" x14ac:dyDescent="0.25">
      <c r="B2798">
        <v>1145</v>
      </c>
      <c r="D2798">
        <v>74.2</v>
      </c>
      <c r="F2798">
        <f ca="1"/>
        <v>30.432279344967796</v>
      </c>
      <c r="G2798">
        <f ca="1"/>
        <v>45.367720655032201</v>
      </c>
      <c r="H2798">
        <f ca="1"/>
        <v>0.96974831628437097</v>
      </c>
      <c r="I2798">
        <f ca="1"/>
        <v>1.0395925447374352</v>
      </c>
    </row>
    <row r="2799" spans="2:9" x14ac:dyDescent="0.25">
      <c r="B2799">
        <v>1146</v>
      </c>
      <c r="D2799">
        <v>74.2</v>
      </c>
      <c r="F2799">
        <f ca="1"/>
        <v>31.174530060698718</v>
      </c>
      <c r="G2799">
        <f ca="1"/>
        <v>44.325469939301286</v>
      </c>
      <c r="H2799">
        <f ca="1"/>
        <v>0.94746990198157688</v>
      </c>
      <c r="I2799">
        <f ca="1"/>
        <v>1.0395925447374352</v>
      </c>
    </row>
    <row r="2800" spans="2:9" x14ac:dyDescent="0.25">
      <c r="B2800">
        <v>1147</v>
      </c>
      <c r="D2800">
        <v>74.2</v>
      </c>
      <c r="F2800">
        <f ca="1"/>
        <v>30.927113155455078</v>
      </c>
      <c r="G2800">
        <f ca="1"/>
        <v>44.772886844544928</v>
      </c>
      <c r="H2800">
        <f ca="1"/>
        <v>0.95703356937047535</v>
      </c>
      <c r="I2800">
        <f ca="1"/>
        <v>1.0441988897550882</v>
      </c>
    </row>
    <row r="2801" spans="2:9" x14ac:dyDescent="0.25">
      <c r="B2801">
        <v>1148</v>
      </c>
      <c r="D2801">
        <v>74.2</v>
      </c>
      <c r="F2801">
        <f ca="1"/>
        <v>30.679696250211439</v>
      </c>
      <c r="G2801">
        <f ca="1"/>
        <v>44.820303749788565</v>
      </c>
      <c r="H2801">
        <f ca="1"/>
        <v>0.95804711960750566</v>
      </c>
      <c r="I2801">
        <f ca="1"/>
        <v>1.0496492834602424</v>
      </c>
    </row>
    <row r="2802" spans="2:9" x14ac:dyDescent="0.25">
      <c r="B2802">
        <v>1149</v>
      </c>
      <c r="D2802">
        <v>74.2</v>
      </c>
      <c r="F2802">
        <f ca="1"/>
        <v>68.781899657732097</v>
      </c>
      <c r="G2802">
        <f ca="1"/>
        <v>-6.0818996577320945</v>
      </c>
      <c r="H2802">
        <f ca="1"/>
        <v>-0.13000238644878873</v>
      </c>
      <c r="I2802">
        <f ca="1"/>
        <v>1.0560618713241436</v>
      </c>
    </row>
    <row r="2803" spans="2:9" x14ac:dyDescent="0.25">
      <c r="B2803">
        <v>1150</v>
      </c>
      <c r="D2803">
        <v>74.2</v>
      </c>
      <c r="F2803">
        <f ca="1"/>
        <v>69.524150373463016</v>
      </c>
      <c r="G2803">
        <f ca="1"/>
        <v>-7.1241503734630172</v>
      </c>
      <c r="H2803">
        <f ca="1"/>
        <v>-0.15228080075158296</v>
      </c>
      <c r="I2803">
        <f ca="1"/>
        <v>1.058861973495548</v>
      </c>
    </row>
    <row r="2804" spans="2:9" x14ac:dyDescent="0.25">
      <c r="B2804">
        <v>1151</v>
      </c>
      <c r="D2804">
        <v>74.2</v>
      </c>
      <c r="F2804">
        <f ca="1"/>
        <v>70.266401089193934</v>
      </c>
      <c r="G2804">
        <f ca="1"/>
        <v>-8.0664010891939313</v>
      </c>
      <c r="H2804">
        <f ca="1"/>
        <v>-0.17242168576641001</v>
      </c>
      <c r="I2804">
        <f ca="1"/>
        <v>1.0624744591880446</v>
      </c>
    </row>
    <row r="2805" spans="2:9" x14ac:dyDescent="0.25">
      <c r="B2805">
        <v>1152</v>
      </c>
      <c r="D2805">
        <v>74.2</v>
      </c>
      <c r="F2805">
        <f ca="1"/>
        <v>70.513817994437574</v>
      </c>
      <c r="G2805">
        <f ca="1"/>
        <v>-8.5138179944375736</v>
      </c>
      <c r="H2805">
        <f ca="1"/>
        <v>-0.18198535315530848</v>
      </c>
      <c r="I2805">
        <f ca="1"/>
        <v>1.0663668752439759</v>
      </c>
    </row>
    <row r="2806" spans="2:9" x14ac:dyDescent="0.25">
      <c r="B2806">
        <v>1153</v>
      </c>
      <c r="D2806">
        <v>74.2</v>
      </c>
      <c r="F2806">
        <f ca="1"/>
        <v>70.761234899681213</v>
      </c>
      <c r="G2806">
        <f ca="1"/>
        <v>-8.9612348996812159</v>
      </c>
      <c r="H2806">
        <f ca="1"/>
        <v>-0.19154902054420692</v>
      </c>
      <c r="I2806">
        <f ca="1"/>
        <v>1.0663668752439759</v>
      </c>
    </row>
    <row r="2807" spans="2:9" x14ac:dyDescent="0.25">
      <c r="B2807">
        <v>1154</v>
      </c>
      <c r="D2807">
        <v>74.2</v>
      </c>
      <c r="F2807">
        <f ca="1"/>
        <v>71.256068710168506</v>
      </c>
      <c r="G2807">
        <f ca="1"/>
        <v>-9.6560687101685048</v>
      </c>
      <c r="H2807">
        <f ca="1"/>
        <v>-0.20640129674606988</v>
      </c>
      <c r="I2807">
        <f ca="1"/>
        <v>1.0666390889500723</v>
      </c>
    </row>
    <row r="2808" spans="2:9" x14ac:dyDescent="0.25">
      <c r="B2808">
        <v>1155</v>
      </c>
      <c r="D2808">
        <v>74.2</v>
      </c>
      <c r="F2808">
        <f ca="1"/>
        <v>7.1750902520655782</v>
      </c>
      <c r="G2808">
        <f ca="1"/>
        <v>54.224909747934419</v>
      </c>
      <c r="H2808">
        <f ca="1"/>
        <v>1.1590733272357752</v>
      </c>
      <c r="I2808">
        <f ca="1"/>
        <v>1.0672699966671002</v>
      </c>
    </row>
    <row r="2809" spans="2:9" x14ac:dyDescent="0.25">
      <c r="B2809">
        <v>1156</v>
      </c>
      <c r="D2809">
        <v>74.2</v>
      </c>
      <c r="F2809">
        <f ca="1"/>
        <v>72.987987046873982</v>
      </c>
      <c r="G2809">
        <f ca="1"/>
        <v>-11.887987046873981</v>
      </c>
      <c r="H2809">
        <f ca="1"/>
        <v>-0.25410920487665556</v>
      </c>
      <c r="I2809">
        <f ca="1"/>
        <v>1.0677630680010088</v>
      </c>
    </row>
    <row r="2810" spans="2:9" x14ac:dyDescent="0.25">
      <c r="B2810">
        <v>1157</v>
      </c>
      <c r="D2810">
        <v>74.3</v>
      </c>
      <c r="F2810">
        <f ca="1"/>
        <v>73.977654667848554</v>
      </c>
      <c r="G2810">
        <f ca="1"/>
        <v>-5.9776546678485545</v>
      </c>
      <c r="H2810">
        <f ca="1"/>
        <v>-0.12777411925878981</v>
      </c>
      <c r="I2810">
        <f ca="1"/>
        <v>1.068393975718037</v>
      </c>
    </row>
    <row r="2811" spans="2:9" x14ac:dyDescent="0.25">
      <c r="B2811">
        <v>1158</v>
      </c>
      <c r="D2811">
        <v>74.3</v>
      </c>
      <c r="F2811">
        <f ca="1"/>
        <v>9.1544254940147027</v>
      </c>
      <c r="G2811">
        <f ca="1"/>
        <v>54.845574505985297</v>
      </c>
      <c r="H2811">
        <f ca="1"/>
        <v>1.1723402182192024</v>
      </c>
      <c r="I2811">
        <f ca="1"/>
        <v>1.072038126576943</v>
      </c>
    </row>
    <row r="2812" spans="2:9" x14ac:dyDescent="0.25">
      <c r="B2812">
        <v>1159</v>
      </c>
      <c r="D2812">
        <v>74.3</v>
      </c>
      <c r="F2812">
        <f ca="1"/>
        <v>77.688908246503161</v>
      </c>
      <c r="G2812">
        <f ca="1"/>
        <v>-17.788908246503162</v>
      </c>
      <c r="H2812">
        <f ca="1"/>
        <v>-0.38024312377858338</v>
      </c>
      <c r="I2812">
        <f ca="1"/>
        <v>1.0741756558649098</v>
      </c>
    </row>
    <row r="2813" spans="2:9" x14ac:dyDescent="0.25">
      <c r="B2813">
        <v>1160</v>
      </c>
      <c r="D2813">
        <v>74.3</v>
      </c>
      <c r="F2813">
        <f ca="1"/>
        <v>79.420826583208637</v>
      </c>
      <c r="G2813">
        <f ca="1"/>
        <v>-19.820826583208635</v>
      </c>
      <c r="H2813">
        <f ca="1"/>
        <v>-0.42367597333323498</v>
      </c>
      <c r="I2813">
        <f ca="1"/>
        <v>1.0752996349158466</v>
      </c>
    </row>
    <row r="2814" spans="2:9" x14ac:dyDescent="0.25">
      <c r="B2814">
        <v>1161</v>
      </c>
      <c r="D2814">
        <v>74.3</v>
      </c>
      <c r="F2814">
        <f ca="1"/>
        <v>80.905328014670488</v>
      </c>
      <c r="G2814">
        <f ca="1"/>
        <v>-21.605328014670491</v>
      </c>
      <c r="H2814">
        <f ca="1"/>
        <v>-0.46182021407492263</v>
      </c>
      <c r="I2814">
        <f ca="1"/>
        <v>1.0762027563389704</v>
      </c>
    </row>
    <row r="2815" spans="2:9" x14ac:dyDescent="0.25">
      <c r="B2815">
        <v>1162</v>
      </c>
      <c r="D2815">
        <v>74.3</v>
      </c>
      <c r="F2815">
        <f ca="1"/>
        <v>81.894995635645046</v>
      </c>
      <c r="G2815">
        <f ca="1"/>
        <v>-22.794995635645044</v>
      </c>
      <c r="H2815">
        <f ca="1"/>
        <v>-0.48724970790271405</v>
      </c>
      <c r="I2815">
        <f ca="1"/>
        <v>1.0780680719208415</v>
      </c>
    </row>
    <row r="2816" spans="2:9" x14ac:dyDescent="0.25">
      <c r="B2816">
        <v>1163</v>
      </c>
      <c r="D2816">
        <v>74.3</v>
      </c>
      <c r="F2816">
        <f ca="1"/>
        <v>82.884663256619604</v>
      </c>
      <c r="G2816">
        <f ca="1"/>
        <v>-23.984663256619605</v>
      </c>
      <c r="H2816">
        <f ca="1"/>
        <v>-0.51267920173050563</v>
      </c>
      <c r="I2816">
        <f ca="1"/>
        <v>1.0794642646778743</v>
      </c>
    </row>
    <row r="2817" spans="2:9" x14ac:dyDescent="0.25">
      <c r="B2817">
        <v>1164</v>
      </c>
      <c r="D2817">
        <v>74.400000000000006</v>
      </c>
      <c r="F2817">
        <f ca="1"/>
        <v>36.370285070815171</v>
      </c>
      <c r="G2817">
        <f ca="1"/>
        <v>37.529714929184834</v>
      </c>
      <c r="H2817">
        <f ca="1"/>
        <v>0.80220864830185246</v>
      </c>
      <c r="I2817">
        <f ca="1"/>
        <v>1.0798743147670899</v>
      </c>
    </row>
    <row r="2818" spans="2:9" x14ac:dyDescent="0.25">
      <c r="B2818">
        <v>1165</v>
      </c>
      <c r="D2818">
        <v>74.400000000000006</v>
      </c>
      <c r="F2818">
        <f ca="1"/>
        <v>36.617701976058811</v>
      </c>
      <c r="G2818">
        <f ca="1"/>
        <v>37.182298023941186</v>
      </c>
      <c r="H2818">
        <f ca="1"/>
        <v>0.79478251020092094</v>
      </c>
      <c r="I2818">
        <f ca="1"/>
        <v>1.0826153442028719</v>
      </c>
    </row>
    <row r="2819" spans="2:9" x14ac:dyDescent="0.25">
      <c r="B2819">
        <v>1166</v>
      </c>
      <c r="D2819">
        <v>74.400000000000006</v>
      </c>
      <c r="F2819">
        <f ca="1"/>
        <v>36.617701976058811</v>
      </c>
      <c r="G2819">
        <f ca="1"/>
        <v>36.982298023941183</v>
      </c>
      <c r="H2819">
        <f ca="1"/>
        <v>0.79050745162498681</v>
      </c>
      <c r="I2819">
        <f ca="1"/>
        <v>1.0880143818297425</v>
      </c>
    </row>
    <row r="2820" spans="2:9" x14ac:dyDescent="0.25">
      <c r="B2820">
        <v>1167</v>
      </c>
      <c r="D2820">
        <v>74.400000000000006</v>
      </c>
      <c r="F2820">
        <f ca="1"/>
        <v>3.7112535786546093</v>
      </c>
      <c r="G2820">
        <f ca="1"/>
        <v>69.6887464213454</v>
      </c>
      <c r="H2820">
        <f ca="1"/>
        <v>1.489617365173318</v>
      </c>
      <c r="I2820">
        <f ca="1"/>
        <v>1.088534860732864</v>
      </c>
    </row>
    <row r="2821" spans="2:9" x14ac:dyDescent="0.25">
      <c r="B2821">
        <v>1168</v>
      </c>
      <c r="D2821">
        <v>74.400000000000006</v>
      </c>
      <c r="F2821">
        <f ca="1"/>
        <v>37.607369597033376</v>
      </c>
      <c r="G2821">
        <f ca="1"/>
        <v>35.592630402966627</v>
      </c>
      <c r="H2821">
        <f ca="1"/>
        <v>0.76080289922126132</v>
      </c>
      <c r="I2821">
        <f ca="1"/>
        <v>1.0898796974116132</v>
      </c>
    </row>
    <row r="2822" spans="2:9" x14ac:dyDescent="0.25">
      <c r="B2822">
        <v>1169</v>
      </c>
      <c r="D2822">
        <v>74.400000000000006</v>
      </c>
      <c r="F2822">
        <f ca="1"/>
        <v>38.349620312764294</v>
      </c>
      <c r="G2822">
        <f ca="1"/>
        <v>34.650379687235706</v>
      </c>
      <c r="H2822">
        <f ca="1"/>
        <v>0.74066201420643418</v>
      </c>
      <c r="I2822">
        <f ca="1"/>
        <v>1.0902623399316156</v>
      </c>
    </row>
    <row r="2823" spans="2:9" x14ac:dyDescent="0.25">
      <c r="B2823">
        <v>1170</v>
      </c>
      <c r="D2823">
        <v>74.400000000000006</v>
      </c>
      <c r="F2823">
        <f ca="1"/>
        <v>38.84445412325158</v>
      </c>
      <c r="G2823">
        <f ca="1"/>
        <v>33.855545876748423</v>
      </c>
      <c r="H2823">
        <f ca="1"/>
        <v>0.72367220871660431</v>
      </c>
      <c r="I2823">
        <f ca="1"/>
        <v>1.0943165408797371</v>
      </c>
    </row>
    <row r="2824" spans="2:9" x14ac:dyDescent="0.25">
      <c r="B2824">
        <v>1171</v>
      </c>
      <c r="D2824">
        <v>74.400000000000006</v>
      </c>
      <c r="F2824">
        <f ca="1"/>
        <v>39.339287933738859</v>
      </c>
      <c r="G2824">
        <f ca="1"/>
        <v>33.160712066261141</v>
      </c>
      <c r="H2824">
        <f ca="1"/>
        <v>0.7088199325147414</v>
      </c>
      <c r="I2824">
        <f ca="1"/>
        <v>1.0963436413537977</v>
      </c>
    </row>
    <row r="2825" spans="2:9" x14ac:dyDescent="0.25">
      <c r="B2825">
        <v>1172</v>
      </c>
      <c r="D2825">
        <v>74.400000000000006</v>
      </c>
      <c r="F2825">
        <f ca="1"/>
        <v>39.834121744226138</v>
      </c>
      <c r="G2825">
        <f ca="1"/>
        <v>32.465878255773859</v>
      </c>
      <c r="H2825">
        <f ca="1"/>
        <v>0.6939676563128786</v>
      </c>
      <c r="I2825">
        <f ca="1"/>
        <v>1.1038802082686356</v>
      </c>
    </row>
    <row r="2826" spans="2:9" x14ac:dyDescent="0.25">
      <c r="B2826">
        <v>1173</v>
      </c>
      <c r="D2826">
        <v>74.400000000000006</v>
      </c>
      <c r="F2826">
        <f ca="1"/>
        <v>40.328955554713424</v>
      </c>
      <c r="G2826">
        <f ca="1"/>
        <v>31.77104444528657</v>
      </c>
      <c r="H2826">
        <f ca="1"/>
        <v>0.67911538011101569</v>
      </c>
      <c r="I2826">
        <f ca="1"/>
        <v>1.1062385951844149</v>
      </c>
    </row>
    <row r="2827" spans="2:9" x14ac:dyDescent="0.25">
      <c r="B2827">
        <v>1174</v>
      </c>
      <c r="D2827">
        <v>74.400000000000006</v>
      </c>
      <c r="F2827">
        <f ca="1"/>
        <v>40.823789365200703</v>
      </c>
      <c r="G2827">
        <f ca="1"/>
        <v>31.076210634799303</v>
      </c>
      <c r="H2827">
        <f ca="1"/>
        <v>0.66426310390915311</v>
      </c>
      <c r="I2827">
        <f ca="1"/>
        <v>1.1074610287947224</v>
      </c>
    </row>
    <row r="2828" spans="2:9" x14ac:dyDescent="0.25">
      <c r="B2828">
        <v>1175</v>
      </c>
      <c r="D2828">
        <v>74.400000000000006</v>
      </c>
      <c r="F2828">
        <f ca="1"/>
        <v>41.071206270444343</v>
      </c>
      <c r="G2828">
        <f ca="1"/>
        <v>30.62879372955566</v>
      </c>
      <c r="H2828">
        <f ca="1"/>
        <v>0.65469943652025464</v>
      </c>
      <c r="I2828">
        <f ca="1"/>
        <v>1.1091688170815999</v>
      </c>
    </row>
    <row r="2829" spans="2:9" x14ac:dyDescent="0.25">
      <c r="B2829">
        <v>1176</v>
      </c>
      <c r="D2829">
        <v>74.400000000000006</v>
      </c>
      <c r="F2829">
        <f ca="1"/>
        <v>30.927113155455078</v>
      </c>
      <c r="G2829">
        <f ca="1"/>
        <v>44.372886844544922</v>
      </c>
      <c r="H2829">
        <f ca="1"/>
        <v>0.94848345221860719</v>
      </c>
      <c r="I2829">
        <f ca="1"/>
        <v>1.1113063463695667</v>
      </c>
    </row>
    <row r="2830" spans="2:9" x14ac:dyDescent="0.25">
      <c r="B2830">
        <v>1177</v>
      </c>
      <c r="D2830">
        <v>74.400000000000006</v>
      </c>
      <c r="F2830">
        <f ca="1"/>
        <v>30.927113155455078</v>
      </c>
      <c r="G2830">
        <f ca="1"/>
        <v>44.372886844544922</v>
      </c>
      <c r="H2830">
        <f ca="1"/>
        <v>0.94848345221860719</v>
      </c>
      <c r="I2830">
        <f ca="1"/>
        <v>1.1113063463695667</v>
      </c>
    </row>
    <row r="2831" spans="2:9" x14ac:dyDescent="0.25">
      <c r="B2831">
        <v>1178</v>
      </c>
      <c r="D2831">
        <v>74.5</v>
      </c>
      <c r="F2831">
        <f ca="1"/>
        <v>31.91678077642964</v>
      </c>
      <c r="G2831">
        <f ca="1"/>
        <v>42.983219223570366</v>
      </c>
      <c r="H2831">
        <f ca="1"/>
        <v>0.9187788998148817</v>
      </c>
      <c r="I2831">
        <f ca="1"/>
        <v>1.1136133772070629</v>
      </c>
    </row>
    <row r="2832" spans="2:9" x14ac:dyDescent="0.25">
      <c r="B2832">
        <v>1179</v>
      </c>
      <c r="D2832">
        <v>74.5</v>
      </c>
      <c r="F2832">
        <f ca="1"/>
        <v>32.906448397404205</v>
      </c>
      <c r="G2832">
        <f ca="1"/>
        <v>41.593551602595795</v>
      </c>
      <c r="H2832">
        <f ca="1"/>
        <v>0.88907434741115587</v>
      </c>
      <c r="I2832">
        <f ca="1"/>
        <v>1.1136647332853462</v>
      </c>
    </row>
    <row r="2833" spans="2:9" x14ac:dyDescent="0.25">
      <c r="B2833">
        <v>1180</v>
      </c>
      <c r="D2833">
        <v>74.5</v>
      </c>
      <c r="F2833">
        <f ca="1"/>
        <v>3.4638366734109689</v>
      </c>
      <c r="G2833">
        <f ca="1"/>
        <v>70.236163326589036</v>
      </c>
      <c r="H2833">
        <f ca="1"/>
        <v>1.5013185618501834</v>
      </c>
      <c r="I2833">
        <f ca="1"/>
        <v>1.1165949551825314</v>
      </c>
    </row>
    <row r="2834" spans="2:9" x14ac:dyDescent="0.25">
      <c r="B2834">
        <v>1181</v>
      </c>
      <c r="D2834">
        <v>74.5</v>
      </c>
      <c r="F2834">
        <f ca="1"/>
        <v>3.4638366734109689</v>
      </c>
      <c r="G2834">
        <f ca="1"/>
        <v>70.33616332658903</v>
      </c>
      <c r="H2834">
        <f ca="1"/>
        <v>1.5034560911381503</v>
      </c>
      <c r="I2834">
        <f ca="1"/>
        <v>1.118349841950496</v>
      </c>
    </row>
    <row r="2835" spans="2:9" x14ac:dyDescent="0.25">
      <c r="B2835">
        <v>1182</v>
      </c>
      <c r="D2835">
        <v>74.5</v>
      </c>
      <c r="F2835">
        <f ca="1"/>
        <v>34.143532923622409</v>
      </c>
      <c r="G2835">
        <f ca="1"/>
        <v>39.756467076377596</v>
      </c>
      <c r="H2835">
        <f ca="1"/>
        <v>0.84980612761853203</v>
      </c>
      <c r="I2835">
        <f ca="1"/>
        <v>1.1261586225714297</v>
      </c>
    </row>
    <row r="2836" spans="2:9" x14ac:dyDescent="0.25">
      <c r="B2836">
        <v>1183</v>
      </c>
      <c r="D2836">
        <v>74.5</v>
      </c>
      <c r="F2836">
        <f ca="1"/>
        <v>32.906448397404205</v>
      </c>
      <c r="G2836">
        <f ca="1"/>
        <v>41.093551602595795</v>
      </c>
      <c r="H2836">
        <f ca="1"/>
        <v>0.87838670097132088</v>
      </c>
      <c r="I2836">
        <f ca="1"/>
        <v>1.1288363216743926</v>
      </c>
    </row>
    <row r="2837" spans="2:9" x14ac:dyDescent="0.25">
      <c r="B2837">
        <v>1184</v>
      </c>
      <c r="D2837">
        <v>74.5</v>
      </c>
      <c r="F2837">
        <f ca="1"/>
        <v>33.153865302647844</v>
      </c>
      <c r="G2837">
        <f ca="1"/>
        <v>41.046134697352159</v>
      </c>
      <c r="H2837">
        <f ca="1"/>
        <v>0.87737315073429056</v>
      </c>
      <c r="I2837">
        <f ca="1"/>
        <v>1.1322989967292345</v>
      </c>
    </row>
    <row r="2838" spans="2:9" x14ac:dyDescent="0.25">
      <c r="B2838">
        <v>1185</v>
      </c>
      <c r="D2838">
        <v>74.5</v>
      </c>
      <c r="F2838">
        <f ca="1"/>
        <v>36.617701976058811</v>
      </c>
      <c r="G2838">
        <f ca="1"/>
        <v>36.182298023941186</v>
      </c>
      <c r="H2838">
        <f ca="1"/>
        <v>0.77340721732125084</v>
      </c>
      <c r="I2838">
        <f ca="1"/>
        <v>1.1359431475881407</v>
      </c>
    </row>
    <row r="2839" spans="2:9" x14ac:dyDescent="0.25">
      <c r="B2839">
        <v>1186</v>
      </c>
      <c r="D2839">
        <v>74.5</v>
      </c>
      <c r="F2839">
        <f ca="1"/>
        <v>37.359952691789736</v>
      </c>
      <c r="G2839">
        <f ca="1"/>
        <v>34.840047308210266</v>
      </c>
      <c r="H2839">
        <f ca="1"/>
        <v>0.74471621515455566</v>
      </c>
      <c r="I2839">
        <f ca="1"/>
        <v>1.1377493904343889</v>
      </c>
    </row>
    <row r="2840" spans="2:9" x14ac:dyDescent="0.25">
      <c r="B2840">
        <v>1187</v>
      </c>
      <c r="D2840">
        <v>74.5</v>
      </c>
      <c r="F2840">
        <f ca="1"/>
        <v>37.607369597033376</v>
      </c>
      <c r="G2840">
        <f ca="1"/>
        <v>34.492630402966618</v>
      </c>
      <c r="H2840">
        <f ca="1"/>
        <v>0.73729007705362404</v>
      </c>
      <c r="I2840">
        <f ca="1"/>
        <v>1.1404390637918871</v>
      </c>
    </row>
    <row r="2841" spans="2:9" x14ac:dyDescent="0.25">
      <c r="B2841">
        <v>1188</v>
      </c>
      <c r="D2841">
        <v>74.5</v>
      </c>
      <c r="F2841">
        <f ca="1"/>
        <v>52.947217722139094</v>
      </c>
      <c r="G2841">
        <f ca="1"/>
        <v>15.452782277860912</v>
      </c>
      <c r="H2841">
        <f ca="1"/>
        <v>0.33030774699505233</v>
      </c>
      <c r="I2841">
        <f ca="1"/>
        <v>1.1410108987732928</v>
      </c>
    </row>
    <row r="2842" spans="2:9" x14ac:dyDescent="0.25">
      <c r="B2842">
        <v>1189</v>
      </c>
      <c r="D2842">
        <v>74.5</v>
      </c>
      <c r="F2842">
        <f ca="1"/>
        <v>54.184302248357298</v>
      </c>
      <c r="G2842">
        <f ca="1"/>
        <v>13.915697751642696</v>
      </c>
      <c r="H2842">
        <f ca="1"/>
        <v>0.29745211506632907</v>
      </c>
      <c r="I2842">
        <f ca="1"/>
        <v>1.1437005721307909</v>
      </c>
    </row>
    <row r="2843" spans="2:9" x14ac:dyDescent="0.25">
      <c r="B2843">
        <v>1190</v>
      </c>
      <c r="D2843">
        <v>74.5</v>
      </c>
      <c r="F2843">
        <f ca="1"/>
        <v>53.689468437870019</v>
      </c>
      <c r="G2843">
        <f ca="1"/>
        <v>14.410531562129975</v>
      </c>
      <c r="H2843">
        <f ca="1"/>
        <v>0.3080293326922578</v>
      </c>
      <c r="I2843">
        <f ca="1"/>
        <v>1.1437005721307909</v>
      </c>
    </row>
    <row r="2844" spans="2:9" x14ac:dyDescent="0.25">
      <c r="B2844">
        <v>1191</v>
      </c>
      <c r="D2844">
        <v>74.5</v>
      </c>
      <c r="F2844">
        <f ca="1"/>
        <v>53.936885343113659</v>
      </c>
      <c r="G2844">
        <f ca="1"/>
        <v>14.063114656886341</v>
      </c>
      <c r="H2844">
        <f ca="1"/>
        <v>0.30060319459132656</v>
      </c>
      <c r="I2844">
        <f ca="1"/>
        <v>1.1447141223678212</v>
      </c>
    </row>
    <row r="2845" spans="2:9" x14ac:dyDescent="0.25">
      <c r="B2845">
        <v>1192</v>
      </c>
      <c r="D2845">
        <v>74.5</v>
      </c>
      <c r="F2845">
        <f ca="1"/>
        <v>53.936885343113659</v>
      </c>
      <c r="G2845">
        <f ca="1"/>
        <v>13.963114656886347</v>
      </c>
      <c r="H2845">
        <f ca="1"/>
        <v>0.29846566530335966</v>
      </c>
      <c r="I2845">
        <f ca="1"/>
        <v>1.1453963861631327</v>
      </c>
    </row>
    <row r="2846" spans="2:9" x14ac:dyDescent="0.25">
      <c r="B2846">
        <v>1193</v>
      </c>
      <c r="D2846">
        <v>74.5</v>
      </c>
      <c r="F2846">
        <f ca="1"/>
        <v>54.184302248357298</v>
      </c>
      <c r="G2846">
        <f ca="1"/>
        <v>13.815697751642702</v>
      </c>
      <c r="H2846">
        <f ca="1"/>
        <v>0.29531458577836217</v>
      </c>
      <c r="I2846">
        <f ca="1"/>
        <v>1.1475339154511</v>
      </c>
    </row>
    <row r="2847" spans="2:9" x14ac:dyDescent="0.25">
      <c r="B2847">
        <v>1194</v>
      </c>
      <c r="D2847">
        <v>74.5</v>
      </c>
      <c r="F2847">
        <f ca="1"/>
        <v>53.689468437870019</v>
      </c>
      <c r="G2847">
        <f ca="1"/>
        <v>13.810531562129981</v>
      </c>
      <c r="H2847">
        <f ca="1"/>
        <v>0.2952041569644559</v>
      </c>
      <c r="I2847">
        <f ca="1"/>
        <v>1.1478652018928186</v>
      </c>
    </row>
    <row r="2848" spans="2:9" x14ac:dyDescent="0.25">
      <c r="B2848">
        <v>1195</v>
      </c>
      <c r="D2848">
        <v>74.599999999999994</v>
      </c>
      <c r="F2848">
        <f ca="1"/>
        <v>53.442051532626373</v>
      </c>
      <c r="G2848">
        <f ca="1"/>
        <v>14.057948467373627</v>
      </c>
      <c r="H2848">
        <f ca="1"/>
        <v>0.3004927657774204</v>
      </c>
      <c r="I2848">
        <f ca="1"/>
        <v>1.1500027311807854</v>
      </c>
    </row>
    <row r="2849" spans="2:9" x14ac:dyDescent="0.25">
      <c r="B2849">
        <v>1196</v>
      </c>
      <c r="D2849">
        <v>74.599999999999994</v>
      </c>
      <c r="F2849">
        <f ca="1"/>
        <v>54.184302248357298</v>
      </c>
      <c r="G2849">
        <f ca="1"/>
        <v>13.115697751642699</v>
      </c>
      <c r="H2849">
        <f ca="1"/>
        <v>0.28035188076259304</v>
      </c>
      <c r="I2849">
        <f ca="1"/>
        <v>1.1501131599946919</v>
      </c>
    </row>
    <row r="2850" spans="2:9" x14ac:dyDescent="0.25">
      <c r="B2850">
        <v>1197</v>
      </c>
      <c r="D2850">
        <v>74.599999999999994</v>
      </c>
      <c r="F2850">
        <f ca="1"/>
        <v>55.173969869331863</v>
      </c>
      <c r="G2850">
        <f ca="1"/>
        <v>11.826030130668137</v>
      </c>
      <c r="H2850">
        <f ca="1"/>
        <v>0.25278485764683445</v>
      </c>
      <c r="I2850">
        <f ca="1"/>
        <v>1.1505745661621909</v>
      </c>
    </row>
    <row r="2851" spans="2:9" x14ac:dyDescent="0.25">
      <c r="B2851">
        <v>1198</v>
      </c>
      <c r="D2851">
        <v>74.599999999999994</v>
      </c>
      <c r="F2851">
        <f ca="1"/>
        <v>53.936885343113659</v>
      </c>
      <c r="G2851">
        <f ca="1"/>
        <v>13.363114656886339</v>
      </c>
      <c r="H2851">
        <f ca="1"/>
        <v>0.28564048957555743</v>
      </c>
      <c r="I2851">
        <f ca="1"/>
        <v>1.1549086974737477</v>
      </c>
    </row>
    <row r="2852" spans="2:9" x14ac:dyDescent="0.25">
      <c r="B2852">
        <v>1199</v>
      </c>
      <c r="D2852">
        <v>74.599999999999994</v>
      </c>
      <c r="F2852">
        <f ca="1"/>
        <v>53.689468437870019</v>
      </c>
      <c r="G2852">
        <f ca="1"/>
        <v>13.510531562129984</v>
      </c>
      <c r="H2852">
        <f ca="1"/>
        <v>0.28879156910055492</v>
      </c>
      <c r="I2852">
        <f ca="1"/>
        <v>1.1550704823659375</v>
      </c>
    </row>
    <row r="2853" spans="2:9" x14ac:dyDescent="0.25">
      <c r="B2853">
        <v>1200</v>
      </c>
      <c r="D2853">
        <v>74.599999999999994</v>
      </c>
      <c r="F2853">
        <f ca="1"/>
        <v>54.679136058844577</v>
      </c>
      <c r="G2853">
        <f ca="1"/>
        <v>12.12086394115542</v>
      </c>
      <c r="H2853">
        <f ca="1"/>
        <v>0.25908701669682926</v>
      </c>
      <c r="I2853">
        <f ca="1"/>
        <v>1.1572080116539045</v>
      </c>
    </row>
    <row r="2854" spans="2:9" x14ac:dyDescent="0.25">
      <c r="B2854">
        <v>1201</v>
      </c>
      <c r="D2854">
        <v>74.599999999999994</v>
      </c>
      <c r="F2854">
        <f ca="1"/>
        <v>54.679136058844577</v>
      </c>
      <c r="G2854">
        <f ca="1"/>
        <v>12.12086394115542</v>
      </c>
      <c r="H2854">
        <f ca="1"/>
        <v>0.25908701669682926</v>
      </c>
      <c r="I2854">
        <f ca="1"/>
        <v>1.1590733272357752</v>
      </c>
    </row>
    <row r="2855" spans="2:9" x14ac:dyDescent="0.25">
      <c r="B2855">
        <v>1202</v>
      </c>
      <c r="D2855">
        <v>74.599999999999994</v>
      </c>
      <c r="F2855">
        <f ca="1"/>
        <v>54.184302248357298</v>
      </c>
      <c r="G2855">
        <f ca="1"/>
        <v>12.615697751642699</v>
      </c>
      <c r="H2855">
        <f ca="1"/>
        <v>0.26966423432275805</v>
      </c>
      <c r="I2855">
        <f ca="1"/>
        <v>1.159566398569684</v>
      </c>
    </row>
    <row r="2856" spans="2:9" x14ac:dyDescent="0.25">
      <c r="B2856">
        <v>1203</v>
      </c>
      <c r="D2856">
        <v>74.599999999999994</v>
      </c>
      <c r="F2856">
        <f ca="1"/>
        <v>2.9690028629236878</v>
      </c>
      <c r="G2856">
        <f ca="1"/>
        <v>74.330997137076309</v>
      </c>
      <c r="H2856">
        <f ca="1"/>
        <v>1.5888468338429242</v>
      </c>
      <c r="I2856">
        <f ca="1"/>
        <v>1.1617039278576509</v>
      </c>
    </row>
    <row r="2857" spans="2:9" x14ac:dyDescent="0.25">
      <c r="B2857">
        <v>1204</v>
      </c>
      <c r="D2857">
        <v>74.599999999999994</v>
      </c>
      <c r="F2857">
        <f ca="1"/>
        <v>2.9690028629236878</v>
      </c>
      <c r="G2857">
        <f ca="1"/>
        <v>74.130997137076307</v>
      </c>
      <c r="H2857">
        <f ca="1"/>
        <v>1.5845717752669903</v>
      </c>
      <c r="I2857">
        <f ca="1"/>
        <v>1.1629383357224941</v>
      </c>
    </row>
    <row r="2858" spans="2:9" x14ac:dyDescent="0.25">
      <c r="B2858">
        <v>1205</v>
      </c>
      <c r="D2858">
        <v>74.7</v>
      </c>
      <c r="F2858">
        <f ca="1"/>
        <v>30.927113155455078</v>
      </c>
      <c r="G2858">
        <f ca="1"/>
        <v>45.872886844544922</v>
      </c>
      <c r="H2858">
        <f ca="1"/>
        <v>0.98054639153811229</v>
      </c>
      <c r="I2858">
        <f ca="1"/>
        <v>1.1648550073826482</v>
      </c>
    </row>
    <row r="2859" spans="2:9" x14ac:dyDescent="0.25">
      <c r="B2859">
        <v>1206</v>
      </c>
      <c r="D2859">
        <v>74.7</v>
      </c>
      <c r="F2859">
        <f ca="1"/>
        <v>31.669363871186</v>
      </c>
      <c r="G2859">
        <f ca="1"/>
        <v>45.030636128814002</v>
      </c>
      <c r="H2859">
        <f ca="1"/>
        <v>0.96254303581125222</v>
      </c>
      <c r="I2859">
        <f ca="1"/>
        <v>1.1654268423640537</v>
      </c>
    </row>
    <row r="2860" spans="2:9" x14ac:dyDescent="0.25">
      <c r="B2860">
        <v>1207</v>
      </c>
      <c r="D2860">
        <v>74.7</v>
      </c>
      <c r="F2860">
        <f ca="1"/>
        <v>3.2164197681673281</v>
      </c>
      <c r="G2860">
        <f ca="1"/>
        <v>73.08358023183267</v>
      </c>
      <c r="H2860">
        <f ca="1"/>
        <v>1.5621829321502898</v>
      </c>
      <c r="I2860">
        <f ca="1"/>
        <v>1.1654859150996764</v>
      </c>
    </row>
    <row r="2861" spans="2:9" x14ac:dyDescent="0.25">
      <c r="B2861">
        <v>1208</v>
      </c>
      <c r="D2861">
        <v>74.7</v>
      </c>
      <c r="F2861">
        <f ca="1"/>
        <v>33.648699113135123</v>
      </c>
      <c r="G2861">
        <f ca="1"/>
        <v>42.05130088686488</v>
      </c>
      <c r="H2861">
        <f ca="1"/>
        <v>0.898858872427867</v>
      </c>
      <c r="I2861">
        <f ca="1"/>
        <v>1.1671029654845215</v>
      </c>
    </row>
    <row r="2862" spans="2:9" x14ac:dyDescent="0.25">
      <c r="B2862">
        <v>1209</v>
      </c>
      <c r="D2862">
        <v>74.7</v>
      </c>
      <c r="F2862">
        <f ca="1"/>
        <v>3.4638366734109689</v>
      </c>
      <c r="G2862">
        <f ca="1"/>
        <v>72.036163326589033</v>
      </c>
      <c r="H2862">
        <f ca="1"/>
        <v>1.5397940890335895</v>
      </c>
      <c r="I2862">
        <f ca="1"/>
        <v>1.1702540450095189</v>
      </c>
    </row>
    <row r="2863" spans="2:9" x14ac:dyDescent="0.25">
      <c r="B2863">
        <v>1210</v>
      </c>
      <c r="D2863">
        <v>74.7</v>
      </c>
      <c r="F2863">
        <f ca="1"/>
        <v>35.628034355084253</v>
      </c>
      <c r="G2863">
        <f ca="1"/>
        <v>39.671965644915744</v>
      </c>
      <c r="H2863">
        <f ca="1"/>
        <v>0.8479998847722835</v>
      </c>
      <c r="I2863">
        <f ca="1"/>
        <v>1.1703644738234253</v>
      </c>
    </row>
    <row r="2864" spans="2:9" x14ac:dyDescent="0.25">
      <c r="B2864">
        <v>1211</v>
      </c>
      <c r="D2864">
        <v>74.7</v>
      </c>
      <c r="F2864">
        <f ca="1"/>
        <v>35.628034355084253</v>
      </c>
      <c r="G2864">
        <f ca="1"/>
        <v>39.57196564491575</v>
      </c>
      <c r="H2864">
        <f ca="1"/>
        <v>0.84586235548431665</v>
      </c>
      <c r="I2864">
        <f ca="1"/>
        <v>1.1712675952465492</v>
      </c>
    </row>
    <row r="2865" spans="2:9" x14ac:dyDescent="0.25">
      <c r="B2865">
        <v>1212</v>
      </c>
      <c r="D2865">
        <v>74.7</v>
      </c>
      <c r="F2865">
        <f ca="1"/>
        <v>35.628034355084253</v>
      </c>
      <c r="G2865">
        <f ca="1"/>
        <v>39.371965644915747</v>
      </c>
      <c r="H2865">
        <f ca="1"/>
        <v>0.84158729690838252</v>
      </c>
      <c r="I2865">
        <f ca="1"/>
        <v>1.1712675952465492</v>
      </c>
    </row>
    <row r="2866" spans="2:9" x14ac:dyDescent="0.25">
      <c r="B2866">
        <v>1213</v>
      </c>
      <c r="D2866">
        <v>74.7</v>
      </c>
      <c r="F2866">
        <f ca="1"/>
        <v>35.380617449840607</v>
      </c>
      <c r="G2866">
        <f ca="1"/>
        <v>39.519382550159399</v>
      </c>
      <c r="H2866">
        <f ca="1"/>
        <v>0.84473837643338023</v>
      </c>
      <c r="I2866">
        <f ca="1"/>
        <v>1.1714884528743619</v>
      </c>
    </row>
    <row r="2867" spans="2:9" x14ac:dyDescent="0.25">
      <c r="B2867">
        <v>1214</v>
      </c>
      <c r="D2867">
        <v>74.7</v>
      </c>
      <c r="F2867">
        <f ca="1"/>
        <v>35.133200544596967</v>
      </c>
      <c r="G2867">
        <f ca="1"/>
        <v>39.566799455403036</v>
      </c>
      <c r="H2867">
        <f ca="1"/>
        <v>0.84575192667041055</v>
      </c>
      <c r="I2867">
        <f ca="1"/>
        <v>1.1719498590418609</v>
      </c>
    </row>
    <row r="2868" spans="2:9" x14ac:dyDescent="0.25">
      <c r="B2868">
        <v>1215</v>
      </c>
      <c r="D2868">
        <v>74.8</v>
      </c>
      <c r="F2868">
        <f ca="1"/>
        <v>35.875451260327893</v>
      </c>
      <c r="G2868">
        <f ca="1"/>
        <v>38.624548739672107</v>
      </c>
      <c r="H2868">
        <f ca="1"/>
        <v>0.82561104165558319</v>
      </c>
      <c r="I2868">
        <f ca="1"/>
        <v>1.1723402182192024</v>
      </c>
    </row>
    <row r="2869" spans="2:9" x14ac:dyDescent="0.25">
      <c r="B2869">
        <v>1216</v>
      </c>
      <c r="D2869">
        <v>74.8</v>
      </c>
      <c r="F2869">
        <f ca="1"/>
        <v>36.86511888130245</v>
      </c>
      <c r="G2869">
        <f ca="1"/>
        <v>37.334881118697552</v>
      </c>
      <c r="H2869">
        <f ca="1"/>
        <v>0.79804401853982465</v>
      </c>
      <c r="I2869">
        <f ca="1"/>
        <v>1.1780311604640434</v>
      </c>
    </row>
    <row r="2870" spans="2:9" x14ac:dyDescent="0.25">
      <c r="B2870">
        <v>1217</v>
      </c>
      <c r="D2870">
        <v>74.8</v>
      </c>
      <c r="F2870">
        <f ca="1"/>
        <v>37.854786502277015</v>
      </c>
      <c r="G2870">
        <f ca="1"/>
        <v>35.845213497722987</v>
      </c>
      <c r="H2870">
        <f ca="1"/>
        <v>0.76620193684813198</v>
      </c>
      <c r="I2870">
        <f ca="1"/>
        <v>1.1794864259566988</v>
      </c>
    </row>
    <row r="2871" spans="2:9" x14ac:dyDescent="0.25">
      <c r="B2871">
        <v>1218</v>
      </c>
      <c r="D2871">
        <v>74.8</v>
      </c>
      <c r="F2871">
        <f ca="1"/>
        <v>19.29851860900397</v>
      </c>
      <c r="G2871">
        <f ca="1"/>
        <v>69.701481390996037</v>
      </c>
      <c r="H2871">
        <f ca="1"/>
        <v>1.4898895788794142</v>
      </c>
      <c r="I2871">
        <f ca="1"/>
        <v>1.1799281412123237</v>
      </c>
    </row>
    <row r="2872" spans="2:9" x14ac:dyDescent="0.25">
      <c r="B2872">
        <v>1219</v>
      </c>
      <c r="D2872">
        <v>74.8</v>
      </c>
      <c r="F2872">
        <f ca="1"/>
        <v>19.54593551424761</v>
      </c>
      <c r="G2872">
        <f ca="1"/>
        <v>66.454064485752383</v>
      </c>
      <c r="H2872">
        <f ca="1"/>
        <v>1.4204750914274393</v>
      </c>
      <c r="I2872">
        <f ca="1"/>
        <v>1.1825861494034124</v>
      </c>
    </row>
    <row r="2873" spans="2:9" x14ac:dyDescent="0.25">
      <c r="B2873">
        <v>1220</v>
      </c>
      <c r="D2873">
        <v>74.8</v>
      </c>
      <c r="F2873">
        <f ca="1"/>
        <v>20.040769324734892</v>
      </c>
      <c r="G2873">
        <f ca="1"/>
        <v>62.959230675265104</v>
      </c>
      <c r="H2873">
        <f ca="1"/>
        <v>1.3457719951625002</v>
      </c>
      <c r="I2873">
        <f ca="1"/>
        <v>1.1851063212113817</v>
      </c>
    </row>
    <row r="2874" spans="2:9" x14ac:dyDescent="0.25">
      <c r="B2874">
        <v>1221</v>
      </c>
      <c r="D2874">
        <v>74.8</v>
      </c>
      <c r="F2874">
        <f ca="1"/>
        <v>21.030436945709454</v>
      </c>
      <c r="G2874">
        <f ca="1"/>
        <v>60.969563054290546</v>
      </c>
      <c r="H2874">
        <f ca="1"/>
        <v>1.3032422670309727</v>
      </c>
      <c r="I2874">
        <f ca="1"/>
        <v>1.1852167500252881</v>
      </c>
    </row>
    <row r="2875" spans="2:9" x14ac:dyDescent="0.25">
      <c r="B2875">
        <v>1222</v>
      </c>
      <c r="D2875">
        <v>74.8</v>
      </c>
      <c r="F2875">
        <f ca="1"/>
        <v>21.772687661440376</v>
      </c>
      <c r="G2875">
        <f ca="1"/>
        <v>57.827312338559622</v>
      </c>
      <c r="H2875">
        <f ca="1"/>
        <v>1.2360757376808713</v>
      </c>
      <c r="I2875">
        <f ca="1"/>
        <v>1.1854256333985653</v>
      </c>
    </row>
    <row r="2876" spans="2:9" x14ac:dyDescent="0.25">
      <c r="B2876">
        <v>1223</v>
      </c>
      <c r="D2876">
        <v>74.8</v>
      </c>
      <c r="F2876">
        <f ca="1"/>
        <v>2.2267521471927658</v>
      </c>
      <c r="G2876">
        <f ca="1"/>
        <v>77.073247852807228</v>
      </c>
      <c r="H2876">
        <f ca="1"/>
        <v>1.6474632460411576</v>
      </c>
      <c r="I2876">
        <f ca="1"/>
        <v>1.1871334216854426</v>
      </c>
    </row>
    <row r="2877" spans="2:9" x14ac:dyDescent="0.25">
      <c r="B2877">
        <v>1224</v>
      </c>
      <c r="D2877">
        <v>74.900000000000006</v>
      </c>
      <c r="F2877">
        <f ca="1"/>
        <v>22.762355282414937</v>
      </c>
      <c r="G2877">
        <f ca="1"/>
        <v>56.237644717585063</v>
      </c>
      <c r="H2877">
        <f ca="1"/>
        <v>1.2020961267012116</v>
      </c>
      <c r="I2877">
        <f ca="1"/>
        <v>1.188939664531691</v>
      </c>
    </row>
    <row r="2878" spans="2:9" x14ac:dyDescent="0.25">
      <c r="B2878">
        <v>1225</v>
      </c>
      <c r="D2878">
        <v>74.900000000000006</v>
      </c>
      <c r="F2878">
        <f ca="1"/>
        <v>23.25718909290222</v>
      </c>
      <c r="G2878">
        <f ca="1"/>
        <v>55.44281090709778</v>
      </c>
      <c r="H2878">
        <f ca="1"/>
        <v>1.1851063212113817</v>
      </c>
      <c r="I2878">
        <f ca="1"/>
        <v>1.1894918086012221</v>
      </c>
    </row>
    <row r="2879" spans="2:9" x14ac:dyDescent="0.25">
      <c r="B2879">
        <v>1226</v>
      </c>
      <c r="D2879">
        <v>74.900000000000006</v>
      </c>
      <c r="F2879">
        <f ca="1"/>
        <v>23.752022903389502</v>
      </c>
      <c r="G2879">
        <f ca="1"/>
        <v>54.747977096610498</v>
      </c>
      <c r="H2879">
        <f ca="1"/>
        <v>1.1702540450095189</v>
      </c>
      <c r="I2879">
        <f ca="1"/>
        <v>1.190564431573875</v>
      </c>
    </row>
    <row r="2880" spans="2:9" x14ac:dyDescent="0.25">
      <c r="B2880">
        <v>1227</v>
      </c>
      <c r="D2880">
        <v>74.900000000000006</v>
      </c>
      <c r="F2880">
        <f ca="1"/>
        <v>2.721585957680047</v>
      </c>
      <c r="G2880">
        <f ca="1"/>
        <v>74.978414042319955</v>
      </c>
      <c r="H2880">
        <f ca="1"/>
        <v>1.6026855598077567</v>
      </c>
      <c r="I2880">
        <f ca="1"/>
        <v>1.1916293378891891</v>
      </c>
    </row>
    <row r="2881" spans="2:9" x14ac:dyDescent="0.25">
      <c r="B2881">
        <v>1228</v>
      </c>
      <c r="D2881">
        <v>74.900000000000006</v>
      </c>
      <c r="F2881">
        <f ca="1"/>
        <v>24.49427361912042</v>
      </c>
      <c r="G2881">
        <f ca="1"/>
        <v>53.50572638087958</v>
      </c>
      <c r="H2881">
        <f ca="1"/>
        <v>1.1437005721307909</v>
      </c>
      <c r="I2881">
        <f ca="1"/>
        <v>1.1921498167923108</v>
      </c>
    </row>
    <row r="2882" spans="2:9" x14ac:dyDescent="0.25">
      <c r="B2882">
        <v>1229</v>
      </c>
      <c r="D2882">
        <v>74.900000000000006</v>
      </c>
      <c r="F2882">
        <f ca="1"/>
        <v>3.7112535786546093</v>
      </c>
      <c r="G2882">
        <f ca="1"/>
        <v>73.588746421345391</v>
      </c>
      <c r="H2882">
        <f ca="1"/>
        <v>1.5729810074040311</v>
      </c>
      <c r="I2882">
        <f ca="1"/>
        <v>1.1935460095493435</v>
      </c>
    </row>
    <row r="2883" spans="2:9" x14ac:dyDescent="0.25">
      <c r="B2883">
        <v>1230</v>
      </c>
      <c r="D2883">
        <v>74.900000000000006</v>
      </c>
      <c r="F2883">
        <f ca="1"/>
        <v>4.2060873891418904</v>
      </c>
      <c r="G2883">
        <f ca="1"/>
        <v>72.993912610858118</v>
      </c>
      <c r="H2883">
        <f ca="1"/>
        <v>1.5602662604901356</v>
      </c>
      <c r="I2883">
        <f ca="1"/>
        <v>1.1935460095493435</v>
      </c>
    </row>
    <row r="2884" spans="2:9" x14ac:dyDescent="0.25">
      <c r="B2884">
        <v>1231</v>
      </c>
      <c r="D2884">
        <v>74.900000000000006</v>
      </c>
      <c r="F2884">
        <f ca="1"/>
        <v>2.721585957680047</v>
      </c>
      <c r="G2884">
        <f ca="1"/>
        <v>74.178414042319957</v>
      </c>
      <c r="H2884">
        <f ca="1"/>
        <v>1.5855853255040209</v>
      </c>
      <c r="I2884">
        <f ca="1"/>
        <v>1.1937155110988724</v>
      </c>
    </row>
    <row r="2885" spans="2:9" x14ac:dyDescent="0.25">
      <c r="B2885">
        <v>1232</v>
      </c>
      <c r="D2885">
        <v>74.900000000000006</v>
      </c>
      <c r="F2885">
        <f ca="1"/>
        <v>2.721585957680047</v>
      </c>
      <c r="G2885">
        <f ca="1"/>
        <v>73.878414042319946</v>
      </c>
      <c r="H2885">
        <f ca="1"/>
        <v>1.5791727376401197</v>
      </c>
      <c r="I2885">
        <f ca="1"/>
        <v>1.1940074157168428</v>
      </c>
    </row>
    <row r="2886" spans="2:9" x14ac:dyDescent="0.25">
      <c r="B2886">
        <v>1233</v>
      </c>
      <c r="D2886">
        <v>74.900000000000006</v>
      </c>
      <c r="F2886">
        <f ca="1"/>
        <v>33.401282207891484</v>
      </c>
      <c r="G2886">
        <f ca="1"/>
        <v>41.398717792108513</v>
      </c>
      <c r="H2886">
        <f ca="1"/>
        <v>0.88490971764912818</v>
      </c>
      <c r="I2886">
        <f ca="1"/>
        <v>1.1945595597863741</v>
      </c>
    </row>
    <row r="2887" spans="2:9" x14ac:dyDescent="0.25">
      <c r="B2887">
        <v>1234</v>
      </c>
      <c r="D2887">
        <v>74.900000000000006</v>
      </c>
      <c r="F2887">
        <f ca="1"/>
        <v>34.143532923622409</v>
      </c>
      <c r="G2887">
        <f ca="1"/>
        <v>40.456467076377585</v>
      </c>
      <c r="H2887">
        <f ca="1"/>
        <v>0.86476883263430082</v>
      </c>
      <c r="I2887">
        <f ca="1"/>
        <v>1.1946699886002803</v>
      </c>
    </row>
    <row r="2888" spans="2:9" x14ac:dyDescent="0.25">
      <c r="B2888">
        <v>1235</v>
      </c>
      <c r="D2888">
        <v>75</v>
      </c>
      <c r="F2888">
        <f ca="1"/>
        <v>34.143532923622409</v>
      </c>
      <c r="G2888">
        <f ca="1"/>
        <v>40.256467076377596</v>
      </c>
      <c r="H2888">
        <f ca="1"/>
        <v>0.86049377405836702</v>
      </c>
      <c r="I2888">
        <f ca="1"/>
        <v>1.1956835388373106</v>
      </c>
    </row>
    <row r="2889" spans="2:9" x14ac:dyDescent="0.25">
      <c r="B2889">
        <v>1236</v>
      </c>
      <c r="D2889">
        <v>75</v>
      </c>
      <c r="F2889">
        <f ca="1"/>
        <v>34.390949828866049</v>
      </c>
      <c r="G2889">
        <f ca="1"/>
        <v>39.909050171133948</v>
      </c>
      <c r="H2889">
        <f ca="1"/>
        <v>0.85306763595743551</v>
      </c>
      <c r="I2889">
        <f ca="1"/>
        <v>1.2020961267012116</v>
      </c>
    </row>
    <row r="2890" spans="2:9" x14ac:dyDescent="0.25">
      <c r="B2890">
        <v>1237</v>
      </c>
      <c r="D2890">
        <v>75</v>
      </c>
      <c r="F2890">
        <f ca="1"/>
        <v>37.854786502277015</v>
      </c>
      <c r="G2890">
        <f ca="1"/>
        <v>35.54521349772299</v>
      </c>
      <c r="H2890">
        <f ca="1"/>
        <v>0.75978934898423101</v>
      </c>
      <c r="I2890">
        <f ca="1"/>
        <v>1.2031096769382419</v>
      </c>
    </row>
    <row r="2891" spans="2:9" x14ac:dyDescent="0.25">
      <c r="B2891">
        <v>1238</v>
      </c>
      <c r="D2891">
        <v>75</v>
      </c>
      <c r="F2891">
        <f ca="1"/>
        <v>39.09187102849522</v>
      </c>
      <c r="G2891">
        <f ca="1"/>
        <v>34.008128971504775</v>
      </c>
      <c r="H2891">
        <f ca="1"/>
        <v>0.7269337170555078</v>
      </c>
      <c r="I2891">
        <f ca="1"/>
        <v>1.2048645637062065</v>
      </c>
    </row>
    <row r="2892" spans="2:9" x14ac:dyDescent="0.25">
      <c r="B2892">
        <v>1239</v>
      </c>
      <c r="D2892">
        <v>75</v>
      </c>
      <c r="F2892">
        <f ca="1"/>
        <v>39.339287933738859</v>
      </c>
      <c r="G2892">
        <f ca="1"/>
        <v>33.760712066261135</v>
      </c>
      <c r="H2892">
        <f ca="1"/>
        <v>0.72164510824254335</v>
      </c>
      <c r="I2892">
        <f ca="1"/>
        <v>1.2052472062262092</v>
      </c>
    </row>
    <row r="2893" spans="2:9" x14ac:dyDescent="0.25">
      <c r="B2893">
        <v>1240</v>
      </c>
      <c r="D2893">
        <v>75</v>
      </c>
      <c r="F2893">
        <f ca="1"/>
        <v>38.102203407520655</v>
      </c>
      <c r="G2893">
        <f ca="1"/>
        <v>34.797796592479351</v>
      </c>
      <c r="H2893">
        <f ca="1"/>
        <v>0.74381309373143167</v>
      </c>
      <c r="I2893">
        <f ca="1"/>
        <v>1.2057676851293309</v>
      </c>
    </row>
    <row r="2894" spans="2:9" x14ac:dyDescent="0.25">
      <c r="B2894">
        <v>1241</v>
      </c>
      <c r="D2894">
        <v>75</v>
      </c>
      <c r="F2894">
        <f ca="1"/>
        <v>38.84445412325158</v>
      </c>
      <c r="G2894">
        <f ca="1"/>
        <v>33.65554587674842</v>
      </c>
      <c r="H2894">
        <f ca="1"/>
        <v>0.71939715014067018</v>
      </c>
      <c r="I2894">
        <f ca="1"/>
        <v>1.2059294700215206</v>
      </c>
    </row>
    <row r="2895" spans="2:9" x14ac:dyDescent="0.25">
      <c r="B2895">
        <v>1242</v>
      </c>
      <c r="D2895">
        <v>75</v>
      </c>
      <c r="F2895">
        <f ca="1"/>
        <v>40.081538649469785</v>
      </c>
      <c r="G2895">
        <f ca="1"/>
        <v>31.818461350530221</v>
      </c>
      <c r="H2895">
        <f ca="1"/>
        <v>0.68012893034804622</v>
      </c>
      <c r="I2895">
        <f ca="1"/>
        <v>1.2091396222821407</v>
      </c>
    </row>
    <row r="2896" spans="2:9" x14ac:dyDescent="0.25">
      <c r="B2896">
        <v>1243</v>
      </c>
      <c r="D2896">
        <v>75</v>
      </c>
      <c r="F2896">
        <f ca="1"/>
        <v>40.823789365200703</v>
      </c>
      <c r="G2896">
        <f ca="1"/>
        <v>30.8762106347993</v>
      </c>
      <c r="H2896">
        <f ca="1"/>
        <v>0.65998804533321909</v>
      </c>
      <c r="I2896">
        <f ca="1"/>
        <v>1.213797323378077</v>
      </c>
    </row>
    <row r="2897" spans="2:9" x14ac:dyDescent="0.25">
      <c r="B2897">
        <v>1244</v>
      </c>
      <c r="D2897">
        <v>75</v>
      </c>
      <c r="F2897">
        <f ca="1"/>
        <v>43.050541512393472</v>
      </c>
      <c r="G2897">
        <f ca="1"/>
        <v>28.049458487606522</v>
      </c>
      <c r="H2897">
        <f ca="1"/>
        <v>0.59956539028873712</v>
      </c>
      <c r="I2897">
        <f ca="1"/>
        <v>1.2158244238521381</v>
      </c>
    </row>
    <row r="2898" spans="2:9" x14ac:dyDescent="0.25">
      <c r="B2898">
        <v>1245</v>
      </c>
      <c r="D2898">
        <v>75</v>
      </c>
      <c r="F2898">
        <f ca="1"/>
        <v>44.04020913336803</v>
      </c>
      <c r="G2898">
        <f ca="1"/>
        <v>32.95979086663197</v>
      </c>
      <c r="H2898">
        <f ca="1"/>
        <v>0.70452518302693323</v>
      </c>
      <c r="I2898">
        <f ca="1"/>
        <v>1.2189755033771352</v>
      </c>
    </row>
    <row r="2899" spans="2:9" x14ac:dyDescent="0.25">
      <c r="B2899">
        <v>1246</v>
      </c>
      <c r="D2899">
        <v>75</v>
      </c>
      <c r="F2899">
        <f ca="1"/>
        <v>44.28762603861167</v>
      </c>
      <c r="G2899">
        <f ca="1"/>
        <v>33.71237396138833</v>
      </c>
      <c r="H2899">
        <f ca="1"/>
        <v>0.720611867093639</v>
      </c>
      <c r="I2899">
        <f ca="1"/>
        <v>1.2200994824280718</v>
      </c>
    </row>
    <row r="2900" spans="2:9" x14ac:dyDescent="0.25">
      <c r="B2900">
        <v>1247</v>
      </c>
      <c r="D2900">
        <v>75</v>
      </c>
      <c r="F2900">
        <f ca="1"/>
        <v>43.297958417637112</v>
      </c>
      <c r="G2900">
        <f ca="1"/>
        <v>33.702041582362888</v>
      </c>
      <c r="H2900">
        <f ca="1"/>
        <v>0.72039100946582635</v>
      </c>
      <c r="I2900">
        <f ca="1"/>
        <v>1.2273047629011908</v>
      </c>
    </row>
    <row r="2901" spans="2:9" x14ac:dyDescent="0.25">
      <c r="B2901">
        <v>1248</v>
      </c>
      <c r="D2901">
        <v>75</v>
      </c>
      <c r="F2901">
        <f ca="1"/>
        <v>55.668803679819142</v>
      </c>
      <c r="G2901">
        <f ca="1"/>
        <v>17.331196320180858</v>
      </c>
      <c r="H2901">
        <f ca="1"/>
        <v>0.37045939729892619</v>
      </c>
      <c r="I2901">
        <f ca="1"/>
        <v>1.2292805072969679</v>
      </c>
    </row>
    <row r="2902" spans="2:9" x14ac:dyDescent="0.25">
      <c r="B2902">
        <v>1249</v>
      </c>
      <c r="D2902">
        <v>75</v>
      </c>
      <c r="F2902">
        <f ca="1"/>
        <v>56.658471300793707</v>
      </c>
      <c r="G2902">
        <f ca="1"/>
        <v>13.341528699206293</v>
      </c>
      <c r="H2902">
        <f ca="1"/>
        <v>0.28517908340805831</v>
      </c>
      <c r="I2902">
        <f ca="1"/>
        <v>1.2342891857464973</v>
      </c>
    </row>
    <row r="2903" spans="2:9" x14ac:dyDescent="0.25">
      <c r="B2903">
        <v>1250</v>
      </c>
      <c r="D2903">
        <v>75</v>
      </c>
      <c r="F2903">
        <f ca="1"/>
        <v>58.63780654274283</v>
      </c>
      <c r="G2903">
        <f ca="1"/>
        <v>10.962193457257165</v>
      </c>
      <c r="H2903">
        <f ca="1"/>
        <v>0.234320095752475</v>
      </c>
      <c r="I2903">
        <f ca="1"/>
        <v>1.2359653088669649</v>
      </c>
    </row>
    <row r="2904" spans="2:9" x14ac:dyDescent="0.25">
      <c r="B2904">
        <v>1251</v>
      </c>
      <c r="D2904">
        <v>75</v>
      </c>
      <c r="F2904">
        <f ca="1"/>
        <v>59.874891068961034</v>
      </c>
      <c r="G2904">
        <f ca="1"/>
        <v>9.5251089310389716</v>
      </c>
      <c r="H2904">
        <f ca="1"/>
        <v>0.20360199311171923</v>
      </c>
      <c r="I2904">
        <f ca="1"/>
        <v>1.2359653088669649</v>
      </c>
    </row>
    <row r="2905" spans="2:9" x14ac:dyDescent="0.25">
      <c r="B2905">
        <v>1252</v>
      </c>
      <c r="D2905">
        <v>75</v>
      </c>
      <c r="F2905">
        <f ca="1"/>
        <v>63.338727742372001</v>
      </c>
      <c r="G2905">
        <f ca="1"/>
        <v>5.0612722576280049</v>
      </c>
      <c r="H2905">
        <f ca="1"/>
        <v>0.1081861768505476</v>
      </c>
      <c r="I2905">
        <f ca="1"/>
        <v>1.2360757376808713</v>
      </c>
    </row>
    <row r="2906" spans="2:9" x14ac:dyDescent="0.25">
      <c r="B2906">
        <v>1253</v>
      </c>
      <c r="D2906">
        <v>75</v>
      </c>
      <c r="F2906">
        <f ca="1"/>
        <v>64.575812268590198</v>
      </c>
      <c r="G2906">
        <f ca="1"/>
        <v>3.6241877314098048</v>
      </c>
      <c r="H2906">
        <f ca="1"/>
        <v>7.7468074209791654E-2</v>
      </c>
      <c r="I2906">
        <f ca="1"/>
        <v>1.2360757376808713</v>
      </c>
    </row>
    <row r="2907" spans="2:9" x14ac:dyDescent="0.25">
      <c r="B2907">
        <v>1254</v>
      </c>
      <c r="D2907">
        <v>75</v>
      </c>
      <c r="F2907">
        <f ca="1"/>
        <v>68.781899657732097</v>
      </c>
      <c r="G2907">
        <f ca="1"/>
        <v>-1.2818996577320974</v>
      </c>
      <c r="H2907">
        <f ca="1"/>
        <v>-2.7400980626372414E-2</v>
      </c>
      <c r="I2907">
        <f ca="1"/>
        <v>1.2370379318396179</v>
      </c>
    </row>
    <row r="2908" spans="2:9" x14ac:dyDescent="0.25">
      <c r="B2908">
        <v>1255</v>
      </c>
      <c r="D2908">
        <v>75.099999999999994</v>
      </c>
      <c r="F2908">
        <f ca="1"/>
        <v>69.771567278706655</v>
      </c>
      <c r="G2908">
        <f ca="1"/>
        <v>-2.471567278706658</v>
      </c>
      <c r="H2908">
        <f ca="1"/>
        <v>-5.283047445416398E-2</v>
      </c>
      <c r="I2908">
        <f ca="1"/>
        <v>1.2392268172058687</v>
      </c>
    </row>
    <row r="2909" spans="2:9" x14ac:dyDescent="0.25">
      <c r="B2909">
        <v>1256</v>
      </c>
      <c r="D2909">
        <v>75.099999999999994</v>
      </c>
      <c r="F2909">
        <f ca="1"/>
        <v>0.74225071573092194</v>
      </c>
      <c r="G2909">
        <f ca="1"/>
        <v>65.657749284269087</v>
      </c>
      <c r="H2909">
        <f ca="1"/>
        <v>1.4034536207712003</v>
      </c>
      <c r="I2909">
        <f ca="1"/>
        <v>1.2395581036475873</v>
      </c>
    </row>
    <row r="2910" spans="2:9" x14ac:dyDescent="0.25">
      <c r="B2910">
        <v>1257</v>
      </c>
      <c r="D2910">
        <v>75.099999999999994</v>
      </c>
      <c r="F2910">
        <f ca="1"/>
        <v>80.905328014670488</v>
      </c>
      <c r="G2910">
        <f ca="1"/>
        <v>-15.905328014670488</v>
      </c>
      <c r="H2910">
        <f ca="1"/>
        <v>-0.33998104466080314</v>
      </c>
      <c r="I2910">
        <f ca="1"/>
        <v>1.240240367442899</v>
      </c>
    </row>
    <row r="2911" spans="2:9" x14ac:dyDescent="0.25">
      <c r="B2911">
        <v>1258</v>
      </c>
      <c r="D2911">
        <v>75.099999999999994</v>
      </c>
      <c r="F2911">
        <f ca="1"/>
        <v>79.420826583208637</v>
      </c>
      <c r="G2911">
        <f ca="1"/>
        <v>-14.520826583208631</v>
      </c>
      <c r="H2911">
        <f ca="1"/>
        <v>-0.31038692107098348</v>
      </c>
      <c r="I2911">
        <f ca="1"/>
        <v>1.2432810181539902</v>
      </c>
    </row>
    <row r="2912" spans="2:9" x14ac:dyDescent="0.25">
      <c r="B2912">
        <v>1259</v>
      </c>
      <c r="D2912">
        <v>75.2</v>
      </c>
      <c r="F2912">
        <f ca="1"/>
        <v>79.668243488452276</v>
      </c>
      <c r="G2912">
        <f ca="1"/>
        <v>-15.068243488452282</v>
      </c>
      <c r="H2912">
        <f ca="1"/>
        <v>-0.32208811774784912</v>
      </c>
      <c r="I2912">
        <f ca="1"/>
        <v>1.2433914469678966</v>
      </c>
    </row>
    <row r="2913" spans="2:9" x14ac:dyDescent="0.25">
      <c r="B2913">
        <v>1260</v>
      </c>
      <c r="D2913">
        <v>75.2</v>
      </c>
      <c r="F2913">
        <f ca="1"/>
        <v>77.441491341259521</v>
      </c>
      <c r="G2913">
        <f ca="1"/>
        <v>-12.641491341259524</v>
      </c>
      <c r="H2913">
        <f ca="1"/>
        <v>-0.27021557985523564</v>
      </c>
      <c r="I2913">
        <f ca="1"/>
        <v>1.2445154260188331</v>
      </c>
    </row>
    <row r="2914" spans="2:9" x14ac:dyDescent="0.25">
      <c r="B2914">
        <v>1261</v>
      </c>
      <c r="D2914">
        <v>75.2</v>
      </c>
      <c r="F2914">
        <f ca="1"/>
        <v>9.401842399258344</v>
      </c>
      <c r="G2914">
        <f ca="1"/>
        <v>55.698157600741652</v>
      </c>
      <c r="H2914">
        <f ca="1"/>
        <v>1.190564431573875</v>
      </c>
      <c r="I2914">
        <f ca="1"/>
        <v>1.2445744987544558</v>
      </c>
    </row>
    <row r="2915" spans="2:9" x14ac:dyDescent="0.25">
      <c r="B2915">
        <v>1262</v>
      </c>
      <c r="D2915">
        <v>75.2</v>
      </c>
      <c r="F2915">
        <f ca="1"/>
        <v>5.6905888206037343</v>
      </c>
      <c r="G2915">
        <f ca="1"/>
        <v>60.009411179396267</v>
      </c>
      <c r="H2915">
        <f ca="1"/>
        <v>1.282718739496143</v>
      </c>
      <c r="I2915">
        <f ca="1"/>
        <v>1.2455880489914861</v>
      </c>
    </row>
    <row r="2916" spans="2:9" x14ac:dyDescent="0.25">
      <c r="B2916">
        <v>1263</v>
      </c>
      <c r="D2916">
        <v>75.2</v>
      </c>
      <c r="F2916">
        <f ca="1"/>
        <v>57.648138921768265</v>
      </c>
      <c r="G2916">
        <f ca="1"/>
        <v>7.5518610782317381</v>
      </c>
      <c r="H2916">
        <f ca="1"/>
        <v>0.16142324233378449</v>
      </c>
      <c r="I2916">
        <f ca="1"/>
        <v>1.2476665055438305</v>
      </c>
    </row>
    <row r="2917" spans="2:9" x14ac:dyDescent="0.25">
      <c r="B2917">
        <v>1264</v>
      </c>
      <c r="D2917">
        <v>75.2</v>
      </c>
      <c r="F2917">
        <f ca="1"/>
        <v>59.132640353230109</v>
      </c>
      <c r="G2917">
        <f ca="1"/>
        <v>5.4673596467698857</v>
      </c>
      <c r="H2917">
        <f ca="1"/>
        <v>0.11686641372819585</v>
      </c>
      <c r="I2917">
        <f ca="1"/>
        <v>1.2476665055438305</v>
      </c>
    </row>
    <row r="2918" spans="2:9" x14ac:dyDescent="0.25">
      <c r="B2918">
        <v>1265</v>
      </c>
      <c r="D2918">
        <v>75.3</v>
      </c>
      <c r="F2918">
        <f ca="1"/>
        <v>61.111975595179238</v>
      </c>
      <c r="G2918">
        <f ca="1"/>
        <v>2.6880244048207587</v>
      </c>
      <c r="H2918">
        <f ca="1"/>
        <v>5.7457308920744569E-2</v>
      </c>
      <c r="I2918">
        <f ca="1"/>
        <v>1.2476665055438305</v>
      </c>
    </row>
    <row r="2919" spans="2:9" x14ac:dyDescent="0.25">
      <c r="B2919">
        <v>1266</v>
      </c>
      <c r="D2919">
        <v>75.3</v>
      </c>
      <c r="F2919">
        <f ca="1"/>
        <v>6.4328395363346562</v>
      </c>
      <c r="G2919">
        <f ca="1"/>
        <v>56.367160463665343</v>
      </c>
      <c r="H2919">
        <f ca="1"/>
        <v>1.2048645637062065</v>
      </c>
      <c r="I2919">
        <f ca="1"/>
        <v>1.249752678753514</v>
      </c>
    </row>
    <row r="2920" spans="2:9" x14ac:dyDescent="0.25">
      <c r="B2920">
        <v>1267</v>
      </c>
      <c r="D2920">
        <v>75.3</v>
      </c>
      <c r="F2920">
        <f ca="1"/>
        <v>71.256068710168506</v>
      </c>
      <c r="G2920">
        <f ca="1"/>
        <v>-10.256068710168506</v>
      </c>
      <c r="H2920">
        <f ca="1"/>
        <v>-0.21922647247387197</v>
      </c>
      <c r="I2920">
        <f ca="1"/>
        <v>1.24986310756742</v>
      </c>
    </row>
    <row r="2921" spans="2:9" x14ac:dyDescent="0.25">
      <c r="B2921">
        <v>1268</v>
      </c>
      <c r="D2921">
        <v>75.3</v>
      </c>
      <c r="F2921">
        <f ca="1"/>
        <v>69.771567278706655</v>
      </c>
      <c r="G2921">
        <f ca="1"/>
        <v>-1.7715672787066552</v>
      </c>
      <c r="H2921">
        <f ca="1"/>
        <v>-3.7867769438394865E-2</v>
      </c>
      <c r="I2921">
        <f ca="1"/>
        <v>1.2509280138827341</v>
      </c>
    </row>
    <row r="2922" spans="2:9" x14ac:dyDescent="0.25">
      <c r="B2922">
        <v>1269</v>
      </c>
      <c r="D2922">
        <v>75.3</v>
      </c>
      <c r="F2922">
        <f ca="1"/>
        <v>72.987987046873982</v>
      </c>
      <c r="G2922">
        <f ca="1"/>
        <v>-13.387987046873981</v>
      </c>
      <c r="H2922">
        <f ca="1"/>
        <v>-0.28617214419616066</v>
      </c>
      <c r="I2922">
        <f ca="1"/>
        <v>1.252955114356795</v>
      </c>
    </row>
    <row r="2923" spans="2:9" x14ac:dyDescent="0.25">
      <c r="B2923">
        <v>1270</v>
      </c>
      <c r="D2923">
        <v>75.3</v>
      </c>
      <c r="F2923">
        <f ca="1"/>
        <v>81.152744919914127</v>
      </c>
      <c r="G2923">
        <f ca="1"/>
        <v>-23.552744919914126</v>
      </c>
      <c r="H2923">
        <f ca="1"/>
        <v>-0.50344682078332603</v>
      </c>
      <c r="I2923">
        <f ca="1"/>
        <v>1.2530141870924174</v>
      </c>
    </row>
    <row r="2924" spans="2:9" x14ac:dyDescent="0.25">
      <c r="B2924">
        <v>1271</v>
      </c>
      <c r="D2924">
        <v>75.3</v>
      </c>
      <c r="F2924">
        <f ca="1"/>
        <v>9.1544254940147027</v>
      </c>
      <c r="G2924">
        <f ca="1"/>
        <v>46.145574505985294</v>
      </c>
      <c r="H2924">
        <f ca="1"/>
        <v>0.98637517016607257</v>
      </c>
      <c r="I2924">
        <f ca="1"/>
        <v>1.253416520524294</v>
      </c>
    </row>
    <row r="2925" spans="2:9" x14ac:dyDescent="0.25">
      <c r="B2925">
        <v>1272</v>
      </c>
      <c r="D2925">
        <v>75.3</v>
      </c>
      <c r="F2925">
        <f ca="1"/>
        <v>98.224511381725335</v>
      </c>
      <c r="G2925">
        <f ca="1"/>
        <v>-44.824511381725337</v>
      </c>
      <c r="H2925">
        <f ca="1"/>
        <v>-0.95813705897248402</v>
      </c>
      <c r="I2925">
        <f ca="1"/>
        <v>1.2556447877142929</v>
      </c>
    </row>
    <row r="2926" spans="2:9" x14ac:dyDescent="0.25">
      <c r="B2926">
        <v>1273</v>
      </c>
      <c r="D2926">
        <v>75.3</v>
      </c>
      <c r="F2926">
        <f ca="1"/>
        <v>11.876011451694751</v>
      </c>
      <c r="G2926">
        <f ca="1"/>
        <v>40.123988548305249</v>
      </c>
      <c r="H2926">
        <f ca="1"/>
        <v>0.85766200672055304</v>
      </c>
      <c r="I2926">
        <f ca="1"/>
        <v>1.2559444089896024</v>
      </c>
    </row>
    <row r="2927" spans="2:9" x14ac:dyDescent="0.25">
      <c r="B2927">
        <v>1274</v>
      </c>
      <c r="D2927">
        <v>75.3</v>
      </c>
      <c r="F2927">
        <f ca="1"/>
        <v>102.67801567611086</v>
      </c>
      <c r="G2927">
        <f ca="1"/>
        <v>-45.67801567611086</v>
      </c>
      <c r="H2927">
        <f ca="1"/>
        <v>-0.97638096323903079</v>
      </c>
      <c r="I2927">
        <f ca="1"/>
        <v>1.256165266617415</v>
      </c>
    </row>
    <row r="2928" spans="2:9" x14ac:dyDescent="0.25">
      <c r="B2928">
        <v>1275</v>
      </c>
      <c r="D2928">
        <v>75.400000000000006</v>
      </c>
      <c r="F2928">
        <f ca="1"/>
        <v>31.669363871186</v>
      </c>
      <c r="G2928">
        <f ca="1"/>
        <v>42.130636128813997</v>
      </c>
      <c r="H2928">
        <f ca="1"/>
        <v>0.90055468646020886</v>
      </c>
      <c r="I2928">
        <f ca="1"/>
        <v>1.2562166226956983</v>
      </c>
    </row>
    <row r="2929" spans="2:9" x14ac:dyDescent="0.25">
      <c r="B2929">
        <v>1276</v>
      </c>
      <c r="D2929">
        <v>75.400000000000006</v>
      </c>
      <c r="F2929">
        <f ca="1"/>
        <v>32.411614586916919</v>
      </c>
      <c r="G2929">
        <f ca="1"/>
        <v>41.188385413083076</v>
      </c>
      <c r="H2929">
        <f ca="1"/>
        <v>0.88041380144538162</v>
      </c>
      <c r="I2929">
        <f ca="1"/>
        <v>1.2572301729327287</v>
      </c>
    </row>
    <row r="2930" spans="2:9" x14ac:dyDescent="0.25">
      <c r="B2930">
        <v>1277</v>
      </c>
      <c r="D2930">
        <v>75.400000000000006</v>
      </c>
      <c r="F2930">
        <f ca="1"/>
        <v>33.648699113135123</v>
      </c>
      <c r="G2930">
        <f ca="1"/>
        <v>39.55130088686488</v>
      </c>
      <c r="H2930">
        <f ca="1"/>
        <v>0.84542064022869179</v>
      </c>
      <c r="I2930">
        <f ca="1"/>
        <v>1.2580819382775692</v>
      </c>
    </row>
    <row r="2931" spans="2:9" x14ac:dyDescent="0.25">
      <c r="B2931">
        <v>1278</v>
      </c>
      <c r="D2931">
        <v>75.400000000000006</v>
      </c>
      <c r="F2931">
        <f ca="1"/>
        <v>34.390949828866049</v>
      </c>
      <c r="G2931">
        <f ca="1"/>
        <v>38.609050171133951</v>
      </c>
      <c r="H2931">
        <f ca="1"/>
        <v>0.82527975521386443</v>
      </c>
      <c r="I2931">
        <f ca="1"/>
        <v>1.2582437231697594</v>
      </c>
    </row>
    <row r="2932" spans="2:9" x14ac:dyDescent="0.25">
      <c r="B2932">
        <v>1279</v>
      </c>
      <c r="D2932">
        <v>75.400000000000006</v>
      </c>
      <c r="F2932">
        <f ca="1"/>
        <v>35.628034355084253</v>
      </c>
      <c r="G2932">
        <f ca="1"/>
        <v>36.971965644915741</v>
      </c>
      <c r="H2932">
        <f ca="1"/>
        <v>0.79028659399717427</v>
      </c>
      <c r="I2932">
        <f ca="1"/>
        <v>1.2594267749563184</v>
      </c>
    </row>
    <row r="2933" spans="2:9" x14ac:dyDescent="0.25">
      <c r="B2933">
        <v>1280</v>
      </c>
      <c r="D2933">
        <v>75.400000000000006</v>
      </c>
      <c r="F2933">
        <f ca="1"/>
        <v>42.555707701906186</v>
      </c>
      <c r="G2933">
        <f ca="1"/>
        <v>33.444292298093814</v>
      </c>
      <c r="H2933">
        <f ca="1"/>
        <v>0.71488154302504958</v>
      </c>
      <c r="I2933">
        <f ca="1"/>
        <v>1.2602708236438198</v>
      </c>
    </row>
    <row r="2934" spans="2:9" x14ac:dyDescent="0.25">
      <c r="B2934">
        <v>1281</v>
      </c>
      <c r="D2934">
        <v>75.400000000000006</v>
      </c>
      <c r="F2934">
        <f ca="1"/>
        <v>36.122868165571532</v>
      </c>
      <c r="G2934">
        <f ca="1"/>
        <v>36.377131834428468</v>
      </c>
      <c r="H2934">
        <f ca="1"/>
        <v>0.77757184708327864</v>
      </c>
      <c r="I2934">
        <f ca="1"/>
        <v>1.2603812524577263</v>
      </c>
    </row>
    <row r="2935" spans="2:9" x14ac:dyDescent="0.25">
      <c r="B2935">
        <v>1282</v>
      </c>
      <c r="D2935">
        <v>75.400000000000006</v>
      </c>
      <c r="F2935">
        <f ca="1"/>
        <v>36.86511888130245</v>
      </c>
      <c r="G2935">
        <f ca="1"/>
        <v>35.334881118697552</v>
      </c>
      <c r="H2935">
        <f ca="1"/>
        <v>0.75529343278048455</v>
      </c>
      <c r="I2935">
        <f ca="1"/>
        <v>1.261343446616473</v>
      </c>
    </row>
    <row r="2936" spans="2:9" x14ac:dyDescent="0.25">
      <c r="B2936">
        <v>1283</v>
      </c>
      <c r="D2936">
        <v>75.400000000000006</v>
      </c>
      <c r="F2936">
        <f ca="1"/>
        <v>37.854786502277015</v>
      </c>
      <c r="G2936">
        <f ca="1"/>
        <v>34.145213497722985</v>
      </c>
      <c r="H2936">
        <f ca="1"/>
        <v>0.72986393895269286</v>
      </c>
      <c r="I2936">
        <f ca="1"/>
        <v>1.2624083529317869</v>
      </c>
    </row>
    <row r="2937" spans="2:9" x14ac:dyDescent="0.25">
      <c r="B2937">
        <v>1284</v>
      </c>
      <c r="D2937">
        <v>75.400000000000006</v>
      </c>
      <c r="F2937">
        <f ca="1"/>
        <v>3.95867048389825</v>
      </c>
      <c r="G2937">
        <f ca="1"/>
        <v>67.641329516101749</v>
      </c>
      <c r="H2937">
        <f ca="1"/>
        <v>1.4458532291769473</v>
      </c>
      <c r="I2937">
        <f ca="1"/>
        <v>1.2624674256674095</v>
      </c>
    </row>
    <row r="2938" spans="2:9" x14ac:dyDescent="0.25">
      <c r="B2938">
        <v>1285</v>
      </c>
      <c r="D2938">
        <v>75.400000000000006</v>
      </c>
      <c r="F2938">
        <f ca="1"/>
        <v>40.081538649469785</v>
      </c>
      <c r="G2938">
        <f ca="1"/>
        <v>31.318461350530221</v>
      </c>
      <c r="H2938">
        <f ca="1"/>
        <v>0.66944128390821123</v>
      </c>
      <c r="I2938">
        <f ca="1"/>
        <v>1.262577854481316</v>
      </c>
    </row>
    <row r="2939" spans="2:9" x14ac:dyDescent="0.25">
      <c r="B2939">
        <v>1286</v>
      </c>
      <c r="D2939">
        <v>75.400000000000006</v>
      </c>
      <c r="F2939">
        <f ca="1"/>
        <v>41.813456986175268</v>
      </c>
      <c r="G2939">
        <f ca="1"/>
        <v>37.186543013824732</v>
      </c>
      <c r="H2939">
        <f ca="1"/>
        <v>0.7948732481029529</v>
      </c>
      <c r="I2939">
        <f ca="1"/>
        <v>1.2636427607966301</v>
      </c>
    </row>
    <row r="2940" spans="2:9" x14ac:dyDescent="0.25">
      <c r="B2940">
        <v>1287</v>
      </c>
      <c r="D2940">
        <v>75.5</v>
      </c>
      <c r="F2940">
        <f ca="1"/>
        <v>43.050541512393472</v>
      </c>
      <c r="G2940">
        <f ca="1"/>
        <v>32.949458487606528</v>
      </c>
      <c r="H2940">
        <f ca="1"/>
        <v>0.70430432539912069</v>
      </c>
      <c r="I2940">
        <f ca="1"/>
        <v>1.2645458822197539</v>
      </c>
    </row>
    <row r="2941" spans="2:9" x14ac:dyDescent="0.25">
      <c r="B2941">
        <v>1288</v>
      </c>
      <c r="D2941">
        <v>75.5</v>
      </c>
      <c r="F2941">
        <f ca="1"/>
        <v>43.297958417637112</v>
      </c>
      <c r="G2941">
        <f ca="1"/>
        <v>31.702041582362888</v>
      </c>
      <c r="H2941">
        <f ca="1"/>
        <v>0.67764042370648625</v>
      </c>
      <c r="I2941">
        <f ca="1"/>
        <v>1.2666320554294375</v>
      </c>
    </row>
    <row r="2942" spans="2:9" x14ac:dyDescent="0.25">
      <c r="B2942">
        <v>1289</v>
      </c>
      <c r="D2942">
        <v>75.5</v>
      </c>
      <c r="F2942">
        <f ca="1"/>
        <v>4.4535042943855316</v>
      </c>
      <c r="G2942">
        <f ca="1"/>
        <v>67.546495705614461</v>
      </c>
      <c r="H2942">
        <f ca="1"/>
        <v>1.4438261287028864</v>
      </c>
      <c r="I2942">
        <f ca="1"/>
        <v>1.2666834115077208</v>
      </c>
    </row>
    <row r="2943" spans="2:9" x14ac:dyDescent="0.25">
      <c r="B2943">
        <v>1290</v>
      </c>
      <c r="D2943">
        <v>75.5</v>
      </c>
      <c r="F2943">
        <f ca="1"/>
        <v>47.256628901535358</v>
      </c>
      <c r="G2943">
        <f ca="1"/>
        <v>20.04337109846464</v>
      </c>
      <c r="H2943">
        <f ca="1"/>
        <v>0.42843292752559625</v>
      </c>
      <c r="I2943">
        <f ca="1"/>
        <v>1.2667424842433437</v>
      </c>
    </row>
    <row r="2944" spans="2:9" x14ac:dyDescent="0.25">
      <c r="B2944">
        <v>1291</v>
      </c>
      <c r="D2944">
        <v>75.5</v>
      </c>
      <c r="F2944">
        <f ca="1"/>
        <v>47.504045806779004</v>
      </c>
      <c r="G2944">
        <f ca="1"/>
        <v>19.59595419322099</v>
      </c>
      <c r="H2944">
        <f ca="1"/>
        <v>0.41886926013669767</v>
      </c>
      <c r="I2944">
        <f ca="1"/>
        <v>1.2681386770003764</v>
      </c>
    </row>
    <row r="2945" spans="2:9" x14ac:dyDescent="0.25">
      <c r="B2945">
        <v>1292</v>
      </c>
      <c r="D2945">
        <v>75.5</v>
      </c>
      <c r="F2945">
        <f ca="1"/>
        <v>47.998879617266283</v>
      </c>
      <c r="G2945">
        <f ca="1"/>
        <v>18.901120382733723</v>
      </c>
      <c r="H2945">
        <f ca="1"/>
        <v>0.40401698393483515</v>
      </c>
      <c r="I2945">
        <f ca="1"/>
        <v>1.2699449198466246</v>
      </c>
    </row>
    <row r="2946" spans="2:9" x14ac:dyDescent="0.25">
      <c r="B2946">
        <v>1293</v>
      </c>
      <c r="D2946">
        <v>75.5</v>
      </c>
      <c r="F2946">
        <f ca="1"/>
        <v>48.988547238240841</v>
      </c>
      <c r="G2946">
        <f ca="1"/>
        <v>17.611452761759153</v>
      </c>
      <c r="H2946">
        <f ca="1"/>
        <v>0.37644996081907639</v>
      </c>
      <c r="I2946">
        <f ca="1"/>
        <v>1.271127971633184</v>
      </c>
    </row>
    <row r="2947" spans="2:9" x14ac:dyDescent="0.25">
      <c r="B2947">
        <v>1294</v>
      </c>
      <c r="D2947">
        <v>75.599999999999994</v>
      </c>
      <c r="F2947">
        <f ca="1"/>
        <v>5.9380057258473755</v>
      </c>
      <c r="G2947">
        <f ca="1"/>
        <v>60.261994274152627</v>
      </c>
      <c r="H2947">
        <f ca="1"/>
        <v>1.2881177771230137</v>
      </c>
      <c r="I2947">
        <f ca="1"/>
        <v>1.2716407338789666</v>
      </c>
    </row>
    <row r="2948" spans="2:9" x14ac:dyDescent="0.25">
      <c r="B2948">
        <v>1295</v>
      </c>
      <c r="D2948">
        <v>75.599999999999994</v>
      </c>
      <c r="F2948">
        <f ca="1"/>
        <v>5.1957550101164536</v>
      </c>
      <c r="G2948">
        <f ca="1"/>
        <v>60.60424498988354</v>
      </c>
      <c r="H2948">
        <f ca="1"/>
        <v>1.2954334864100387</v>
      </c>
      <c r="I2948">
        <f ca="1"/>
        <v>1.2720824491345915</v>
      </c>
    </row>
    <row r="2949" spans="2:9" x14ac:dyDescent="0.25">
      <c r="B2949">
        <v>1296</v>
      </c>
      <c r="D2949">
        <v>75.599999999999994</v>
      </c>
      <c r="F2949">
        <f ca="1"/>
        <v>53.194634627382733</v>
      </c>
      <c r="G2949">
        <f ca="1"/>
        <v>12.205365372617273</v>
      </c>
      <c r="H2949">
        <f ca="1"/>
        <v>0.26089325954307774</v>
      </c>
      <c r="I2949">
        <f ca="1"/>
        <v>1.2744999087859936</v>
      </c>
    </row>
    <row r="2950" spans="2:9" x14ac:dyDescent="0.25">
      <c r="B2950">
        <v>1297</v>
      </c>
      <c r="D2950">
        <v>75.599999999999994</v>
      </c>
      <c r="F2950">
        <f ca="1"/>
        <v>53.689468437870019</v>
      </c>
      <c r="G2950">
        <f ca="1"/>
        <v>11.410531562129975</v>
      </c>
      <c r="H2950">
        <f ca="1"/>
        <v>0.24390345405324756</v>
      </c>
      <c r="I2950">
        <f ca="1"/>
        <v>1.2764165804461485</v>
      </c>
    </row>
    <row r="2951" spans="2:9" x14ac:dyDescent="0.25">
      <c r="B2951">
        <v>1298</v>
      </c>
      <c r="D2951">
        <v>75.599999999999994</v>
      </c>
      <c r="F2951">
        <f ca="1"/>
        <v>5.4431719153600939</v>
      </c>
      <c r="G2951">
        <f ca="1"/>
        <v>59.256828084639906</v>
      </c>
      <c r="H2951">
        <f ca="1"/>
        <v>1.2666320554294375</v>
      </c>
      <c r="I2951">
        <f ca="1"/>
        <v>1.2773710579475559</v>
      </c>
    </row>
    <row r="2952" spans="2:9" x14ac:dyDescent="0.25">
      <c r="B2952">
        <v>1299</v>
      </c>
      <c r="D2952">
        <v>75.599999999999994</v>
      </c>
      <c r="F2952">
        <f ca="1"/>
        <v>54.926552964088216</v>
      </c>
      <c r="G2952">
        <f ca="1"/>
        <v>9.3734470359117807</v>
      </c>
      <c r="H2952">
        <f ca="1"/>
        <v>0.2003601756846897</v>
      </c>
      <c r="I2952">
        <f ca="1"/>
        <v>1.2774301306831788</v>
      </c>
    </row>
    <row r="2953" spans="2:9" x14ac:dyDescent="0.25">
      <c r="B2953">
        <v>1300</v>
      </c>
      <c r="D2953">
        <v>75.599999999999994</v>
      </c>
      <c r="F2953">
        <f ca="1"/>
        <v>55.421386774575502</v>
      </c>
      <c r="G2953">
        <f ca="1"/>
        <v>8.3786132254244947</v>
      </c>
      <c r="H2953">
        <f ca="1"/>
        <v>0.17909531161892575</v>
      </c>
      <c r="I2953">
        <f ca="1"/>
        <v>1.2784436809202091</v>
      </c>
    </row>
    <row r="2954" spans="2:9" x14ac:dyDescent="0.25">
      <c r="B2954">
        <v>1301</v>
      </c>
      <c r="D2954">
        <v>75.7</v>
      </c>
      <c r="F2954">
        <f ca="1"/>
        <v>55.668803679819142</v>
      </c>
      <c r="G2954">
        <f ca="1"/>
        <v>7.7311963201808567</v>
      </c>
      <c r="H2954">
        <f ca="1"/>
        <v>0.16525658565409337</v>
      </c>
      <c r="I2954">
        <f ca="1"/>
        <v>1.2804707813942695</v>
      </c>
    </row>
    <row r="2955" spans="2:9" x14ac:dyDescent="0.25">
      <c r="B2955">
        <v>1302</v>
      </c>
      <c r="D2955">
        <v>75.7</v>
      </c>
      <c r="F2955">
        <f ca="1"/>
        <v>47.504045806779004</v>
      </c>
      <c r="G2955">
        <f ca="1"/>
        <v>18.895954193221002</v>
      </c>
      <c r="H2955">
        <f ca="1"/>
        <v>0.40390655512092888</v>
      </c>
      <c r="I2955">
        <f ca="1"/>
        <v>1.2809124966498946</v>
      </c>
    </row>
    <row r="2956" spans="2:9" x14ac:dyDescent="0.25">
      <c r="B2956">
        <v>1303</v>
      </c>
      <c r="D2956">
        <v>75.7</v>
      </c>
      <c r="F2956">
        <f ca="1"/>
        <v>48.493713427753562</v>
      </c>
      <c r="G2956">
        <f ca="1"/>
        <v>17.506286572246438</v>
      </c>
      <c r="H2956">
        <f ca="1"/>
        <v>0.37420200271720322</v>
      </c>
      <c r="I2956">
        <f ca="1"/>
        <v>1.28164611652349</v>
      </c>
    </row>
    <row r="2957" spans="2:9" x14ac:dyDescent="0.25">
      <c r="B2957">
        <v>1304</v>
      </c>
      <c r="D2957">
        <v>75.7</v>
      </c>
      <c r="F2957">
        <f ca="1"/>
        <v>0.49483381048728126</v>
      </c>
      <c r="G2957">
        <f ca="1"/>
        <v>65.105166189512715</v>
      </c>
      <c r="H2957">
        <f ca="1"/>
        <v>1.3916419952804284</v>
      </c>
      <c r="I2957">
        <f ca="1"/>
        <v>1.282718739496143</v>
      </c>
    </row>
    <row r="2958" spans="2:9" x14ac:dyDescent="0.25">
      <c r="B2958">
        <v>1305</v>
      </c>
      <c r="D2958">
        <v>75.7</v>
      </c>
      <c r="F2958">
        <f ca="1"/>
        <v>6.4328395363346562</v>
      </c>
      <c r="G2958">
        <f ca="1"/>
        <v>58.467160463665351</v>
      </c>
      <c r="H2958">
        <f ca="1"/>
        <v>1.249752678753514</v>
      </c>
      <c r="I2958">
        <f ca="1"/>
        <v>1.2829909532022392</v>
      </c>
    </row>
    <row r="2959" spans="2:9" x14ac:dyDescent="0.25">
      <c r="B2959">
        <v>1306</v>
      </c>
      <c r="D2959">
        <v>75.7</v>
      </c>
      <c r="F2959">
        <f ca="1"/>
        <v>52.452383911651815</v>
      </c>
      <c r="G2959">
        <f ca="1"/>
        <v>11.847616088348182</v>
      </c>
      <c r="H2959">
        <f ca="1"/>
        <v>0.25324626381433357</v>
      </c>
      <c r="I2959">
        <f ca="1"/>
        <v>1.2845763384206752</v>
      </c>
    </row>
    <row r="2960" spans="2:9" x14ac:dyDescent="0.25">
      <c r="B2960">
        <v>1307</v>
      </c>
      <c r="D2960">
        <v>75.8</v>
      </c>
      <c r="F2960">
        <f ca="1"/>
        <v>54.184302248357298</v>
      </c>
      <c r="G2960">
        <f ca="1"/>
        <v>9.315697751642702</v>
      </c>
      <c r="H2960">
        <f ca="1"/>
        <v>0.19912576781984681</v>
      </c>
      <c r="I2960">
        <f ca="1"/>
        <v>1.2849666975980163</v>
      </c>
    </row>
    <row r="2961" spans="2:9" x14ac:dyDescent="0.25">
      <c r="B2961">
        <v>1308</v>
      </c>
      <c r="D2961">
        <v>75.8</v>
      </c>
      <c r="F2961">
        <f ca="1"/>
        <v>55.668803679819142</v>
      </c>
      <c r="G2961">
        <f ca="1"/>
        <v>7.1311963201808553</v>
      </c>
      <c r="H2961">
        <f ca="1"/>
        <v>0.15243140992629131</v>
      </c>
      <c r="I2961">
        <f ca="1"/>
        <v>1.2858698190211402</v>
      </c>
    </row>
    <row r="2962" spans="2:9" x14ac:dyDescent="0.25">
      <c r="B2962">
        <v>1309</v>
      </c>
      <c r="D2962">
        <v>75.8</v>
      </c>
      <c r="F2962">
        <f ca="1"/>
        <v>5.6905888206037343</v>
      </c>
      <c r="G2962">
        <f ca="1"/>
        <v>56.409411179396265</v>
      </c>
      <c r="H2962">
        <f ca="1"/>
        <v>1.2057676851293309</v>
      </c>
      <c r="I2962">
        <f ca="1"/>
        <v>1.2871555829642669</v>
      </c>
    </row>
    <row r="2963" spans="2:9" x14ac:dyDescent="0.25">
      <c r="B2963">
        <v>1310</v>
      </c>
      <c r="D2963">
        <v>75.8</v>
      </c>
      <c r="F2963">
        <f ca="1"/>
        <v>58.39038963749919</v>
      </c>
      <c r="G2963">
        <f ca="1"/>
        <v>2.909610362500807</v>
      </c>
      <c r="H2963">
        <f ca="1"/>
        <v>6.2193773664177776E-2</v>
      </c>
      <c r="I2963">
        <f ca="1"/>
        <v>1.2881177771230137</v>
      </c>
    </row>
    <row r="2964" spans="2:9" x14ac:dyDescent="0.25">
      <c r="B2964">
        <v>1311</v>
      </c>
      <c r="D2964">
        <v>75.8</v>
      </c>
      <c r="F2964">
        <f ca="1"/>
        <v>59.874891068961034</v>
      </c>
      <c r="G2964">
        <f ca="1"/>
        <v>5.1251089310389659</v>
      </c>
      <c r="H2964">
        <f ca="1"/>
        <v>0.10955070444117074</v>
      </c>
      <c r="I2964">
        <f ca="1"/>
        <v>1.2899753760475459</v>
      </c>
    </row>
    <row r="2965" spans="2:9" x14ac:dyDescent="0.25">
      <c r="B2965">
        <v>1312</v>
      </c>
      <c r="D2965">
        <v>75.8</v>
      </c>
      <c r="F2965">
        <f ca="1"/>
        <v>61.111975595179238</v>
      </c>
      <c r="G2965">
        <f ca="1"/>
        <v>-1.4119755951792357</v>
      </c>
      <c r="H2965">
        <f ca="1"/>
        <v>-3.0181391885902638E-2</v>
      </c>
      <c r="I2965">
        <f ca="1"/>
        <v>1.2901448775970743</v>
      </c>
    </row>
    <row r="2966" spans="2:9" x14ac:dyDescent="0.25">
      <c r="B2966">
        <v>1313</v>
      </c>
      <c r="D2966">
        <v>75.8</v>
      </c>
      <c r="F2966">
        <f ca="1"/>
        <v>30.432279344967796</v>
      </c>
      <c r="G2966">
        <f ca="1"/>
        <v>44.96772065503221</v>
      </c>
      <c r="H2966">
        <f ca="1"/>
        <v>0.96119819913250315</v>
      </c>
      <c r="I2966">
        <f ca="1"/>
        <v>1.2901448775970743</v>
      </c>
    </row>
    <row r="2967" spans="2:9" x14ac:dyDescent="0.25">
      <c r="B2967">
        <v>1314</v>
      </c>
      <c r="D2967">
        <v>75.900000000000006</v>
      </c>
      <c r="F2967">
        <f ca="1"/>
        <v>30.184862439724157</v>
      </c>
      <c r="G2967">
        <f ca="1"/>
        <v>45.115137560275841</v>
      </c>
      <c r="H2967">
        <f ca="1"/>
        <v>0.96434927865750031</v>
      </c>
      <c r="I2967">
        <f ca="1"/>
        <v>1.2910993550984824</v>
      </c>
    </row>
    <row r="2968" spans="2:9" x14ac:dyDescent="0.25">
      <c r="B2968">
        <v>1315</v>
      </c>
      <c r="D2968">
        <v>75.900000000000006</v>
      </c>
      <c r="F2968">
        <f ca="1"/>
        <v>31.174530060698718</v>
      </c>
      <c r="G2968">
        <f ca="1"/>
        <v>43.725469939301291</v>
      </c>
      <c r="H2968">
        <f ca="1"/>
        <v>0.93464472625377504</v>
      </c>
      <c r="I2968">
        <f ca="1"/>
        <v>1.2922233341494189</v>
      </c>
    </row>
    <row r="2969" spans="2:9" x14ac:dyDescent="0.25">
      <c r="B2969">
        <v>1316</v>
      </c>
      <c r="D2969">
        <v>75.900000000000006</v>
      </c>
      <c r="F2969">
        <f ca="1"/>
        <v>31.421946965942361</v>
      </c>
      <c r="G2969">
        <f ca="1"/>
        <v>43.178053034057633</v>
      </c>
      <c r="H2969">
        <f ca="1"/>
        <v>0.92294352957690917</v>
      </c>
      <c r="I2969">
        <f ca="1"/>
        <v>1.2954334864100387</v>
      </c>
    </row>
    <row r="2970" spans="2:9" x14ac:dyDescent="0.25">
      <c r="B2970">
        <v>1317</v>
      </c>
      <c r="D2970">
        <v>75.900000000000006</v>
      </c>
      <c r="F2970">
        <f ca="1"/>
        <v>31.669363871186</v>
      </c>
      <c r="G2970">
        <f ca="1"/>
        <v>42.730636128814005</v>
      </c>
      <c r="H2970">
        <f ca="1"/>
        <v>0.91337986218801104</v>
      </c>
      <c r="I2970">
        <f ca="1"/>
        <v>1.2963879639114468</v>
      </c>
    </row>
    <row r="2971" spans="2:9" x14ac:dyDescent="0.25">
      <c r="B2971">
        <v>1318</v>
      </c>
      <c r="D2971">
        <v>76</v>
      </c>
      <c r="F2971">
        <f ca="1"/>
        <v>32.411614586916919</v>
      </c>
      <c r="G2971">
        <f ca="1"/>
        <v>41.688385413083076</v>
      </c>
      <c r="H2971">
        <f ca="1"/>
        <v>0.89110144788521672</v>
      </c>
      <c r="I2971">
        <f ca="1"/>
        <v>1.2975119429623834</v>
      </c>
    </row>
    <row r="2972" spans="2:9" x14ac:dyDescent="0.25">
      <c r="B2972">
        <v>1319</v>
      </c>
      <c r="D2972">
        <v>76</v>
      </c>
      <c r="F2972">
        <f ca="1"/>
        <v>32.659031492160565</v>
      </c>
      <c r="G2972">
        <f ca="1"/>
        <v>41.340968507839435</v>
      </c>
      <c r="H2972">
        <f ca="1"/>
        <v>0.88367530978428521</v>
      </c>
      <c r="I2972">
        <f ca="1"/>
        <v>1.2979733491298824</v>
      </c>
    </row>
    <row r="2973" spans="2:9" x14ac:dyDescent="0.25">
      <c r="B2973">
        <v>1320</v>
      </c>
      <c r="D2973">
        <v>76</v>
      </c>
      <c r="F2973">
        <f ca="1"/>
        <v>32.659031492160565</v>
      </c>
      <c r="G2973">
        <f ca="1"/>
        <v>41.140968507839432</v>
      </c>
      <c r="H2973">
        <f ca="1"/>
        <v>0.87940025120835119</v>
      </c>
      <c r="I2973">
        <f ca="1"/>
        <v>1.2986949947489426</v>
      </c>
    </row>
    <row r="2974" spans="2:9" x14ac:dyDescent="0.25">
      <c r="B2974">
        <v>1321</v>
      </c>
      <c r="D2974">
        <v>76</v>
      </c>
      <c r="F2974">
        <f ca="1"/>
        <v>32.906448397404205</v>
      </c>
      <c r="G2974">
        <f ca="1"/>
        <v>40.69355160259579</v>
      </c>
      <c r="H2974">
        <f ca="1"/>
        <v>0.86983658381945272</v>
      </c>
      <c r="I2974">
        <f ca="1"/>
        <v>1.2997085449859729</v>
      </c>
    </row>
    <row r="2975" spans="2:9" x14ac:dyDescent="0.25">
      <c r="B2975">
        <v>1322</v>
      </c>
      <c r="D2975">
        <v>76</v>
      </c>
      <c r="F2975">
        <f ca="1"/>
        <v>33.401282207891484</v>
      </c>
      <c r="G2975">
        <f ca="1"/>
        <v>39.598717792108516</v>
      </c>
      <c r="H2975">
        <f ca="1"/>
        <v>0.8464341904657221</v>
      </c>
      <c r="I2975">
        <f ca="1"/>
        <v>1.300663022487381</v>
      </c>
    </row>
    <row r="2976" spans="2:9" x14ac:dyDescent="0.25">
      <c r="B2976">
        <v>1323</v>
      </c>
      <c r="D2976">
        <v>76</v>
      </c>
      <c r="F2976">
        <f ca="1"/>
        <v>33.153865302647844</v>
      </c>
      <c r="G2976">
        <f ca="1"/>
        <v>39.846134697352156</v>
      </c>
      <c r="H2976">
        <f ca="1"/>
        <v>0.85172279927868644</v>
      </c>
      <c r="I2976">
        <f ca="1"/>
        <v>1.3024692653336289</v>
      </c>
    </row>
    <row r="2977" spans="2:9" x14ac:dyDescent="0.25">
      <c r="B2977">
        <v>1324</v>
      </c>
      <c r="D2977">
        <v>76</v>
      </c>
      <c r="F2977">
        <f ca="1"/>
        <v>4.2060873891418904</v>
      </c>
      <c r="G2977">
        <f ca="1"/>
        <v>68.793912610858115</v>
      </c>
      <c r="H2977">
        <f ca="1"/>
        <v>1.4704900303955211</v>
      </c>
      <c r="I2977">
        <f ca="1"/>
        <v>1.3028005517753478</v>
      </c>
    </row>
    <row r="2978" spans="2:9" x14ac:dyDescent="0.25">
      <c r="B2978">
        <v>1325</v>
      </c>
      <c r="D2978">
        <v>76</v>
      </c>
      <c r="F2978">
        <f ca="1"/>
        <v>42.555707701906186</v>
      </c>
      <c r="G2978">
        <f ca="1"/>
        <v>30.344292298093819</v>
      </c>
      <c r="H2978">
        <f ca="1"/>
        <v>0.64861813509807242</v>
      </c>
      <c r="I2978">
        <f ca="1"/>
        <v>1.3031318382170665</v>
      </c>
    </row>
    <row r="2979" spans="2:9" x14ac:dyDescent="0.25">
      <c r="B2979">
        <v>1326</v>
      </c>
      <c r="D2979">
        <v>76</v>
      </c>
      <c r="F2979">
        <f ca="1"/>
        <v>43.050541512393472</v>
      </c>
      <c r="G2979">
        <f ca="1"/>
        <v>29.64945848760653</v>
      </c>
      <c r="H2979">
        <f ca="1"/>
        <v>0.63376585889620951</v>
      </c>
      <c r="I2979">
        <f ca="1"/>
        <v>1.3032422670309727</v>
      </c>
    </row>
    <row r="2980" spans="2:9" x14ac:dyDescent="0.25">
      <c r="B2980">
        <v>1327</v>
      </c>
      <c r="D2980">
        <v>76</v>
      </c>
      <c r="F2980">
        <f ca="1"/>
        <v>43.792792228124391</v>
      </c>
      <c r="G2980">
        <f ca="1"/>
        <v>28.807207771875603</v>
      </c>
      <c r="H2980">
        <f ca="1"/>
        <v>0.61576250316934922</v>
      </c>
      <c r="I2980">
        <f ca="1"/>
        <v>1.3037036731984717</v>
      </c>
    </row>
    <row r="2981" spans="2:9" x14ac:dyDescent="0.25">
      <c r="B2981">
        <v>1328</v>
      </c>
      <c r="D2981">
        <v>76</v>
      </c>
      <c r="F2981">
        <f ca="1"/>
        <v>4.4535042943855316</v>
      </c>
      <c r="G2981">
        <f ca="1"/>
        <v>67.946495705614467</v>
      </c>
      <c r="H2981">
        <f ca="1"/>
        <v>1.4523762458547544</v>
      </c>
      <c r="I2981">
        <f ca="1"/>
        <v>1.3037036731984717</v>
      </c>
    </row>
    <row r="2982" spans="2:9" x14ac:dyDescent="0.25">
      <c r="B2982">
        <v>1329</v>
      </c>
      <c r="D2982">
        <v>76</v>
      </c>
      <c r="F2982">
        <f ca="1"/>
        <v>45.029876754342595</v>
      </c>
      <c r="G2982">
        <f ca="1"/>
        <v>27.270123245657402</v>
      </c>
      <c r="H2982">
        <f ca="1"/>
        <v>0.58290687124062623</v>
      </c>
      <c r="I2982">
        <f ca="1"/>
        <v>1.3051075826128435</v>
      </c>
    </row>
    <row r="2983" spans="2:9" x14ac:dyDescent="0.25">
      <c r="B2983">
        <v>1330</v>
      </c>
      <c r="D2983">
        <v>76</v>
      </c>
      <c r="F2983">
        <f ca="1"/>
        <v>45.524710564829874</v>
      </c>
      <c r="G2983">
        <f ca="1"/>
        <v>26.675289435170129</v>
      </c>
      <c r="H2983">
        <f ca="1"/>
        <v>0.5701921243267305</v>
      </c>
      <c r="I2983">
        <f ca="1"/>
        <v>1.3066338950956566</v>
      </c>
    </row>
    <row r="2984" spans="2:9" x14ac:dyDescent="0.25">
      <c r="B2984">
        <v>1331</v>
      </c>
      <c r="D2984">
        <v>76</v>
      </c>
      <c r="F2984">
        <f ca="1"/>
        <v>45.772127470073514</v>
      </c>
      <c r="G2984">
        <f ca="1"/>
        <v>26.427872529926489</v>
      </c>
      <c r="H2984">
        <f ca="1"/>
        <v>0.56490351551376616</v>
      </c>
      <c r="I2984">
        <f ca="1"/>
        <v>1.3074068967930004</v>
      </c>
    </row>
    <row r="2985" spans="2:9" x14ac:dyDescent="0.25">
      <c r="B2985">
        <v>1332</v>
      </c>
      <c r="D2985">
        <v>76</v>
      </c>
      <c r="F2985">
        <f ca="1"/>
        <v>45.772127470073514</v>
      </c>
      <c r="G2985">
        <f ca="1"/>
        <v>26.427872529926489</v>
      </c>
      <c r="H2985">
        <f ca="1"/>
        <v>0.56490351551376616</v>
      </c>
      <c r="I2985">
        <f ca="1"/>
        <v>1.3082586621378409</v>
      </c>
    </row>
    <row r="2986" spans="2:9" x14ac:dyDescent="0.25">
      <c r="B2986">
        <v>1333</v>
      </c>
      <c r="D2986">
        <v>76</v>
      </c>
      <c r="F2986">
        <f ca="1"/>
        <v>45.772127470073514</v>
      </c>
      <c r="G2986">
        <f ca="1"/>
        <v>26.427872529926489</v>
      </c>
      <c r="H2986">
        <f ca="1"/>
        <v>0.56490351551376616</v>
      </c>
      <c r="I2986">
        <f ca="1"/>
        <v>1.3091027108253424</v>
      </c>
    </row>
    <row r="2987" spans="2:9" x14ac:dyDescent="0.25">
      <c r="B2987">
        <v>1334</v>
      </c>
      <c r="D2987">
        <v>76.099999999999994</v>
      </c>
      <c r="F2987">
        <f ca="1"/>
        <v>46.01954437531716</v>
      </c>
      <c r="G2987">
        <f ca="1"/>
        <v>26.080455624682834</v>
      </c>
      <c r="H2987">
        <f ca="1"/>
        <v>0.55747737741283443</v>
      </c>
      <c r="I2987">
        <f ca="1"/>
        <v>1.3112402401133096</v>
      </c>
    </row>
    <row r="2988" spans="2:9" x14ac:dyDescent="0.25">
      <c r="B2988">
        <v>1335</v>
      </c>
      <c r="D2988">
        <v>76.099999999999994</v>
      </c>
      <c r="F2988">
        <f ca="1"/>
        <v>45.772127470073514</v>
      </c>
      <c r="G2988">
        <f ca="1"/>
        <v>26.327872529926481</v>
      </c>
      <c r="H2988">
        <f ca="1"/>
        <v>0.56276598622579899</v>
      </c>
      <c r="I2988">
        <f ca="1"/>
        <v>1.3129754359693997</v>
      </c>
    </row>
    <row r="2989" spans="2:9" x14ac:dyDescent="0.25">
      <c r="B2989">
        <v>1336</v>
      </c>
      <c r="D2989">
        <v>76.099999999999994</v>
      </c>
      <c r="F2989">
        <f ca="1"/>
        <v>46.01954437531716</v>
      </c>
      <c r="G2989">
        <f ca="1"/>
        <v>26.080455624682834</v>
      </c>
      <c r="H2989">
        <f ca="1"/>
        <v>0.55747737741283443</v>
      </c>
      <c r="I2989">
        <f ca="1"/>
        <v>1.3135986270290889</v>
      </c>
    </row>
    <row r="2990" spans="2:9" x14ac:dyDescent="0.25">
      <c r="B2990">
        <v>1337</v>
      </c>
      <c r="D2990">
        <v>76.099999999999994</v>
      </c>
      <c r="F2990">
        <f ca="1"/>
        <v>46.2669612805608</v>
      </c>
      <c r="G2990">
        <f ca="1"/>
        <v>25.7330387194392</v>
      </c>
      <c r="H2990">
        <f ca="1"/>
        <v>0.55005123931190325</v>
      </c>
      <c r="I2990">
        <f ca="1"/>
        <v>1.313768128578618</v>
      </c>
    </row>
    <row r="2991" spans="2:9" x14ac:dyDescent="0.25">
      <c r="B2991">
        <v>1338</v>
      </c>
      <c r="D2991">
        <v>76.2</v>
      </c>
      <c r="F2991">
        <f ca="1"/>
        <v>46.514378185804439</v>
      </c>
      <c r="G2991">
        <f ca="1"/>
        <v>25.285621814195558</v>
      </c>
      <c r="H2991">
        <f ca="1"/>
        <v>0.54048757192300478</v>
      </c>
      <c r="I2991">
        <f ca="1"/>
        <v>1.3149631546197122</v>
      </c>
    </row>
    <row r="2992" spans="2:9" x14ac:dyDescent="0.25">
      <c r="B2992">
        <v>1339</v>
      </c>
      <c r="D2992">
        <v>76.2</v>
      </c>
      <c r="F2992">
        <f ca="1"/>
        <v>114.55402712780561</v>
      </c>
      <c r="G2992">
        <f ca="1"/>
        <v>-66.454027127805603</v>
      </c>
      <c r="H2992">
        <f ca="1"/>
        <v>-1.4204742928903853</v>
      </c>
      <c r="I2992">
        <f ca="1"/>
        <v>1.3161975624845552</v>
      </c>
    </row>
    <row r="2993" spans="2:9" x14ac:dyDescent="0.25">
      <c r="B2993">
        <v>1340</v>
      </c>
      <c r="D2993">
        <v>76.2</v>
      </c>
      <c r="F2993">
        <f ca="1"/>
        <v>11.62859454645111</v>
      </c>
      <c r="G2993">
        <f ca="1"/>
        <v>42.371405453548888</v>
      </c>
      <c r="H2993">
        <f ca="1"/>
        <v>0.90570120129285758</v>
      </c>
      <c r="I2993">
        <f ca="1"/>
        <v>1.3173215415354917</v>
      </c>
    </row>
    <row r="2994" spans="2:9" x14ac:dyDescent="0.25">
      <c r="B2994">
        <v>1341</v>
      </c>
      <c r="D2994">
        <v>76.2</v>
      </c>
      <c r="F2994">
        <f ca="1"/>
        <v>101.6883480551363</v>
      </c>
      <c r="G2994">
        <f ca="1"/>
        <v>-51.988348055136299</v>
      </c>
      <c r="H2994">
        <f ca="1"/>
        <v>-1.1112661660087648</v>
      </c>
      <c r="I2994">
        <f ca="1"/>
        <v>1.3218174577392383</v>
      </c>
    </row>
    <row r="2995" spans="2:9" x14ac:dyDescent="0.25">
      <c r="B2995">
        <v>1342</v>
      </c>
      <c r="D2995">
        <v>76.3</v>
      </c>
      <c r="F2995">
        <f ca="1"/>
        <v>103.42026639184178</v>
      </c>
      <c r="G2995">
        <f ca="1"/>
        <v>-54.52026639184178</v>
      </c>
      <c r="H2995">
        <f ca="1"/>
        <v>-1.1653866620032516</v>
      </c>
      <c r="I2995">
        <f ca="1"/>
        <v>1.3241758446550178</v>
      </c>
    </row>
    <row r="2996" spans="2:9" x14ac:dyDescent="0.25">
      <c r="B2996">
        <v>1343</v>
      </c>
      <c r="D2996">
        <v>76.3</v>
      </c>
      <c r="F2996">
        <f ca="1"/>
        <v>104.90476782330363</v>
      </c>
      <c r="G2996">
        <f ca="1"/>
        <v>-56.804767823303628</v>
      </c>
      <c r="H2996">
        <f ca="1"/>
        <v>-1.2142185491847741</v>
      </c>
      <c r="I2996">
        <f ca="1"/>
        <v>1.3243967022828302</v>
      </c>
    </row>
    <row r="2997" spans="2:9" x14ac:dyDescent="0.25">
      <c r="B2997">
        <v>1344</v>
      </c>
      <c r="D2997">
        <v>76.3</v>
      </c>
      <c r="F2997">
        <f ca="1"/>
        <v>107.1315199704964</v>
      </c>
      <c r="G2997">
        <f ca="1"/>
        <v>-60.031519970496397</v>
      </c>
      <c r="H2997">
        <f ca="1"/>
        <v>-1.2831913213811239</v>
      </c>
      <c r="I2997">
        <f ca="1"/>
        <v>1.325358896441577</v>
      </c>
    </row>
    <row r="2998" spans="2:9" x14ac:dyDescent="0.25">
      <c r="B2998">
        <v>1345</v>
      </c>
      <c r="D2998">
        <v>76.3</v>
      </c>
      <c r="F2998">
        <f ca="1"/>
        <v>109.11085521244551</v>
      </c>
      <c r="G2998">
        <f ca="1"/>
        <v>-62.910855212445512</v>
      </c>
      <c r="H2998">
        <f ca="1"/>
        <v>-1.344737955476542</v>
      </c>
      <c r="I2998">
        <f ca="1"/>
        <v>1.3266643512965779</v>
      </c>
    </row>
    <row r="2999" spans="2:9" x14ac:dyDescent="0.25">
      <c r="B2999">
        <v>1346</v>
      </c>
      <c r="D2999">
        <v>76.3</v>
      </c>
      <c r="F2999">
        <f ca="1"/>
        <v>11.133760735963829</v>
      </c>
      <c r="G2999">
        <f ca="1"/>
        <v>34.166239264036165</v>
      </c>
      <c r="H2999">
        <f ca="1"/>
        <v>0.73031337086565651</v>
      </c>
      <c r="I2999">
        <f ca="1"/>
        <v>1.3271060665522028</v>
      </c>
    </row>
    <row r="3000" spans="2:9" x14ac:dyDescent="0.25">
      <c r="B3000">
        <v>1347</v>
      </c>
      <c r="D3000">
        <v>76.3</v>
      </c>
      <c r="F3000">
        <f ca="1"/>
        <v>45.277293659586235</v>
      </c>
      <c r="G3000">
        <f ca="1"/>
        <v>23.522706340413762</v>
      </c>
      <c r="H3000">
        <f ca="1"/>
        <v>0.50280473734881648</v>
      </c>
      <c r="I3000">
        <f ca="1"/>
        <v>1.3281196167892331</v>
      </c>
    </row>
    <row r="3001" spans="2:9" x14ac:dyDescent="0.25">
      <c r="B3001">
        <v>1348</v>
      </c>
      <c r="D3001">
        <v>76.400000000000006</v>
      </c>
      <c r="F3001">
        <f ca="1"/>
        <v>45.029876754342595</v>
      </c>
      <c r="G3001">
        <f ca="1"/>
        <v>23.770123245657402</v>
      </c>
      <c r="H3001">
        <f ca="1"/>
        <v>0.50809334616178092</v>
      </c>
      <c r="I3001">
        <f ca="1"/>
        <v>1.328912309398451</v>
      </c>
    </row>
    <row r="3002" spans="2:9" x14ac:dyDescent="0.25">
      <c r="B3002">
        <v>1349</v>
      </c>
      <c r="D3002">
        <v>76.400000000000006</v>
      </c>
      <c r="F3002">
        <f ca="1"/>
        <v>45.524710564829874</v>
      </c>
      <c r="G3002">
        <f ca="1"/>
        <v>23.175289435170129</v>
      </c>
      <c r="H3002">
        <f ca="1"/>
        <v>0.49537859924788524</v>
      </c>
      <c r="I3002">
        <f ca="1"/>
        <v>1.3292435958401696</v>
      </c>
    </row>
    <row r="3003" spans="2:9" x14ac:dyDescent="0.25">
      <c r="B3003">
        <v>1350</v>
      </c>
      <c r="D3003">
        <v>76.400000000000006</v>
      </c>
      <c r="F3003">
        <f ca="1"/>
        <v>46.01954437531716</v>
      </c>
      <c r="G3003">
        <f ca="1"/>
        <v>22.48045562468284</v>
      </c>
      <c r="H3003">
        <f ca="1"/>
        <v>0.48052632304602227</v>
      </c>
      <c r="I3003">
        <f ca="1"/>
        <v>1.3294644534679823</v>
      </c>
    </row>
    <row r="3004" spans="2:9" x14ac:dyDescent="0.25">
      <c r="B3004">
        <v>1351</v>
      </c>
      <c r="D3004">
        <v>76.5</v>
      </c>
      <c r="F3004">
        <f ca="1"/>
        <v>46.514378185804439</v>
      </c>
      <c r="G3004">
        <f ca="1"/>
        <v>21.785621814195558</v>
      </c>
      <c r="H3004">
        <f ca="1"/>
        <v>0.46567404684415947</v>
      </c>
      <c r="I3004">
        <f ca="1"/>
        <v>1.3294644534679823</v>
      </c>
    </row>
    <row r="3005" spans="2:9" x14ac:dyDescent="0.25">
      <c r="B3005">
        <v>1352</v>
      </c>
      <c r="D3005">
        <v>76.5</v>
      </c>
      <c r="F3005">
        <f ca="1"/>
        <v>47.504045806779004</v>
      </c>
      <c r="G3005">
        <f ca="1"/>
        <v>20.59595419322099</v>
      </c>
      <c r="H3005">
        <f ca="1"/>
        <v>0.44024455301636772</v>
      </c>
      <c r="I3005">
        <f ca="1"/>
        <v>1.3309787916962603</v>
      </c>
    </row>
    <row r="3006" spans="2:9" x14ac:dyDescent="0.25">
      <c r="B3006">
        <v>1353</v>
      </c>
      <c r="D3006">
        <v>76.5</v>
      </c>
      <c r="F3006">
        <f ca="1"/>
        <v>47.751462712022644</v>
      </c>
      <c r="G3006">
        <f ca="1"/>
        <v>20.248537287977356</v>
      </c>
      <c r="H3006">
        <f ca="1"/>
        <v>0.43281841491543649</v>
      </c>
      <c r="I3006">
        <f ca="1"/>
        <v>1.3310892205101663</v>
      </c>
    </row>
    <row r="3007" spans="2:9" x14ac:dyDescent="0.25">
      <c r="B3007">
        <v>1354</v>
      </c>
      <c r="D3007">
        <v>76.599999999999994</v>
      </c>
      <c r="F3007">
        <f ca="1"/>
        <v>0.49483381048728126</v>
      </c>
      <c r="G3007">
        <f ca="1"/>
        <v>67.105166189512715</v>
      </c>
      <c r="H3007">
        <f ca="1"/>
        <v>1.4343925810397684</v>
      </c>
      <c r="I3007">
        <f ca="1"/>
        <v>1.3316610554915718</v>
      </c>
    </row>
    <row r="3008" spans="2:9" x14ac:dyDescent="0.25">
      <c r="B3008">
        <v>1355</v>
      </c>
      <c r="D3008">
        <v>76.599999999999994</v>
      </c>
      <c r="F3008">
        <f ca="1"/>
        <v>0.49483381048728126</v>
      </c>
      <c r="G3008">
        <f ca="1"/>
        <v>67.105166189512715</v>
      </c>
      <c r="H3008">
        <f ca="1"/>
        <v>1.4343925810397684</v>
      </c>
      <c r="I3008">
        <f ca="1"/>
        <v>1.3339287045053192</v>
      </c>
    </row>
    <row r="3009" spans="2:9" x14ac:dyDescent="0.25">
      <c r="B3009">
        <v>1356</v>
      </c>
      <c r="D3009">
        <v>76.599999999999994</v>
      </c>
      <c r="F3009">
        <f ca="1"/>
        <v>5.9380057258473755</v>
      </c>
      <c r="G3009">
        <f ca="1"/>
        <v>61.46199427415263</v>
      </c>
      <c r="H3009">
        <f ca="1"/>
        <v>1.313768128578618</v>
      </c>
      <c r="I3009">
        <f ca="1"/>
        <v>1.3343113470253216</v>
      </c>
    </row>
    <row r="3010" spans="2:9" x14ac:dyDescent="0.25">
      <c r="B3010">
        <v>1357</v>
      </c>
      <c r="D3010">
        <v>76.599999999999994</v>
      </c>
      <c r="F3010">
        <f ca="1"/>
        <v>7.1750902520655782</v>
      </c>
      <c r="G3010">
        <f ca="1"/>
        <v>59.924909747934414</v>
      </c>
      <c r="H3010">
        <f ca="1"/>
        <v>1.2809124966498946</v>
      </c>
      <c r="I3010">
        <f ca="1"/>
        <v>1.334532204653134</v>
      </c>
    </row>
    <row r="3011" spans="2:9" x14ac:dyDescent="0.25">
      <c r="B3011">
        <v>1358</v>
      </c>
      <c r="D3011">
        <v>76.599999999999994</v>
      </c>
      <c r="F3011">
        <f ca="1"/>
        <v>53.194634627382733</v>
      </c>
      <c r="G3011">
        <f ca="1"/>
        <v>13.605365372617264</v>
      </c>
      <c r="H3011">
        <f ca="1"/>
        <v>0.29081866957461566</v>
      </c>
      <c r="I3011">
        <f ca="1"/>
        <v>1.3350329926443818</v>
      </c>
    </row>
    <row r="3012" spans="2:9" x14ac:dyDescent="0.25">
      <c r="B3012">
        <v>1359</v>
      </c>
      <c r="D3012">
        <v>76.599999999999994</v>
      </c>
      <c r="F3012">
        <f ca="1"/>
        <v>5.4431719153600939</v>
      </c>
      <c r="G3012">
        <f ca="1"/>
        <v>61.056828084639903</v>
      </c>
      <c r="H3012">
        <f ca="1"/>
        <v>1.3051075826128435</v>
      </c>
      <c r="I3012">
        <f ca="1"/>
        <v>1.3351947775365716</v>
      </c>
    </row>
    <row r="3013" spans="2:9" x14ac:dyDescent="0.25">
      <c r="B3013">
        <v>1360</v>
      </c>
      <c r="D3013">
        <v>76.7</v>
      </c>
      <c r="F3013">
        <f ca="1"/>
        <v>56.163637490306421</v>
      </c>
      <c r="G3013">
        <f ca="1"/>
        <v>10.036362509693582</v>
      </c>
      <c r="H3013">
        <f ca="1"/>
        <v>0.21453018809124094</v>
      </c>
      <c r="I3013">
        <f ca="1"/>
        <v>1.3359361140675059</v>
      </c>
    </row>
    <row r="3014" spans="2:9" x14ac:dyDescent="0.25">
      <c r="B3014">
        <v>1361</v>
      </c>
      <c r="D3014">
        <v>76.7</v>
      </c>
      <c r="F3014">
        <f ca="1"/>
        <v>58.142972732255551</v>
      </c>
      <c r="G3014">
        <f ca="1"/>
        <v>7.6570272677444464</v>
      </c>
      <c r="H3014">
        <f ca="1"/>
        <v>0.1636712004356575</v>
      </c>
      <c r="I3014">
        <f ca="1"/>
        <v>1.3363384474993822</v>
      </c>
    </row>
    <row r="3015" spans="2:9" x14ac:dyDescent="0.25">
      <c r="B3015">
        <v>1362</v>
      </c>
      <c r="D3015">
        <v>76.8</v>
      </c>
      <c r="F3015">
        <f ca="1"/>
        <v>85.853666119543291</v>
      </c>
      <c r="G3015">
        <f ca="1"/>
        <v>-23.853666119543291</v>
      </c>
      <c r="H3015">
        <f ca="1"/>
        <v>-0.50987909955910116</v>
      </c>
      <c r="I3015">
        <f ca="1"/>
        <v>1.3371705219323486</v>
      </c>
    </row>
    <row r="3016" spans="2:9" x14ac:dyDescent="0.25">
      <c r="B3016">
        <v>1363</v>
      </c>
      <c r="D3016">
        <v>76.8</v>
      </c>
      <c r="F3016">
        <f ca="1"/>
        <v>91.791671845390667</v>
      </c>
      <c r="G3016">
        <f ca="1"/>
        <v>-22.791671845390667</v>
      </c>
      <c r="H3016">
        <f ca="1"/>
        <v>-0.48717866091255613</v>
      </c>
      <c r="I3016">
        <f ca="1"/>
        <v>1.3375018083740673</v>
      </c>
    </row>
    <row r="3017" spans="2:9" x14ac:dyDescent="0.25">
      <c r="B3017">
        <v>1364</v>
      </c>
      <c r="D3017">
        <v>76.8</v>
      </c>
      <c r="F3017">
        <f ca="1"/>
        <v>11.876011451694751</v>
      </c>
      <c r="G3017">
        <f ca="1"/>
        <v>47.323988548305252</v>
      </c>
      <c r="H3017">
        <f ca="1"/>
        <v>1.0115641154541777</v>
      </c>
      <c r="I3017">
        <f ca="1"/>
        <v>1.3380736433554727</v>
      </c>
    </row>
    <row r="3018" spans="2:9" x14ac:dyDescent="0.25">
      <c r="B3018">
        <v>1365</v>
      </c>
      <c r="D3018">
        <v>76.8</v>
      </c>
      <c r="F3018">
        <f ca="1"/>
        <v>102.18318186562358</v>
      </c>
      <c r="G3018">
        <f ca="1"/>
        <v>-43.283181865623582</v>
      </c>
      <c r="H3018">
        <f ca="1"/>
        <v>-0.92519068914172886</v>
      </c>
      <c r="I3018">
        <f ca="1"/>
        <v>1.3384759767873495</v>
      </c>
    </row>
    <row r="3019" spans="2:9" x14ac:dyDescent="0.25">
      <c r="B3019">
        <v>1366</v>
      </c>
      <c r="D3019">
        <v>76.8</v>
      </c>
      <c r="F3019">
        <f ca="1"/>
        <v>105.89443544427819</v>
      </c>
      <c r="G3019">
        <f ca="1"/>
        <v>-47.894435444278187</v>
      </c>
      <c r="H3019">
        <f ca="1"/>
        <v>-1.0237575849278979</v>
      </c>
      <c r="I3019">
        <f ca="1"/>
        <v>1.339248978484693</v>
      </c>
    </row>
    <row r="3020" spans="2:9" x14ac:dyDescent="0.25">
      <c r="B3020">
        <v>1367</v>
      </c>
      <c r="D3020">
        <v>76.900000000000006</v>
      </c>
      <c r="F3020">
        <f ca="1"/>
        <v>111.09019045439464</v>
      </c>
      <c r="G3020">
        <f ca="1"/>
        <v>-54.590190454394644</v>
      </c>
      <c r="H3020">
        <f ca="1"/>
        <v>-1.1668813093196553</v>
      </c>
      <c r="I3020">
        <f ca="1"/>
        <v>1.3393277421321896</v>
      </c>
    </row>
    <row r="3021" spans="2:9" x14ac:dyDescent="0.25">
      <c r="B3021">
        <v>1368</v>
      </c>
      <c r="D3021">
        <v>76.900000000000006</v>
      </c>
      <c r="F3021">
        <f ca="1"/>
        <v>117.02819618024202</v>
      </c>
      <c r="G3021">
        <f ca="1"/>
        <v>-61.728196180242023</v>
      </c>
      <c r="H3021">
        <f ca="1"/>
        <v>-1.3194582722864052</v>
      </c>
      <c r="I3021">
        <f ca="1"/>
        <v>1.3405424590851587</v>
      </c>
    </row>
    <row r="3022" spans="2:9" x14ac:dyDescent="0.25">
      <c r="B3022">
        <v>1369</v>
      </c>
      <c r="D3022">
        <v>76.900000000000006</v>
      </c>
      <c r="F3022">
        <f ca="1"/>
        <v>120.24461594840935</v>
      </c>
      <c r="G3022">
        <f ca="1"/>
        <v>-65.744615948409347</v>
      </c>
      <c r="H3022">
        <f ca="1"/>
        <v>-1.4053104211586782</v>
      </c>
      <c r="I3022">
        <f ca="1"/>
        <v>1.3407633167129711</v>
      </c>
    </row>
    <row r="3023" spans="2:9" x14ac:dyDescent="0.25">
      <c r="B3023">
        <v>1370</v>
      </c>
      <c r="D3023">
        <v>76.900000000000006</v>
      </c>
      <c r="F3023">
        <f ca="1"/>
        <v>122.71878500084576</v>
      </c>
      <c r="G3023">
        <f ca="1"/>
        <v>-68.718785000845756</v>
      </c>
      <c r="H3023">
        <f ca="1"/>
        <v>-1.4688841557281573</v>
      </c>
      <c r="I3023">
        <f ca="1"/>
        <v>1.3417768669500014</v>
      </c>
    </row>
    <row r="3024" spans="2:9" x14ac:dyDescent="0.25">
      <c r="B3024">
        <v>1371</v>
      </c>
      <c r="D3024">
        <v>77</v>
      </c>
      <c r="F3024">
        <f ca="1"/>
        <v>123.21361881133303</v>
      </c>
      <c r="G3024">
        <f ca="1"/>
        <v>-69.413618811333038</v>
      </c>
      <c r="H3024">
        <f ca="1"/>
        <v>-1.4837364319300201</v>
      </c>
      <c r="I3024">
        <f ca="1"/>
        <v>1.3423487019314069</v>
      </c>
    </row>
    <row r="3025" spans="2:9" x14ac:dyDescent="0.25">
      <c r="B3025">
        <v>1372</v>
      </c>
      <c r="D3025">
        <v>77</v>
      </c>
      <c r="F3025">
        <f ca="1"/>
        <v>122.9662019060894</v>
      </c>
      <c r="G3025">
        <f ca="1"/>
        <v>-69.266201906089393</v>
      </c>
      <c r="H3025">
        <f ca="1"/>
        <v>-1.4805853524050228</v>
      </c>
      <c r="I3025">
        <f ca="1"/>
        <v>1.3436541567864075</v>
      </c>
    </row>
    <row r="3026" spans="2:9" x14ac:dyDescent="0.25">
      <c r="B3026">
        <v>1373</v>
      </c>
      <c r="D3026">
        <v>77</v>
      </c>
      <c r="F3026">
        <f ca="1"/>
        <v>119.99719904316571</v>
      </c>
      <c r="G3026">
        <f ca="1"/>
        <v>-65.997199043165708</v>
      </c>
      <c r="H3026">
        <f ca="1"/>
        <v>-1.4107094587855489</v>
      </c>
      <c r="I3026">
        <f ca="1"/>
        <v>1.345551137534688</v>
      </c>
    </row>
    <row r="3027" spans="2:9" x14ac:dyDescent="0.25">
      <c r="B3027">
        <v>1374</v>
      </c>
      <c r="D3027">
        <v>77</v>
      </c>
      <c r="F3027">
        <f ca="1"/>
        <v>113.56435950683105</v>
      </c>
      <c r="G3027">
        <f ca="1"/>
        <v>-58.664359506831055</v>
      </c>
      <c r="H3027">
        <f ca="1"/>
        <v>-1.2539678660567717</v>
      </c>
      <c r="I3027">
        <f ca="1"/>
        <v>1.3457719951625002</v>
      </c>
    </row>
    <row r="3028" spans="2:9" x14ac:dyDescent="0.25">
      <c r="B3028">
        <v>1375</v>
      </c>
      <c r="D3028">
        <v>77</v>
      </c>
      <c r="F3028">
        <f ca="1"/>
        <v>106.14185234952183</v>
      </c>
      <c r="G3028">
        <f ca="1"/>
        <v>-50.141852349521827</v>
      </c>
      <c r="H3028">
        <f ca="1"/>
        <v>-1.0717967795002024</v>
      </c>
      <c r="I3028">
        <f ca="1"/>
        <v>1.3459021148882808</v>
      </c>
    </row>
    <row r="3029" spans="2:9" x14ac:dyDescent="0.25">
      <c r="B3029">
        <v>1376</v>
      </c>
      <c r="D3029">
        <v>77</v>
      </c>
      <c r="F3029">
        <f ca="1"/>
        <v>98.224511381725335</v>
      </c>
      <c r="G3029">
        <f ca="1"/>
        <v>-40.924511381725338</v>
      </c>
      <c r="H3029">
        <f ca="1"/>
        <v>-0.87477341674177078</v>
      </c>
      <c r="I3029">
        <f ca="1"/>
        <v>1.346012543702187</v>
      </c>
    </row>
    <row r="3030" spans="2:9" x14ac:dyDescent="0.25">
      <c r="B3030">
        <v>1377</v>
      </c>
      <c r="D3030">
        <v>77</v>
      </c>
      <c r="F3030">
        <f ca="1"/>
        <v>14.350180504131156</v>
      </c>
      <c r="G3030">
        <f ca="1"/>
        <v>68.249819495868834</v>
      </c>
      <c r="H3030">
        <f ca="1"/>
        <v>1.4588598807088133</v>
      </c>
      <c r="I3030">
        <f ca="1"/>
        <v>1.346734189321247</v>
      </c>
    </row>
    <row r="3031" spans="2:9" x14ac:dyDescent="0.25">
      <c r="B3031">
        <v>1378</v>
      </c>
      <c r="D3031">
        <v>77</v>
      </c>
      <c r="F3031">
        <f ca="1"/>
        <v>1.4845014314618439</v>
      </c>
      <c r="G3031">
        <f ca="1"/>
        <v>80.915498568538169</v>
      </c>
      <c r="H3031">
        <f ca="1"/>
        <v>1.7295924804070284</v>
      </c>
      <c r="I3031">
        <f ca="1"/>
        <v>1.3506188887198398</v>
      </c>
    </row>
    <row r="3032" spans="2:9" x14ac:dyDescent="0.25">
      <c r="B3032">
        <v>1379</v>
      </c>
      <c r="D3032">
        <v>77</v>
      </c>
      <c r="F3032">
        <f ca="1"/>
        <v>15.092431219862078</v>
      </c>
      <c r="G3032">
        <f ca="1"/>
        <v>66.907568780137922</v>
      </c>
      <c r="H3032">
        <f ca="1"/>
        <v>1.4301688785421183</v>
      </c>
      <c r="I3032">
        <f ca="1"/>
        <v>1.3510092478971811</v>
      </c>
    </row>
    <row r="3033" spans="2:9" x14ac:dyDescent="0.25">
      <c r="B3033">
        <v>1380</v>
      </c>
      <c r="D3033">
        <v>77</v>
      </c>
      <c r="F3033">
        <f ca="1"/>
        <v>15.587265030349359</v>
      </c>
      <c r="G3033">
        <f ca="1"/>
        <v>66.512734969650637</v>
      </c>
      <c r="H3033">
        <f ca="1"/>
        <v>1.4217291902041564</v>
      </c>
      <c r="I3033">
        <f ca="1"/>
        <v>1.3511196767110873</v>
      </c>
    </row>
    <row r="3034" spans="2:9" x14ac:dyDescent="0.25">
      <c r="B3034">
        <v>1381</v>
      </c>
      <c r="D3034">
        <v>77</v>
      </c>
      <c r="F3034">
        <f ca="1"/>
        <v>15.834681935593</v>
      </c>
      <c r="G3034">
        <f ca="1"/>
        <v>66.065318064407009</v>
      </c>
      <c r="H3034">
        <f ca="1"/>
        <v>1.4121655228152583</v>
      </c>
      <c r="I3034">
        <f ca="1"/>
        <v>1.3517231768589022</v>
      </c>
    </row>
    <row r="3035" spans="2:9" x14ac:dyDescent="0.25">
      <c r="B3035">
        <v>1382</v>
      </c>
      <c r="D3035">
        <v>77.099999999999994</v>
      </c>
      <c r="F3035">
        <f ca="1"/>
        <v>16.329515746080283</v>
      </c>
      <c r="G3035">
        <f ca="1"/>
        <v>65.270484253919705</v>
      </c>
      <c r="H3035">
        <f ca="1"/>
        <v>1.395175717325428</v>
      </c>
      <c r="I3035">
        <f ca="1"/>
        <v>1.3533282529892123</v>
      </c>
    </row>
    <row r="3036" spans="2:9" x14ac:dyDescent="0.25">
      <c r="B3036">
        <v>1383</v>
      </c>
      <c r="D3036">
        <v>77.099999999999994</v>
      </c>
      <c r="F3036">
        <f ca="1"/>
        <v>1.7319183367054845</v>
      </c>
      <c r="G3036">
        <f ca="1"/>
        <v>79.568081663294507</v>
      </c>
      <c r="H3036">
        <f ca="1"/>
        <v>1.7007910494264264</v>
      </c>
      <c r="I3036">
        <f ca="1"/>
        <v>1.3577137403790525</v>
      </c>
    </row>
    <row r="3037" spans="2:9" x14ac:dyDescent="0.25">
      <c r="B3037">
        <v>1384</v>
      </c>
      <c r="D3037">
        <v>77.2</v>
      </c>
      <c r="F3037">
        <f ca="1"/>
        <v>17.814017177542127</v>
      </c>
      <c r="G3037">
        <f ca="1"/>
        <v>71.185982822457873</v>
      </c>
      <c r="H3037">
        <f ca="1"/>
        <v>1.5216212317572004</v>
      </c>
      <c r="I3037">
        <f ca="1"/>
        <v>1.3616378216013936</v>
      </c>
    </row>
    <row r="3038" spans="2:9" x14ac:dyDescent="0.25">
      <c r="B3038">
        <v>1385</v>
      </c>
      <c r="D3038">
        <v>77.2</v>
      </c>
      <c r="F3038">
        <f ca="1"/>
        <v>18.061434082785766</v>
      </c>
      <c r="G3038">
        <f ca="1"/>
        <v>69.938565917214234</v>
      </c>
      <c r="H3038">
        <f ca="1"/>
        <v>1.494957330064566</v>
      </c>
      <c r="I3038">
        <f ca="1"/>
        <v>1.3628919203781105</v>
      </c>
    </row>
    <row r="3039" spans="2:9" x14ac:dyDescent="0.25">
      <c r="B3039">
        <v>1386</v>
      </c>
      <c r="D3039">
        <v>77.2</v>
      </c>
      <c r="F3039">
        <f ca="1"/>
        <v>19.051101703760327</v>
      </c>
      <c r="G3039">
        <f ca="1"/>
        <v>61.948898296239676</v>
      </c>
      <c r="H3039">
        <f ca="1"/>
        <v>1.3241758446550178</v>
      </c>
      <c r="I3039">
        <f ca="1"/>
        <v>1.362931302201859</v>
      </c>
    </row>
    <row r="3040" spans="2:9" x14ac:dyDescent="0.25">
      <c r="B3040">
        <v>1387</v>
      </c>
      <c r="D3040">
        <v>77.2</v>
      </c>
      <c r="F3040">
        <f ca="1"/>
        <v>19.54593551424761</v>
      </c>
      <c r="G3040">
        <f ca="1"/>
        <v>61.45406448575239</v>
      </c>
      <c r="H3040">
        <f ca="1"/>
        <v>1.3135986270290889</v>
      </c>
      <c r="I3040">
        <f ca="1"/>
        <v>1.3664847151587329</v>
      </c>
    </row>
    <row r="3041" spans="2:9" x14ac:dyDescent="0.25">
      <c r="B3041">
        <v>1388</v>
      </c>
      <c r="D3041">
        <v>77.3</v>
      </c>
      <c r="F3041">
        <f ca="1"/>
        <v>20.535603135222171</v>
      </c>
      <c r="G3041">
        <f ca="1"/>
        <v>58.864396864777831</v>
      </c>
      <c r="H3041">
        <f ca="1"/>
        <v>1.2582437231697594</v>
      </c>
      <c r="I3041">
        <f ca="1"/>
        <v>1.3692334612518537</v>
      </c>
    </row>
    <row r="3042" spans="2:9" x14ac:dyDescent="0.25">
      <c r="B3042">
        <v>1389</v>
      </c>
      <c r="D3042">
        <v>77.3</v>
      </c>
      <c r="F3042">
        <f ca="1"/>
        <v>20.535603135222171</v>
      </c>
      <c r="G3042">
        <f ca="1"/>
        <v>58.964396864777825</v>
      </c>
      <c r="H3042">
        <f ca="1"/>
        <v>1.2603812524577263</v>
      </c>
      <c r="I3042">
        <f ca="1"/>
        <v>1.3715524663438849</v>
      </c>
    </row>
    <row r="3043" spans="2:9" x14ac:dyDescent="0.25">
      <c r="B3043">
        <v>1390</v>
      </c>
      <c r="D3043">
        <v>77.3</v>
      </c>
      <c r="F3043">
        <f ca="1"/>
        <v>20.783020040465814</v>
      </c>
      <c r="G3043">
        <f ca="1"/>
        <v>58.616979959534191</v>
      </c>
      <c r="H3043">
        <f ca="1"/>
        <v>1.252955114356795</v>
      </c>
      <c r="I3043">
        <f ca="1"/>
        <v>1.3722150392273225</v>
      </c>
    </row>
    <row r="3044" spans="2:9" x14ac:dyDescent="0.25">
      <c r="B3044">
        <v>1391</v>
      </c>
      <c r="D3044">
        <v>77.3</v>
      </c>
      <c r="F3044">
        <f ca="1"/>
        <v>21.277853850953093</v>
      </c>
      <c r="G3044">
        <f ca="1"/>
        <v>57.822146149046901</v>
      </c>
      <c r="H3044">
        <f ca="1"/>
        <v>1.2359653088669649</v>
      </c>
      <c r="I3044">
        <f ca="1"/>
        <v>1.3722150392273225</v>
      </c>
    </row>
    <row r="3045" spans="2:9" x14ac:dyDescent="0.25">
      <c r="B3045">
        <v>1392</v>
      </c>
      <c r="D3045">
        <v>77.3</v>
      </c>
      <c r="F3045">
        <f ca="1"/>
        <v>34.885783639353328</v>
      </c>
      <c r="G3045">
        <f ca="1"/>
        <v>39.814216360646675</v>
      </c>
      <c r="H3045">
        <f ca="1"/>
        <v>0.85104053548337488</v>
      </c>
      <c r="I3045">
        <f ca="1"/>
        <v>1.3739108532596642</v>
      </c>
    </row>
    <row r="3046" spans="2:9" x14ac:dyDescent="0.25">
      <c r="B3046">
        <v>1393</v>
      </c>
      <c r="D3046">
        <v>77.5</v>
      </c>
      <c r="F3046">
        <f ca="1"/>
        <v>35.133200544596967</v>
      </c>
      <c r="G3046">
        <f ca="1"/>
        <v>39.466799455403027</v>
      </c>
      <c r="H3046">
        <f ca="1"/>
        <v>0.84361439738244326</v>
      </c>
      <c r="I3046">
        <f ca="1"/>
        <v>1.3770619327846618</v>
      </c>
    </row>
    <row r="3047" spans="2:9" x14ac:dyDescent="0.25">
      <c r="B3047">
        <v>1394</v>
      </c>
      <c r="D3047">
        <v>77.5</v>
      </c>
      <c r="F3047">
        <f ca="1"/>
        <v>35.380617449840607</v>
      </c>
      <c r="G3047">
        <f ca="1"/>
        <v>39.119382550159393</v>
      </c>
      <c r="H3047">
        <f ca="1"/>
        <v>0.83618825928151208</v>
      </c>
      <c r="I3047">
        <f ca="1"/>
        <v>1.3770619327846618</v>
      </c>
    </row>
    <row r="3048" spans="2:9" x14ac:dyDescent="0.25">
      <c r="B3048">
        <v>1395</v>
      </c>
      <c r="D3048">
        <v>77.5</v>
      </c>
      <c r="F3048">
        <f ca="1"/>
        <v>34.885783639353328</v>
      </c>
      <c r="G3048">
        <f ca="1"/>
        <v>39.614216360646672</v>
      </c>
      <c r="H3048">
        <f ca="1"/>
        <v>0.84676547690744075</v>
      </c>
      <c r="I3048">
        <f ca="1"/>
        <v>1.3777835784037218</v>
      </c>
    </row>
    <row r="3049" spans="2:9" x14ac:dyDescent="0.25">
      <c r="B3049">
        <v>1396</v>
      </c>
      <c r="D3049">
        <v>77.599999999999994</v>
      </c>
      <c r="F3049">
        <f ca="1"/>
        <v>34.143532923622409</v>
      </c>
      <c r="G3049">
        <f ca="1"/>
        <v>40.356467076377591</v>
      </c>
      <c r="H3049">
        <f ca="1"/>
        <v>0.86263130334633387</v>
      </c>
      <c r="I3049">
        <f ca="1"/>
        <v>1.3797002500638762</v>
      </c>
    </row>
    <row r="3050" spans="2:9" x14ac:dyDescent="0.25">
      <c r="B3050">
        <v>1397</v>
      </c>
      <c r="D3050">
        <v>77.599999999999994</v>
      </c>
      <c r="F3050">
        <f ca="1"/>
        <v>45.277293659586235</v>
      </c>
      <c r="G3050">
        <f ca="1"/>
        <v>26.522706340413762</v>
      </c>
      <c r="H3050">
        <f ca="1"/>
        <v>0.56693061598782679</v>
      </c>
      <c r="I3050">
        <f ca="1"/>
        <v>1.3801419653195013</v>
      </c>
    </row>
    <row r="3051" spans="2:9" x14ac:dyDescent="0.25">
      <c r="B3051">
        <v>1398</v>
      </c>
      <c r="D3051">
        <v>77.599999999999994</v>
      </c>
      <c r="F3051">
        <f ca="1"/>
        <v>42.555707701906186</v>
      </c>
      <c r="G3051">
        <f ca="1"/>
        <v>29.744292298093811</v>
      </c>
      <c r="H3051">
        <f ca="1"/>
        <v>0.63579295937027025</v>
      </c>
      <c r="I3051">
        <f ca="1"/>
        <v>1.3803234411235654</v>
      </c>
    </row>
    <row r="3052" spans="2:9" x14ac:dyDescent="0.25">
      <c r="B3052">
        <v>1399</v>
      </c>
      <c r="D3052">
        <v>77.599999999999994</v>
      </c>
      <c r="F3052">
        <f ca="1"/>
        <v>36.122868165571532</v>
      </c>
      <c r="G3052">
        <f ca="1"/>
        <v>37.577131834428471</v>
      </c>
      <c r="H3052">
        <f ca="1"/>
        <v>0.80322219853888277</v>
      </c>
      <c r="I3052">
        <f ca="1"/>
        <v>1.381727350537937</v>
      </c>
    </row>
    <row r="3053" spans="2:9" x14ac:dyDescent="0.25">
      <c r="B3053">
        <v>1400</v>
      </c>
      <c r="D3053">
        <v>77.7</v>
      </c>
      <c r="F3053">
        <f ca="1"/>
        <v>35.875451260327893</v>
      </c>
      <c r="G3053">
        <f ca="1"/>
        <v>37.924548739672105</v>
      </c>
      <c r="H3053">
        <f ca="1"/>
        <v>0.81064833663981406</v>
      </c>
      <c r="I3053">
        <f ca="1"/>
        <v>1.3824609704115323</v>
      </c>
    </row>
    <row r="3054" spans="2:9" x14ac:dyDescent="0.25">
      <c r="B3054">
        <v>1401</v>
      </c>
      <c r="D3054">
        <v>77.7</v>
      </c>
      <c r="F3054">
        <f ca="1"/>
        <v>34.143532923622409</v>
      </c>
      <c r="G3054">
        <f ca="1"/>
        <v>40.056467076377594</v>
      </c>
      <c r="H3054">
        <f ca="1"/>
        <v>0.85621871548243289</v>
      </c>
      <c r="I3054">
        <f ca="1"/>
        <v>1.38296175840278</v>
      </c>
    </row>
    <row r="3055" spans="2:9" x14ac:dyDescent="0.25">
      <c r="B3055">
        <v>1402</v>
      </c>
      <c r="D3055">
        <v>77.7</v>
      </c>
      <c r="F3055">
        <f ca="1"/>
        <v>48.741130332997201</v>
      </c>
      <c r="G3055">
        <f ca="1"/>
        <v>20.358869667002793</v>
      </c>
      <c r="H3055">
        <f ca="1"/>
        <v>0.43517680183121599</v>
      </c>
      <c r="I3055">
        <f ca="1"/>
        <v>1.3845984996994991</v>
      </c>
    </row>
    <row r="3056" spans="2:9" x14ac:dyDescent="0.25">
      <c r="B3056">
        <v>1403</v>
      </c>
      <c r="D3056">
        <v>77.8</v>
      </c>
      <c r="F3056">
        <f ca="1"/>
        <v>36.122868165571532</v>
      </c>
      <c r="G3056">
        <f ca="1"/>
        <v>37.777131834428474</v>
      </c>
      <c r="H3056">
        <f ca="1"/>
        <v>0.80749725711481679</v>
      </c>
      <c r="I3056">
        <f ca="1"/>
        <v>1.3866256001735604</v>
      </c>
    </row>
    <row r="3057" spans="2:9" x14ac:dyDescent="0.25">
      <c r="B3057">
        <v>1404</v>
      </c>
      <c r="D3057">
        <v>77.8</v>
      </c>
      <c r="F3057">
        <f ca="1"/>
        <v>44.04020913336803</v>
      </c>
      <c r="G3057">
        <f ca="1"/>
        <v>27.359790866631975</v>
      </c>
      <c r="H3057">
        <f ca="1"/>
        <v>0.58482354290078098</v>
      </c>
      <c r="I3057">
        <f ca="1"/>
        <v>1.3866256001735604</v>
      </c>
    </row>
    <row r="3058" spans="2:9" x14ac:dyDescent="0.25">
      <c r="B3058">
        <v>1405</v>
      </c>
      <c r="D3058">
        <v>77.8</v>
      </c>
      <c r="F3058">
        <f ca="1"/>
        <v>44.28762603861167</v>
      </c>
      <c r="G3058">
        <f ca="1"/>
        <v>26.912373961388333</v>
      </c>
      <c r="H3058">
        <f ca="1"/>
        <v>0.57525987551188251</v>
      </c>
      <c r="I3058">
        <f ca="1"/>
        <v>1.3873078639688718</v>
      </c>
    </row>
    <row r="3059" spans="2:9" x14ac:dyDescent="0.25">
      <c r="B3059">
        <v>1406</v>
      </c>
      <c r="D3059">
        <v>77.900000000000006</v>
      </c>
      <c r="F3059">
        <f ca="1"/>
        <v>44.04020913336803</v>
      </c>
      <c r="G3059">
        <f ca="1"/>
        <v>27.259790866631967</v>
      </c>
      <c r="H3059">
        <f ca="1"/>
        <v>0.5826860136128138</v>
      </c>
      <c r="I3059">
        <f ca="1"/>
        <v>1.3876391504105907</v>
      </c>
    </row>
    <row r="3060" spans="2:9" x14ac:dyDescent="0.25">
      <c r="B3060">
        <v>1407</v>
      </c>
      <c r="D3060">
        <v>78</v>
      </c>
      <c r="F3060">
        <f ca="1"/>
        <v>46.2669612805608</v>
      </c>
      <c r="G3060">
        <f ca="1"/>
        <v>29.7330387194392</v>
      </c>
      <c r="H3060">
        <f ca="1"/>
        <v>0.63555241083058356</v>
      </c>
      <c r="I3060">
        <f ca="1"/>
        <v>1.3887631294615272</v>
      </c>
    </row>
    <row r="3061" spans="2:9" x14ac:dyDescent="0.25">
      <c r="B3061">
        <v>1408</v>
      </c>
      <c r="D3061">
        <v>78</v>
      </c>
      <c r="F3061">
        <f ca="1"/>
        <v>4.700921199629172</v>
      </c>
      <c r="G3061">
        <f ca="1"/>
        <v>68.299078800370822</v>
      </c>
      <c r="H3061">
        <f ca="1"/>
        <v>1.4599128127695922</v>
      </c>
      <c r="I3061">
        <f ca="1"/>
        <v>1.3887631294615272</v>
      </c>
    </row>
    <row r="3062" spans="2:9" x14ac:dyDescent="0.25">
      <c r="B3062">
        <v>1409</v>
      </c>
      <c r="D3062">
        <v>78</v>
      </c>
      <c r="F3062">
        <f ca="1"/>
        <v>48.493713427753562</v>
      </c>
      <c r="G3062">
        <f ca="1"/>
        <v>21.506286572246438</v>
      </c>
      <c r="H3062">
        <f ca="1"/>
        <v>0.45970317423588353</v>
      </c>
      <c r="I3062">
        <f ca="1"/>
        <v>1.389374346266681</v>
      </c>
    </row>
    <row r="3063" spans="2:9" x14ac:dyDescent="0.25">
      <c r="B3063">
        <v>1410</v>
      </c>
      <c r="D3063">
        <v>78</v>
      </c>
      <c r="F3063">
        <f ca="1"/>
        <v>48.493713427753562</v>
      </c>
      <c r="G3063">
        <f ca="1"/>
        <v>21.306286572246435</v>
      </c>
      <c r="H3063">
        <f ca="1"/>
        <v>0.45542811565994945</v>
      </c>
      <c r="I3063">
        <f ca="1"/>
        <v>1.3909006587494941</v>
      </c>
    </row>
    <row r="3064" spans="2:9" x14ac:dyDescent="0.25">
      <c r="B3064">
        <v>1411</v>
      </c>
      <c r="D3064">
        <v>78</v>
      </c>
      <c r="F3064">
        <f ca="1"/>
        <v>5.4431719153600939</v>
      </c>
      <c r="G3064">
        <f ca="1"/>
        <v>64.056828084639903</v>
      </c>
      <c r="H3064">
        <f ca="1"/>
        <v>1.3692334612518537</v>
      </c>
      <c r="I3064">
        <f ca="1"/>
        <v>1.3916419952804284</v>
      </c>
    </row>
    <row r="3065" spans="2:9" x14ac:dyDescent="0.25">
      <c r="B3065">
        <v>1412</v>
      </c>
      <c r="D3065">
        <v>78</v>
      </c>
      <c r="F3065">
        <f ca="1"/>
        <v>49.235964143484487</v>
      </c>
      <c r="G3065">
        <f ca="1"/>
        <v>20.06403585651551</v>
      </c>
      <c r="H3065">
        <f ca="1"/>
        <v>0.42887464278122112</v>
      </c>
      <c r="I3065">
        <f ca="1"/>
        <v>1.3919142089865246</v>
      </c>
    </row>
    <row r="3066" spans="2:9" x14ac:dyDescent="0.25">
      <c r="B3066">
        <v>1413</v>
      </c>
      <c r="D3066">
        <v>78</v>
      </c>
      <c r="F3066">
        <f ca="1"/>
        <v>6.1854226310910159</v>
      </c>
      <c r="G3066">
        <f ca="1"/>
        <v>62.714577368908991</v>
      </c>
      <c r="H3066">
        <f ca="1"/>
        <v>1.3405424590851587</v>
      </c>
      <c r="I3066">
        <f ca="1"/>
        <v>1.3935903321069925</v>
      </c>
    </row>
    <row r="3067" spans="2:9" x14ac:dyDescent="0.25">
      <c r="B3067">
        <v>1414</v>
      </c>
      <c r="D3067">
        <v>78</v>
      </c>
      <c r="F3067">
        <f ca="1"/>
        <v>94.513257803070715</v>
      </c>
      <c r="G3067">
        <f ca="1"/>
        <v>-36.113257803070717</v>
      </c>
      <c r="H3067">
        <f ca="1"/>
        <v>-0.77193146237966748</v>
      </c>
      <c r="I3067">
        <f ca="1"/>
        <v>1.3935903321069925</v>
      </c>
    </row>
    <row r="3068" spans="2:9" x14ac:dyDescent="0.25">
      <c r="B3068">
        <v>1415</v>
      </c>
      <c r="D3068">
        <v>78</v>
      </c>
      <c r="F3068">
        <f ca="1"/>
        <v>97.234843760750763</v>
      </c>
      <c r="G3068">
        <f ca="1"/>
        <v>-39.634843760750762</v>
      </c>
      <c r="H3068">
        <f ca="1"/>
        <v>-0.8472063936260118</v>
      </c>
      <c r="I3068">
        <f ca="1"/>
        <v>1.3941621670883977</v>
      </c>
    </row>
    <row r="3069" spans="2:9" x14ac:dyDescent="0.25">
      <c r="B3069">
        <v>1416</v>
      </c>
      <c r="D3069">
        <v>78</v>
      </c>
      <c r="F3069">
        <f ca="1"/>
        <v>101.93576496037994</v>
      </c>
      <c r="G3069">
        <f ca="1"/>
        <v>-45.435764960379942</v>
      </c>
      <c r="H3069">
        <f ca="1"/>
        <v>-0.97120278323997267</v>
      </c>
      <c r="I3069">
        <f ca="1"/>
        <v>1.395175717325428</v>
      </c>
    </row>
    <row r="3070" spans="2:9" x14ac:dyDescent="0.25">
      <c r="B3070">
        <v>1417</v>
      </c>
      <c r="D3070">
        <v>78</v>
      </c>
      <c r="F3070">
        <f ca="1"/>
        <v>108.3686044967146</v>
      </c>
      <c r="G3070">
        <f ca="1"/>
        <v>-53.368604496714596</v>
      </c>
      <c r="H3070">
        <f ca="1"/>
        <v>-1.1407695516965521</v>
      </c>
      <c r="I3070">
        <f ca="1"/>
        <v>1.395676505316676</v>
      </c>
    </row>
    <row r="3071" spans="2:9" x14ac:dyDescent="0.25">
      <c r="B3071">
        <v>1418</v>
      </c>
      <c r="D3071">
        <v>78</v>
      </c>
      <c r="F3071">
        <f ca="1"/>
        <v>113.56435950683105</v>
      </c>
      <c r="G3071">
        <f ca="1"/>
        <v>-59.964359506831052</v>
      </c>
      <c r="H3071">
        <f ca="1"/>
        <v>-1.2817557468003427</v>
      </c>
      <c r="I3071">
        <f ca="1"/>
        <v>1.3968004843676125</v>
      </c>
    </row>
    <row r="3072" spans="2:9" x14ac:dyDescent="0.25">
      <c r="B3072">
        <v>1419</v>
      </c>
      <c r="D3072">
        <v>78</v>
      </c>
      <c r="F3072">
        <f ca="1"/>
        <v>11.381177641207469</v>
      </c>
      <c r="G3072">
        <f ca="1"/>
        <v>41.218822358792536</v>
      </c>
      <c r="H3072">
        <f ca="1"/>
        <v>0.88106440007428399</v>
      </c>
      <c r="I3072">
        <f ca="1"/>
        <v>1.3973132466133955</v>
      </c>
    </row>
    <row r="3073" spans="2:9" x14ac:dyDescent="0.25">
      <c r="B3073">
        <v>1420</v>
      </c>
      <c r="D3073">
        <v>78</v>
      </c>
      <c r="F3073">
        <f ca="1"/>
        <v>118.01786380121658</v>
      </c>
      <c r="G3073">
        <f ca="1"/>
        <v>-66.617863801216572</v>
      </c>
      <c r="H3073">
        <f ca="1"/>
        <v>-1.4239763497689757</v>
      </c>
      <c r="I3073">
        <f ca="1"/>
        <v>1.3986580832921442</v>
      </c>
    </row>
    <row r="3074" spans="2:9" x14ac:dyDescent="0.25">
      <c r="B3074">
        <v>1421</v>
      </c>
      <c r="D3074">
        <v>78</v>
      </c>
      <c r="F3074">
        <f ca="1"/>
        <v>12.618262167425671</v>
      </c>
      <c r="G3074">
        <f ca="1"/>
        <v>37.381737832574331</v>
      </c>
      <c r="H3074">
        <f ca="1"/>
        <v>0.79904559452231971</v>
      </c>
      <c r="I3074">
        <f ca="1"/>
        <v>1.3988789409199569</v>
      </c>
    </row>
    <row r="3075" spans="2:9" x14ac:dyDescent="0.25">
      <c r="B3075">
        <v>1422</v>
      </c>
      <c r="D3075">
        <v>78</v>
      </c>
      <c r="F3075">
        <f ca="1"/>
        <v>139.54313455741331</v>
      </c>
      <c r="G3075">
        <f ca="1"/>
        <v>-91.743134557413313</v>
      </c>
      <c r="H3075">
        <f ca="1"/>
        <v>-1.9610363708636909</v>
      </c>
      <c r="I3075">
        <f ca="1"/>
        <v>1.4001921124322965</v>
      </c>
    </row>
    <row r="3076" spans="2:9" x14ac:dyDescent="0.25">
      <c r="B3076">
        <v>1423</v>
      </c>
      <c r="D3076">
        <v>78</v>
      </c>
      <c r="F3076">
        <f ca="1"/>
        <v>15.587265030349359</v>
      </c>
      <c r="G3076">
        <f ca="1"/>
        <v>30.412734969650643</v>
      </c>
      <c r="H3076">
        <f ca="1"/>
        <v>0.65008111724806661</v>
      </c>
      <c r="I3076">
        <f ca="1"/>
        <v>1.4002828503343285</v>
      </c>
    </row>
    <row r="3077" spans="2:9" x14ac:dyDescent="0.25">
      <c r="B3077">
        <v>1424</v>
      </c>
      <c r="D3077">
        <v>78.099999999999994</v>
      </c>
      <c r="F3077">
        <f ca="1"/>
        <v>17.071766461811205</v>
      </c>
      <c r="G3077">
        <f ca="1"/>
        <v>28.528233538188797</v>
      </c>
      <c r="H3077">
        <f ca="1"/>
        <v>0.60979934721841211</v>
      </c>
      <c r="I3077">
        <f ca="1"/>
        <v>1.4003538973244862</v>
      </c>
    </row>
    <row r="3078" spans="2:9" x14ac:dyDescent="0.25">
      <c r="B3078">
        <v>1425</v>
      </c>
      <c r="D3078">
        <v>78.099999999999994</v>
      </c>
      <c r="F3078">
        <f ca="1"/>
        <v>1.4845014314618439</v>
      </c>
      <c r="G3078">
        <f ca="1"/>
        <v>44.415498568538155</v>
      </c>
      <c r="H3078">
        <f ca="1"/>
        <v>0.94939429029907019</v>
      </c>
      <c r="I3078">
        <f ca="1"/>
        <v>1.4021601401707346</v>
      </c>
    </row>
    <row r="3079" spans="2:9" x14ac:dyDescent="0.25">
      <c r="B3079">
        <v>1426</v>
      </c>
      <c r="D3079">
        <v>78.099999999999994</v>
      </c>
      <c r="F3079">
        <f ca="1"/>
        <v>145.23372337801706</v>
      </c>
      <c r="G3079">
        <f ca="1"/>
        <v>-98.833723378017055</v>
      </c>
      <c r="H3079">
        <f ca="1"/>
        <v>-2.1125997835934101</v>
      </c>
      <c r="I3079">
        <f ca="1"/>
        <v>1.4023296417202633</v>
      </c>
    </row>
    <row r="3080" spans="2:9" x14ac:dyDescent="0.25">
      <c r="B3080">
        <v>1427</v>
      </c>
      <c r="D3080">
        <v>78.2</v>
      </c>
      <c r="F3080">
        <f ca="1"/>
        <v>140.53280217838787</v>
      </c>
      <c r="G3080">
        <f ca="1"/>
        <v>-93.432802178387874</v>
      </c>
      <c r="H3080">
        <f ca="1"/>
        <v>-1.9971535111313174</v>
      </c>
      <c r="I3080">
        <f ca="1"/>
        <v>1.4026018554263597</v>
      </c>
    </row>
    <row r="3081" spans="2:9" x14ac:dyDescent="0.25">
      <c r="B3081">
        <v>1428</v>
      </c>
      <c r="D3081">
        <v>78.2</v>
      </c>
      <c r="F3081">
        <f ca="1"/>
        <v>132.61546121059138</v>
      </c>
      <c r="G3081">
        <f ca="1"/>
        <v>-84.215461210591371</v>
      </c>
      <c r="H3081">
        <f ca="1"/>
        <v>-1.8001301483728855</v>
      </c>
      <c r="I3081">
        <f ca="1"/>
        <v>1.4034536207712003</v>
      </c>
    </row>
    <row r="3082" spans="2:9" x14ac:dyDescent="0.25">
      <c r="B3082">
        <v>1429</v>
      </c>
      <c r="D3082">
        <v>78.2</v>
      </c>
      <c r="F3082">
        <f ca="1"/>
        <v>13.360512883156593</v>
      </c>
      <c r="G3082">
        <f ca="1"/>
        <v>68.939487116843409</v>
      </c>
      <c r="H3082">
        <f ca="1"/>
        <v>1.4736017280967701</v>
      </c>
      <c r="I3082">
        <f ca="1"/>
        <v>1.4035443586732319</v>
      </c>
    </row>
    <row r="3083" spans="2:9" x14ac:dyDescent="0.25">
      <c r="B3083">
        <v>1430</v>
      </c>
      <c r="D3083">
        <v>78.3</v>
      </c>
      <c r="F3083">
        <f ca="1"/>
        <v>14.102763598887515</v>
      </c>
      <c r="G3083">
        <f ca="1"/>
        <v>67.797236401112485</v>
      </c>
      <c r="H3083">
        <f ca="1"/>
        <v>1.4491857845060088</v>
      </c>
      <c r="I3083">
        <f ca="1"/>
        <v>1.4045579089102627</v>
      </c>
    </row>
    <row r="3084" spans="2:9" x14ac:dyDescent="0.25">
      <c r="B3084">
        <v>1431</v>
      </c>
      <c r="D3084">
        <v>78.3</v>
      </c>
      <c r="F3084">
        <f ca="1"/>
        <v>14.102763598887515</v>
      </c>
      <c r="G3084">
        <f ca="1"/>
        <v>67.597236401112482</v>
      </c>
      <c r="H3084">
        <f ca="1"/>
        <v>1.4449107259300749</v>
      </c>
      <c r="I3084">
        <f ca="1"/>
        <v>1.4046289559004204</v>
      </c>
    </row>
    <row r="3085" spans="2:9" x14ac:dyDescent="0.25">
      <c r="B3085">
        <v>1432</v>
      </c>
      <c r="D3085">
        <v>78.3</v>
      </c>
      <c r="F3085">
        <f ca="1"/>
        <v>14.350180504131156</v>
      </c>
      <c r="G3085">
        <f ca="1"/>
        <v>67.349819495868843</v>
      </c>
      <c r="H3085">
        <f ca="1"/>
        <v>1.4396221171171104</v>
      </c>
      <c r="I3085">
        <f ca="1"/>
        <v>1.4056425061374507</v>
      </c>
    </row>
    <row r="3086" spans="2:9" x14ac:dyDescent="0.25">
      <c r="B3086">
        <v>1433</v>
      </c>
      <c r="D3086">
        <v>78.3</v>
      </c>
      <c r="F3086">
        <f ca="1"/>
        <v>29.937445534480517</v>
      </c>
      <c r="G3086">
        <f ca="1"/>
        <v>43.86255446551948</v>
      </c>
      <c r="H3086">
        <f ca="1"/>
        <v>0.93757494815095954</v>
      </c>
      <c r="I3086">
        <f ca="1"/>
        <v>1.4062537229426046</v>
      </c>
    </row>
    <row r="3087" spans="2:9" x14ac:dyDescent="0.25">
      <c r="B3087">
        <v>1434</v>
      </c>
      <c r="D3087">
        <v>78.400000000000006</v>
      </c>
      <c r="F3087">
        <f ca="1"/>
        <v>30.432279344967796</v>
      </c>
      <c r="G3087">
        <f ca="1"/>
        <v>43.267720655032207</v>
      </c>
      <c r="H3087">
        <f ca="1"/>
        <v>0.92486020123706392</v>
      </c>
      <c r="I3087">
        <f ca="1"/>
        <v>1.4089040144763545</v>
      </c>
    </row>
    <row r="3088" spans="2:9" x14ac:dyDescent="0.25">
      <c r="B3088">
        <v>1435</v>
      </c>
      <c r="D3088">
        <v>78.400000000000006</v>
      </c>
      <c r="F3088">
        <f ca="1"/>
        <v>31.421946965942361</v>
      </c>
      <c r="G3088">
        <f ca="1"/>
        <v>42.078053034057639</v>
      </c>
      <c r="H3088">
        <f ca="1"/>
        <v>0.89943070740927222</v>
      </c>
      <c r="I3088">
        <f ca="1"/>
        <v>1.4090144432902607</v>
      </c>
    </row>
    <row r="3089" spans="2:9" x14ac:dyDescent="0.25">
      <c r="B3089">
        <v>1436</v>
      </c>
      <c r="D3089">
        <v>78.5</v>
      </c>
      <c r="F3089">
        <f ca="1"/>
        <v>32.411614586916919</v>
      </c>
      <c r="G3089">
        <f ca="1"/>
        <v>40.788385413083084</v>
      </c>
      <c r="H3089">
        <f ca="1"/>
        <v>0.8718636842935138</v>
      </c>
      <c r="I3089">
        <f ca="1"/>
        <v>1.4098465177232269</v>
      </c>
    </row>
    <row r="3090" spans="2:9" x14ac:dyDescent="0.25">
      <c r="B3090">
        <v>1437</v>
      </c>
      <c r="D3090">
        <v>78.5</v>
      </c>
      <c r="F3090">
        <f ca="1"/>
        <v>33.153865302647844</v>
      </c>
      <c r="G3090">
        <f ca="1"/>
        <v>39.846134697352156</v>
      </c>
      <c r="H3090">
        <f ca="1"/>
        <v>0.85172279927868644</v>
      </c>
      <c r="I3090">
        <f ca="1"/>
        <v>1.4108600679602572</v>
      </c>
    </row>
    <row r="3091" spans="2:9" x14ac:dyDescent="0.25">
      <c r="B3091">
        <v>1438</v>
      </c>
      <c r="D3091">
        <v>78.5</v>
      </c>
      <c r="F3091">
        <f ca="1"/>
        <v>33.401282207891484</v>
      </c>
      <c r="G3091">
        <f ca="1"/>
        <v>39.398717792108513</v>
      </c>
      <c r="H3091">
        <f ca="1"/>
        <v>0.84215913188978797</v>
      </c>
      <c r="I3091">
        <f ca="1"/>
        <v>1.4109704967741636</v>
      </c>
    </row>
    <row r="3092" spans="2:9" x14ac:dyDescent="0.25">
      <c r="B3092">
        <v>1439</v>
      </c>
      <c r="D3092">
        <v>78.5</v>
      </c>
      <c r="F3092">
        <f ca="1"/>
        <v>33.401282207891484</v>
      </c>
      <c r="G3092">
        <f ca="1"/>
        <v>39.298717792108519</v>
      </c>
      <c r="H3092">
        <f ca="1"/>
        <v>0.84002160260182113</v>
      </c>
      <c r="I3092">
        <f ca="1"/>
        <v>1.4120944758251002</v>
      </c>
    </row>
    <row r="3093" spans="2:9" x14ac:dyDescent="0.25">
      <c r="B3093">
        <v>1440</v>
      </c>
      <c r="D3093">
        <v>78.599999999999994</v>
      </c>
      <c r="F3093">
        <f ca="1"/>
        <v>33.648699113135123</v>
      </c>
      <c r="G3093">
        <f ca="1"/>
        <v>38.951300886864871</v>
      </c>
      <c r="H3093">
        <f ca="1"/>
        <v>0.8325954645008895</v>
      </c>
      <c r="I3093">
        <f ca="1"/>
        <v>1.4121655228152583</v>
      </c>
    </row>
    <row r="3094" spans="2:9" x14ac:dyDescent="0.25">
      <c r="B3094">
        <v>1441</v>
      </c>
      <c r="D3094">
        <v>78.599999999999994</v>
      </c>
      <c r="F3094">
        <f ca="1"/>
        <v>40.081538649469785</v>
      </c>
      <c r="G3094">
        <f ca="1"/>
        <v>29.51846135053021</v>
      </c>
      <c r="H3094">
        <f ca="1"/>
        <v>0.63096575672480482</v>
      </c>
      <c r="I3094">
        <f ca="1"/>
        <v>1.4121655228152583</v>
      </c>
    </row>
    <row r="3095" spans="2:9" x14ac:dyDescent="0.25">
      <c r="B3095">
        <v>1442</v>
      </c>
      <c r="D3095">
        <v>78.599999999999994</v>
      </c>
      <c r="F3095">
        <f ca="1"/>
        <v>40.328955554713424</v>
      </c>
      <c r="G3095">
        <f ca="1"/>
        <v>28.971044445286573</v>
      </c>
      <c r="H3095">
        <f ca="1"/>
        <v>0.61926456004793951</v>
      </c>
      <c r="I3095">
        <f ca="1"/>
        <v>1.4138613368475998</v>
      </c>
    </row>
    <row r="3096" spans="2:9" x14ac:dyDescent="0.25">
      <c r="B3096">
        <v>1443</v>
      </c>
      <c r="D3096">
        <v>78.599999999999994</v>
      </c>
      <c r="F3096">
        <f ca="1"/>
        <v>40.576372459957064</v>
      </c>
      <c r="G3096">
        <f ca="1"/>
        <v>28.223627540042934</v>
      </c>
      <c r="H3096">
        <f ca="1"/>
        <v>0.60328830479514006</v>
      </c>
      <c r="I3096">
        <f ca="1"/>
        <v>1.4141215762991608</v>
      </c>
    </row>
    <row r="3097" spans="2:9" x14ac:dyDescent="0.25">
      <c r="B3097">
        <v>1444</v>
      </c>
      <c r="D3097">
        <v>78.7</v>
      </c>
      <c r="F3097">
        <f ca="1"/>
        <v>41.071206270444343</v>
      </c>
      <c r="G3097">
        <f ca="1"/>
        <v>27.028793729555652</v>
      </c>
      <c r="H3097">
        <f ca="1"/>
        <v>0.57774838215344226</v>
      </c>
      <c r="I3097">
        <f ca="1"/>
        <v>1.4149656249866627</v>
      </c>
    </row>
    <row r="3098" spans="2:9" x14ac:dyDescent="0.25">
      <c r="B3098">
        <v>1445</v>
      </c>
      <c r="D3098">
        <v>78.7</v>
      </c>
      <c r="F3098">
        <f ca="1"/>
        <v>42.308290796662547</v>
      </c>
      <c r="G3098">
        <f ca="1"/>
        <v>24.99170920333745</v>
      </c>
      <c r="H3098">
        <f ca="1"/>
        <v>0.53420510378488417</v>
      </c>
      <c r="I3098">
        <f ca="1"/>
        <v>1.4194812321022832</v>
      </c>
    </row>
    <row r="3099" spans="2:9" x14ac:dyDescent="0.25">
      <c r="B3099">
        <v>1446</v>
      </c>
      <c r="D3099">
        <v>78.7</v>
      </c>
      <c r="F3099">
        <f ca="1"/>
        <v>43.050541512393472</v>
      </c>
      <c r="G3099">
        <f ca="1"/>
        <v>23.64945848760653</v>
      </c>
      <c r="H3099">
        <f ca="1"/>
        <v>0.50551410161818899</v>
      </c>
      <c r="I3099">
        <f ca="1"/>
        <v>1.4195916609161894</v>
      </c>
    </row>
    <row r="3100" spans="2:9" x14ac:dyDescent="0.25">
      <c r="B3100">
        <v>1447</v>
      </c>
      <c r="D3100">
        <v>78.7</v>
      </c>
      <c r="F3100">
        <f ca="1"/>
        <v>44.04020913336803</v>
      </c>
      <c r="G3100">
        <f ca="1"/>
        <v>22.359790866631975</v>
      </c>
      <c r="H3100">
        <f ca="1"/>
        <v>0.47794707850243057</v>
      </c>
      <c r="I3100">
        <f ca="1"/>
        <v>1.4195916609161894</v>
      </c>
    </row>
    <row r="3101" spans="2:9" x14ac:dyDescent="0.25">
      <c r="B3101">
        <v>1448</v>
      </c>
      <c r="D3101">
        <v>78.7</v>
      </c>
      <c r="F3101">
        <f ca="1"/>
        <v>44.782459849098956</v>
      </c>
      <c r="G3101">
        <f ca="1"/>
        <v>21.317540150901038</v>
      </c>
      <c r="H3101">
        <f ca="1"/>
        <v>0.45566866419963598</v>
      </c>
      <c r="I3101">
        <f ca="1"/>
        <v>1.4202542337996269</v>
      </c>
    </row>
    <row r="3102" spans="2:9" x14ac:dyDescent="0.25">
      <c r="B3102">
        <v>1449</v>
      </c>
      <c r="D3102">
        <v>78.7</v>
      </c>
      <c r="F3102">
        <f ca="1"/>
        <v>45.277293659586235</v>
      </c>
      <c r="G3102">
        <f ca="1"/>
        <v>20.622706340413771</v>
      </c>
      <c r="H3102">
        <f ca="1"/>
        <v>0.44081638799777351</v>
      </c>
      <c r="I3102">
        <f ca="1"/>
        <v>1.4204750914274393</v>
      </c>
    </row>
    <row r="3103" spans="2:9" x14ac:dyDescent="0.25">
      <c r="B3103">
        <v>1450</v>
      </c>
      <c r="D3103">
        <v>78.8</v>
      </c>
      <c r="F3103">
        <f ca="1"/>
        <v>47.998879617266283</v>
      </c>
      <c r="G3103">
        <f ca="1"/>
        <v>17.501120382733717</v>
      </c>
      <c r="H3103">
        <f ca="1"/>
        <v>0.37409157390329689</v>
      </c>
      <c r="I3103">
        <f ca="1"/>
        <v>1.42161876139025</v>
      </c>
    </row>
    <row r="3104" spans="2:9" x14ac:dyDescent="0.25">
      <c r="B3104">
        <v>1451</v>
      </c>
      <c r="D3104">
        <v>78.8</v>
      </c>
      <c r="F3104">
        <f ca="1"/>
        <v>43.792792228124391</v>
      </c>
      <c r="G3104">
        <f ca="1"/>
        <v>22.107207771875615</v>
      </c>
      <c r="H3104">
        <f ca="1"/>
        <v>0.47254804087555985</v>
      </c>
      <c r="I3104">
        <f ca="1"/>
        <v>1.4217291902041564</v>
      </c>
    </row>
    <row r="3105" spans="2:9" x14ac:dyDescent="0.25">
      <c r="B3105">
        <v>1452</v>
      </c>
      <c r="D3105">
        <v>78.8</v>
      </c>
      <c r="F3105">
        <f ca="1"/>
        <v>45.029876754342595</v>
      </c>
      <c r="G3105">
        <f ca="1"/>
        <v>20.170123245657408</v>
      </c>
      <c r="H3105">
        <f ca="1"/>
        <v>0.43114229179496871</v>
      </c>
      <c r="I3105">
        <f ca="1"/>
        <v>1.4237562906782173</v>
      </c>
    </row>
    <row r="3106" spans="2:9" x14ac:dyDescent="0.25">
      <c r="B3106">
        <v>1453</v>
      </c>
      <c r="D3106">
        <v>78.8</v>
      </c>
      <c r="F3106">
        <f ca="1"/>
        <v>47.751462712022644</v>
      </c>
      <c r="G3106">
        <f ca="1"/>
        <v>16.548537287977354</v>
      </c>
      <c r="H3106">
        <f ca="1"/>
        <v>0.35372983126065716</v>
      </c>
      <c r="I3106">
        <f ca="1"/>
        <v>1.4246594121013412</v>
      </c>
    </row>
    <row r="3107" spans="2:9" x14ac:dyDescent="0.25">
      <c r="B3107">
        <v>1454</v>
      </c>
      <c r="D3107">
        <v>78.8</v>
      </c>
      <c r="F3107">
        <f ca="1"/>
        <v>37.607369597033376</v>
      </c>
      <c r="G3107">
        <f ca="1"/>
        <v>36.992630402966618</v>
      </c>
      <c r="H3107">
        <f ca="1"/>
        <v>0.79072830925279924</v>
      </c>
      <c r="I3107">
        <f ca="1"/>
        <v>1.4255428426125913</v>
      </c>
    </row>
    <row r="3108" spans="2:9" x14ac:dyDescent="0.25">
      <c r="B3108">
        <v>1455</v>
      </c>
      <c r="D3108">
        <v>78.900000000000006</v>
      </c>
      <c r="F3108">
        <f ca="1"/>
        <v>37.854786502277015</v>
      </c>
      <c r="G3108">
        <f ca="1"/>
        <v>36.645213497722985</v>
      </c>
      <c r="H3108">
        <f ca="1"/>
        <v>0.78330217115186795</v>
      </c>
      <c r="I3108">
        <f ca="1"/>
        <v>1.4255428426125913</v>
      </c>
    </row>
    <row r="3109" spans="2:9" x14ac:dyDescent="0.25">
      <c r="B3109">
        <v>1456</v>
      </c>
      <c r="D3109">
        <v>78.900000000000006</v>
      </c>
      <c r="F3109">
        <f ca="1"/>
        <v>38.102203407520655</v>
      </c>
      <c r="G3109">
        <f ca="1"/>
        <v>36.197796592479342</v>
      </c>
      <c r="H3109">
        <f ca="1"/>
        <v>0.7737385037629696</v>
      </c>
      <c r="I3109">
        <f ca="1"/>
        <v>1.4258938199661841</v>
      </c>
    </row>
    <row r="3110" spans="2:9" x14ac:dyDescent="0.25">
      <c r="B3110">
        <v>1457</v>
      </c>
      <c r="D3110">
        <v>78.900000000000006</v>
      </c>
      <c r="F3110">
        <f ca="1"/>
        <v>38.349620312764294</v>
      </c>
      <c r="G3110">
        <f ca="1"/>
        <v>35.7503796872357</v>
      </c>
      <c r="H3110">
        <f ca="1"/>
        <v>0.76417483637407113</v>
      </c>
      <c r="I3110">
        <f ca="1"/>
        <v>1.4301688785421183</v>
      </c>
    </row>
    <row r="3111" spans="2:9" x14ac:dyDescent="0.25">
      <c r="B3111">
        <v>1458</v>
      </c>
      <c r="D3111">
        <v>78.900000000000006</v>
      </c>
      <c r="F3111">
        <f ca="1"/>
        <v>39.09187102849522</v>
      </c>
      <c r="G3111">
        <f ca="1"/>
        <v>34.808128971504786</v>
      </c>
      <c r="H3111">
        <f ca="1"/>
        <v>0.74403395135924411</v>
      </c>
      <c r="I3111">
        <f ca="1"/>
        <v>1.4317148819368057</v>
      </c>
    </row>
    <row r="3112" spans="2:9" x14ac:dyDescent="0.25">
      <c r="B3112">
        <v>1459</v>
      </c>
      <c r="D3112">
        <v>78.900000000000006</v>
      </c>
      <c r="F3112">
        <f ca="1"/>
        <v>3.95867048389825</v>
      </c>
      <c r="G3112">
        <f ca="1"/>
        <v>69.741329516101757</v>
      </c>
      <c r="H3112">
        <f ca="1"/>
        <v>1.4907413442242547</v>
      </c>
      <c r="I3112">
        <f ca="1"/>
        <v>1.4320855502022725</v>
      </c>
    </row>
    <row r="3113" spans="2:9" x14ac:dyDescent="0.25">
      <c r="B3113">
        <v>1460</v>
      </c>
      <c r="D3113">
        <v>78.900000000000006</v>
      </c>
      <c r="F3113">
        <f ca="1"/>
        <v>40.081538649469785</v>
      </c>
      <c r="G3113">
        <f ca="1"/>
        <v>33.418461350530215</v>
      </c>
      <c r="H3113">
        <f ca="1"/>
        <v>0.71432939895551828</v>
      </c>
      <c r="I3113">
        <f ca="1"/>
        <v>1.4323064078300851</v>
      </c>
    </row>
    <row r="3114" spans="2:9" x14ac:dyDescent="0.25">
      <c r="B3114">
        <v>1461</v>
      </c>
      <c r="D3114">
        <v>78.900000000000006</v>
      </c>
      <c r="F3114">
        <f ca="1"/>
        <v>40.823789365200703</v>
      </c>
      <c r="G3114">
        <f ca="1"/>
        <v>32.476210634799294</v>
      </c>
      <c r="H3114">
        <f ca="1"/>
        <v>0.69418851394069103</v>
      </c>
      <c r="I3114">
        <f ca="1"/>
        <v>1.4334697687047702</v>
      </c>
    </row>
    <row r="3115" spans="2:9" x14ac:dyDescent="0.25">
      <c r="B3115">
        <v>1462</v>
      </c>
      <c r="D3115">
        <v>79</v>
      </c>
      <c r="F3115">
        <f ca="1"/>
        <v>41.566040080931629</v>
      </c>
      <c r="G3115">
        <f ca="1"/>
        <v>31.433959919068371</v>
      </c>
      <c r="H3115">
        <f ca="1"/>
        <v>0.67191009963789683</v>
      </c>
      <c r="I3115">
        <f ca="1"/>
        <v>1.4343925810397684</v>
      </c>
    </row>
    <row r="3116" spans="2:9" x14ac:dyDescent="0.25">
      <c r="B3116">
        <v>1463</v>
      </c>
      <c r="D3116">
        <v>79</v>
      </c>
      <c r="F3116">
        <f ca="1"/>
        <v>43.792792228124391</v>
      </c>
      <c r="G3116">
        <f ca="1"/>
        <v>28.707207771875609</v>
      </c>
      <c r="H3116">
        <f ca="1"/>
        <v>0.61362497388138226</v>
      </c>
      <c r="I3116">
        <f ca="1"/>
        <v>1.4343925810397684</v>
      </c>
    </row>
    <row r="3117" spans="2:9" x14ac:dyDescent="0.25">
      <c r="B3117">
        <v>1464</v>
      </c>
      <c r="D3117">
        <v>79</v>
      </c>
      <c r="F3117">
        <f ca="1"/>
        <v>46.761795091048079</v>
      </c>
      <c r="G3117">
        <f ca="1"/>
        <v>24.838204908951916</v>
      </c>
      <c r="H3117">
        <f ca="1"/>
        <v>0.53092390453410632</v>
      </c>
      <c r="I3117">
        <f ca="1"/>
        <v>1.4358992026107076</v>
      </c>
    </row>
    <row r="3118" spans="2:9" x14ac:dyDescent="0.25">
      <c r="B3118">
        <v>1465</v>
      </c>
      <c r="D3118">
        <v>79</v>
      </c>
      <c r="F3118">
        <f ca="1"/>
        <v>46.761795091048079</v>
      </c>
      <c r="G3118">
        <f ca="1"/>
        <v>24.938204908951924</v>
      </c>
      <c r="H3118">
        <f ca="1"/>
        <v>0.53306143382207349</v>
      </c>
      <c r="I3118">
        <f ca="1"/>
        <v>1.4358992026107076</v>
      </c>
    </row>
    <row r="3119" spans="2:9" x14ac:dyDescent="0.25">
      <c r="B3119">
        <v>1466</v>
      </c>
      <c r="D3119">
        <v>79</v>
      </c>
      <c r="F3119">
        <f ca="1"/>
        <v>47.504045806779004</v>
      </c>
      <c r="G3119">
        <f ca="1"/>
        <v>23.895954193221002</v>
      </c>
      <c r="H3119">
        <f ca="1"/>
        <v>0.51078301951927929</v>
      </c>
      <c r="I3119">
        <f ca="1"/>
        <v>1.4365814664060192</v>
      </c>
    </row>
    <row r="3120" spans="2:9" x14ac:dyDescent="0.25">
      <c r="B3120">
        <v>1467</v>
      </c>
      <c r="D3120">
        <v>79</v>
      </c>
      <c r="F3120">
        <f ca="1"/>
        <v>47.998879617266283</v>
      </c>
      <c r="G3120">
        <f ca="1"/>
        <v>23.20112038273372</v>
      </c>
      <c r="H3120">
        <f ca="1"/>
        <v>0.49593074331741643</v>
      </c>
      <c r="I3120">
        <f ca="1"/>
        <v>1.4370034907497702</v>
      </c>
    </row>
    <row r="3121" spans="2:9" x14ac:dyDescent="0.25">
      <c r="B3121">
        <v>1468</v>
      </c>
      <c r="D3121">
        <v>79</v>
      </c>
      <c r="F3121">
        <f ca="1"/>
        <v>47.998879617266283</v>
      </c>
      <c r="G3121">
        <f ca="1"/>
        <v>23.101120382733711</v>
      </c>
      <c r="H3121">
        <f ca="1"/>
        <v>0.49379321402944926</v>
      </c>
      <c r="I3121">
        <f ca="1"/>
        <v>1.4396221171171104</v>
      </c>
    </row>
    <row r="3122" spans="2:9" x14ac:dyDescent="0.25">
      <c r="B3122">
        <v>1469</v>
      </c>
      <c r="D3122">
        <v>79.099999999999994</v>
      </c>
      <c r="F3122">
        <f ca="1"/>
        <v>38.349620312764294</v>
      </c>
      <c r="G3122">
        <f ca="1"/>
        <v>29.650379687235706</v>
      </c>
      <c r="H3122">
        <f ca="1"/>
        <v>0.63378554980808377</v>
      </c>
      <c r="I3122">
        <f ca="1"/>
        <v>1.4396221171171104</v>
      </c>
    </row>
    <row r="3123" spans="2:9" x14ac:dyDescent="0.25">
      <c r="B3123">
        <v>1470</v>
      </c>
      <c r="D3123">
        <v>79.099999999999994</v>
      </c>
      <c r="F3123">
        <f ca="1"/>
        <v>39.09187102849522</v>
      </c>
      <c r="G3123">
        <f ca="1"/>
        <v>28.608128971504783</v>
      </c>
      <c r="H3123">
        <f ca="1"/>
        <v>0.61150713550528946</v>
      </c>
      <c r="I3123">
        <f ca="1"/>
        <v>1.4408565249819534</v>
      </c>
    </row>
    <row r="3124" spans="2:9" x14ac:dyDescent="0.25">
      <c r="B3124">
        <v>1471</v>
      </c>
      <c r="D3124">
        <v>79.099999999999994</v>
      </c>
      <c r="F3124">
        <f ca="1"/>
        <v>39.339287933738859</v>
      </c>
      <c r="G3124">
        <f ca="1"/>
        <v>28.060712066261146</v>
      </c>
      <c r="H3124">
        <f ca="1"/>
        <v>0.59980593882842415</v>
      </c>
      <c r="I3124">
        <f ca="1"/>
        <v>1.4438261287028864</v>
      </c>
    </row>
    <row r="3125" spans="2:9" x14ac:dyDescent="0.25">
      <c r="B3125">
        <v>1472</v>
      </c>
      <c r="D3125">
        <v>79.099999999999994</v>
      </c>
      <c r="F3125">
        <f ca="1"/>
        <v>39.834121744226138</v>
      </c>
      <c r="G3125">
        <f ca="1"/>
        <v>27.365878255773865</v>
      </c>
      <c r="H3125">
        <f ca="1"/>
        <v>0.58495366262656134</v>
      </c>
      <c r="I3125">
        <f ca="1"/>
        <v>1.4440469863306991</v>
      </c>
    </row>
    <row r="3126" spans="2:9" x14ac:dyDescent="0.25">
      <c r="B3126">
        <v>1473</v>
      </c>
      <c r="D3126">
        <v>79.099999999999994</v>
      </c>
      <c r="F3126">
        <f ca="1"/>
        <v>40.328955554713424</v>
      </c>
      <c r="G3126">
        <f ca="1"/>
        <v>26.571044445286581</v>
      </c>
      <c r="H3126">
        <f ca="1"/>
        <v>0.56796385713673148</v>
      </c>
      <c r="I3126">
        <f ca="1"/>
        <v>1.4449107259300749</v>
      </c>
    </row>
    <row r="3127" spans="2:9" x14ac:dyDescent="0.25">
      <c r="B3127">
        <v>1474</v>
      </c>
      <c r="D3127">
        <v>79.2</v>
      </c>
      <c r="F3127">
        <f ca="1"/>
        <v>40.823789365200703</v>
      </c>
      <c r="G3127">
        <f ca="1"/>
        <v>25.776210634799291</v>
      </c>
      <c r="H3127">
        <f ca="1"/>
        <v>0.5509740516469015</v>
      </c>
      <c r="I3127">
        <f ca="1"/>
        <v>1.4458138473531992</v>
      </c>
    </row>
    <row r="3128" spans="2:9" x14ac:dyDescent="0.25">
      <c r="B3128">
        <v>1475</v>
      </c>
      <c r="D3128">
        <v>79.2</v>
      </c>
      <c r="F3128">
        <f ca="1"/>
        <v>41.566040080931629</v>
      </c>
      <c r="G3128">
        <f ca="1"/>
        <v>24.633959919068374</v>
      </c>
      <c r="H3128">
        <f ca="1"/>
        <v>0.52655810805614034</v>
      </c>
      <c r="I3128">
        <f ca="1"/>
        <v>1.4458532291769473</v>
      </c>
    </row>
    <row r="3129" spans="2:9" x14ac:dyDescent="0.25">
      <c r="B3129">
        <v>1476</v>
      </c>
      <c r="D3129">
        <v>79.2</v>
      </c>
      <c r="F3129">
        <f ca="1"/>
        <v>70.513817994437574</v>
      </c>
      <c r="G3129">
        <f ca="1"/>
        <v>-10.813817994437571</v>
      </c>
      <c r="H3129">
        <f ca="1"/>
        <v>-0.23114852677854958</v>
      </c>
      <c r="I3129">
        <f ca="1"/>
        <v>1.4458532291769473</v>
      </c>
    </row>
    <row r="3130" spans="2:9" x14ac:dyDescent="0.25">
      <c r="B3130">
        <v>1477</v>
      </c>
      <c r="D3130">
        <v>79.2</v>
      </c>
      <c r="F3130">
        <f ca="1"/>
        <v>71.008651804924867</v>
      </c>
      <c r="G3130">
        <f ca="1"/>
        <v>-11.608651804924868</v>
      </c>
      <c r="H3130">
        <f ca="1"/>
        <v>-0.24813833226837975</v>
      </c>
      <c r="I3130">
        <f ca="1"/>
        <v>1.446255562608824</v>
      </c>
    </row>
    <row r="3131" spans="2:9" x14ac:dyDescent="0.25">
      <c r="B3131">
        <v>1478</v>
      </c>
      <c r="D3131">
        <v>79.2</v>
      </c>
      <c r="F3131">
        <f ca="1"/>
        <v>72.740570141630343</v>
      </c>
      <c r="G3131">
        <f ca="1"/>
        <v>-13.840570141630344</v>
      </c>
      <c r="H3131">
        <f ca="1"/>
        <v>-0.2958462403989654</v>
      </c>
      <c r="I3131">
        <f ca="1"/>
        <v>1.4469181354922613</v>
      </c>
    </row>
    <row r="3132" spans="2:9" x14ac:dyDescent="0.25">
      <c r="B3132">
        <v>1479</v>
      </c>
      <c r="D3132">
        <v>79.3</v>
      </c>
      <c r="F3132">
        <f ca="1"/>
        <v>8.4121747782837808</v>
      </c>
      <c r="G3132">
        <f ca="1"/>
        <v>49.887825221716213</v>
      </c>
      <c r="H3132">
        <f ca="1"/>
        <v>1.0663668752439759</v>
      </c>
      <c r="I3132">
        <f ca="1"/>
        <v>1.4490753556921026</v>
      </c>
    </row>
    <row r="3133" spans="2:9" x14ac:dyDescent="0.25">
      <c r="B3133">
        <v>1480</v>
      </c>
      <c r="D3133">
        <v>79.3</v>
      </c>
      <c r="F3133">
        <f ca="1"/>
        <v>79.915660393695916</v>
      </c>
      <c r="G3133">
        <f ca="1"/>
        <v>-22.515660393695917</v>
      </c>
      <c r="H3133">
        <f ca="1"/>
        <v>-0.48127883529443793</v>
      </c>
      <c r="I3133">
        <f ca="1"/>
        <v>1.4491147375158511</v>
      </c>
    </row>
    <row r="3134" spans="2:9" x14ac:dyDescent="0.25">
      <c r="B3134">
        <v>1481</v>
      </c>
      <c r="D3134">
        <v>79.3</v>
      </c>
      <c r="F3134">
        <f ca="1"/>
        <v>83.132080161863257</v>
      </c>
      <c r="G3134">
        <f ca="1"/>
        <v>-26.432080161863254</v>
      </c>
      <c r="H3134">
        <f ca="1"/>
        <v>-0.56499345487874442</v>
      </c>
      <c r="I3134">
        <f ca="1"/>
        <v>1.4491857845060088</v>
      </c>
    </row>
    <row r="3135" spans="2:9" x14ac:dyDescent="0.25">
      <c r="B3135">
        <v>1482</v>
      </c>
      <c r="D3135">
        <v>79.3</v>
      </c>
      <c r="F3135">
        <f ca="1"/>
        <v>85.111415403812373</v>
      </c>
      <c r="G3135">
        <f ca="1"/>
        <v>-28.91141540381237</v>
      </c>
      <c r="H3135">
        <f ca="1"/>
        <v>-0.61798997182229443</v>
      </c>
      <c r="I3135">
        <f ca="1"/>
        <v>1.4510314091760055</v>
      </c>
    </row>
    <row r="3136" spans="2:9" x14ac:dyDescent="0.25">
      <c r="B3136">
        <v>1483</v>
      </c>
      <c r="D3136">
        <v>79.3</v>
      </c>
      <c r="F3136">
        <f ca="1"/>
        <v>33.401282207891484</v>
      </c>
      <c r="G3136">
        <f ca="1"/>
        <v>39.898717792108513</v>
      </c>
      <c r="H3136">
        <f ca="1"/>
        <v>0.85284677832962308</v>
      </c>
      <c r="I3136">
        <f ca="1"/>
        <v>1.4519858866774131</v>
      </c>
    </row>
    <row r="3137" spans="2:9" x14ac:dyDescent="0.25">
      <c r="B3137">
        <v>1484</v>
      </c>
      <c r="D3137">
        <v>79.3</v>
      </c>
      <c r="F3137">
        <f ca="1"/>
        <v>33.896116018378763</v>
      </c>
      <c r="G3137">
        <f ca="1"/>
        <v>39.30388398162124</v>
      </c>
      <c r="H3137">
        <f ca="1"/>
        <v>0.84013203141572734</v>
      </c>
      <c r="I3137">
        <f ca="1"/>
        <v>1.4521553882269422</v>
      </c>
    </row>
    <row r="3138" spans="2:9" x14ac:dyDescent="0.25">
      <c r="B3138">
        <v>1485</v>
      </c>
      <c r="D3138">
        <v>79.3</v>
      </c>
      <c r="F3138">
        <f ca="1"/>
        <v>34.143532923622409</v>
      </c>
      <c r="G3138">
        <f ca="1"/>
        <v>38.856467076377591</v>
      </c>
      <c r="H3138">
        <f ca="1"/>
        <v>0.83056836402682876</v>
      </c>
      <c r="I3138">
        <f ca="1"/>
        <v>1.4522067443052258</v>
      </c>
    </row>
    <row r="3139" spans="2:9" x14ac:dyDescent="0.25">
      <c r="B3139">
        <v>1486</v>
      </c>
      <c r="D3139">
        <v>79.3</v>
      </c>
      <c r="F3139">
        <f ca="1"/>
        <v>3.4638366734109689</v>
      </c>
      <c r="G3139">
        <f ca="1"/>
        <v>69.436163326589039</v>
      </c>
      <c r="H3139">
        <f ca="1"/>
        <v>1.4842183275464473</v>
      </c>
      <c r="I3139">
        <f ca="1"/>
        <v>1.4523762458547544</v>
      </c>
    </row>
    <row r="3140" spans="2:9" x14ac:dyDescent="0.25">
      <c r="B3140">
        <v>1487</v>
      </c>
      <c r="D3140">
        <v>79.3</v>
      </c>
      <c r="F3140">
        <f ca="1"/>
        <v>35.133200544596967</v>
      </c>
      <c r="G3140">
        <f ca="1"/>
        <v>37.66679945540303</v>
      </c>
      <c r="H3140">
        <f ca="1"/>
        <v>0.80513887019903718</v>
      </c>
      <c r="I3140">
        <f ca="1"/>
        <v>1.4524276019330384</v>
      </c>
    </row>
    <row r="3141" spans="2:9" x14ac:dyDescent="0.25">
      <c r="B3141">
        <v>1488</v>
      </c>
      <c r="D3141">
        <v>79.400000000000006</v>
      </c>
      <c r="F3141">
        <f ca="1"/>
        <v>36.370285070815171</v>
      </c>
      <c r="G3141">
        <f ca="1"/>
        <v>36.129714929184829</v>
      </c>
      <c r="H3141">
        <f ca="1"/>
        <v>0.7722832382703142</v>
      </c>
      <c r="I3141">
        <f ca="1"/>
        <v>1.4524472928449124</v>
      </c>
    </row>
    <row r="3142" spans="2:9" x14ac:dyDescent="0.25">
      <c r="B3142">
        <v>1489</v>
      </c>
      <c r="D3142">
        <v>79.400000000000006</v>
      </c>
      <c r="F3142">
        <f ca="1"/>
        <v>35.875451260327893</v>
      </c>
      <c r="G3142">
        <f ca="1"/>
        <v>36.724548739672102</v>
      </c>
      <c r="H3142">
        <f ca="1"/>
        <v>0.78499798518420982</v>
      </c>
      <c r="I3142">
        <f ca="1"/>
        <v>1.4565408756167824</v>
      </c>
    </row>
    <row r="3143" spans="2:9" x14ac:dyDescent="0.25">
      <c r="B3143">
        <v>1490</v>
      </c>
      <c r="D3143">
        <v>79.400000000000006</v>
      </c>
      <c r="F3143">
        <f ca="1"/>
        <v>36.122868165571532</v>
      </c>
      <c r="G3143">
        <f ca="1"/>
        <v>36.377131834428468</v>
      </c>
      <c r="H3143">
        <f ca="1"/>
        <v>0.77757184708327864</v>
      </c>
      <c r="I3143">
        <f ca="1"/>
        <v>1.4588598807088133</v>
      </c>
    </row>
    <row r="3144" spans="2:9" x14ac:dyDescent="0.25">
      <c r="B3144">
        <v>1491</v>
      </c>
      <c r="D3144">
        <v>79.400000000000006</v>
      </c>
      <c r="F3144">
        <f ca="1"/>
        <v>36.617701976058811</v>
      </c>
      <c r="G3144">
        <f ca="1"/>
        <v>35.782298023941195</v>
      </c>
      <c r="H3144">
        <f ca="1"/>
        <v>0.76485710016938302</v>
      </c>
      <c r="I3144">
        <f ca="1"/>
        <v>1.4599128127695922</v>
      </c>
    </row>
    <row r="3145" spans="2:9" x14ac:dyDescent="0.25">
      <c r="B3145">
        <v>1492</v>
      </c>
      <c r="D3145">
        <v>79.400000000000006</v>
      </c>
      <c r="F3145">
        <f ca="1"/>
        <v>3.7112535786546093</v>
      </c>
      <c r="G3145">
        <f ca="1"/>
        <v>68.588746421345391</v>
      </c>
      <c r="H3145">
        <f ca="1"/>
        <v>1.4661045430056807</v>
      </c>
      <c r="I3145">
        <f ca="1"/>
        <v>1.4609263630066227</v>
      </c>
    </row>
    <row r="3146" spans="2:9" x14ac:dyDescent="0.25">
      <c r="B3146">
        <v>1493</v>
      </c>
      <c r="D3146">
        <v>79.400000000000006</v>
      </c>
      <c r="F3146">
        <f ca="1"/>
        <v>37.359952691789736</v>
      </c>
      <c r="G3146">
        <f ca="1"/>
        <v>34.840047308210266</v>
      </c>
      <c r="H3146">
        <f ca="1"/>
        <v>0.74471621515455566</v>
      </c>
      <c r="I3146">
        <f ca="1"/>
        <v>1.4609263630066227</v>
      </c>
    </row>
    <row r="3147" spans="2:9" x14ac:dyDescent="0.25">
      <c r="B3147">
        <v>1494</v>
      </c>
      <c r="D3147">
        <v>79.400000000000006</v>
      </c>
      <c r="F3147">
        <f ca="1"/>
        <v>37.854786502277015</v>
      </c>
      <c r="G3147">
        <f ca="1"/>
        <v>34.145213497722985</v>
      </c>
      <c r="H3147">
        <f ca="1"/>
        <v>0.72986393895269286</v>
      </c>
      <c r="I3147">
        <f ca="1"/>
        <v>1.4609263630066227</v>
      </c>
    </row>
    <row r="3148" spans="2:9" x14ac:dyDescent="0.25">
      <c r="B3148">
        <v>1495</v>
      </c>
      <c r="D3148">
        <v>79.400000000000006</v>
      </c>
      <c r="F3148">
        <f ca="1"/>
        <v>38.349620312764294</v>
      </c>
      <c r="G3148">
        <f ca="1"/>
        <v>33.550379687235711</v>
      </c>
      <c r="H3148">
        <f ca="1"/>
        <v>0.71714919203879712</v>
      </c>
      <c r="I3148">
        <f ca="1"/>
        <v>1.4620109602338107</v>
      </c>
    </row>
    <row r="3149" spans="2:9" x14ac:dyDescent="0.25">
      <c r="B3149">
        <v>1496</v>
      </c>
      <c r="D3149">
        <v>79.5</v>
      </c>
      <c r="F3149">
        <f ca="1"/>
        <v>38.84445412325158</v>
      </c>
      <c r="G3149">
        <f ca="1"/>
        <v>32.955545876748417</v>
      </c>
      <c r="H3149">
        <f ca="1"/>
        <v>0.70443444512490105</v>
      </c>
      <c r="I3149">
        <f ca="1"/>
        <v>1.4627839619311545</v>
      </c>
    </row>
    <row r="3150" spans="2:9" x14ac:dyDescent="0.25">
      <c r="B3150">
        <v>1497</v>
      </c>
      <c r="D3150">
        <v>79.5</v>
      </c>
      <c r="F3150">
        <f ca="1"/>
        <v>39.09187102849522</v>
      </c>
      <c r="G3150">
        <f ca="1"/>
        <v>32.508128971504775</v>
      </c>
      <c r="H3150">
        <f ca="1"/>
        <v>0.69487077773600259</v>
      </c>
      <c r="I3150">
        <f ca="1"/>
        <v>1.4627839619311545</v>
      </c>
    </row>
    <row r="3151" spans="2:9" x14ac:dyDescent="0.25">
      <c r="B3151">
        <v>1498</v>
      </c>
      <c r="D3151">
        <v>79.5</v>
      </c>
      <c r="F3151">
        <f ca="1"/>
        <v>42.308290796662547</v>
      </c>
      <c r="G3151">
        <f ca="1"/>
        <v>28.791709203337447</v>
      </c>
      <c r="H3151">
        <f ca="1"/>
        <v>0.61543121672763046</v>
      </c>
      <c r="I3151">
        <f ca="1"/>
        <v>1.4661045430056807</v>
      </c>
    </row>
    <row r="3152" spans="2:9" x14ac:dyDescent="0.25">
      <c r="B3152">
        <v>1499</v>
      </c>
      <c r="D3152">
        <v>79.5</v>
      </c>
      <c r="F3152">
        <f ca="1"/>
        <v>42.555707701906186</v>
      </c>
      <c r="G3152">
        <f ca="1"/>
        <v>28.444292298093814</v>
      </c>
      <c r="H3152">
        <f ca="1"/>
        <v>0.60800507862669917</v>
      </c>
      <c r="I3152">
        <f ca="1"/>
        <v>1.4664555203592737</v>
      </c>
    </row>
    <row r="3153" spans="2:9" x14ac:dyDescent="0.25">
      <c r="B3153">
        <v>1500</v>
      </c>
      <c r="D3153">
        <v>79.5</v>
      </c>
      <c r="F3153">
        <f ca="1"/>
        <v>43.050541512393472</v>
      </c>
      <c r="G3153">
        <f ca="1"/>
        <v>34.949458487606528</v>
      </c>
      <c r="H3153">
        <f ca="1"/>
        <v>0.74705491115846079</v>
      </c>
      <c r="I3153">
        <f ca="1"/>
        <v>1.468242072293648</v>
      </c>
    </row>
    <row r="3154" spans="2:9" x14ac:dyDescent="0.25">
      <c r="B3154">
        <v>1501</v>
      </c>
      <c r="D3154">
        <v>79.599999999999994</v>
      </c>
      <c r="F3154">
        <f ca="1"/>
        <v>43.545375322880751</v>
      </c>
      <c r="G3154">
        <f ca="1"/>
        <v>32.454624677119249</v>
      </c>
      <c r="H3154">
        <f ca="1"/>
        <v>0.69372710777319191</v>
      </c>
      <c r="I3154">
        <f ca="1"/>
        <v>1.4682934283719316</v>
      </c>
    </row>
    <row r="3155" spans="2:9" x14ac:dyDescent="0.25">
      <c r="B3155">
        <v>1502</v>
      </c>
      <c r="D3155">
        <v>79.599999999999994</v>
      </c>
      <c r="F3155">
        <f ca="1"/>
        <v>44.28762603861167</v>
      </c>
      <c r="G3155">
        <f ca="1"/>
        <v>29.71237396138833</v>
      </c>
      <c r="H3155">
        <f ca="1"/>
        <v>0.63511069557495869</v>
      </c>
      <c r="I3155">
        <f ca="1"/>
        <v>1.4693660513445845</v>
      </c>
    </row>
    <row r="3156" spans="2:9" x14ac:dyDescent="0.25">
      <c r="B3156">
        <v>1503</v>
      </c>
      <c r="D3156">
        <v>79.599999999999994</v>
      </c>
      <c r="F3156">
        <f ca="1"/>
        <v>45.277293659586235</v>
      </c>
      <c r="G3156">
        <f ca="1"/>
        <v>25.722706340413765</v>
      </c>
      <c r="H3156">
        <f ca="1"/>
        <v>0.54983038168409082</v>
      </c>
      <c r="I3156">
        <f ca="1"/>
        <v>1.4704900303955211</v>
      </c>
    </row>
    <row r="3157" spans="2:9" x14ac:dyDescent="0.25">
      <c r="B3157">
        <v>1504</v>
      </c>
      <c r="D3157">
        <v>79.599999999999994</v>
      </c>
      <c r="F3157">
        <f ca="1"/>
        <v>45.772127470073514</v>
      </c>
      <c r="G3157">
        <f ca="1"/>
        <v>24.127872529926492</v>
      </c>
      <c r="H3157">
        <f ca="1"/>
        <v>0.51574034189052509</v>
      </c>
      <c r="I3157">
        <f ca="1"/>
        <v>1.4704900303955211</v>
      </c>
    </row>
    <row r="3158" spans="2:9" x14ac:dyDescent="0.25">
      <c r="B3158">
        <v>1505</v>
      </c>
      <c r="D3158">
        <v>79.7</v>
      </c>
      <c r="F3158">
        <f ca="1"/>
        <v>46.2669612805608</v>
      </c>
      <c r="G3158">
        <f ca="1"/>
        <v>23.433038719439203</v>
      </c>
      <c r="H3158">
        <f ca="1"/>
        <v>0.50088806568866207</v>
      </c>
      <c r="I3158">
        <f ca="1"/>
        <v>1.4704900303955211</v>
      </c>
    </row>
    <row r="3159" spans="2:9" x14ac:dyDescent="0.25">
      <c r="B3159">
        <v>1506</v>
      </c>
      <c r="D3159">
        <v>79.7</v>
      </c>
      <c r="F3159">
        <f ca="1"/>
        <v>46.514378185804439</v>
      </c>
      <c r="G3159">
        <f ca="1"/>
        <v>23.085621814195555</v>
      </c>
      <c r="H3159">
        <f ca="1"/>
        <v>0.4934619275877305</v>
      </c>
      <c r="I3159">
        <f ca="1"/>
        <v>1.4706004592094271</v>
      </c>
    </row>
    <row r="3160" spans="2:9" x14ac:dyDescent="0.25">
      <c r="B3160">
        <v>1507</v>
      </c>
      <c r="D3160">
        <v>79.7</v>
      </c>
      <c r="F3160">
        <f ca="1"/>
        <v>46.761795091048079</v>
      </c>
      <c r="G3160">
        <f ca="1"/>
        <v>22.738204908951921</v>
      </c>
      <c r="H3160">
        <f ca="1"/>
        <v>0.48603578948679926</v>
      </c>
      <c r="I3160">
        <f ca="1"/>
        <v>1.4713931518186452</v>
      </c>
    </row>
    <row r="3161" spans="2:9" x14ac:dyDescent="0.25">
      <c r="B3161">
        <v>1508</v>
      </c>
      <c r="D3161">
        <v>79.7</v>
      </c>
      <c r="F3161">
        <f ca="1"/>
        <v>4.700921199629172</v>
      </c>
      <c r="G3161">
        <f ca="1"/>
        <v>64.699078800370827</v>
      </c>
      <c r="H3161">
        <f ca="1"/>
        <v>1.38296175840278</v>
      </c>
      <c r="I3161">
        <f ca="1"/>
        <v>1.4733611795570833</v>
      </c>
    </row>
    <row r="3162" spans="2:9" x14ac:dyDescent="0.25">
      <c r="B3162">
        <v>1509</v>
      </c>
      <c r="D3162">
        <v>79.7</v>
      </c>
      <c r="F3162">
        <f ca="1"/>
        <v>47.256628901535358</v>
      </c>
      <c r="G3162">
        <f ca="1"/>
        <v>22.04337109846464</v>
      </c>
      <c r="H3162">
        <f ca="1"/>
        <v>0.47118351328493641</v>
      </c>
      <c r="I3162">
        <f ca="1"/>
        <v>1.4736017280967701</v>
      </c>
    </row>
    <row r="3163" spans="2:9" x14ac:dyDescent="0.25">
      <c r="B3163">
        <v>1510</v>
      </c>
      <c r="D3163">
        <v>79.8</v>
      </c>
      <c r="F3163">
        <f ca="1"/>
        <v>47.504045806779004</v>
      </c>
      <c r="G3163">
        <f ca="1"/>
        <v>21.695954193220999</v>
      </c>
      <c r="H3163">
        <f ca="1"/>
        <v>0.46375737518400501</v>
      </c>
      <c r="I3163">
        <f ca="1"/>
        <v>1.4747650889714552</v>
      </c>
    </row>
    <row r="3164" spans="2:9" x14ac:dyDescent="0.25">
      <c r="B3164">
        <v>1511</v>
      </c>
      <c r="D3164">
        <v>79.8</v>
      </c>
      <c r="F3164">
        <f ca="1"/>
        <v>2.9690028629236878</v>
      </c>
      <c r="G3164">
        <f ca="1"/>
        <v>72.130997137076307</v>
      </c>
      <c r="H3164">
        <f ca="1"/>
        <v>1.5418211895076501</v>
      </c>
      <c r="I3164">
        <f ca="1"/>
        <v>1.4757786392084855</v>
      </c>
    </row>
    <row r="3165" spans="2:9" x14ac:dyDescent="0.25">
      <c r="B3165">
        <v>1512</v>
      </c>
      <c r="D3165">
        <v>79.8</v>
      </c>
      <c r="F3165">
        <f ca="1"/>
        <v>3.2164197681673281</v>
      </c>
      <c r="G3165">
        <f ca="1"/>
        <v>71.683580231832678</v>
      </c>
      <c r="H3165">
        <f ca="1"/>
        <v>1.532257522118752</v>
      </c>
      <c r="I3165">
        <f ca="1"/>
        <v>1.4762203544641104</v>
      </c>
    </row>
    <row r="3166" spans="2:9" x14ac:dyDescent="0.25">
      <c r="B3166">
        <v>1513</v>
      </c>
      <c r="D3166">
        <v>79.8</v>
      </c>
      <c r="F3166">
        <f ca="1"/>
        <v>3.2164197681673281</v>
      </c>
      <c r="G3166">
        <f ca="1"/>
        <v>71.683580231832678</v>
      </c>
      <c r="H3166">
        <f ca="1"/>
        <v>1.532257522118752</v>
      </c>
      <c r="I3166">
        <f ca="1"/>
        <v>1.4779161684964524</v>
      </c>
    </row>
    <row r="3167" spans="2:9" x14ac:dyDescent="0.25">
      <c r="B3167">
        <v>1514</v>
      </c>
      <c r="D3167">
        <v>79.8</v>
      </c>
      <c r="F3167">
        <f ca="1"/>
        <v>3.2164197681673281</v>
      </c>
      <c r="G3167">
        <f ca="1"/>
        <v>71.58358023183267</v>
      </c>
      <c r="H3167">
        <f ca="1"/>
        <v>1.5301199928307847</v>
      </c>
      <c r="I3167">
        <f ca="1"/>
        <v>1.4786497883700476</v>
      </c>
    </row>
    <row r="3168" spans="2:9" x14ac:dyDescent="0.25">
      <c r="B3168">
        <v>1515</v>
      </c>
      <c r="D3168">
        <v>79.900000000000006</v>
      </c>
      <c r="F3168">
        <f ca="1"/>
        <v>2.9690028629236878</v>
      </c>
      <c r="G3168">
        <f ca="1"/>
        <v>71.830997137076309</v>
      </c>
      <c r="H3168">
        <f ca="1"/>
        <v>1.5354086016437491</v>
      </c>
      <c r="I3168">
        <f ca="1"/>
        <v>1.4842183275464473</v>
      </c>
    </row>
    <row r="3169" spans="2:9" x14ac:dyDescent="0.25">
      <c r="B3169">
        <v>1516</v>
      </c>
      <c r="D3169">
        <v>79.900000000000006</v>
      </c>
      <c r="F3169">
        <f ca="1"/>
        <v>2.9690028629236878</v>
      </c>
      <c r="G3169">
        <f ca="1"/>
        <v>71.730997137076315</v>
      </c>
      <c r="H3169">
        <f ca="1"/>
        <v>1.5332710723557823</v>
      </c>
      <c r="I3169">
        <f ca="1"/>
        <v>1.4842183275464473</v>
      </c>
    </row>
    <row r="3170" spans="2:9" x14ac:dyDescent="0.25">
      <c r="B3170">
        <v>1517</v>
      </c>
      <c r="D3170">
        <v>79.900000000000006</v>
      </c>
      <c r="F3170">
        <f ca="1"/>
        <v>2.9690028629236878</v>
      </c>
      <c r="G3170">
        <f ca="1"/>
        <v>71.730997137076315</v>
      </c>
      <c r="H3170">
        <f ca="1"/>
        <v>1.5332710723557823</v>
      </c>
      <c r="I3170">
        <f ca="1"/>
        <v>1.4843287563603538</v>
      </c>
    </row>
    <row r="3171" spans="2:9" x14ac:dyDescent="0.25">
      <c r="B3171">
        <v>1518</v>
      </c>
      <c r="D3171">
        <v>79.900000000000006</v>
      </c>
      <c r="F3171">
        <f ca="1"/>
        <v>2.9690028629236878</v>
      </c>
      <c r="G3171">
        <f ca="1"/>
        <v>71.630997137076307</v>
      </c>
      <c r="H3171">
        <f ca="1"/>
        <v>1.531133543067815</v>
      </c>
      <c r="I3171">
        <f ca="1"/>
        <v>1.4851214489695714</v>
      </c>
    </row>
    <row r="3172" spans="2:9" x14ac:dyDescent="0.25">
      <c r="B3172">
        <v>1519</v>
      </c>
      <c r="D3172">
        <v>79.900000000000006</v>
      </c>
      <c r="F3172">
        <f ca="1"/>
        <v>2.9690028629236878</v>
      </c>
      <c r="G3172">
        <f ca="1"/>
        <v>71.430997137076318</v>
      </c>
      <c r="H3172">
        <f ca="1"/>
        <v>1.5268584844918813</v>
      </c>
      <c r="I3172">
        <f ca="1"/>
        <v>1.4854527354112903</v>
      </c>
    </row>
    <row r="3173" spans="2:9" x14ac:dyDescent="0.25">
      <c r="B3173">
        <v>1520</v>
      </c>
      <c r="D3173">
        <v>79.900000000000006</v>
      </c>
      <c r="F3173">
        <f ca="1"/>
        <v>3.4638366734109689</v>
      </c>
      <c r="G3173">
        <f ca="1"/>
        <v>70.736163326589036</v>
      </c>
      <c r="H3173">
        <f ca="1"/>
        <v>1.5120062082900185</v>
      </c>
      <c r="I3173">
        <f ca="1"/>
        <v>1.4863558568344142</v>
      </c>
    </row>
    <row r="3174" spans="2:9" x14ac:dyDescent="0.25">
      <c r="B3174">
        <v>1521</v>
      </c>
      <c r="D3174">
        <v>80</v>
      </c>
      <c r="F3174">
        <f ca="1"/>
        <v>3.7112535786546093</v>
      </c>
      <c r="G3174">
        <f ca="1"/>
        <v>70.288746421345394</v>
      </c>
      <c r="H3174">
        <f ca="1"/>
        <v>1.5024425409011199</v>
      </c>
      <c r="I3174">
        <f ca="1"/>
        <v>1.4863558568344142</v>
      </c>
    </row>
    <row r="3175" spans="2:9" x14ac:dyDescent="0.25">
      <c r="B3175">
        <v>1522</v>
      </c>
      <c r="D3175">
        <v>80</v>
      </c>
      <c r="F3175">
        <f ca="1"/>
        <v>4.2060873891418904</v>
      </c>
      <c r="G3175">
        <f ca="1"/>
        <v>69.493912610858118</v>
      </c>
      <c r="H3175">
        <f ca="1"/>
        <v>1.4854527354112903</v>
      </c>
      <c r="I3175">
        <f ca="1"/>
        <v>1.4874798358853509</v>
      </c>
    </row>
    <row r="3176" spans="2:9" x14ac:dyDescent="0.25">
      <c r="B3176">
        <v>1523</v>
      </c>
      <c r="D3176">
        <v>80</v>
      </c>
      <c r="F3176">
        <f ca="1"/>
        <v>4.700921199629172</v>
      </c>
      <c r="G3176">
        <f ca="1"/>
        <v>68.799078800370822</v>
      </c>
      <c r="H3176">
        <f ca="1"/>
        <v>1.4706004592094271</v>
      </c>
      <c r="I3176">
        <f ca="1"/>
        <v>1.489617365173318</v>
      </c>
    </row>
    <row r="3177" spans="2:9" x14ac:dyDescent="0.25">
      <c r="B3177">
        <v>1524</v>
      </c>
      <c r="D3177">
        <v>80</v>
      </c>
      <c r="F3177">
        <f ca="1"/>
        <v>2.721585957680047</v>
      </c>
      <c r="G3177">
        <f ca="1"/>
        <v>70.478414042319955</v>
      </c>
      <c r="H3177">
        <f ca="1"/>
        <v>1.5064967418492414</v>
      </c>
      <c r="I3177">
        <f ca="1"/>
        <v>1.4898895788794142</v>
      </c>
    </row>
    <row r="3178" spans="2:9" x14ac:dyDescent="0.25">
      <c r="B3178">
        <v>1525</v>
      </c>
      <c r="D3178">
        <v>80</v>
      </c>
      <c r="F3178">
        <f ca="1"/>
        <v>27.710693387287751</v>
      </c>
      <c r="G3178">
        <f ca="1"/>
        <v>45.189306612712258</v>
      </c>
      <c r="H3178">
        <f ca="1"/>
        <v>0.96593466387593641</v>
      </c>
      <c r="I3178">
        <f ca="1"/>
        <v>1.4906309154103483</v>
      </c>
    </row>
    <row r="3179" spans="2:9" x14ac:dyDescent="0.25">
      <c r="B3179">
        <v>1526</v>
      </c>
      <c r="D3179">
        <v>80</v>
      </c>
      <c r="F3179">
        <f ca="1"/>
        <v>4.2060873891418904</v>
      </c>
      <c r="G3179">
        <f ca="1"/>
        <v>71.293912610858115</v>
      </c>
      <c r="H3179">
        <f ca="1"/>
        <v>1.5239282625946964</v>
      </c>
      <c r="I3179">
        <f ca="1"/>
        <v>1.4907413442242547</v>
      </c>
    </row>
    <row r="3180" spans="2:9" x14ac:dyDescent="0.25">
      <c r="B3180">
        <v>1527</v>
      </c>
      <c r="D3180">
        <v>80</v>
      </c>
      <c r="F3180">
        <f ca="1"/>
        <v>4.700921199629172</v>
      </c>
      <c r="G3180">
        <f ca="1"/>
        <v>70.499078800370825</v>
      </c>
      <c r="H3180">
        <f ca="1"/>
        <v>1.5069384571048663</v>
      </c>
      <c r="I3180">
        <f ca="1"/>
        <v>1.4917548944612848</v>
      </c>
    </row>
    <row r="3181" spans="2:9" x14ac:dyDescent="0.25">
      <c r="B3181">
        <v>1528</v>
      </c>
      <c r="D3181">
        <v>80</v>
      </c>
      <c r="F3181">
        <f ca="1"/>
        <v>27.710693387287751</v>
      </c>
      <c r="G3181">
        <f ca="1"/>
        <v>47.089306612712249</v>
      </c>
      <c r="H3181">
        <f ca="1"/>
        <v>1.0065477203473094</v>
      </c>
      <c r="I3181">
        <f ca="1"/>
        <v>1.4917548944612848</v>
      </c>
    </row>
    <row r="3182" spans="2:9" x14ac:dyDescent="0.25">
      <c r="B3182">
        <v>1529</v>
      </c>
      <c r="D3182">
        <v>80</v>
      </c>
      <c r="F3182">
        <f ca="1"/>
        <v>28.20552719777503</v>
      </c>
      <c r="G3182">
        <f ca="1"/>
        <v>46.294472802224973</v>
      </c>
      <c r="H3182">
        <f ca="1"/>
        <v>0.98955791485747968</v>
      </c>
      <c r="I3182">
        <f ca="1"/>
        <v>1.4926580158844089</v>
      </c>
    </row>
    <row r="3183" spans="2:9" x14ac:dyDescent="0.25">
      <c r="B3183">
        <v>1530</v>
      </c>
      <c r="D3183">
        <v>81</v>
      </c>
      <c r="F3183">
        <f ca="1"/>
        <v>28.700361008262313</v>
      </c>
      <c r="G3183">
        <f ca="1"/>
        <v>45.49963899173769</v>
      </c>
      <c r="H3183">
        <f ca="1"/>
        <v>0.97256810936764981</v>
      </c>
      <c r="I3183">
        <f ca="1"/>
        <v>1.4927684446983152</v>
      </c>
    </row>
    <row r="3184" spans="2:9" x14ac:dyDescent="0.25">
      <c r="B3184">
        <v>1531</v>
      </c>
      <c r="D3184">
        <v>81</v>
      </c>
      <c r="F3184">
        <f ca="1"/>
        <v>29.195194818749595</v>
      </c>
      <c r="G3184">
        <f ca="1"/>
        <v>44.704805181250407</v>
      </c>
      <c r="H3184">
        <f ca="1"/>
        <v>0.95557830387781995</v>
      </c>
      <c r="I3184">
        <f ca="1"/>
        <v>1.4936715661214393</v>
      </c>
    </row>
    <row r="3185" spans="2:9" x14ac:dyDescent="0.25">
      <c r="B3185">
        <v>1532</v>
      </c>
      <c r="D3185">
        <v>81</v>
      </c>
      <c r="F3185">
        <f ca="1"/>
        <v>29.937445534480517</v>
      </c>
      <c r="G3185">
        <f ca="1"/>
        <v>43.562554465519483</v>
      </c>
      <c r="H3185">
        <f ca="1"/>
        <v>0.93116236028705868</v>
      </c>
      <c r="I3185">
        <f ca="1"/>
        <v>1.4937819949353455</v>
      </c>
    </row>
    <row r="3186" spans="2:9" x14ac:dyDescent="0.25">
      <c r="B3186">
        <v>1533</v>
      </c>
      <c r="D3186">
        <v>81</v>
      </c>
      <c r="F3186">
        <f ca="1"/>
        <v>30.679696250211439</v>
      </c>
      <c r="G3186">
        <f ca="1"/>
        <v>42.520303749788567</v>
      </c>
      <c r="H3186">
        <f ca="1"/>
        <v>0.90888394598426459</v>
      </c>
      <c r="I3186">
        <f ca="1"/>
        <v>1.4938530419255036</v>
      </c>
    </row>
    <row r="3187" spans="2:9" x14ac:dyDescent="0.25">
      <c r="B3187">
        <v>1534</v>
      </c>
      <c r="D3187">
        <v>81</v>
      </c>
      <c r="F3187">
        <f ca="1"/>
        <v>31.174530060698718</v>
      </c>
      <c r="G3187">
        <f ca="1"/>
        <v>41.625469939301283</v>
      </c>
      <c r="H3187">
        <f ca="1"/>
        <v>0.88975661120646765</v>
      </c>
      <c r="I3187">
        <f ca="1"/>
        <v>1.4938924237492519</v>
      </c>
    </row>
    <row r="3188" spans="2:9" x14ac:dyDescent="0.25">
      <c r="B3188">
        <v>1535</v>
      </c>
      <c r="D3188">
        <v>81</v>
      </c>
      <c r="F3188">
        <f ca="1"/>
        <v>31.91678077642964</v>
      </c>
      <c r="G3188">
        <f ca="1"/>
        <v>40.483219223570366</v>
      </c>
      <c r="H3188">
        <f ca="1"/>
        <v>0.86534066761570649</v>
      </c>
      <c r="I3188">
        <f ca="1"/>
        <v>1.4938924237492519</v>
      </c>
    </row>
    <row r="3189" spans="2:9" x14ac:dyDescent="0.25">
      <c r="B3189">
        <v>1536</v>
      </c>
      <c r="D3189">
        <v>81</v>
      </c>
      <c r="F3189">
        <f ca="1"/>
        <v>32.659031492160565</v>
      </c>
      <c r="G3189">
        <f ca="1"/>
        <v>39.340968507839435</v>
      </c>
      <c r="H3189">
        <f ca="1"/>
        <v>0.84092472402494511</v>
      </c>
      <c r="I3189">
        <f ca="1"/>
        <v>1.494957330064566</v>
      </c>
    </row>
    <row r="3190" spans="2:9" x14ac:dyDescent="0.25">
      <c r="B3190">
        <v>1537</v>
      </c>
      <c r="D3190">
        <v>81</v>
      </c>
      <c r="F3190">
        <f ca="1"/>
        <v>33.401282207891484</v>
      </c>
      <c r="G3190">
        <f ca="1"/>
        <v>38.198717792108511</v>
      </c>
      <c r="H3190">
        <f ca="1"/>
        <v>0.81650878043418385</v>
      </c>
      <c r="I3190">
        <f ca="1"/>
        <v>1.494957330064566</v>
      </c>
    </row>
    <row r="3191" spans="2:9" x14ac:dyDescent="0.25">
      <c r="B3191">
        <v>1538</v>
      </c>
      <c r="D3191">
        <v>81</v>
      </c>
      <c r="F3191">
        <f ca="1"/>
        <v>34.143532923622409</v>
      </c>
      <c r="G3191">
        <f ca="1"/>
        <v>37.056467076377594</v>
      </c>
      <c r="H3191">
        <f ca="1"/>
        <v>0.79209283684342269</v>
      </c>
      <c r="I3191">
        <f ca="1"/>
        <v>1.494957330064566</v>
      </c>
    </row>
    <row r="3192" spans="2:9" x14ac:dyDescent="0.25">
      <c r="B3192">
        <v>1539</v>
      </c>
      <c r="D3192">
        <v>81</v>
      </c>
      <c r="F3192">
        <f ca="1"/>
        <v>3.4638366734109689</v>
      </c>
      <c r="G3192">
        <f ca="1"/>
        <v>74.536163326589033</v>
      </c>
      <c r="H3192">
        <f ca="1"/>
        <v>1.5932323212327646</v>
      </c>
      <c r="I3192">
        <f ca="1"/>
        <v>1.4969330744603431</v>
      </c>
    </row>
    <row r="3193" spans="2:9" x14ac:dyDescent="0.25">
      <c r="B3193">
        <v>1540</v>
      </c>
      <c r="D3193">
        <v>81</v>
      </c>
      <c r="F3193">
        <f ca="1"/>
        <v>35.380617449840607</v>
      </c>
      <c r="G3193">
        <f ca="1"/>
        <v>38.619382550159393</v>
      </c>
      <c r="H3193">
        <f ca="1"/>
        <v>0.82550061284167697</v>
      </c>
      <c r="I3193">
        <f ca="1"/>
        <v>1.4979466246973734</v>
      </c>
    </row>
    <row r="3194" spans="2:9" x14ac:dyDescent="0.25">
      <c r="B3194">
        <v>1541</v>
      </c>
      <c r="D3194">
        <v>81</v>
      </c>
      <c r="F3194">
        <f ca="1"/>
        <v>53.689468437870019</v>
      </c>
      <c r="G3194">
        <f ca="1"/>
        <v>12.310531562129981</v>
      </c>
      <c r="H3194">
        <f ca="1"/>
        <v>0.26314121764495074</v>
      </c>
      <c r="I3194">
        <f ca="1"/>
        <v>1.4991810325622161</v>
      </c>
    </row>
    <row r="3195" spans="2:9" x14ac:dyDescent="0.25">
      <c r="B3195">
        <v>1542</v>
      </c>
      <c r="D3195">
        <v>81</v>
      </c>
      <c r="F3195">
        <f ca="1"/>
        <v>56.41105439555006</v>
      </c>
      <c r="G3195">
        <f ca="1"/>
        <v>8.9889456044499454</v>
      </c>
      <c r="H3195">
        <f ca="1"/>
        <v>0.19214134497454058</v>
      </c>
      <c r="I3195">
        <f ca="1"/>
        <v>1.5002459388775302</v>
      </c>
    </row>
    <row r="3196" spans="2:9" x14ac:dyDescent="0.25">
      <c r="B3196">
        <v>1543</v>
      </c>
      <c r="D3196">
        <v>81</v>
      </c>
      <c r="F3196">
        <f ca="1"/>
        <v>5.4431719153600939</v>
      </c>
      <c r="G3196">
        <f ca="1"/>
        <v>60.156828084639898</v>
      </c>
      <c r="H3196">
        <f ca="1"/>
        <v>1.2858698190211402</v>
      </c>
      <c r="I3196">
        <f ca="1"/>
        <v>1.5004667965053429</v>
      </c>
    </row>
    <row r="3197" spans="2:9" x14ac:dyDescent="0.25">
      <c r="B3197">
        <v>1544</v>
      </c>
      <c r="D3197">
        <v>81.099999999999994</v>
      </c>
      <c r="F3197">
        <f ca="1"/>
        <v>53.689468437870019</v>
      </c>
      <c r="G3197">
        <f ca="1"/>
        <v>11.910531562129975</v>
      </c>
      <c r="H3197">
        <f ca="1"/>
        <v>0.25459110049308259</v>
      </c>
      <c r="I3197">
        <f ca="1"/>
        <v>1.5013185618501834</v>
      </c>
    </row>
    <row r="3198" spans="2:9" x14ac:dyDescent="0.25">
      <c r="B3198">
        <v>1545</v>
      </c>
      <c r="D3198">
        <v>81.099999999999994</v>
      </c>
      <c r="F3198">
        <f ca="1"/>
        <v>52.204967006408175</v>
      </c>
      <c r="G3198">
        <f ca="1"/>
        <v>13.595032993591822</v>
      </c>
      <c r="H3198">
        <f ca="1"/>
        <v>0.29059781194680306</v>
      </c>
      <c r="I3198">
        <f ca="1"/>
        <v>1.5022216832733073</v>
      </c>
    </row>
    <row r="3199" spans="2:9" x14ac:dyDescent="0.25">
      <c r="B3199">
        <v>1546</v>
      </c>
      <c r="D3199">
        <v>81.099999999999994</v>
      </c>
      <c r="F3199">
        <f ca="1"/>
        <v>53.194634627382733</v>
      </c>
      <c r="G3199">
        <f ca="1"/>
        <v>12.405365372617261</v>
      </c>
      <c r="H3199">
        <f ca="1"/>
        <v>0.26516831811901148</v>
      </c>
      <c r="I3199">
        <f ca="1"/>
        <v>1.5024425409011199</v>
      </c>
    </row>
    <row r="3200" spans="2:9" x14ac:dyDescent="0.25">
      <c r="B3200">
        <v>1547</v>
      </c>
      <c r="D3200">
        <v>81.099999999999994</v>
      </c>
      <c r="F3200">
        <f ca="1"/>
        <v>58.142972732255551</v>
      </c>
      <c r="G3200">
        <f ca="1"/>
        <v>6.3570272677444493</v>
      </c>
      <c r="H3200">
        <f ca="1"/>
        <v>0.13588331969208647</v>
      </c>
      <c r="I3200">
        <f ca="1"/>
        <v>1.5024425409011199</v>
      </c>
    </row>
    <row r="3201" spans="2:9" x14ac:dyDescent="0.25">
      <c r="B3201">
        <v>1548</v>
      </c>
      <c r="D3201">
        <v>81.099999999999994</v>
      </c>
      <c r="F3201">
        <f ca="1"/>
        <v>59.627474163717395</v>
      </c>
      <c r="G3201">
        <f ca="1"/>
        <v>4.4725258362825997</v>
      </c>
      <c r="H3201">
        <f ca="1"/>
        <v>9.5601549662431923E-2</v>
      </c>
      <c r="I3201">
        <f ca="1"/>
        <v>1.5034560911381503</v>
      </c>
    </row>
    <row r="3202" spans="2:9" x14ac:dyDescent="0.25">
      <c r="B3202">
        <v>1549</v>
      </c>
      <c r="D3202">
        <v>81.099999999999994</v>
      </c>
      <c r="F3202">
        <f ca="1"/>
        <v>60.617141784691952</v>
      </c>
      <c r="G3202">
        <f ca="1"/>
        <v>3.0828582153080504</v>
      </c>
      <c r="H3202">
        <f ca="1"/>
        <v>6.5896997258706583E-2</v>
      </c>
      <c r="I3202">
        <f ca="1"/>
        <v>1.5064967418492414</v>
      </c>
    </row>
    <row r="3203" spans="2:9" x14ac:dyDescent="0.25">
      <c r="B3203">
        <v>1550</v>
      </c>
      <c r="D3203">
        <v>81.2</v>
      </c>
      <c r="F3203">
        <f ca="1"/>
        <v>61.359392500422878</v>
      </c>
      <c r="G3203">
        <f ca="1"/>
        <v>1.9406074995771192</v>
      </c>
      <c r="H3203">
        <f ca="1"/>
        <v>4.1481053667945154E-2</v>
      </c>
      <c r="I3203">
        <f ca="1"/>
        <v>1.5066071706631479</v>
      </c>
    </row>
    <row r="3204" spans="2:9" x14ac:dyDescent="0.25">
      <c r="B3204">
        <v>1551</v>
      </c>
      <c r="D3204">
        <v>81.2</v>
      </c>
      <c r="F3204">
        <f ca="1"/>
        <v>58.885223447986469</v>
      </c>
      <c r="G3204">
        <f ca="1"/>
        <v>4.6147765520135309</v>
      </c>
      <c r="H3204">
        <f ca="1"/>
        <v>9.8642200373523267E-2</v>
      </c>
      <c r="I3204">
        <f ca="1"/>
        <v>1.5069384571048663</v>
      </c>
    </row>
    <row r="3205" spans="2:9" x14ac:dyDescent="0.25">
      <c r="B3205">
        <v>1552</v>
      </c>
      <c r="D3205">
        <v>81.2</v>
      </c>
      <c r="F3205">
        <f ca="1"/>
        <v>57.153305111280986</v>
      </c>
      <c r="G3205">
        <f ca="1"/>
        <v>6.2466948887190128</v>
      </c>
      <c r="H3205">
        <f ca="1"/>
        <v>0.133524932776307</v>
      </c>
      <c r="I3205">
        <f ca="1"/>
        <v>1.5087446999511147</v>
      </c>
    </row>
    <row r="3206" spans="2:9" x14ac:dyDescent="0.25">
      <c r="B3206">
        <v>1553</v>
      </c>
      <c r="D3206">
        <v>81.2</v>
      </c>
      <c r="F3206">
        <f ca="1"/>
        <v>56.658471300793707</v>
      </c>
      <c r="G3206">
        <f ca="1"/>
        <v>6.6415286992062903</v>
      </c>
      <c r="H3206">
        <f ca="1"/>
        <v>0.14196462111426869</v>
      </c>
      <c r="I3206">
        <f ca="1"/>
        <v>1.5088551287650209</v>
      </c>
    </row>
    <row r="3207" spans="2:9" x14ac:dyDescent="0.25">
      <c r="B3207">
        <v>1554</v>
      </c>
      <c r="D3207">
        <v>81.3</v>
      </c>
      <c r="F3207">
        <f ca="1"/>
        <v>9.401842399258344</v>
      </c>
      <c r="G3207">
        <f ca="1"/>
        <v>52.098157600741658</v>
      </c>
      <c r="H3207">
        <f ca="1"/>
        <v>1.1136133772070629</v>
      </c>
      <c r="I3207">
        <f ca="1"/>
        <v>1.5098686790020512</v>
      </c>
    </row>
    <row r="3208" spans="2:9" x14ac:dyDescent="0.25">
      <c r="B3208">
        <v>1555</v>
      </c>
      <c r="D3208">
        <v>81.3</v>
      </c>
      <c r="F3208">
        <f ca="1"/>
        <v>80.410494204183209</v>
      </c>
      <c r="G3208">
        <f ca="1"/>
        <v>-13.410494204183209</v>
      </c>
      <c r="H3208">
        <f ca="1"/>
        <v>-0.28665324127553421</v>
      </c>
      <c r="I3208">
        <f ca="1"/>
        <v>1.5120062082900185</v>
      </c>
    </row>
    <row r="3209" spans="2:9" x14ac:dyDescent="0.25">
      <c r="B3209">
        <v>1556</v>
      </c>
      <c r="D3209">
        <v>81.3</v>
      </c>
      <c r="F3209">
        <f ca="1"/>
        <v>83.874330877594176</v>
      </c>
      <c r="G3209">
        <f ca="1"/>
        <v>-23.874330877594176</v>
      </c>
      <c r="H3209">
        <f ca="1"/>
        <v>-0.51032081481472635</v>
      </c>
      <c r="I3209">
        <f ca="1"/>
        <v>1.5129093297131424</v>
      </c>
    </row>
    <row r="3210" spans="2:9" x14ac:dyDescent="0.25">
      <c r="B3210">
        <v>1557</v>
      </c>
      <c r="D3210">
        <v>81.3</v>
      </c>
      <c r="F3210">
        <f ca="1"/>
        <v>85.853666119543291</v>
      </c>
      <c r="G3210">
        <f ca="1"/>
        <v>-26.553666119543294</v>
      </c>
      <c r="H3210">
        <f ca="1"/>
        <v>-0.56759239033421038</v>
      </c>
      <c r="I3210">
        <f ca="1"/>
        <v>1.5136823314104861</v>
      </c>
    </row>
    <row r="3211" spans="2:9" x14ac:dyDescent="0.25">
      <c r="B3211">
        <v>1558</v>
      </c>
      <c r="D3211">
        <v>81.3</v>
      </c>
      <c r="F3211">
        <f ca="1"/>
        <v>89.564919698197912</v>
      </c>
      <c r="G3211">
        <f ca="1"/>
        <v>-31.164919698197913</v>
      </c>
      <c r="H3211">
        <f ca="1"/>
        <v>-0.66615928612037967</v>
      </c>
      <c r="I3211">
        <f ca="1"/>
        <v>1.5139031890382988</v>
      </c>
    </row>
    <row r="3212" spans="2:9" x14ac:dyDescent="0.25">
      <c r="B3212">
        <v>1559</v>
      </c>
      <c r="D3212">
        <v>81.400000000000006</v>
      </c>
      <c r="F3212">
        <f ca="1"/>
        <v>93.523590182096157</v>
      </c>
      <c r="G3212">
        <f ca="1"/>
        <v>-36.023590182096157</v>
      </c>
      <c r="H3212">
        <f ca="1"/>
        <v>-0.77001479071951295</v>
      </c>
      <c r="I3212">
        <f ca="1"/>
        <v>1.5172948171029828</v>
      </c>
    </row>
    <row r="3213" spans="2:9" x14ac:dyDescent="0.25">
      <c r="B3213">
        <v>1560</v>
      </c>
      <c r="D3213">
        <v>81.400000000000006</v>
      </c>
      <c r="F3213">
        <f ca="1"/>
        <v>10.144093114989266</v>
      </c>
      <c r="G3213">
        <f ca="1"/>
        <v>46.155906885010729</v>
      </c>
      <c r="H3213">
        <f ca="1"/>
        <v>0.986596027793885</v>
      </c>
      <c r="I3213">
        <f ca="1"/>
        <v>1.5194323463909496</v>
      </c>
    </row>
    <row r="3214" spans="2:9" x14ac:dyDescent="0.25">
      <c r="B3214">
        <v>1561</v>
      </c>
      <c r="D3214">
        <v>81.400000000000006</v>
      </c>
      <c r="F3214">
        <f ca="1"/>
        <v>10.144093114989266</v>
      </c>
      <c r="G3214">
        <f ca="1"/>
        <v>45.355906885010732</v>
      </c>
      <c r="H3214">
        <f ca="1"/>
        <v>0.96949579349014903</v>
      </c>
      <c r="I3214">
        <f ca="1"/>
        <v>1.5197636328326682</v>
      </c>
    </row>
    <row r="3215" spans="2:9" x14ac:dyDescent="0.25">
      <c r="B3215">
        <v>1562</v>
      </c>
      <c r="D3215">
        <v>81.400000000000006</v>
      </c>
      <c r="F3215">
        <f ca="1"/>
        <v>10.144093114989266</v>
      </c>
      <c r="G3215">
        <f ca="1"/>
        <v>44.755906885010731</v>
      </c>
      <c r="H3215">
        <f ca="1"/>
        <v>0.95667061776234696</v>
      </c>
      <c r="I3215">
        <f ca="1"/>
        <v>1.5198937525584488</v>
      </c>
    </row>
    <row r="3216" spans="2:9" x14ac:dyDescent="0.25">
      <c r="B3216">
        <v>1563</v>
      </c>
      <c r="D3216">
        <v>81.5</v>
      </c>
      <c r="F3216">
        <f ca="1"/>
        <v>110.34793973866373</v>
      </c>
      <c r="G3216">
        <f ca="1"/>
        <v>-57.147939738663723</v>
      </c>
      <c r="H3216">
        <f ca="1"/>
        <v>-1.2215539493836736</v>
      </c>
      <c r="I3216">
        <f ca="1"/>
        <v>1.5214594468650107</v>
      </c>
    </row>
    <row r="3217" spans="2:9" x14ac:dyDescent="0.25">
      <c r="B3217">
        <v>1564</v>
      </c>
      <c r="D3217">
        <v>81.5</v>
      </c>
      <c r="F3217">
        <f ca="1"/>
        <v>119.99719904316571</v>
      </c>
      <c r="G3217">
        <f ca="1"/>
        <v>-68.69719904316571</v>
      </c>
      <c r="H3217">
        <f ca="1"/>
        <v>-1.4684227495606581</v>
      </c>
      <c r="I3217">
        <f ca="1"/>
        <v>1.5216212317572004</v>
      </c>
    </row>
    <row r="3218" spans="2:9" x14ac:dyDescent="0.25">
      <c r="B3218">
        <v>1565</v>
      </c>
      <c r="D3218">
        <v>81.5</v>
      </c>
      <c r="F3218">
        <f ca="1"/>
        <v>13.113095977912954</v>
      </c>
      <c r="G3218">
        <f ca="1"/>
        <v>37.886904022087045</v>
      </c>
      <c r="H3218">
        <f ca="1"/>
        <v>0.80984366977606093</v>
      </c>
      <c r="I3218">
        <f ca="1"/>
        <v>1.5226938547298534</v>
      </c>
    </row>
    <row r="3219" spans="2:9" x14ac:dyDescent="0.25">
      <c r="B3219">
        <v>1566</v>
      </c>
      <c r="D3219">
        <v>81.5</v>
      </c>
      <c r="F3219">
        <f ca="1"/>
        <v>129.39904144242405</v>
      </c>
      <c r="G3219">
        <f ca="1"/>
        <v>-80.599041442424053</v>
      </c>
      <c r="H3219">
        <f ca="1"/>
        <v>-1.7228281166524806</v>
      </c>
      <c r="I3219">
        <f ca="1"/>
        <v>1.5239282625946964</v>
      </c>
    </row>
    <row r="3220" spans="2:9" x14ac:dyDescent="0.25">
      <c r="B3220">
        <v>1567</v>
      </c>
      <c r="D3220">
        <v>81.599999999999994</v>
      </c>
      <c r="F3220">
        <f ca="1"/>
        <v>5.6905888206037343</v>
      </c>
      <c r="G3220">
        <f ca="1"/>
        <v>72.309411179396264</v>
      </c>
      <c r="H3220">
        <f ca="1"/>
        <v>1.545634841916085</v>
      </c>
      <c r="I3220">
        <f ca="1"/>
        <v>1.5268584844918813</v>
      </c>
    </row>
    <row r="3221" spans="2:9" x14ac:dyDescent="0.25">
      <c r="B3221">
        <v>1568</v>
      </c>
      <c r="D3221">
        <v>81.599999999999994</v>
      </c>
      <c r="F3221">
        <f ca="1"/>
        <v>48.988547238240841</v>
      </c>
      <c r="G3221">
        <f ca="1"/>
        <v>22.011452761759159</v>
      </c>
      <c r="H3221">
        <f ca="1"/>
        <v>0.47050124948962485</v>
      </c>
      <c r="I3221">
        <f ca="1"/>
        <v>1.5268584844918813</v>
      </c>
    </row>
    <row r="3222" spans="2:9" x14ac:dyDescent="0.25">
      <c r="B3222">
        <v>1569</v>
      </c>
      <c r="D3222">
        <v>81.599999999999994</v>
      </c>
      <c r="F3222">
        <f ca="1"/>
        <v>6.1854226310910159</v>
      </c>
      <c r="G3222">
        <f ca="1"/>
        <v>70.814577368908985</v>
      </c>
      <c r="H3222">
        <f ca="1"/>
        <v>1.5136823314104861</v>
      </c>
      <c r="I3222">
        <f ca="1"/>
        <v>1.5270793421196938</v>
      </c>
    </row>
    <row r="3223" spans="2:9" x14ac:dyDescent="0.25">
      <c r="B3223">
        <v>1570</v>
      </c>
      <c r="D3223">
        <v>81.7</v>
      </c>
      <c r="F3223">
        <f ca="1"/>
        <v>5.9380057258473755</v>
      </c>
      <c r="G3223">
        <f ca="1"/>
        <v>69.061994274152624</v>
      </c>
      <c r="H3223">
        <f ca="1"/>
        <v>1.4762203544641104</v>
      </c>
      <c r="I3223">
        <f ca="1"/>
        <v>1.5279824635428179</v>
      </c>
    </row>
    <row r="3224" spans="2:9" x14ac:dyDescent="0.25">
      <c r="B3224">
        <v>1571</v>
      </c>
      <c r="D3224">
        <v>81.7</v>
      </c>
      <c r="F3224">
        <f ca="1"/>
        <v>52.452383911651815</v>
      </c>
      <c r="G3224">
        <f ca="1"/>
        <v>17.347616088348182</v>
      </c>
      <c r="H3224">
        <f ca="1"/>
        <v>0.37081037465251904</v>
      </c>
      <c r="I3224">
        <f ca="1"/>
        <v>1.5301199928307847</v>
      </c>
    </row>
    <row r="3225" spans="2:9" x14ac:dyDescent="0.25">
      <c r="B3225">
        <v>1572</v>
      </c>
      <c r="D3225">
        <v>81.7</v>
      </c>
      <c r="F3225">
        <f ca="1"/>
        <v>57.153305111280986</v>
      </c>
      <c r="G3225">
        <f ca="1"/>
        <v>12.046694888719017</v>
      </c>
      <c r="H3225">
        <f ca="1"/>
        <v>0.25750163147839356</v>
      </c>
      <c r="I3225">
        <f ca="1"/>
        <v>1.5304512792725034</v>
      </c>
    </row>
    <row r="3226" spans="2:9" x14ac:dyDescent="0.25">
      <c r="B3226">
        <v>1573</v>
      </c>
      <c r="D3226">
        <v>81.7</v>
      </c>
      <c r="F3226">
        <f ca="1"/>
        <v>67.544815131513886</v>
      </c>
      <c r="G3226">
        <f ca="1"/>
        <v>0.15518486848611701</v>
      </c>
      <c r="H3226">
        <f ca="1"/>
        <v>3.3171220143838349E-3</v>
      </c>
      <c r="I3226">
        <f ca="1"/>
        <v>1.531133543067815</v>
      </c>
    </row>
    <row r="3227" spans="2:9" x14ac:dyDescent="0.25">
      <c r="B3227">
        <v>1574</v>
      </c>
      <c r="D3227">
        <v>81.7</v>
      </c>
      <c r="F3227">
        <f ca="1"/>
        <v>68.534482752488458</v>
      </c>
      <c r="G3227">
        <f ca="1"/>
        <v>-1.0344827524884579</v>
      </c>
      <c r="H3227">
        <f ca="1"/>
        <v>-2.2112371813408038E-2</v>
      </c>
      <c r="I3227">
        <f ca="1"/>
        <v>1.531133543067815</v>
      </c>
    </row>
    <row r="3228" spans="2:9" x14ac:dyDescent="0.25">
      <c r="B3228">
        <v>1575</v>
      </c>
      <c r="D3228">
        <v>81.7</v>
      </c>
      <c r="F3228">
        <f ca="1"/>
        <v>66.060313700052049</v>
      </c>
      <c r="G3228">
        <f ca="1"/>
        <v>1.6396862999479538</v>
      </c>
      <c r="H3228">
        <f ca="1"/>
        <v>3.5048774892170072E-2</v>
      </c>
      <c r="I3228">
        <f ca="1"/>
        <v>1.5319775917553164</v>
      </c>
    </row>
    <row r="3229" spans="2:9" x14ac:dyDescent="0.25">
      <c r="B3229">
        <v>1576</v>
      </c>
      <c r="D3229">
        <v>81.7</v>
      </c>
      <c r="F3229">
        <f ca="1"/>
        <v>68.781899657732097</v>
      </c>
      <c r="G3229">
        <f ca="1"/>
        <v>-1.7818996577320974</v>
      </c>
      <c r="H3229">
        <f ca="1"/>
        <v>-3.8088627066207449E-2</v>
      </c>
      <c r="I3229">
        <f ca="1"/>
        <v>1.532257522118752</v>
      </c>
    </row>
    <row r="3230" spans="2:9" x14ac:dyDescent="0.25">
      <c r="B3230">
        <v>1577</v>
      </c>
      <c r="D3230">
        <v>81.8</v>
      </c>
      <c r="F3230">
        <f ca="1"/>
        <v>66.060313700052049</v>
      </c>
      <c r="G3230">
        <f ca="1"/>
        <v>1.3396862999479566</v>
      </c>
      <c r="H3230">
        <f ca="1"/>
        <v>2.8636187028269113E-2</v>
      </c>
      <c r="I3230">
        <f ca="1"/>
        <v>1.532257522118752</v>
      </c>
    </row>
    <row r="3231" spans="2:9" x14ac:dyDescent="0.25">
      <c r="B3231">
        <v>1578</v>
      </c>
      <c r="D3231">
        <v>81.8</v>
      </c>
      <c r="F3231">
        <f ca="1"/>
        <v>63.338727742372001</v>
      </c>
      <c r="G3231">
        <f ca="1"/>
        <v>4.2612722576279936</v>
      </c>
      <c r="H3231">
        <f ca="1"/>
        <v>9.1085942546811294E-2</v>
      </c>
      <c r="I3231">
        <f ca="1"/>
        <v>1.5324783797465644</v>
      </c>
    </row>
    <row r="3232" spans="2:9" x14ac:dyDescent="0.25">
      <c r="B3232">
        <v>1579</v>
      </c>
      <c r="D3232">
        <v>81.8</v>
      </c>
      <c r="F3232">
        <f ca="1"/>
        <v>63.338727742372001</v>
      </c>
      <c r="G3232">
        <f ca="1"/>
        <v>4.2612722576279936</v>
      </c>
      <c r="H3232">
        <f ca="1"/>
        <v>9.1085942546811294E-2</v>
      </c>
      <c r="I3232">
        <f ca="1"/>
        <v>1.5332710723557823</v>
      </c>
    </row>
    <row r="3233" spans="2:9" x14ac:dyDescent="0.25">
      <c r="B3233">
        <v>1580</v>
      </c>
      <c r="D3233">
        <v>81.8</v>
      </c>
      <c r="F3233">
        <f ca="1"/>
        <v>62.596477026641082</v>
      </c>
      <c r="G3233">
        <f ca="1"/>
        <v>5.1035229733589205</v>
      </c>
      <c r="H3233">
        <f ca="1"/>
        <v>0.1090892982736716</v>
      </c>
      <c r="I3233">
        <f ca="1"/>
        <v>1.5332710723557823</v>
      </c>
    </row>
    <row r="3234" spans="2:9" x14ac:dyDescent="0.25">
      <c r="B3234">
        <v>1581</v>
      </c>
      <c r="D3234">
        <v>81.900000000000006</v>
      </c>
      <c r="F3234">
        <f ca="1"/>
        <v>63.58614464761564</v>
      </c>
      <c r="G3234">
        <f ca="1"/>
        <v>3.9138553523843598</v>
      </c>
      <c r="H3234">
        <f ca="1"/>
        <v>8.3659804445880032E-2</v>
      </c>
      <c r="I3234">
        <f ca="1"/>
        <v>1.5354086016437491</v>
      </c>
    </row>
    <row r="3235" spans="2:9" x14ac:dyDescent="0.25">
      <c r="B3235">
        <v>1582</v>
      </c>
      <c r="D3235">
        <v>81.900000000000006</v>
      </c>
      <c r="F3235">
        <f ca="1"/>
        <v>28.947777913505952</v>
      </c>
      <c r="G3235">
        <f ca="1"/>
        <v>47.852222086494045</v>
      </c>
      <c r="H3235">
        <f ca="1"/>
        <v>1.0228552620418274</v>
      </c>
      <c r="I3235">
        <f ca="1"/>
        <v>1.5374870581960935</v>
      </c>
    </row>
    <row r="3236" spans="2:9" x14ac:dyDescent="0.25">
      <c r="B3236">
        <v>1583</v>
      </c>
      <c r="D3236">
        <v>81.900000000000006</v>
      </c>
      <c r="F3236">
        <f ca="1"/>
        <v>28.947777913505952</v>
      </c>
      <c r="G3236">
        <f ca="1"/>
        <v>47.852222086494045</v>
      </c>
      <c r="H3236">
        <f ca="1"/>
        <v>1.0228552620418274</v>
      </c>
      <c r="I3236">
        <f ca="1"/>
        <v>1.5396836602196833</v>
      </c>
    </row>
    <row r="3237" spans="2:9" x14ac:dyDescent="0.25">
      <c r="B3237">
        <v>1584</v>
      </c>
      <c r="D3237">
        <v>82</v>
      </c>
      <c r="F3237">
        <f ca="1"/>
        <v>29.195194818749595</v>
      </c>
      <c r="G3237">
        <f ca="1"/>
        <v>47.304805181250401</v>
      </c>
      <c r="H3237">
        <f ca="1"/>
        <v>1.011154065364962</v>
      </c>
      <c r="I3237">
        <f ca="1"/>
        <v>1.5397940890335895</v>
      </c>
    </row>
    <row r="3238" spans="2:9" x14ac:dyDescent="0.25">
      <c r="B3238">
        <v>1585</v>
      </c>
      <c r="D3238">
        <v>82</v>
      </c>
      <c r="F3238">
        <f ca="1"/>
        <v>27.463276482044108</v>
      </c>
      <c r="G3238">
        <f ca="1"/>
        <v>49.536723517955892</v>
      </c>
      <c r="H3238">
        <f ca="1"/>
        <v>1.058861973495548</v>
      </c>
      <c r="I3238">
        <f ca="1"/>
        <v>1.5418211895076501</v>
      </c>
    </row>
    <row r="3239" spans="2:9" x14ac:dyDescent="0.25">
      <c r="B3239">
        <v>1586</v>
      </c>
      <c r="D3239">
        <v>82</v>
      </c>
      <c r="F3239">
        <f ca="1"/>
        <v>29.195194818749595</v>
      </c>
      <c r="G3239">
        <f ca="1"/>
        <v>47.104805181250399</v>
      </c>
      <c r="H3239">
        <f ca="1"/>
        <v>1.0068790067890279</v>
      </c>
      <c r="I3239">
        <f ca="1"/>
        <v>1.545634841916085</v>
      </c>
    </row>
    <row r="3240" spans="2:9" x14ac:dyDescent="0.25">
      <c r="B3240">
        <v>1587</v>
      </c>
      <c r="D3240">
        <v>82</v>
      </c>
      <c r="F3240">
        <f ca="1"/>
        <v>29.195194818749595</v>
      </c>
      <c r="G3240">
        <f ca="1"/>
        <v>47.404805181250396</v>
      </c>
      <c r="H3240">
        <f ca="1"/>
        <v>1.0132915946529288</v>
      </c>
      <c r="I3240">
        <f ca="1"/>
        <v>1.5476225605663974</v>
      </c>
    </row>
    <row r="3241" spans="2:9" x14ac:dyDescent="0.25">
      <c r="B3241">
        <v>1588</v>
      </c>
      <c r="D3241">
        <v>82</v>
      </c>
      <c r="F3241">
        <f ca="1"/>
        <v>29.442611723993235</v>
      </c>
      <c r="G3241">
        <f ca="1"/>
        <v>46.957388276006768</v>
      </c>
      <c r="H3241">
        <f ca="1"/>
        <v>1.0037279272640307</v>
      </c>
      <c r="I3241">
        <f ca="1"/>
        <v>1.5493577564224879</v>
      </c>
    </row>
    <row r="3242" spans="2:9" x14ac:dyDescent="0.25">
      <c r="B3242">
        <v>1589</v>
      </c>
      <c r="D3242">
        <v>82</v>
      </c>
      <c r="F3242">
        <f ca="1"/>
        <v>30.679696250211439</v>
      </c>
      <c r="G3242">
        <f ca="1"/>
        <v>44.72030374978857</v>
      </c>
      <c r="H3242">
        <f ca="1"/>
        <v>0.95590959031953882</v>
      </c>
      <c r="I3242">
        <f ca="1"/>
        <v>1.5527296935752977</v>
      </c>
    </row>
    <row r="3243" spans="2:9" x14ac:dyDescent="0.25">
      <c r="B3243">
        <v>1590</v>
      </c>
      <c r="D3243">
        <v>82</v>
      </c>
      <c r="F3243">
        <f ca="1"/>
        <v>28.947777913505952</v>
      </c>
      <c r="G3243">
        <f ca="1"/>
        <v>47.252222086494051</v>
      </c>
      <c r="H3243">
        <f ca="1"/>
        <v>1.0100300863140255</v>
      </c>
      <c r="I3243">
        <f ca="1"/>
        <v>1.5533528846349867</v>
      </c>
    </row>
    <row r="3244" spans="2:9" x14ac:dyDescent="0.25">
      <c r="B3244">
        <v>1591</v>
      </c>
      <c r="D3244">
        <v>82</v>
      </c>
      <c r="F3244">
        <f ca="1"/>
        <v>30.432279344967796</v>
      </c>
      <c r="G3244">
        <f ca="1"/>
        <v>45.267720655032207</v>
      </c>
      <c r="H3244">
        <f ca="1"/>
        <v>0.96761078699640413</v>
      </c>
      <c r="I3244">
        <f ca="1"/>
        <v>1.5535223861845158</v>
      </c>
    </row>
    <row r="3245" spans="2:9" x14ac:dyDescent="0.25">
      <c r="B3245">
        <v>1592</v>
      </c>
      <c r="D3245">
        <v>82</v>
      </c>
      <c r="F3245">
        <f ca="1"/>
        <v>30.184862439724157</v>
      </c>
      <c r="G3245">
        <f ca="1"/>
        <v>45.215137560275849</v>
      </c>
      <c r="H3245">
        <f ca="1"/>
        <v>0.96648680794546749</v>
      </c>
      <c r="I3245">
        <f ca="1"/>
        <v>1.5546463652354523</v>
      </c>
    </row>
    <row r="3246" spans="2:9" x14ac:dyDescent="0.25">
      <c r="B3246">
        <v>1593</v>
      </c>
      <c r="D3246">
        <v>82</v>
      </c>
      <c r="F3246">
        <f ca="1"/>
        <v>29.937445534480517</v>
      </c>
      <c r="G3246">
        <f ca="1"/>
        <v>45.462554465519489</v>
      </c>
      <c r="H3246">
        <f ca="1"/>
        <v>0.97177541675843193</v>
      </c>
      <c r="I3246">
        <f ca="1"/>
        <v>1.5577974447604495</v>
      </c>
    </row>
    <row r="3247" spans="2:9" x14ac:dyDescent="0.25">
      <c r="B3247">
        <v>1594</v>
      </c>
      <c r="D3247">
        <v>82.1</v>
      </c>
      <c r="F3247">
        <f ca="1"/>
        <v>30.679696250211439</v>
      </c>
      <c r="G3247">
        <f ca="1"/>
        <v>44.72030374978857</v>
      </c>
      <c r="H3247">
        <f ca="1"/>
        <v>0.95590959031953882</v>
      </c>
      <c r="I3247">
        <f ca="1"/>
        <v>1.5589214238113864</v>
      </c>
    </row>
    <row r="3248" spans="2:9" x14ac:dyDescent="0.25">
      <c r="B3248">
        <v>1595</v>
      </c>
      <c r="D3248">
        <v>82.1</v>
      </c>
      <c r="F3248">
        <f ca="1"/>
        <v>30.432279344967796</v>
      </c>
      <c r="G3248">
        <f ca="1"/>
        <v>44.767720655032207</v>
      </c>
      <c r="H3248">
        <f ca="1"/>
        <v>0.95692314055656913</v>
      </c>
      <c r="I3248">
        <f ca="1"/>
        <v>1.5602662604901356</v>
      </c>
    </row>
    <row r="3249" spans="2:9" x14ac:dyDescent="0.25">
      <c r="B3249">
        <v>1596</v>
      </c>
      <c r="D3249">
        <v>82.2</v>
      </c>
      <c r="F3249">
        <f ca="1"/>
        <v>32.411614586916919</v>
      </c>
      <c r="G3249">
        <f ca="1"/>
        <v>42.688385413083076</v>
      </c>
      <c r="H3249">
        <f ca="1"/>
        <v>0.91247674076488672</v>
      </c>
      <c r="I3249">
        <f ca="1"/>
        <v>1.5621829321502898</v>
      </c>
    </row>
    <row r="3250" spans="2:9" x14ac:dyDescent="0.25">
      <c r="B3250">
        <v>1597</v>
      </c>
      <c r="D3250">
        <v>82.2</v>
      </c>
      <c r="F3250">
        <f ca="1"/>
        <v>45.524710564829874</v>
      </c>
      <c r="G3250">
        <f ca="1"/>
        <v>23.675289435170129</v>
      </c>
      <c r="H3250">
        <f ca="1"/>
        <v>0.5060662456877203</v>
      </c>
      <c r="I3250">
        <f ca="1"/>
        <v>1.5718570283530946</v>
      </c>
    </row>
    <row r="3251" spans="2:9" x14ac:dyDescent="0.25">
      <c r="B3251">
        <v>1598</v>
      </c>
      <c r="D3251">
        <v>82.3</v>
      </c>
      <c r="F3251">
        <f ca="1"/>
        <v>45.772127470073514</v>
      </c>
      <c r="G3251">
        <f ca="1"/>
        <v>23.327872529926481</v>
      </c>
      <c r="H3251">
        <f ca="1"/>
        <v>0.49864010758678873</v>
      </c>
      <c r="I3251">
        <f ca="1"/>
        <v>1.5729810074040311</v>
      </c>
    </row>
    <row r="3252" spans="2:9" x14ac:dyDescent="0.25">
      <c r="B3252">
        <v>1599</v>
      </c>
      <c r="D3252">
        <v>82.3</v>
      </c>
      <c r="F3252">
        <f ca="1"/>
        <v>45.524710564829874</v>
      </c>
      <c r="G3252">
        <f ca="1"/>
        <v>23.275289435170123</v>
      </c>
      <c r="H3252">
        <f ca="1"/>
        <v>0.49751612853585214</v>
      </c>
      <c r="I3252">
        <f ca="1"/>
        <v>1.5738841288271552</v>
      </c>
    </row>
    <row r="3253" spans="2:9" x14ac:dyDescent="0.25">
      <c r="B3253">
        <v>1600</v>
      </c>
      <c r="D3253">
        <v>82.3</v>
      </c>
      <c r="F3253">
        <f ca="1"/>
        <v>45.277293659586235</v>
      </c>
      <c r="G3253">
        <f ca="1"/>
        <v>23.222706340413765</v>
      </c>
      <c r="H3253">
        <f ca="1"/>
        <v>0.49639214948491556</v>
      </c>
      <c r="I3253">
        <f ca="1"/>
        <v>1.5739945576410614</v>
      </c>
    </row>
    <row r="3254" spans="2:9" x14ac:dyDescent="0.25">
      <c r="B3254">
        <v>1601</v>
      </c>
      <c r="D3254">
        <v>82.4</v>
      </c>
      <c r="F3254">
        <f ca="1"/>
        <v>45.277293659586235</v>
      </c>
      <c r="G3254">
        <f ca="1"/>
        <v>23.022706340413762</v>
      </c>
      <c r="H3254">
        <f ca="1"/>
        <v>0.49211709090898148</v>
      </c>
      <c r="I3254">
        <f ca="1"/>
        <v>1.5747872502502795</v>
      </c>
    </row>
    <row r="3255" spans="2:9" x14ac:dyDescent="0.25">
      <c r="B3255">
        <v>1602</v>
      </c>
      <c r="D3255">
        <v>82.5</v>
      </c>
      <c r="F3255">
        <f ca="1"/>
        <v>45.277293659586235</v>
      </c>
      <c r="G3255">
        <f ca="1"/>
        <v>22.722706340413765</v>
      </c>
      <c r="H3255">
        <f ca="1"/>
        <v>0.4857045030450805</v>
      </c>
      <c r="I3255">
        <f ca="1"/>
        <v>1.5786205935705884</v>
      </c>
    </row>
    <row r="3256" spans="2:9" x14ac:dyDescent="0.25">
      <c r="B3256">
        <v>1603</v>
      </c>
      <c r="D3256">
        <v>82.5</v>
      </c>
      <c r="F3256">
        <f ca="1"/>
        <v>45.524710564829874</v>
      </c>
      <c r="G3256">
        <f ca="1"/>
        <v>22.375289435170131</v>
      </c>
      <c r="H3256">
        <f ca="1"/>
        <v>0.47827836494414927</v>
      </c>
      <c r="I3256">
        <f ca="1"/>
        <v>1.5791727376401197</v>
      </c>
    </row>
    <row r="3257" spans="2:9" x14ac:dyDescent="0.25">
      <c r="B3257">
        <v>1604</v>
      </c>
      <c r="D3257">
        <v>82.6</v>
      </c>
      <c r="F3257">
        <f ca="1"/>
        <v>45.524710564829874</v>
      </c>
      <c r="G3257">
        <f ca="1"/>
        <v>22.275289435170123</v>
      </c>
      <c r="H3257">
        <f ca="1"/>
        <v>0.47614083565618209</v>
      </c>
      <c r="I3257">
        <f ca="1"/>
        <v>1.5826551036068359</v>
      </c>
    </row>
    <row r="3258" spans="2:9" x14ac:dyDescent="0.25">
      <c r="B3258">
        <v>1605</v>
      </c>
      <c r="D3258">
        <v>82.7</v>
      </c>
      <c r="F3258">
        <f ca="1"/>
        <v>45.772127470073514</v>
      </c>
      <c r="G3258">
        <f ca="1"/>
        <v>21.827872529926481</v>
      </c>
      <c r="H3258">
        <f ca="1"/>
        <v>0.46657716826728363</v>
      </c>
      <c r="I3258">
        <f ca="1"/>
        <v>1.5845717752669903</v>
      </c>
    </row>
    <row r="3259" spans="2:9" x14ac:dyDescent="0.25">
      <c r="B3259">
        <v>1606</v>
      </c>
      <c r="D3259">
        <v>83</v>
      </c>
      <c r="F3259">
        <f ca="1"/>
        <v>47.504045806779004</v>
      </c>
      <c r="G3259">
        <f ca="1"/>
        <v>19.795954193220993</v>
      </c>
      <c r="H3259">
        <f ca="1"/>
        <v>0.42314431871263175</v>
      </c>
      <c r="I3259">
        <f ca="1"/>
        <v>1.5847926328948028</v>
      </c>
    </row>
    <row r="3260" spans="2:9" x14ac:dyDescent="0.25">
      <c r="B3260">
        <v>1607</v>
      </c>
      <c r="D3260">
        <v>83</v>
      </c>
      <c r="F3260">
        <f ca="1"/>
        <v>45.277293659586235</v>
      </c>
      <c r="G3260">
        <f ca="1"/>
        <v>22.522706340413762</v>
      </c>
      <c r="H3260">
        <f ca="1"/>
        <v>0.48142944446914643</v>
      </c>
      <c r="I3260">
        <f ca="1"/>
        <v>1.5855853255040209</v>
      </c>
    </row>
    <row r="3261" spans="2:9" x14ac:dyDescent="0.25">
      <c r="B3261">
        <v>1608</v>
      </c>
      <c r="D3261">
        <v>83</v>
      </c>
      <c r="F3261">
        <f ca="1"/>
        <v>45.277293659586235</v>
      </c>
      <c r="G3261">
        <f ca="1"/>
        <v>21.922706340413768</v>
      </c>
      <c r="H3261">
        <f ca="1"/>
        <v>0.46860426874134453</v>
      </c>
      <c r="I3261">
        <f ca="1"/>
        <v>1.5867093045549574</v>
      </c>
    </row>
    <row r="3262" spans="2:9" x14ac:dyDescent="0.25">
      <c r="B3262">
        <v>1609</v>
      </c>
      <c r="D3262">
        <v>83</v>
      </c>
      <c r="F3262">
        <f ca="1"/>
        <v>46.01954437531716</v>
      </c>
      <c r="G3262">
        <f ca="1"/>
        <v>21.080455624682834</v>
      </c>
      <c r="H3262">
        <f ca="1"/>
        <v>0.45060091301448407</v>
      </c>
      <c r="I3262">
        <f ca="1"/>
        <v>1.5881645700476126</v>
      </c>
    </row>
    <row r="3263" spans="2:9" x14ac:dyDescent="0.25">
      <c r="B3263">
        <v>1610</v>
      </c>
      <c r="D3263">
        <v>83</v>
      </c>
      <c r="F3263">
        <f ca="1"/>
        <v>33.153865302647844</v>
      </c>
      <c r="G3263">
        <f ca="1"/>
        <v>38.546134697352159</v>
      </c>
      <c r="H3263">
        <f ca="1"/>
        <v>0.82393491853511536</v>
      </c>
      <c r="I3263">
        <f ca="1"/>
        <v>1.5888468338429242</v>
      </c>
    </row>
    <row r="3264" spans="2:9" x14ac:dyDescent="0.25">
      <c r="B3264">
        <v>1611</v>
      </c>
      <c r="D3264">
        <v>83</v>
      </c>
      <c r="F3264">
        <f ca="1"/>
        <v>33.401282207891484</v>
      </c>
      <c r="G3264">
        <f ca="1"/>
        <v>38.198717792108511</v>
      </c>
      <c r="H3264">
        <f ca="1"/>
        <v>0.81650878043418385</v>
      </c>
      <c r="I3264">
        <f ca="1"/>
        <v>1.5932323212327646</v>
      </c>
    </row>
    <row r="3265" spans="2:9" x14ac:dyDescent="0.25">
      <c r="B3265">
        <v>1612</v>
      </c>
      <c r="D3265">
        <v>83</v>
      </c>
      <c r="F3265">
        <f ca="1"/>
        <v>34.143532923622409</v>
      </c>
      <c r="G3265">
        <f ca="1"/>
        <v>37.256467076377596</v>
      </c>
      <c r="H3265">
        <f ca="1"/>
        <v>0.79636789541935682</v>
      </c>
      <c r="I3265">
        <f ca="1"/>
        <v>1.5973969509947925</v>
      </c>
    </row>
    <row r="3266" spans="2:9" x14ac:dyDescent="0.25">
      <c r="B3266">
        <v>1613</v>
      </c>
      <c r="D3266">
        <v>83</v>
      </c>
      <c r="F3266">
        <f ca="1"/>
        <v>34.885783639353328</v>
      </c>
      <c r="G3266">
        <f ca="1"/>
        <v>36.314216360646675</v>
      </c>
      <c r="H3266">
        <f ca="1"/>
        <v>0.77622701040452957</v>
      </c>
      <c r="I3266">
        <f ca="1"/>
        <v>1.5983000724179164</v>
      </c>
    </row>
    <row r="3267" spans="2:9" x14ac:dyDescent="0.25">
      <c r="B3267">
        <v>1614</v>
      </c>
      <c r="D3267">
        <v>83</v>
      </c>
      <c r="F3267">
        <f ca="1"/>
        <v>35.875451260327893</v>
      </c>
      <c r="G3267">
        <f ca="1"/>
        <v>35.124548739672107</v>
      </c>
      <c r="H3267">
        <f ca="1"/>
        <v>0.75079751657673788</v>
      </c>
      <c r="I3267">
        <f ca="1"/>
        <v>1.6005480305197897</v>
      </c>
    </row>
    <row r="3268" spans="2:9" x14ac:dyDescent="0.25">
      <c r="B3268">
        <v>1615</v>
      </c>
      <c r="D3268">
        <v>84</v>
      </c>
      <c r="F3268">
        <f ca="1"/>
        <v>36.86511888130245</v>
      </c>
      <c r="G3268">
        <f ca="1"/>
        <v>41.13488111869755</v>
      </c>
      <c r="H3268">
        <f ca="1"/>
        <v>0.87927013148257094</v>
      </c>
      <c r="I3268">
        <f ca="1"/>
        <v>1.6026855598077567</v>
      </c>
    </row>
    <row r="3269" spans="2:9" x14ac:dyDescent="0.25">
      <c r="B3269">
        <v>1616</v>
      </c>
      <c r="D3269">
        <v>84</v>
      </c>
      <c r="F3269">
        <f ca="1"/>
        <v>37.854786502277015</v>
      </c>
      <c r="G3269">
        <f ca="1"/>
        <v>37.145213497722985</v>
      </c>
      <c r="H3269">
        <f ca="1"/>
        <v>0.79398981759170306</v>
      </c>
      <c r="I3269">
        <f ca="1"/>
        <v>1.6042709450261925</v>
      </c>
    </row>
    <row r="3270" spans="2:9" x14ac:dyDescent="0.25">
      <c r="B3270">
        <v>1617</v>
      </c>
      <c r="D3270">
        <v>84</v>
      </c>
      <c r="F3270">
        <f ca="1"/>
        <v>38.84445412325158</v>
      </c>
      <c r="G3270">
        <f ca="1"/>
        <v>34.15554587674842</v>
      </c>
      <c r="H3270">
        <f ca="1"/>
        <v>0.73008479658050529</v>
      </c>
      <c r="I3270">
        <f ca="1"/>
        <v>1.6128210621780608</v>
      </c>
    </row>
    <row r="3271" spans="2:9" x14ac:dyDescent="0.25">
      <c r="B3271">
        <v>1618</v>
      </c>
      <c r="D3271">
        <v>84</v>
      </c>
      <c r="F3271">
        <f ca="1"/>
        <v>39.834121744226138</v>
      </c>
      <c r="G3271">
        <f ca="1"/>
        <v>31.165878255773862</v>
      </c>
      <c r="H3271">
        <f ca="1"/>
        <v>0.66617977556930763</v>
      </c>
      <c r="I3271">
        <f ca="1"/>
        <v>1.6142763276707159</v>
      </c>
    </row>
    <row r="3272" spans="2:9" x14ac:dyDescent="0.25">
      <c r="B3272">
        <v>1619</v>
      </c>
      <c r="D3272">
        <v>84</v>
      </c>
      <c r="F3272">
        <f ca="1"/>
        <v>40.823789365200703</v>
      </c>
      <c r="G3272">
        <f ca="1"/>
        <v>29.076210634799303</v>
      </c>
      <c r="H3272">
        <f ca="1"/>
        <v>0.62151251814981301</v>
      </c>
      <c r="I3272">
        <f ca="1"/>
        <v>1.6156211643494651</v>
      </c>
    </row>
    <row r="3273" spans="2:9" x14ac:dyDescent="0.25">
      <c r="B3273">
        <v>1620</v>
      </c>
      <c r="D3273">
        <v>84</v>
      </c>
      <c r="F3273">
        <f ca="1"/>
        <v>41.813456986175268</v>
      </c>
      <c r="G3273">
        <f ca="1"/>
        <v>27.786543013824726</v>
      </c>
      <c r="H3273">
        <f ca="1"/>
        <v>0.59394549503405403</v>
      </c>
      <c r="I3273">
        <f ca="1"/>
        <v>1.619896222925399</v>
      </c>
    </row>
    <row r="3274" spans="2:9" x14ac:dyDescent="0.25">
      <c r="B3274">
        <v>1621</v>
      </c>
      <c r="D3274">
        <v>85</v>
      </c>
      <c r="F3274">
        <f ca="1"/>
        <v>42.803124607149826</v>
      </c>
      <c r="G3274">
        <f ca="1"/>
        <v>26.59687539285018</v>
      </c>
      <c r="H3274">
        <f ca="1"/>
        <v>0.56851600120626278</v>
      </c>
      <c r="I3274">
        <f ca="1"/>
        <v>1.6303630117374215</v>
      </c>
    </row>
    <row r="3275" spans="2:9" x14ac:dyDescent="0.25">
      <c r="B3275">
        <v>1622</v>
      </c>
      <c r="D3275">
        <v>85</v>
      </c>
      <c r="F3275">
        <f ca="1"/>
        <v>43.545375322880751</v>
      </c>
      <c r="G3275">
        <f ca="1"/>
        <v>25.754624677119246</v>
      </c>
      <c r="H3275">
        <f ca="1"/>
        <v>0.55051264547940237</v>
      </c>
      <c r="I3275">
        <f ca="1"/>
        <v>1.6323901122114821</v>
      </c>
    </row>
    <row r="3276" spans="2:9" x14ac:dyDescent="0.25">
      <c r="B3276">
        <v>1623</v>
      </c>
      <c r="D3276">
        <v>85</v>
      </c>
      <c r="F3276">
        <f ca="1"/>
        <v>44.28762603861167</v>
      </c>
      <c r="G3276">
        <f ca="1"/>
        <v>24.812373961388325</v>
      </c>
      <c r="H3276">
        <f ca="1"/>
        <v>0.53037176046457513</v>
      </c>
      <c r="I3276">
        <f ca="1"/>
        <v>1.6346380703133556</v>
      </c>
    </row>
    <row r="3277" spans="2:9" x14ac:dyDescent="0.25">
      <c r="B3277">
        <v>1624</v>
      </c>
      <c r="D3277">
        <v>85</v>
      </c>
      <c r="F3277">
        <f ca="1"/>
        <v>4.4535042943855316</v>
      </c>
      <c r="G3277">
        <f ca="1"/>
        <v>64.546495705614461</v>
      </c>
      <c r="H3277">
        <f ca="1"/>
        <v>1.3797002500638762</v>
      </c>
      <c r="I3277">
        <f ca="1"/>
        <v>1.6347484991272621</v>
      </c>
    </row>
    <row r="3278" spans="2:9" x14ac:dyDescent="0.25">
      <c r="B3278">
        <v>1625</v>
      </c>
      <c r="D3278">
        <v>85</v>
      </c>
      <c r="F3278">
        <f ca="1"/>
        <v>77.688908246503161</v>
      </c>
      <c r="G3278">
        <f ca="1"/>
        <v>-16.588908246503159</v>
      </c>
      <c r="H3278">
        <f ca="1"/>
        <v>-0.35459277232297925</v>
      </c>
      <c r="I3278">
        <f ca="1"/>
        <v>1.6367755996013225</v>
      </c>
    </row>
    <row r="3279" spans="2:9" x14ac:dyDescent="0.25">
      <c r="B3279">
        <v>1626</v>
      </c>
      <c r="D3279">
        <v>86</v>
      </c>
      <c r="F3279">
        <f ca="1"/>
        <v>81.152744919914127</v>
      </c>
      <c r="G3279">
        <f ca="1"/>
        <v>-18.152744919914127</v>
      </c>
      <c r="H3279">
        <f ca="1"/>
        <v>-0.38802023923310763</v>
      </c>
      <c r="I3279">
        <f ca="1"/>
        <v>1.6389131288892897</v>
      </c>
    </row>
    <row r="3280" spans="2:9" x14ac:dyDescent="0.25">
      <c r="B3280">
        <v>1627</v>
      </c>
      <c r="D3280">
        <v>86</v>
      </c>
      <c r="F3280">
        <f ca="1"/>
        <v>86.348499930030584</v>
      </c>
      <c r="G3280">
        <f ca="1"/>
        <v>-27.148499930030582</v>
      </c>
      <c r="H3280">
        <f ca="1"/>
        <v>-0.58030713724810634</v>
      </c>
      <c r="I3280">
        <f ca="1"/>
        <v>1.6474632460411576</v>
      </c>
    </row>
    <row r="3281" spans="2:9" x14ac:dyDescent="0.25">
      <c r="B3281">
        <v>1628</v>
      </c>
      <c r="D3281">
        <v>86</v>
      </c>
      <c r="F3281">
        <f ca="1"/>
        <v>90.55458731917247</v>
      </c>
      <c r="G3281">
        <f ca="1"/>
        <v>-32.354587319172467</v>
      </c>
      <c r="H3281">
        <f ca="1"/>
        <v>-0.69158877994817103</v>
      </c>
      <c r="I3281">
        <f ca="1"/>
        <v>1.6512965893614668</v>
      </c>
    </row>
    <row r="3282" spans="2:9" x14ac:dyDescent="0.25">
      <c r="B3282">
        <v>1629</v>
      </c>
      <c r="D3282">
        <v>86</v>
      </c>
      <c r="F3282">
        <f ca="1"/>
        <v>89.812336603441551</v>
      </c>
      <c r="G3282">
        <f ca="1"/>
        <v>-31.812336603441551</v>
      </c>
      <c r="H3282">
        <f ca="1"/>
        <v>-0.67999801208521204</v>
      </c>
      <c r="I3282">
        <f ca="1"/>
        <v>1.6548893841420891</v>
      </c>
    </row>
    <row r="3283" spans="2:9" x14ac:dyDescent="0.25">
      <c r="B3283">
        <v>1630</v>
      </c>
      <c r="D3283">
        <v>86</v>
      </c>
      <c r="F3283">
        <f ca="1"/>
        <v>91.049421129659748</v>
      </c>
      <c r="G3283">
        <f ca="1"/>
        <v>-33.64942112965975</v>
      </c>
      <c r="H3283">
        <f ca="1"/>
        <v>-0.719266231877836</v>
      </c>
      <c r="I3283">
        <f ca="1"/>
        <v>1.6619842358013017</v>
      </c>
    </row>
    <row r="3284" spans="2:9" x14ac:dyDescent="0.25">
      <c r="B3284">
        <v>1631</v>
      </c>
      <c r="D3284">
        <v>86</v>
      </c>
      <c r="F3284">
        <f ca="1"/>
        <v>11.133760735963829</v>
      </c>
      <c r="G3284">
        <f ca="1"/>
        <v>44.56623926403617</v>
      </c>
      <c r="H3284">
        <f ca="1"/>
        <v>0.95261641681422549</v>
      </c>
      <c r="I3284">
        <f ca="1"/>
        <v>1.6619842358013017</v>
      </c>
    </row>
    <row r="3285" spans="2:9" x14ac:dyDescent="0.25">
      <c r="B3285">
        <v>1632</v>
      </c>
      <c r="D3285">
        <v>86</v>
      </c>
      <c r="F3285">
        <f ca="1"/>
        <v>120.49203285365299</v>
      </c>
      <c r="G3285">
        <f ca="1"/>
        <v>-67.892032853652978</v>
      </c>
      <c r="H3285">
        <f ca="1"/>
        <v>-1.4512120864430156</v>
      </c>
      <c r="I3285">
        <f ca="1"/>
        <v>1.6633290724800507</v>
      </c>
    </row>
    <row r="3286" spans="2:9" x14ac:dyDescent="0.25">
      <c r="B3286">
        <v>1633</v>
      </c>
      <c r="D3286">
        <v>86</v>
      </c>
      <c r="F3286">
        <f ca="1"/>
        <v>130.14129215815498</v>
      </c>
      <c r="G3286">
        <f ca="1"/>
        <v>-72.141292158154982</v>
      </c>
      <c r="H3286">
        <f ca="1"/>
        <v>-1.5420412485984092</v>
      </c>
      <c r="I3286">
        <f ca="1"/>
        <v>1.6655770305819242</v>
      </c>
    </row>
    <row r="3287" spans="2:9" x14ac:dyDescent="0.25">
      <c r="B3287">
        <v>1634</v>
      </c>
      <c r="D3287">
        <v>87</v>
      </c>
      <c r="F3287">
        <f ca="1"/>
        <v>137.06896550497692</v>
      </c>
      <c r="G3287">
        <f ca="1"/>
        <v>-87.768965504976919</v>
      </c>
      <c r="H3287">
        <f ca="1"/>
        <v>-1.876087343414542</v>
      </c>
      <c r="I3287">
        <f ca="1"/>
        <v>1.667714559869891</v>
      </c>
    </row>
    <row r="3288" spans="2:9" x14ac:dyDescent="0.25">
      <c r="B3288">
        <v>1635</v>
      </c>
      <c r="D3288">
        <v>87</v>
      </c>
      <c r="F3288">
        <f ca="1"/>
        <v>91.791671845390667</v>
      </c>
      <c r="G3288">
        <f ca="1"/>
        <v>-32.591671845390664</v>
      </c>
      <c r="H3288">
        <f ca="1"/>
        <v>-0.69665653113332282</v>
      </c>
      <c r="I3288">
        <f ca="1"/>
        <v>1.6890898527495612</v>
      </c>
    </row>
    <row r="3289" spans="2:9" x14ac:dyDescent="0.25">
      <c r="B3289">
        <v>1636</v>
      </c>
      <c r="D3289">
        <v>87</v>
      </c>
      <c r="F3289">
        <f ca="1"/>
        <v>98.719345192212614</v>
      </c>
      <c r="G3289">
        <f ca="1"/>
        <v>-40.719345192212614</v>
      </c>
      <c r="H3289">
        <f ca="1"/>
        <v>-0.87038792935193043</v>
      </c>
      <c r="I3289">
        <f ca="1"/>
        <v>1.6965159908504923</v>
      </c>
    </row>
    <row r="3290" spans="2:9" x14ac:dyDescent="0.25">
      <c r="B3290">
        <v>1637</v>
      </c>
      <c r="D3290">
        <v>88</v>
      </c>
      <c r="F3290">
        <f ca="1"/>
        <v>106.14185234952183</v>
      </c>
      <c r="G3290">
        <f ca="1"/>
        <v>-49.541852349521825</v>
      </c>
      <c r="H3290">
        <f ca="1"/>
        <v>-1.0589716037724002</v>
      </c>
      <c r="I3290">
        <f ca="1"/>
        <v>1.6986535201384596</v>
      </c>
    </row>
    <row r="3291" spans="2:9" x14ac:dyDescent="0.25">
      <c r="B3291">
        <v>1638</v>
      </c>
      <c r="D3291">
        <v>88</v>
      </c>
      <c r="F3291">
        <f ca="1"/>
        <v>114.80144403304925</v>
      </c>
      <c r="G3291">
        <f ca="1"/>
        <v>-59.901444033049252</v>
      </c>
      <c r="H3291">
        <f ca="1"/>
        <v>-1.2804109101215935</v>
      </c>
      <c r="I3291">
        <f ca="1"/>
        <v>1.7007910494264264</v>
      </c>
    </row>
    <row r="3292" spans="2:9" x14ac:dyDescent="0.25">
      <c r="B3292">
        <v>1639</v>
      </c>
      <c r="D3292">
        <v>88</v>
      </c>
      <c r="F3292">
        <f ca="1"/>
        <v>130.38870906339861</v>
      </c>
      <c r="G3292">
        <f ca="1"/>
        <v>-77.988709063398602</v>
      </c>
      <c r="H3292">
        <f ca="1"/>
        <v>-1.6670314975375256</v>
      </c>
      <c r="I3292">
        <f ca="1"/>
        <v>1.7082171875273584</v>
      </c>
    </row>
    <row r="3293" spans="2:9" x14ac:dyDescent="0.25">
      <c r="B3293">
        <v>1640</v>
      </c>
      <c r="D3293">
        <v>88</v>
      </c>
      <c r="F3293">
        <f ca="1"/>
        <v>145.23372337801706</v>
      </c>
      <c r="G3293">
        <f ca="1"/>
        <v>-95.233723378017061</v>
      </c>
      <c r="H3293">
        <f ca="1"/>
        <v>-2.0356487292265979</v>
      </c>
      <c r="I3293">
        <f ca="1"/>
        <v>1.716767304679226</v>
      </c>
    </row>
    <row r="3294" spans="2:9" x14ac:dyDescent="0.25">
      <c r="B3294">
        <v>1641</v>
      </c>
      <c r="D3294">
        <v>88</v>
      </c>
      <c r="F3294">
        <f ca="1"/>
        <v>156.36748411398088</v>
      </c>
      <c r="G3294">
        <f ca="1"/>
        <v>-108.16748411398088</v>
      </c>
      <c r="H3294">
        <f ca="1"/>
        <v>-2.3121116529934018</v>
      </c>
      <c r="I3294">
        <f ca="1"/>
        <v>1.716767304679226</v>
      </c>
    </row>
    <row r="3295" spans="2:9" x14ac:dyDescent="0.25">
      <c r="B3295">
        <v>1642</v>
      </c>
      <c r="D3295">
        <v>88</v>
      </c>
      <c r="F3295">
        <f ca="1"/>
        <v>16.576932651323922</v>
      </c>
      <c r="G3295">
        <f ca="1"/>
        <v>30.023067348676079</v>
      </c>
      <c r="H3295">
        <f ca="1"/>
        <v>0.641751857724011</v>
      </c>
      <c r="I3295">
        <f ca="1"/>
        <v>1.7210423632551604</v>
      </c>
    </row>
    <row r="3296" spans="2:9" x14ac:dyDescent="0.25">
      <c r="B3296">
        <v>1643</v>
      </c>
      <c r="D3296">
        <v>89</v>
      </c>
      <c r="F3296">
        <f ca="1"/>
        <v>1.7319183367054845</v>
      </c>
      <c r="G3296">
        <f ca="1"/>
        <v>43.668081663294515</v>
      </c>
      <c r="H3296">
        <f ca="1"/>
        <v>0.93341803504627086</v>
      </c>
      <c r="I3296">
        <f ca="1"/>
        <v>1.7210423632551604</v>
      </c>
    </row>
    <row r="3297" spans="1:9" x14ac:dyDescent="0.25">
      <c r="B3297">
        <v>1644</v>
      </c>
      <c r="D3297">
        <v>89</v>
      </c>
      <c r="F3297">
        <f ca="1"/>
        <v>177.39792105969033</v>
      </c>
      <c r="G3297">
        <f ca="1"/>
        <v>-132.79792105969034</v>
      </c>
      <c r="H3297">
        <f ca="1"/>
        <v>-2.8385944564621881</v>
      </c>
      <c r="I3297">
        <f ca="1"/>
        <v>1.725317421831094</v>
      </c>
    </row>
    <row r="3298" spans="1:9" x14ac:dyDescent="0.25">
      <c r="B3298">
        <v>1645</v>
      </c>
      <c r="D3298">
        <v>89</v>
      </c>
      <c r="F3298">
        <f ca="1"/>
        <v>178.88242249115217</v>
      </c>
      <c r="G3298">
        <f ca="1"/>
        <v>-134.58242249115216</v>
      </c>
      <c r="H3298">
        <f ca="1"/>
        <v>-2.8767386972038751</v>
      </c>
      <c r="I3298">
        <f ca="1"/>
        <v>1.7295924804070284</v>
      </c>
    </row>
    <row r="3299" spans="1:9" x14ac:dyDescent="0.25">
      <c r="B3299">
        <v>1646</v>
      </c>
      <c r="D3299">
        <v>89</v>
      </c>
      <c r="F3299">
        <f ca="1"/>
        <v>176.90308724920305</v>
      </c>
      <c r="G3299">
        <f ca="1"/>
        <v>-132.40308724920305</v>
      </c>
      <c r="H3299">
        <f ca="1"/>
        <v>-2.8301547681242263</v>
      </c>
      <c r="I3299">
        <f ca="1"/>
        <v>1.7318404385089012</v>
      </c>
    </row>
    <row r="3300" spans="1:9" x14ac:dyDescent="0.25">
      <c r="B3300">
        <v>1647</v>
      </c>
      <c r="D3300">
        <v>89</v>
      </c>
      <c r="F3300">
        <f ca="1"/>
        <v>18.061434082785766</v>
      </c>
      <c r="G3300">
        <f ca="1"/>
        <v>26.738565917214231</v>
      </c>
      <c r="H3300">
        <f ca="1"/>
        <v>0.57154467766281847</v>
      </c>
      <c r="I3300">
        <f ca="1"/>
        <v>1.7360050682709292</v>
      </c>
    </row>
    <row r="3301" spans="1:9" x14ac:dyDescent="0.25">
      <c r="B3301">
        <v>1648</v>
      </c>
      <c r="D3301">
        <v>89</v>
      </c>
      <c r="F3301">
        <f ca="1"/>
        <v>169.72799699713747</v>
      </c>
      <c r="G3301">
        <f ca="1"/>
        <v>-124.42799699713747</v>
      </c>
      <c r="H3301">
        <f ca="1"/>
        <v>-2.6596848782445224</v>
      </c>
      <c r="I3301">
        <f ca="1"/>
        <v>1.7585043402015357</v>
      </c>
    </row>
    <row r="3302" spans="1:9" x14ac:dyDescent="0.25">
      <c r="B3302">
        <v>1649</v>
      </c>
      <c r="D3302">
        <v>89</v>
      </c>
      <c r="F3302">
        <f ca="1"/>
        <v>164.53224198702102</v>
      </c>
      <c r="G3302">
        <f ca="1"/>
        <v>-118.53224198702102</v>
      </c>
      <c r="H3302">
        <f ca="1"/>
        <v>-2.5336613881565015</v>
      </c>
      <c r="I3302">
        <f ca="1"/>
        <v>1.8440055117202161</v>
      </c>
    </row>
    <row r="3304" spans="1:9" x14ac:dyDescent="0.25">
      <c r="A3304" t="s">
        <v>390</v>
      </c>
    </row>
    <row r="3305" spans="1:9" x14ac:dyDescent="0.25">
      <c r="B3305" s="4" cm="1">
        <f t="array" ref="B3305:B4953">Observation_Num(y,fil)</f>
        <v>1</v>
      </c>
      <c r="C3305" s="8" t="e" cm="1" vm="1">
        <f t="array" aca="1" ref="C3305" ca="1">PERCENTILE(y,fil)</f>
        <v>#VALUE!</v>
      </c>
      <c r="D3305" s="5" cm="1">
        <f t="array" ref="D3305:D4953">Y_Ranked(y,fil)</f>
        <v>44</v>
      </c>
      <c r="E3305" s="5" t="e" cm="1" vm="1">
        <f t="array" aca="1" ref="E3305" ca="1">Normal_Scores(y,fil)</f>
        <v>#VALUE!</v>
      </c>
      <c r="F3305" s="5" cm="1">
        <f t="array" aca="1" ref="F3305:F4953" ca="1">_xlfn.LET(_xlpm.x_s,OFFSET(y,0,1,ROWS(y),5),Predictions(_xlpm.x_s,y,TRUE,fil))</f>
        <v>62.037705840688027</v>
      </c>
      <c r="G3305" s="5" cm="1">
        <f t="array" aca="1" ref="G3305:G4953" ca="1">_xlfn.LET(_xlpm.x_s,OFFSET(y,0,1,ROWS(y),5),Residuals(_xlpm.x_s,y,TRUE,fil))</f>
        <v>2.9622941593119734</v>
      </c>
      <c r="H3305" s="5" cm="1">
        <f t="array" aca="1" ref="H3305:H4953" ca="1">_xlfn.LET(_xlpm.x_s,OFFSET(y,0,1,ROWS(y),5),Scaled_Residuals(_xlpm.x_s,y,TRUE,fil))</f>
        <v>0.54204142830706015</v>
      </c>
      <c r="I3305" s="5" cm="1">
        <f t="array" aca="1" ref="I3305:I4953" ca="1">_xlfn.LET(_xlpm.x_s,OFFSET(y,0,1,ROWS(y),5),Scaled_Residuals_Ranked(_xlpm.x_s,y,TRUE,fil))</f>
        <v>-5.4851958234155118</v>
      </c>
    </row>
    <row r="3306" spans="1:9" x14ac:dyDescent="0.25">
      <c r="B3306">
        <v>2</v>
      </c>
      <c r="D3306">
        <v>44.3</v>
      </c>
      <c r="F3306">
        <f ca="1"/>
        <v>61.589811964500264</v>
      </c>
      <c r="G3306">
        <f ca="1"/>
        <v>-1.6898119645002652</v>
      </c>
      <c r="H3306">
        <f ca="1"/>
        <v>-0.30920227416605461</v>
      </c>
      <c r="I3306">
        <f ca="1"/>
        <v>-5.2303776661198818</v>
      </c>
    </row>
    <row r="3307" spans="1:9" x14ac:dyDescent="0.25">
      <c r="B3307">
        <v>3</v>
      </c>
      <c r="D3307">
        <v>44.5</v>
      </c>
      <c r="F3307">
        <f ca="1"/>
        <v>61.768367268387529</v>
      </c>
      <c r="G3307">
        <f ca="1"/>
        <v>-1.8683672683875301</v>
      </c>
      <c r="H3307">
        <f ca="1"/>
        <v>-0.34187437448621105</v>
      </c>
      <c r="I3307">
        <f ca="1"/>
        <v>-5.2100135911441523</v>
      </c>
    </row>
    <row r="3308" spans="1:9" x14ac:dyDescent="0.25">
      <c r="B3308">
        <v>4</v>
      </c>
      <c r="D3308">
        <v>44.5</v>
      </c>
      <c r="F3308">
        <f ca="1"/>
        <v>61.674898934887935</v>
      </c>
      <c r="G3308">
        <f ca="1"/>
        <v>-2.1748989348879348</v>
      </c>
      <c r="H3308">
        <f ca="1"/>
        <v>-0.39796362605797719</v>
      </c>
      <c r="I3308">
        <f ca="1"/>
        <v>-5.1788451882030113</v>
      </c>
    </row>
    <row r="3309" spans="1:9" x14ac:dyDescent="0.25">
      <c r="B3309">
        <v>5</v>
      </c>
      <c r="D3309">
        <v>44.6</v>
      </c>
      <c r="F3309">
        <f ca="1"/>
        <v>61.504372032540921</v>
      </c>
      <c r="G3309">
        <f ca="1"/>
        <v>-2.3043720325409183</v>
      </c>
      <c r="H3309">
        <f ca="1"/>
        <v>-0.42165465031313176</v>
      </c>
      <c r="I3309">
        <f ca="1"/>
        <v>-5.1180850610556377</v>
      </c>
    </row>
    <row r="3310" spans="1:9" x14ac:dyDescent="0.25">
      <c r="B3310">
        <v>6</v>
      </c>
      <c r="D3310">
        <v>44.6</v>
      </c>
      <c r="F3310">
        <f ca="1"/>
        <v>61.31291249205983</v>
      </c>
      <c r="G3310">
        <f ca="1"/>
        <v>-2.5129124920598329</v>
      </c>
      <c r="H3310">
        <f ca="1"/>
        <v>-0.45981344294421111</v>
      </c>
      <c r="I3310">
        <f ca="1"/>
        <v>-5.0901206914689796</v>
      </c>
    </row>
    <row r="3311" spans="1:9" x14ac:dyDescent="0.25">
      <c r="B3311">
        <v>7</v>
      </c>
      <c r="D3311">
        <v>44.8</v>
      </c>
      <c r="F3311">
        <f ca="1"/>
        <v>61.095850636374344</v>
      </c>
      <c r="G3311">
        <f ca="1"/>
        <v>-2.4958506363743425</v>
      </c>
      <c r="H3311">
        <f ca="1"/>
        <v>-0.45669145973526465</v>
      </c>
      <c r="I3311">
        <f ca="1"/>
        <v>-4.9358851815530489</v>
      </c>
    </row>
    <row r="3312" spans="1:9" x14ac:dyDescent="0.25">
      <c r="B3312">
        <v>8</v>
      </c>
      <c r="D3312">
        <v>44.8</v>
      </c>
      <c r="F3312">
        <f ca="1"/>
        <v>60.832944734703879</v>
      </c>
      <c r="G3312">
        <f ca="1"/>
        <v>-2.732944734703878</v>
      </c>
      <c r="H3312">
        <f ca="1"/>
        <v>-0.50007500532196125</v>
      </c>
      <c r="I3312">
        <f ca="1"/>
        <v>-4.757226286938546</v>
      </c>
    </row>
    <row r="3313" spans="2:9" x14ac:dyDescent="0.25">
      <c r="B3313">
        <v>9</v>
      </c>
      <c r="D3313">
        <v>45.1</v>
      </c>
      <c r="F3313">
        <f ca="1"/>
        <v>60.428067927416855</v>
      </c>
      <c r="G3313">
        <f ca="1"/>
        <v>-2.9280679274168548</v>
      </c>
      <c r="H3313">
        <f ca="1"/>
        <v>-0.53577870265448435</v>
      </c>
      <c r="I3313">
        <f ca="1"/>
        <v>-4.7456806496418755</v>
      </c>
    </row>
    <row r="3314" spans="2:9" x14ac:dyDescent="0.25">
      <c r="B3314">
        <v>10</v>
      </c>
      <c r="D3314">
        <v>45.3</v>
      </c>
      <c r="F3314">
        <f ca="1"/>
        <v>60.456503961404529</v>
      </c>
      <c r="G3314">
        <f ca="1"/>
        <v>-3.1565039614045318</v>
      </c>
      <c r="H3314">
        <f ca="1"/>
        <v>-0.57757799316391834</v>
      </c>
      <c r="I3314">
        <f ca="1"/>
        <v>-4.5433790580420679</v>
      </c>
    </row>
    <row r="3315" spans="2:9" x14ac:dyDescent="0.25">
      <c r="B3315">
        <v>11</v>
      </c>
      <c r="D3315">
        <v>45.3</v>
      </c>
      <c r="F3315">
        <f ca="1"/>
        <v>60.66672109748891</v>
      </c>
      <c r="G3315">
        <f ca="1"/>
        <v>-3.366721097488913</v>
      </c>
      <c r="H3315">
        <f ca="1"/>
        <v>-0.61604358455011032</v>
      </c>
      <c r="I3315">
        <f ca="1"/>
        <v>-4.3504000352235455</v>
      </c>
    </row>
    <row r="3316" spans="2:9" x14ac:dyDescent="0.25">
      <c r="B3316">
        <v>12</v>
      </c>
      <c r="D3316">
        <v>45.3</v>
      </c>
      <c r="F3316">
        <f ca="1"/>
        <v>60.611035511066518</v>
      </c>
      <c r="G3316">
        <f ca="1"/>
        <v>-3.6110355110665182</v>
      </c>
      <c r="H3316">
        <f ca="1"/>
        <v>-0.6607483054757205</v>
      </c>
      <c r="I3316">
        <f ca="1"/>
        <v>-4.32505401849465</v>
      </c>
    </row>
    <row r="3317" spans="2:9" x14ac:dyDescent="0.25">
      <c r="B3317">
        <v>13</v>
      </c>
      <c r="D3317">
        <v>45.4</v>
      </c>
      <c r="F3317">
        <f ca="1"/>
        <v>60.454857845864893</v>
      </c>
      <c r="G3317">
        <f ca="1"/>
        <v>-3.7548578458648905</v>
      </c>
      <c r="H3317">
        <f ca="1"/>
        <v>-0.68706495722737249</v>
      </c>
      <c r="I3317">
        <f ca="1"/>
        <v>-4.2839940155586413</v>
      </c>
    </row>
    <row r="3318" spans="2:9" x14ac:dyDescent="0.25">
      <c r="B3318">
        <v>14</v>
      </c>
      <c r="D3318">
        <v>45.5</v>
      </c>
      <c r="F3318">
        <f ca="1"/>
        <v>72.991636878860859</v>
      </c>
      <c r="G3318">
        <f ca="1"/>
        <v>-16.791636878860857</v>
      </c>
      <c r="H3318">
        <f ca="1"/>
        <v>-3.0725384948081027</v>
      </c>
      <c r="I3318">
        <f ca="1"/>
        <v>-4.2270628084618318</v>
      </c>
    </row>
    <row r="3319" spans="2:9" x14ac:dyDescent="0.25">
      <c r="B3319">
        <v>15</v>
      </c>
      <c r="D3319">
        <v>45.6</v>
      </c>
      <c r="F3319">
        <f ca="1"/>
        <v>59.482255972395656</v>
      </c>
      <c r="G3319">
        <f ca="1"/>
        <v>-4.1822559723956587</v>
      </c>
      <c r="H3319">
        <f ca="1"/>
        <v>-0.76527038805275238</v>
      </c>
      <c r="I3319">
        <f ca="1"/>
        <v>-4.0315516204687416</v>
      </c>
    </row>
    <row r="3320" spans="2:9" x14ac:dyDescent="0.25">
      <c r="B3320">
        <v>16</v>
      </c>
      <c r="D3320">
        <v>45.9</v>
      </c>
      <c r="F3320">
        <f ca="1"/>
        <v>59.235883626361662</v>
      </c>
      <c r="G3320">
        <f ca="1"/>
        <v>-4.4358836263616652</v>
      </c>
      <c r="H3320">
        <f ca="1"/>
        <v>-0.81167924835507754</v>
      </c>
      <c r="I3320">
        <f ca="1"/>
        <v>-3.9001234010215269</v>
      </c>
    </row>
    <row r="3321" spans="2:9" x14ac:dyDescent="0.25">
      <c r="B3321">
        <v>17</v>
      </c>
      <c r="D3321">
        <v>46</v>
      </c>
      <c r="F3321">
        <f ca="1"/>
        <v>73.92059953452069</v>
      </c>
      <c r="G3321">
        <f ca="1"/>
        <v>3.8794004654793071</v>
      </c>
      <c r="H3321">
        <f ca="1"/>
        <v>0.70985380120787056</v>
      </c>
      <c r="I3321">
        <f ca="1"/>
        <v>-3.8945836997424701</v>
      </c>
    </row>
    <row r="3322" spans="2:9" x14ac:dyDescent="0.25">
      <c r="B3322">
        <v>18</v>
      </c>
      <c r="D3322">
        <v>46</v>
      </c>
      <c r="F3322">
        <f ca="1"/>
        <v>76.743989597581788</v>
      </c>
      <c r="G3322">
        <f ca="1"/>
        <v>0.75601040241821238</v>
      </c>
      <c r="H3322">
        <f ca="1"/>
        <v>0.13833499858668369</v>
      </c>
      <c r="I3322">
        <f ca="1"/>
        <v>-3.8159893839236969</v>
      </c>
    </row>
    <row r="3323" spans="2:9" x14ac:dyDescent="0.25">
      <c r="B3323">
        <v>19</v>
      </c>
      <c r="D3323">
        <v>46</v>
      </c>
      <c r="F3323">
        <f ca="1"/>
        <v>73.617672079700569</v>
      </c>
      <c r="G3323">
        <f ca="1"/>
        <v>3.5823279202994343</v>
      </c>
      <c r="H3323">
        <f ca="1"/>
        <v>0.65549538234729665</v>
      </c>
      <c r="I3323">
        <f ca="1"/>
        <v>-3.7964890967358631</v>
      </c>
    </row>
    <row r="3324" spans="2:9" x14ac:dyDescent="0.25">
      <c r="B3324">
        <v>20</v>
      </c>
      <c r="D3324">
        <v>46</v>
      </c>
      <c r="F3324">
        <f ca="1"/>
        <v>73.686660228917631</v>
      </c>
      <c r="G3324">
        <f ca="1"/>
        <v>3.2133397710823743</v>
      </c>
      <c r="H3324">
        <f ca="1"/>
        <v>0.5879778257936128</v>
      </c>
      <c r="I3324">
        <f ca="1"/>
        <v>-3.7428674232740682</v>
      </c>
    </row>
    <row r="3325" spans="2:9" x14ac:dyDescent="0.25">
      <c r="B3325">
        <v>21</v>
      </c>
      <c r="D3325">
        <v>46.2</v>
      </c>
      <c r="F3325">
        <f ca="1"/>
        <v>73.724654084002623</v>
      </c>
      <c r="G3325">
        <f ca="1"/>
        <v>2.8753459159973715</v>
      </c>
      <c r="H3325">
        <f ca="1"/>
        <v>0.52613161400084596</v>
      </c>
      <c r="I3325">
        <f ca="1"/>
        <v>-3.70145935814684</v>
      </c>
    </row>
    <row r="3326" spans="2:9" x14ac:dyDescent="0.25">
      <c r="B3326">
        <v>22</v>
      </c>
      <c r="D3326">
        <v>46.2</v>
      </c>
      <c r="F3326">
        <f ca="1"/>
        <v>73.215053742057265</v>
      </c>
      <c r="G3326">
        <f ca="1"/>
        <v>2.9849462579427382</v>
      </c>
      <c r="H3326">
        <f ca="1"/>
        <v>0.54618631576105425</v>
      </c>
      <c r="I3326">
        <f ca="1"/>
        <v>-3.6806179864570487</v>
      </c>
    </row>
    <row r="3327" spans="2:9" x14ac:dyDescent="0.25">
      <c r="B3327">
        <v>23</v>
      </c>
      <c r="D3327">
        <v>46.4</v>
      </c>
      <c r="F3327">
        <f ca="1"/>
        <v>73.671741952308381</v>
      </c>
      <c r="G3327">
        <f ca="1"/>
        <v>2.4282580476916138</v>
      </c>
      <c r="H3327">
        <f ca="1"/>
        <v>0.4443233486219958</v>
      </c>
      <c r="I3327">
        <f ca="1"/>
        <v>-3.6400709048490976</v>
      </c>
    </row>
    <row r="3328" spans="2:9" x14ac:dyDescent="0.25">
      <c r="B3328">
        <v>24</v>
      </c>
      <c r="D3328">
        <v>46.4</v>
      </c>
      <c r="F3328">
        <f ca="1"/>
        <v>77.232889064469461</v>
      </c>
      <c r="G3328">
        <f ca="1"/>
        <v>-1.9328890644694638</v>
      </c>
      <c r="H3328">
        <f ca="1"/>
        <v>-0.35368059109547284</v>
      </c>
      <c r="I3328">
        <f ca="1"/>
        <v>-3.611492312582079</v>
      </c>
    </row>
    <row r="3329" spans="2:9" x14ac:dyDescent="0.25">
      <c r="B3329">
        <v>25</v>
      </c>
      <c r="D3329">
        <v>46.6</v>
      </c>
      <c r="F3329">
        <f ca="1"/>
        <v>76.840340416279417</v>
      </c>
      <c r="G3329">
        <f ca="1"/>
        <v>-0.94034041627941178</v>
      </c>
      <c r="H3329">
        <f ca="1"/>
        <v>-0.17206375698128926</v>
      </c>
      <c r="I3329">
        <f ca="1"/>
        <v>-3.5724977591427036</v>
      </c>
    </row>
    <row r="3330" spans="2:9" x14ac:dyDescent="0.25">
      <c r="B3330">
        <v>26</v>
      </c>
      <c r="D3330">
        <v>46.7</v>
      </c>
      <c r="F3330">
        <f ca="1"/>
        <v>72.8206066662014</v>
      </c>
      <c r="G3330">
        <f ca="1"/>
        <v>1.3793933337986033</v>
      </c>
      <c r="H3330">
        <f ca="1"/>
        <v>0.2524017847785554</v>
      </c>
      <c r="I3330">
        <f ca="1"/>
        <v>-3.5374938543872161</v>
      </c>
    </row>
    <row r="3331" spans="2:9" x14ac:dyDescent="0.25">
      <c r="B3331">
        <v>27</v>
      </c>
      <c r="D3331">
        <v>47.1</v>
      </c>
      <c r="F3331">
        <f ca="1"/>
        <v>76.389021795178692</v>
      </c>
      <c r="G3331">
        <f ca="1"/>
        <v>-2.8890217951786923</v>
      </c>
      <c r="H3331">
        <f ca="1"/>
        <v>-0.52863403026544797</v>
      </c>
      <c r="I3331">
        <f ca="1"/>
        <v>-3.4895198664102574</v>
      </c>
    </row>
    <row r="3332" spans="2:9" x14ac:dyDescent="0.25">
      <c r="B3332">
        <v>28</v>
      </c>
      <c r="D3332">
        <v>47.1</v>
      </c>
      <c r="F3332">
        <f ca="1"/>
        <v>76.220119851342147</v>
      </c>
      <c r="G3332">
        <f ca="1"/>
        <v>-3.2201198513421474</v>
      </c>
      <c r="H3332">
        <f ca="1"/>
        <v>-0.58921844680908186</v>
      </c>
      <c r="I3332">
        <f ca="1"/>
        <v>-3.3586044431423066</v>
      </c>
    </row>
    <row r="3333" spans="2:9" x14ac:dyDescent="0.25">
      <c r="B3333">
        <v>29</v>
      </c>
      <c r="D3333">
        <v>47.1</v>
      </c>
      <c r="F3333">
        <f ca="1"/>
        <v>75.827801229081857</v>
      </c>
      <c r="G3333">
        <f ca="1"/>
        <v>-3.0278012290818594</v>
      </c>
      <c r="H3333">
        <f ca="1"/>
        <v>-0.55402793057614153</v>
      </c>
      <c r="I3333">
        <f ca="1"/>
        <v>-3.3248575995616974</v>
      </c>
    </row>
    <row r="3334" spans="2:9" x14ac:dyDescent="0.25">
      <c r="B3334">
        <v>30</v>
      </c>
      <c r="D3334">
        <v>47.8</v>
      </c>
      <c r="F3334">
        <f ca="1"/>
        <v>75.750284927897169</v>
      </c>
      <c r="G3334">
        <f ca="1"/>
        <v>-2.4502849278971723</v>
      </c>
      <c r="H3334">
        <f ca="1"/>
        <v>-0.44835383343061536</v>
      </c>
      <c r="I3334">
        <f ca="1"/>
        <v>-3.2831356115792163</v>
      </c>
    </row>
    <row r="3335" spans="2:9" x14ac:dyDescent="0.25">
      <c r="B3335">
        <v>31</v>
      </c>
      <c r="D3335">
        <v>47.8</v>
      </c>
      <c r="F3335">
        <f ca="1"/>
        <v>76.019828688176162</v>
      </c>
      <c r="G3335">
        <f ca="1"/>
        <v>-2.4198286881761675</v>
      </c>
      <c r="H3335">
        <f ca="1"/>
        <v>-0.4427809420189569</v>
      </c>
      <c r="I3335">
        <f ca="1"/>
        <v>-3.2467643619177711</v>
      </c>
    </row>
    <row r="3336" spans="2:9" x14ac:dyDescent="0.25">
      <c r="B3336">
        <v>32</v>
      </c>
      <c r="D3336">
        <v>47.8</v>
      </c>
      <c r="F3336">
        <f ca="1"/>
        <v>75.880211893977688</v>
      </c>
      <c r="G3336">
        <f ca="1"/>
        <v>-3.2802118939776932</v>
      </c>
      <c r="H3336">
        <f ca="1"/>
        <v>-0.60021410587206481</v>
      </c>
      <c r="I3336">
        <f ca="1"/>
        <v>-3.2227906836325673</v>
      </c>
    </row>
    <row r="3337" spans="2:9" x14ac:dyDescent="0.25">
      <c r="B3337">
        <v>33</v>
      </c>
      <c r="D3337">
        <v>48.1</v>
      </c>
      <c r="F3337">
        <f ca="1"/>
        <v>74.054750425453506</v>
      </c>
      <c r="G3337">
        <f ca="1"/>
        <v>1.3452495745465001</v>
      </c>
      <c r="H3337">
        <f ca="1"/>
        <v>0.24615414999366927</v>
      </c>
      <c r="I3337">
        <f ca="1"/>
        <v>-3.1863557305516652</v>
      </c>
    </row>
    <row r="3338" spans="2:9" x14ac:dyDescent="0.25">
      <c r="B3338">
        <v>34</v>
      </c>
      <c r="D3338">
        <v>48.1</v>
      </c>
      <c r="F3338">
        <f ca="1"/>
        <v>70.354836581747534</v>
      </c>
      <c r="G3338">
        <f ca="1"/>
        <v>4.9451634182524629</v>
      </c>
      <c r="H3338">
        <f ca="1"/>
        <v>0.90486740961065182</v>
      </c>
      <c r="I3338">
        <f ca="1"/>
        <v>-3.1716106849755139</v>
      </c>
    </row>
    <row r="3339" spans="2:9" x14ac:dyDescent="0.25">
      <c r="B3339">
        <v>35</v>
      </c>
      <c r="D3339">
        <v>48.1</v>
      </c>
      <c r="F3339">
        <f ca="1"/>
        <v>70.379865131943433</v>
      </c>
      <c r="G3339">
        <f ca="1"/>
        <v>4.7201348680565616</v>
      </c>
      <c r="H3339">
        <f ca="1"/>
        <v>0.8636916214551692</v>
      </c>
      <c r="I3339">
        <f ca="1"/>
        <v>-3.1002076181378579</v>
      </c>
    </row>
    <row r="3340" spans="2:9" x14ac:dyDescent="0.25">
      <c r="B3340">
        <v>36</v>
      </c>
      <c r="D3340">
        <v>48.2</v>
      </c>
      <c r="F3340">
        <f ca="1"/>
        <v>70.166185418928265</v>
      </c>
      <c r="G3340">
        <f ca="1"/>
        <v>4.7338145810717407</v>
      </c>
      <c r="H3340">
        <f ca="1"/>
        <v>0.86619473923578172</v>
      </c>
      <c r="I3340">
        <f ca="1"/>
        <v>-3.0725384948081027</v>
      </c>
    </row>
    <row r="3341" spans="2:9" x14ac:dyDescent="0.25">
      <c r="B3341">
        <v>37</v>
      </c>
      <c r="D3341">
        <v>48.2</v>
      </c>
      <c r="F3341">
        <f ca="1"/>
        <v>69.921524202751939</v>
      </c>
      <c r="G3341">
        <f ca="1"/>
        <v>4.7784757972480634</v>
      </c>
      <c r="H3341">
        <f ca="1"/>
        <v>0.8743668612818134</v>
      </c>
      <c r="I3341">
        <f ca="1"/>
        <v>-3.0142463567664004</v>
      </c>
    </row>
    <row r="3342" spans="2:9" x14ac:dyDescent="0.25">
      <c r="B3342">
        <v>38</v>
      </c>
      <c r="D3342">
        <v>48.4</v>
      </c>
      <c r="F3342">
        <f ca="1"/>
        <v>69.680519300922455</v>
      </c>
      <c r="G3342">
        <f ca="1"/>
        <v>4.7194806990775504</v>
      </c>
      <c r="H3342">
        <f ca="1"/>
        <v>0.86357192142922057</v>
      </c>
      <c r="I3342">
        <f ca="1"/>
        <v>-2.9532965153661146</v>
      </c>
    </row>
    <row r="3343" spans="2:9" x14ac:dyDescent="0.25">
      <c r="B3343">
        <v>39</v>
      </c>
      <c r="D3343">
        <v>48.5</v>
      </c>
      <c r="F3343">
        <f ca="1"/>
        <v>69.179358176229314</v>
      </c>
      <c r="G3343">
        <f ca="1"/>
        <v>4.9206418237706799</v>
      </c>
      <c r="H3343">
        <f ca="1"/>
        <v>0.90038044127380068</v>
      </c>
      <c r="I3343">
        <f ca="1"/>
        <v>-2.8228844156339261</v>
      </c>
    </row>
    <row r="3344" spans="2:9" x14ac:dyDescent="0.25">
      <c r="B3344">
        <v>40</v>
      </c>
      <c r="D3344">
        <v>48.6</v>
      </c>
      <c r="F3344">
        <f ca="1"/>
        <v>66.731644707411618</v>
      </c>
      <c r="G3344">
        <f ca="1"/>
        <v>7.0683552925883788</v>
      </c>
      <c r="H3344">
        <f ca="1"/>
        <v>1.2933696630135632</v>
      </c>
      <c r="I3344">
        <f ca="1"/>
        <v>-2.8131710687699827</v>
      </c>
    </row>
    <row r="3345" spans="2:9" x14ac:dyDescent="0.25">
      <c r="B3345">
        <v>41</v>
      </c>
      <c r="D3345">
        <v>48.7</v>
      </c>
      <c r="F3345">
        <f ca="1"/>
        <v>66.493255710375621</v>
      </c>
      <c r="G3345">
        <f ca="1"/>
        <v>6.9067442896243847</v>
      </c>
      <c r="H3345">
        <f ca="1"/>
        <v>1.2637980356985075</v>
      </c>
      <c r="I3345">
        <f ca="1"/>
        <v>-2.7692091135678054</v>
      </c>
    </row>
    <row r="3346" spans="2:9" x14ac:dyDescent="0.25">
      <c r="B3346">
        <v>42</v>
      </c>
      <c r="D3346">
        <v>48.8</v>
      </c>
      <c r="F3346">
        <f ca="1"/>
        <v>68.490638331909196</v>
      </c>
      <c r="G3346">
        <f ca="1"/>
        <v>4.4093616680908099</v>
      </c>
      <c r="H3346">
        <f ca="1"/>
        <v>0.80682625288282039</v>
      </c>
      <c r="I3346">
        <f ca="1"/>
        <v>-2.7679719117930195</v>
      </c>
    </row>
    <row r="3347" spans="2:9" x14ac:dyDescent="0.25">
      <c r="B3347">
        <v>43</v>
      </c>
      <c r="D3347">
        <v>48.9</v>
      </c>
      <c r="F3347">
        <f ca="1"/>
        <v>73.841625932109494</v>
      </c>
      <c r="G3347">
        <f ca="1"/>
        <v>-1.5416259321094969</v>
      </c>
      <c r="H3347">
        <f ca="1"/>
        <v>-0.28208715178708593</v>
      </c>
      <c r="I3347">
        <f ca="1"/>
        <v>-2.763787704358466</v>
      </c>
    </row>
    <row r="3348" spans="2:9" x14ac:dyDescent="0.25">
      <c r="B3348">
        <v>44</v>
      </c>
      <c r="D3348">
        <v>49.1</v>
      </c>
      <c r="F3348">
        <f ca="1"/>
        <v>62.013309055389726</v>
      </c>
      <c r="G3348">
        <f ca="1"/>
        <v>-10.313309055389723</v>
      </c>
      <c r="H3348">
        <f ca="1"/>
        <v>-1.8871322260089054</v>
      </c>
      <c r="I3348">
        <f ca="1"/>
        <v>-2.7426696213087576</v>
      </c>
    </row>
    <row r="3349" spans="2:9" x14ac:dyDescent="0.25">
      <c r="B3349">
        <v>45</v>
      </c>
      <c r="D3349">
        <v>49.2</v>
      </c>
      <c r="F3349">
        <f ca="1"/>
        <v>62.009755835324029</v>
      </c>
      <c r="G3349">
        <f ca="1"/>
        <v>-10.909755835324027</v>
      </c>
      <c r="H3349">
        <f ca="1"/>
        <v>-1.9962702275434414</v>
      </c>
      <c r="I3349">
        <f ca="1"/>
        <v>-2.6570026874261803</v>
      </c>
    </row>
    <row r="3350" spans="2:9" x14ac:dyDescent="0.25">
      <c r="B3350">
        <v>46</v>
      </c>
      <c r="D3350">
        <v>49.2</v>
      </c>
      <c r="F3350">
        <f ca="1"/>
        <v>62.048876876970454</v>
      </c>
      <c r="G3350">
        <f ca="1"/>
        <v>-6.0488768769704535</v>
      </c>
      <c r="H3350">
        <f ca="1"/>
        <v>-1.1068252123915132</v>
      </c>
      <c r="I3350">
        <f ca="1"/>
        <v>-2.6097190878887377</v>
      </c>
    </row>
    <row r="3351" spans="2:9" x14ac:dyDescent="0.25">
      <c r="B3351">
        <v>47</v>
      </c>
      <c r="D3351">
        <v>49.3</v>
      </c>
      <c r="F3351">
        <f ca="1"/>
        <v>61.713584273245971</v>
      </c>
      <c r="G3351">
        <f ca="1"/>
        <v>-10.713584273245971</v>
      </c>
      <c r="H3351">
        <f ca="1"/>
        <v>-1.9603746992861415</v>
      </c>
      <c r="I3351">
        <f ca="1"/>
        <v>-2.6034712879230137</v>
      </c>
    </row>
    <row r="3352" spans="2:9" x14ac:dyDescent="0.25">
      <c r="B3352">
        <v>48</v>
      </c>
      <c r="D3352">
        <v>49.4</v>
      </c>
      <c r="F3352">
        <f ca="1"/>
        <v>61.520458344903588</v>
      </c>
      <c r="G3352">
        <f ca="1"/>
        <v>-11.920458344903587</v>
      </c>
      <c r="H3352">
        <f ca="1"/>
        <v>-2.1812088603810653</v>
      </c>
      <c r="I3352">
        <f ca="1"/>
        <v>-2.6013912617103658</v>
      </c>
    </row>
    <row r="3353" spans="2:9" x14ac:dyDescent="0.25">
      <c r="B3353">
        <v>49</v>
      </c>
      <c r="D3353">
        <v>49.5</v>
      </c>
      <c r="F3353">
        <f ca="1"/>
        <v>60.49657866071167</v>
      </c>
      <c r="G3353">
        <f ca="1"/>
        <v>-11.396578660711668</v>
      </c>
      <c r="H3353">
        <f ca="1"/>
        <v>-2.0853492066772636</v>
      </c>
      <c r="I3353">
        <f ca="1"/>
        <v>-2.5218411802634262</v>
      </c>
    </row>
    <row r="3354" spans="2:9" x14ac:dyDescent="0.25">
      <c r="B3354">
        <v>50</v>
      </c>
      <c r="D3354">
        <v>49.6</v>
      </c>
      <c r="F3354">
        <f ca="1"/>
        <v>60.698303199868718</v>
      </c>
      <c r="G3354">
        <f ca="1"/>
        <v>-11.998303199868715</v>
      </c>
      <c r="H3354">
        <f ca="1"/>
        <v>-2.1954529340963691</v>
      </c>
      <c r="I3354">
        <f ca="1"/>
        <v>-2.5147784032516589</v>
      </c>
    </row>
    <row r="3355" spans="2:9" x14ac:dyDescent="0.25">
      <c r="B3355">
        <v>51</v>
      </c>
      <c r="D3355">
        <v>49.6</v>
      </c>
      <c r="F3355">
        <f ca="1"/>
        <v>60.253345858182939</v>
      </c>
      <c r="G3355">
        <f ca="1"/>
        <v>-12.053345858182936</v>
      </c>
      <c r="H3355">
        <f ca="1"/>
        <v>-2.2055246553792371</v>
      </c>
      <c r="I3355">
        <f ca="1"/>
        <v>-2.4585517260040293</v>
      </c>
    </row>
    <row r="3356" spans="2:9" x14ac:dyDescent="0.25">
      <c r="B3356">
        <v>52</v>
      </c>
      <c r="D3356">
        <v>49.7</v>
      </c>
      <c r="F3356">
        <f ca="1"/>
        <v>73.724970350204387</v>
      </c>
      <c r="G3356">
        <f ca="1"/>
        <v>2.4750296497956157</v>
      </c>
      <c r="H3356">
        <f ca="1"/>
        <v>0.4528816296856667</v>
      </c>
      <c r="I3356">
        <f ca="1"/>
        <v>-2.4467316326157311</v>
      </c>
    </row>
    <row r="3357" spans="2:9" x14ac:dyDescent="0.25">
      <c r="B3357">
        <v>53</v>
      </c>
      <c r="D3357">
        <v>49.8</v>
      </c>
      <c r="F3357">
        <f ca="1"/>
        <v>73.969547659165301</v>
      </c>
      <c r="G3357">
        <f ca="1"/>
        <v>2.0304523408346995</v>
      </c>
      <c r="H3357">
        <f ca="1"/>
        <v>0.37153274717021306</v>
      </c>
      <c r="I3357">
        <f ca="1"/>
        <v>-2.3481929118404974</v>
      </c>
    </row>
    <row r="3358" spans="2:9" x14ac:dyDescent="0.25">
      <c r="B3358">
        <v>54</v>
      </c>
      <c r="D3358">
        <v>49.8</v>
      </c>
      <c r="F3358">
        <f ca="1"/>
        <v>78.618831608378841</v>
      </c>
      <c r="G3358">
        <f ca="1"/>
        <v>-2.7188316083788351</v>
      </c>
      <c r="H3358">
        <f ca="1"/>
        <v>-0.49749258145056519</v>
      </c>
      <c r="I3358">
        <f ca="1"/>
        <v>-2.3041767977325636</v>
      </c>
    </row>
    <row r="3359" spans="2:9" x14ac:dyDescent="0.25">
      <c r="B3359">
        <v>55</v>
      </c>
      <c r="D3359">
        <v>49.8</v>
      </c>
      <c r="F3359">
        <f ca="1"/>
        <v>78.824251032755399</v>
      </c>
      <c r="G3359">
        <f ca="1"/>
        <v>-3.1242510327553958</v>
      </c>
      <c r="H3359">
        <f ca="1"/>
        <v>-0.57167634310087256</v>
      </c>
      <c r="I3359">
        <f ca="1"/>
        <v>-2.2767474655300992</v>
      </c>
    </row>
    <row r="3360" spans="2:9" x14ac:dyDescent="0.25">
      <c r="B3360">
        <v>56</v>
      </c>
      <c r="D3360">
        <v>49.9</v>
      </c>
      <c r="F3360">
        <f ca="1"/>
        <v>73.124954552136018</v>
      </c>
      <c r="G3360">
        <f ca="1"/>
        <v>2.3750454478639824</v>
      </c>
      <c r="H3360">
        <f ca="1"/>
        <v>0.43458649196181837</v>
      </c>
      <c r="I3360">
        <f ca="1"/>
        <v>-2.249145887290164</v>
      </c>
    </row>
    <row r="3361" spans="2:9" x14ac:dyDescent="0.25">
      <c r="B3361">
        <v>57</v>
      </c>
      <c r="D3361">
        <v>50</v>
      </c>
      <c r="F3361">
        <f ca="1"/>
        <v>74.013039018071296</v>
      </c>
      <c r="G3361">
        <f ca="1"/>
        <v>1.5869609819286978</v>
      </c>
      <c r="H3361">
        <f ca="1"/>
        <v>0.29038257210485707</v>
      </c>
      <c r="I3361">
        <f ca="1"/>
        <v>-2.2055246553792371</v>
      </c>
    </row>
    <row r="3362" spans="2:9" x14ac:dyDescent="0.25">
      <c r="B3362">
        <v>58</v>
      </c>
      <c r="D3362">
        <v>50</v>
      </c>
      <c r="F3362">
        <f ca="1"/>
        <v>71.425371157378663</v>
      </c>
      <c r="G3362">
        <f ca="1"/>
        <v>3.9746288426213425</v>
      </c>
      <c r="H3362">
        <f ca="1"/>
        <v>0.72727871675826317</v>
      </c>
      <c r="I3362">
        <f ca="1"/>
        <v>-2.1954529340963691</v>
      </c>
    </row>
    <row r="3363" spans="2:9" x14ac:dyDescent="0.25">
      <c r="B3363">
        <v>59</v>
      </c>
      <c r="D3363">
        <v>50</v>
      </c>
      <c r="F3363">
        <f ca="1"/>
        <v>73.281383702116059</v>
      </c>
      <c r="G3363">
        <f ca="1"/>
        <v>1.5186162978839377</v>
      </c>
      <c r="H3363">
        <f ca="1"/>
        <v>0.2778768423682057</v>
      </c>
      <c r="I3363">
        <f ca="1"/>
        <v>-2.1812088603810653</v>
      </c>
    </row>
    <row r="3364" spans="2:9" x14ac:dyDescent="0.25">
      <c r="B3364">
        <v>60</v>
      </c>
      <c r="D3364">
        <v>51</v>
      </c>
      <c r="F3364">
        <f ca="1"/>
        <v>73.024101130241107</v>
      </c>
      <c r="G3364">
        <f ca="1"/>
        <v>2.1758988697588961</v>
      </c>
      <c r="H3364">
        <f ca="1"/>
        <v>0.39814659442523609</v>
      </c>
      <c r="I3364">
        <f ca="1"/>
        <v>-2.14865799171405</v>
      </c>
    </row>
    <row r="3365" spans="2:9" x14ac:dyDescent="0.25">
      <c r="B3365">
        <v>61</v>
      </c>
      <c r="D3365">
        <v>51</v>
      </c>
      <c r="F3365">
        <f ca="1"/>
        <v>72.318700103911638</v>
      </c>
      <c r="G3365">
        <f ca="1"/>
        <v>2.5812998960883675</v>
      </c>
      <c r="H3365">
        <f ca="1"/>
        <v>0.47232698959565123</v>
      </c>
      <c r="I3365">
        <f ca="1"/>
        <v>-2.1247868587095016</v>
      </c>
    </row>
    <row r="3366" spans="2:9" x14ac:dyDescent="0.25">
      <c r="B3366">
        <v>62</v>
      </c>
      <c r="D3366">
        <v>51</v>
      </c>
      <c r="F3366">
        <f ca="1"/>
        <v>77.579993006029056</v>
      </c>
      <c r="G3366">
        <f ca="1"/>
        <v>-2.8799930060290535</v>
      </c>
      <c r="H3366">
        <f ca="1"/>
        <v>-0.52698193985735353</v>
      </c>
      <c r="I3366">
        <f ca="1"/>
        <v>-2.1110941040249278</v>
      </c>
    </row>
    <row r="3367" spans="2:9" x14ac:dyDescent="0.25">
      <c r="B3367">
        <v>63</v>
      </c>
      <c r="D3367">
        <v>51.1</v>
      </c>
      <c r="F3367">
        <f ca="1"/>
        <v>71.430751532238631</v>
      </c>
      <c r="G3367">
        <f ca="1"/>
        <v>2.6692484677613635</v>
      </c>
      <c r="H3367">
        <f ca="1"/>
        <v>0.48841984426956681</v>
      </c>
      <c r="I3367">
        <f ca="1"/>
        <v>-2.1045340869247027</v>
      </c>
    </row>
    <row r="3368" spans="2:9" x14ac:dyDescent="0.25">
      <c r="B3368">
        <v>64</v>
      </c>
      <c r="D3368">
        <v>51.1</v>
      </c>
      <c r="F3368">
        <f ca="1"/>
        <v>71.59822908793241</v>
      </c>
      <c r="G3368">
        <f ca="1"/>
        <v>2.5017709120675846</v>
      </c>
      <c r="H3368">
        <f ca="1"/>
        <v>0.45777475346645907</v>
      </c>
      <c r="I3368">
        <f ca="1"/>
        <v>-2.0853492066772636</v>
      </c>
    </row>
    <row r="3369" spans="2:9" x14ac:dyDescent="0.25">
      <c r="B3369">
        <v>65</v>
      </c>
      <c r="D3369">
        <v>51.2</v>
      </c>
      <c r="F3369">
        <f ca="1"/>
        <v>76.028606717005161</v>
      </c>
      <c r="G3369">
        <f ca="1"/>
        <v>-1.4286067170051666</v>
      </c>
      <c r="H3369">
        <f ca="1"/>
        <v>-0.26140686364327692</v>
      </c>
      <c r="I3369">
        <f ca="1"/>
        <v>-2.0541467004909295</v>
      </c>
    </row>
    <row r="3370" spans="2:9" x14ac:dyDescent="0.25">
      <c r="B3370">
        <v>66</v>
      </c>
      <c r="D3370">
        <v>51.2</v>
      </c>
      <c r="F3370">
        <f ca="1"/>
        <v>71.245119496899903</v>
      </c>
      <c r="G3370">
        <f ca="1"/>
        <v>3.1548805031001024</v>
      </c>
      <c r="H3370">
        <f ca="1"/>
        <v>0.57728093230135546</v>
      </c>
      <c r="I3370">
        <f ca="1"/>
        <v>-2.0277158270677194</v>
      </c>
    </row>
    <row r="3371" spans="2:9" x14ac:dyDescent="0.25">
      <c r="B3371">
        <v>67</v>
      </c>
      <c r="D3371">
        <v>51.3</v>
      </c>
      <c r="F3371">
        <f ca="1"/>
        <v>71.371659697657932</v>
      </c>
      <c r="G3371">
        <f ca="1"/>
        <v>3.0283403023420732</v>
      </c>
      <c r="H3371">
        <f ca="1"/>
        <v>0.55412657035470969</v>
      </c>
      <c r="I3371">
        <f ca="1"/>
        <v>-1.9962702275434414</v>
      </c>
    </row>
    <row r="3372" spans="2:9" x14ac:dyDescent="0.25">
      <c r="B3372">
        <v>68</v>
      </c>
      <c r="D3372">
        <v>51.4</v>
      </c>
      <c r="F3372">
        <f ca="1"/>
        <v>71.14904787715804</v>
      </c>
      <c r="G3372">
        <f ca="1"/>
        <v>2.7509521228419658</v>
      </c>
      <c r="H3372">
        <f ca="1"/>
        <v>0.50337000232817197</v>
      </c>
      <c r="I3372">
        <f ca="1"/>
        <v>-1.9822554572025279</v>
      </c>
    </row>
    <row r="3373" spans="2:9" x14ac:dyDescent="0.25">
      <c r="B3373">
        <v>69</v>
      </c>
      <c r="D3373">
        <v>51.5</v>
      </c>
      <c r="F3373">
        <f ca="1"/>
        <v>70.977737317736327</v>
      </c>
      <c r="G3373">
        <f ca="1"/>
        <v>2.5222626822636727</v>
      </c>
      <c r="H3373">
        <f ca="1"/>
        <v>0.46152434340867043</v>
      </c>
      <c r="I3373">
        <f ca="1"/>
        <v>-1.9820586998401986</v>
      </c>
    </row>
    <row r="3374" spans="2:9" x14ac:dyDescent="0.25">
      <c r="B3374">
        <v>70</v>
      </c>
      <c r="D3374">
        <v>51.6</v>
      </c>
      <c r="F3374">
        <f ca="1"/>
        <v>70.590697740317196</v>
      </c>
      <c r="G3374">
        <f ca="1"/>
        <v>2.7093022596828007</v>
      </c>
      <c r="H3374">
        <f ca="1"/>
        <v>0.49574889851421761</v>
      </c>
      <c r="I3374">
        <f ca="1"/>
        <v>-1.9603746992861415</v>
      </c>
    </row>
    <row r="3375" spans="2:9" x14ac:dyDescent="0.25">
      <c r="B3375">
        <v>71</v>
      </c>
      <c r="D3375">
        <v>51.6</v>
      </c>
      <c r="F3375">
        <f ca="1"/>
        <v>75.593617817776149</v>
      </c>
      <c r="G3375">
        <f ca="1"/>
        <v>-2.3936178177761462</v>
      </c>
      <c r="H3375">
        <f ca="1"/>
        <v>-0.43798486949383719</v>
      </c>
      <c r="I3375">
        <f ca="1"/>
        <v>-1.9287460705535233</v>
      </c>
    </row>
    <row r="3376" spans="2:9" x14ac:dyDescent="0.25">
      <c r="B3376">
        <v>72</v>
      </c>
      <c r="D3376">
        <v>51.7</v>
      </c>
      <c r="F3376">
        <f ca="1"/>
        <v>70.438925693281107</v>
      </c>
      <c r="G3376">
        <f ca="1"/>
        <v>3.0610743067188935</v>
      </c>
      <c r="H3376">
        <f ca="1"/>
        <v>0.56011624779131586</v>
      </c>
      <c r="I3376">
        <f ca="1"/>
        <v>-1.9117328247985366</v>
      </c>
    </row>
    <row r="3377" spans="2:9" x14ac:dyDescent="0.25">
      <c r="B3377">
        <v>73</v>
      </c>
      <c r="D3377">
        <v>51.7</v>
      </c>
      <c r="F3377">
        <f ca="1"/>
        <v>70.012264181406863</v>
      </c>
      <c r="G3377">
        <f ca="1"/>
        <v>2.8877358185931428</v>
      </c>
      <c r="H3377">
        <f ca="1"/>
        <v>0.5283987219038494</v>
      </c>
      <c r="I3377">
        <f ca="1"/>
        <v>-1.8871322260089054</v>
      </c>
    </row>
    <row r="3378" spans="2:9" x14ac:dyDescent="0.25">
      <c r="B3378">
        <v>74</v>
      </c>
      <c r="D3378">
        <v>51.8</v>
      </c>
      <c r="F3378">
        <f ca="1"/>
        <v>70.506019794380748</v>
      </c>
      <c r="G3378">
        <f ca="1"/>
        <v>2.4939802056192519</v>
      </c>
      <c r="H3378">
        <f ca="1"/>
        <v>0.45634920778339427</v>
      </c>
      <c r="I3378">
        <f ca="1"/>
        <v>-1.8776150016584405</v>
      </c>
    </row>
    <row r="3379" spans="2:9" x14ac:dyDescent="0.25">
      <c r="B3379">
        <v>75</v>
      </c>
      <c r="D3379">
        <v>52</v>
      </c>
      <c r="F3379">
        <f ca="1"/>
        <v>70.589135138091677</v>
      </c>
      <c r="G3379">
        <f ca="1"/>
        <v>2.4108648619083226</v>
      </c>
      <c r="H3379">
        <f ca="1"/>
        <v>0.44114073853746083</v>
      </c>
      <c r="I3379">
        <f ca="1"/>
        <v>-1.8627293055707701</v>
      </c>
    </row>
    <row r="3380" spans="2:9" x14ac:dyDescent="0.25">
      <c r="B3380">
        <v>76</v>
      </c>
      <c r="D3380">
        <v>52</v>
      </c>
      <c r="F3380">
        <f ca="1"/>
        <v>70.138447401711971</v>
      </c>
      <c r="G3380">
        <f ca="1"/>
        <v>2.5615525982880314</v>
      </c>
      <c r="H3380">
        <f ca="1"/>
        <v>0.46871362342428313</v>
      </c>
      <c r="I3380">
        <f ca="1"/>
        <v>-1.8610486013427257</v>
      </c>
    </row>
    <row r="3381" spans="2:9" x14ac:dyDescent="0.25">
      <c r="B3381">
        <v>77</v>
      </c>
      <c r="D3381">
        <v>52</v>
      </c>
      <c r="F3381">
        <f ca="1"/>
        <v>70.04215883327835</v>
      </c>
      <c r="G3381">
        <f ca="1"/>
        <v>2.5578411667216443</v>
      </c>
      <c r="H3381">
        <f ca="1"/>
        <v>0.46803450462003326</v>
      </c>
      <c r="I3381">
        <f ca="1"/>
        <v>-1.8347182620065945</v>
      </c>
    </row>
    <row r="3382" spans="2:9" x14ac:dyDescent="0.25">
      <c r="B3382">
        <v>78</v>
      </c>
      <c r="D3382">
        <v>52.1</v>
      </c>
      <c r="F3382">
        <f ca="1"/>
        <v>69.055000640123424</v>
      </c>
      <c r="G3382">
        <f ca="1"/>
        <v>3.5449993598765701</v>
      </c>
      <c r="H3382">
        <f ca="1"/>
        <v>0.64866499173782555</v>
      </c>
      <c r="I3382">
        <f ca="1"/>
        <v>-1.8099551634419875</v>
      </c>
    </row>
    <row r="3383" spans="2:9" x14ac:dyDescent="0.25">
      <c r="B3383">
        <v>79</v>
      </c>
      <c r="D3383">
        <v>52.1</v>
      </c>
      <c r="F3383">
        <f ca="1"/>
        <v>68.578350262043585</v>
      </c>
      <c r="G3383">
        <f ca="1"/>
        <v>3.4216497379564146</v>
      </c>
      <c r="H3383">
        <f ca="1"/>
        <v>0.62609444281493731</v>
      </c>
      <c r="I3383">
        <f ca="1"/>
        <v>-1.807843077817991</v>
      </c>
    </row>
    <row r="3384" spans="2:9" x14ac:dyDescent="0.25">
      <c r="B3384">
        <v>80</v>
      </c>
      <c r="D3384">
        <v>52.1</v>
      </c>
      <c r="F3384">
        <f ca="1"/>
        <v>87.676855582614394</v>
      </c>
      <c r="G3384">
        <f ca="1"/>
        <v>-4.976855582614391</v>
      </c>
      <c r="H3384">
        <f ca="1"/>
        <v>-0.910666450864837</v>
      </c>
      <c r="I3384">
        <f ca="1"/>
        <v>-1.8043671830841641</v>
      </c>
    </row>
    <row r="3385" spans="2:9" x14ac:dyDescent="0.25">
      <c r="B3385">
        <v>81</v>
      </c>
      <c r="D3385">
        <v>52.1</v>
      </c>
      <c r="F3385">
        <f ca="1"/>
        <v>86.196811554648107</v>
      </c>
      <c r="G3385">
        <f ca="1"/>
        <v>-3.6968115546481073</v>
      </c>
      <c r="H3385">
        <f ca="1"/>
        <v>-0.67644363034119304</v>
      </c>
      <c r="I3385">
        <f ca="1"/>
        <v>-1.7996068625208792</v>
      </c>
    </row>
    <row r="3386" spans="2:9" x14ac:dyDescent="0.25">
      <c r="B3386">
        <v>82</v>
      </c>
      <c r="D3386">
        <v>52.2</v>
      </c>
      <c r="F3386">
        <f ca="1"/>
        <v>86.251891676823902</v>
      </c>
      <c r="G3386">
        <f ca="1"/>
        <v>-3.9518916768239052</v>
      </c>
      <c r="H3386">
        <f ca="1"/>
        <v>-0.72311826368990217</v>
      </c>
      <c r="I3386">
        <f ca="1"/>
        <v>-1.7729975706495973</v>
      </c>
    </row>
    <row r="3387" spans="2:9" x14ac:dyDescent="0.25">
      <c r="B3387">
        <v>83</v>
      </c>
      <c r="D3387">
        <v>52.2</v>
      </c>
      <c r="F3387">
        <f ca="1"/>
        <v>85.702499453711894</v>
      </c>
      <c r="G3387">
        <f ca="1"/>
        <v>-3.7024994537118943</v>
      </c>
      <c r="H3387">
        <f ca="1"/>
        <v>-0.67748440373059793</v>
      </c>
      <c r="I3387">
        <f ca="1"/>
        <v>-1.7455612960353486</v>
      </c>
    </row>
    <row r="3388" spans="2:9" x14ac:dyDescent="0.25">
      <c r="B3388">
        <v>84</v>
      </c>
      <c r="D3388">
        <v>52.3</v>
      </c>
      <c r="F3388">
        <f ca="1"/>
        <v>83.975489624816817</v>
      </c>
      <c r="G3388">
        <f ca="1"/>
        <v>-2.0754896248168109</v>
      </c>
      <c r="H3388">
        <f ca="1"/>
        <v>-0.37977368221037272</v>
      </c>
      <c r="I3388">
        <f ca="1"/>
        <v>-1.7441287625401862</v>
      </c>
    </row>
    <row r="3389" spans="2:9" x14ac:dyDescent="0.25">
      <c r="B3389">
        <v>85</v>
      </c>
      <c r="D3389">
        <v>52.3</v>
      </c>
      <c r="F3389">
        <f ca="1"/>
        <v>82.557362596082044</v>
      </c>
      <c r="G3389">
        <f ca="1"/>
        <v>-0.8573625960820408</v>
      </c>
      <c r="H3389">
        <f ca="1"/>
        <v>-0.15688045182700439</v>
      </c>
      <c r="I3389">
        <f ca="1"/>
        <v>-1.7343482838905873</v>
      </c>
    </row>
    <row r="3390" spans="2:9" x14ac:dyDescent="0.25">
      <c r="B3390">
        <v>86</v>
      </c>
      <c r="D3390">
        <v>52.4</v>
      </c>
      <c r="F3390">
        <f ca="1"/>
        <v>83.781736565439687</v>
      </c>
      <c r="G3390">
        <f ca="1"/>
        <v>-2.4817365654396895</v>
      </c>
      <c r="H3390">
        <f ca="1"/>
        <v>-0.45410886301893333</v>
      </c>
      <c r="I3390">
        <f ca="1"/>
        <v>-1.6695800083434718</v>
      </c>
    </row>
    <row r="3391" spans="2:9" x14ac:dyDescent="0.25">
      <c r="B3391">
        <v>87</v>
      </c>
      <c r="D3391">
        <v>52.4</v>
      </c>
      <c r="F3391">
        <f ca="1"/>
        <v>77.208960619763587</v>
      </c>
      <c r="G3391">
        <f ca="1"/>
        <v>4.0910393802364098</v>
      </c>
      <c r="H3391">
        <f ca="1"/>
        <v>0.7485795500602197</v>
      </c>
      <c r="I3391">
        <f ca="1"/>
        <v>-1.6672882618674929</v>
      </c>
    </row>
    <row r="3392" spans="2:9" x14ac:dyDescent="0.25">
      <c r="B3392">
        <v>88</v>
      </c>
      <c r="D3392">
        <v>52.6</v>
      </c>
      <c r="F3392">
        <f ca="1"/>
        <v>81.616942240275165</v>
      </c>
      <c r="G3392">
        <f ca="1"/>
        <v>-0.41694224027516213</v>
      </c>
      <c r="H3392">
        <f ca="1"/>
        <v>-7.6292209782699447E-2</v>
      </c>
      <c r="I3392">
        <f ca="1"/>
        <v>-1.656948983258697</v>
      </c>
    </row>
    <row r="3393" spans="2:9" x14ac:dyDescent="0.25">
      <c r="B3393">
        <v>89</v>
      </c>
      <c r="D3393">
        <v>52.6</v>
      </c>
      <c r="F3393">
        <f ca="1"/>
        <v>76.83228184335276</v>
      </c>
      <c r="G3393">
        <f ca="1"/>
        <v>4.1677181566472399</v>
      </c>
      <c r="H3393">
        <f ca="1"/>
        <v>0.76261025438980512</v>
      </c>
      <c r="I3393">
        <f ca="1"/>
        <v>-1.6393713433440213</v>
      </c>
    </row>
    <row r="3394" spans="2:9" x14ac:dyDescent="0.25">
      <c r="B3394">
        <v>90</v>
      </c>
      <c r="D3394">
        <v>52.6</v>
      </c>
      <c r="F3394">
        <f ca="1"/>
        <v>76.547587197834446</v>
      </c>
      <c r="G3394">
        <f ca="1"/>
        <v>9.4524128021655542</v>
      </c>
      <c r="H3394">
        <f ca="1"/>
        <v>1.7296051845923945</v>
      </c>
      <c r="I3394">
        <f ca="1"/>
        <v>-1.6117464307061038</v>
      </c>
    </row>
    <row r="3395" spans="2:9" x14ac:dyDescent="0.25">
      <c r="B3395">
        <v>91</v>
      </c>
      <c r="D3395">
        <v>52.6</v>
      </c>
      <c r="F3395">
        <f ca="1"/>
        <v>79.257597482256102</v>
      </c>
      <c r="G3395">
        <f ca="1"/>
        <v>3.7424025177438978</v>
      </c>
      <c r="H3395">
        <f ca="1"/>
        <v>0.6847858777431447</v>
      </c>
      <c r="I3395">
        <f ca="1"/>
        <v>-1.610888276280309</v>
      </c>
    </row>
    <row r="3396" spans="2:9" x14ac:dyDescent="0.25">
      <c r="B3396">
        <v>92</v>
      </c>
      <c r="D3396">
        <v>52.7</v>
      </c>
      <c r="F3396">
        <f ca="1"/>
        <v>75.917417116271452</v>
      </c>
      <c r="G3396">
        <f ca="1"/>
        <v>3.9825828837285542</v>
      </c>
      <c r="H3396">
        <f ca="1"/>
        <v>0.72873414946369286</v>
      </c>
      <c r="I3396">
        <f ca="1"/>
        <v>-1.5723238167934932</v>
      </c>
    </row>
    <row r="3397" spans="2:9" x14ac:dyDescent="0.25">
      <c r="B3397">
        <v>93</v>
      </c>
      <c r="D3397">
        <v>52.8</v>
      </c>
      <c r="F3397">
        <f ca="1"/>
        <v>78.210381734254739</v>
      </c>
      <c r="G3397">
        <f ca="1"/>
        <v>1.689618265745267</v>
      </c>
      <c r="H3397">
        <f ca="1"/>
        <v>0.30916683111274051</v>
      </c>
      <c r="I3397">
        <f ca="1"/>
        <v>-1.5699234078882407</v>
      </c>
    </row>
    <row r="3398" spans="2:9" x14ac:dyDescent="0.25">
      <c r="B3398">
        <v>94</v>
      </c>
      <c r="D3398">
        <v>52.8</v>
      </c>
      <c r="F3398">
        <f ca="1"/>
        <v>84.446072354939645</v>
      </c>
      <c r="G3398">
        <f ca="1"/>
        <v>-3.0460723549396391</v>
      </c>
      <c r="H3398">
        <f ca="1"/>
        <v>-0.55737118638535832</v>
      </c>
      <c r="I3398">
        <f ca="1"/>
        <v>-1.5635383969969927</v>
      </c>
    </row>
    <row r="3399" spans="2:9" x14ac:dyDescent="0.25">
      <c r="B3399">
        <v>95</v>
      </c>
      <c r="D3399">
        <v>52.9</v>
      </c>
      <c r="F3399">
        <f ca="1"/>
        <v>77.065329890987186</v>
      </c>
      <c r="G3399">
        <f ca="1"/>
        <v>4.0346701090128079</v>
      </c>
      <c r="H3399">
        <f ca="1"/>
        <v>0.73826508476965391</v>
      </c>
      <c r="I3399">
        <f ca="1"/>
        <v>-1.558407021890841</v>
      </c>
    </row>
    <row r="3400" spans="2:9" x14ac:dyDescent="0.25">
      <c r="B3400">
        <v>96</v>
      </c>
      <c r="D3400">
        <v>53</v>
      </c>
      <c r="F3400">
        <f ca="1"/>
        <v>86.374084837369765</v>
      </c>
      <c r="G3400">
        <f ca="1"/>
        <v>1.6259151626302355</v>
      </c>
      <c r="H3400">
        <f ca="1"/>
        <v>0.29751041917555343</v>
      </c>
      <c r="I3400">
        <f ca="1"/>
        <v>-1.5268467610432177</v>
      </c>
    </row>
    <row r="3401" spans="2:9" x14ac:dyDescent="0.25">
      <c r="B3401">
        <v>97</v>
      </c>
      <c r="D3401">
        <v>53</v>
      </c>
      <c r="F3401">
        <f ca="1"/>
        <v>83.674028959333683</v>
      </c>
      <c r="G3401">
        <f ca="1"/>
        <v>4.3259710406663174</v>
      </c>
      <c r="H3401">
        <f ca="1"/>
        <v>0.79156741214463644</v>
      </c>
      <c r="I3401">
        <f ca="1"/>
        <v>-1.5263882905649138</v>
      </c>
    </row>
    <row r="3402" spans="2:9" x14ac:dyDescent="0.25">
      <c r="B3402">
        <v>98</v>
      </c>
      <c r="D3402">
        <v>53.2</v>
      </c>
      <c r="F3402">
        <f ca="1"/>
        <v>82.804586197855073</v>
      </c>
      <c r="G3402">
        <f ca="1"/>
        <v>1.1954138021449268</v>
      </c>
      <c r="H3402">
        <f ca="1"/>
        <v>0.21873715771802574</v>
      </c>
      <c r="I3402">
        <f ca="1"/>
        <v>-1.5196478016602231</v>
      </c>
    </row>
    <row r="3403" spans="2:9" x14ac:dyDescent="0.25">
      <c r="B3403">
        <v>99</v>
      </c>
      <c r="D3403">
        <v>53.2</v>
      </c>
      <c r="F3403">
        <f ca="1"/>
        <v>82.798621055795905</v>
      </c>
      <c r="G3403">
        <f ca="1"/>
        <v>-0.79862105579590548</v>
      </c>
      <c r="H3403">
        <f ca="1"/>
        <v>-0.14613190806825466</v>
      </c>
      <c r="I3403">
        <f ca="1"/>
        <v>-1.5192699881502241</v>
      </c>
    </row>
    <row r="3404" spans="2:9" x14ac:dyDescent="0.25">
      <c r="B3404">
        <v>100</v>
      </c>
      <c r="D3404">
        <v>53.2</v>
      </c>
      <c r="F3404">
        <f ca="1"/>
        <v>83.389308787183069</v>
      </c>
      <c r="G3404">
        <f ca="1"/>
        <v>0.61069121281693128</v>
      </c>
      <c r="H3404">
        <f ca="1"/>
        <v>0.11174445191720712</v>
      </c>
      <c r="I3404">
        <f ca="1"/>
        <v>-1.5175881624831304</v>
      </c>
    </row>
    <row r="3405" spans="2:9" x14ac:dyDescent="0.25">
      <c r="B3405">
        <v>101</v>
      </c>
      <c r="D3405">
        <v>53.3</v>
      </c>
      <c r="F3405">
        <f ca="1"/>
        <v>85.86307600108654</v>
      </c>
      <c r="G3405">
        <f ca="1"/>
        <v>-4.8630760010865401</v>
      </c>
      <c r="H3405">
        <f ca="1"/>
        <v>-0.88984703065646031</v>
      </c>
      <c r="I3405">
        <f ca="1"/>
        <v>-1.5100308005538159</v>
      </c>
    </row>
    <row r="3406" spans="2:9" x14ac:dyDescent="0.25">
      <c r="B3406">
        <v>102</v>
      </c>
      <c r="D3406">
        <v>53.4</v>
      </c>
      <c r="F3406">
        <f ca="1"/>
        <v>76.376501881604341</v>
      </c>
      <c r="G3406">
        <f ca="1"/>
        <v>3.4234981183956563</v>
      </c>
      <c r="H3406">
        <f ca="1"/>
        <v>0.62643265999373843</v>
      </c>
      <c r="I3406">
        <f ca="1"/>
        <v>-1.510018697742614</v>
      </c>
    </row>
    <row r="3407" spans="2:9" x14ac:dyDescent="0.25">
      <c r="B3407">
        <v>103</v>
      </c>
      <c r="D3407">
        <v>53.4</v>
      </c>
      <c r="F3407">
        <f ca="1"/>
        <v>81.300371346858128</v>
      </c>
      <c r="G3407">
        <f ca="1"/>
        <v>-1.9003713468581225</v>
      </c>
      <c r="H3407">
        <f ca="1"/>
        <v>-0.34773048987276678</v>
      </c>
      <c r="I3407">
        <f ca="1"/>
        <v>-1.5011678873625953</v>
      </c>
    </row>
    <row r="3408" spans="2:9" x14ac:dyDescent="0.25">
      <c r="B3408">
        <v>104</v>
      </c>
      <c r="D3408">
        <v>53.6</v>
      </c>
      <c r="F3408">
        <f ca="1"/>
        <v>80.458752684608683</v>
      </c>
      <c r="G3408">
        <f ca="1"/>
        <v>-1.158752684608686</v>
      </c>
      <c r="H3408">
        <f ca="1"/>
        <v>-0.21202889599789579</v>
      </c>
      <c r="I3408">
        <f ca="1"/>
        <v>-1.49465485141413</v>
      </c>
    </row>
    <row r="3409" spans="2:9" x14ac:dyDescent="0.25">
      <c r="B3409">
        <v>105</v>
      </c>
      <c r="D3409">
        <v>53.6</v>
      </c>
      <c r="F3409">
        <f ca="1"/>
        <v>76.352404968595025</v>
      </c>
      <c r="G3409">
        <f ca="1"/>
        <v>2.4475950314049726</v>
      </c>
      <c r="H3409">
        <f ca="1"/>
        <v>0.44786163540495788</v>
      </c>
      <c r="I3409">
        <f ca="1"/>
        <v>-1.4904379685076052</v>
      </c>
    </row>
    <row r="3410" spans="2:9" x14ac:dyDescent="0.25">
      <c r="B3410">
        <v>106</v>
      </c>
      <c r="D3410">
        <v>53.6</v>
      </c>
      <c r="F3410">
        <f ca="1"/>
        <v>82.76070843704376</v>
      </c>
      <c r="G3410">
        <f ca="1"/>
        <v>-4.0607084370437576</v>
      </c>
      <c r="H3410">
        <f ca="1"/>
        <v>-0.74302958544297726</v>
      </c>
      <c r="I3410">
        <f ca="1"/>
        <v>-1.4604070581842203</v>
      </c>
    </row>
    <row r="3411" spans="2:9" x14ac:dyDescent="0.25">
      <c r="B3411">
        <v>107</v>
      </c>
      <c r="D3411">
        <v>53.6</v>
      </c>
      <c r="F3411">
        <f ca="1"/>
        <v>77.660590283806428</v>
      </c>
      <c r="G3411">
        <f ca="1"/>
        <v>0.93940971619356617</v>
      </c>
      <c r="H3411">
        <f ca="1"/>
        <v>0.17189345721471427</v>
      </c>
      <c r="I3411">
        <f ca="1"/>
        <v>-1.4588519415365098</v>
      </c>
    </row>
    <row r="3412" spans="2:9" x14ac:dyDescent="0.25">
      <c r="B3412">
        <v>108</v>
      </c>
      <c r="D3412">
        <v>53.7</v>
      </c>
      <c r="F3412">
        <f ca="1"/>
        <v>77.484982908389085</v>
      </c>
      <c r="G3412">
        <f ca="1"/>
        <v>0.61501709161090901</v>
      </c>
      <c r="H3412">
        <f ca="1"/>
        <v>0.11253600245002643</v>
      </c>
      <c r="I3412">
        <f ca="1"/>
        <v>-1.4576497533507216</v>
      </c>
    </row>
    <row r="3413" spans="2:9" x14ac:dyDescent="0.25">
      <c r="B3413">
        <v>109</v>
      </c>
      <c r="D3413">
        <v>53.8</v>
      </c>
      <c r="F3413">
        <f ca="1"/>
        <v>69.686636305581331</v>
      </c>
      <c r="G3413">
        <f ca="1"/>
        <v>2.8133636944186691</v>
      </c>
      <c r="H3413">
        <f ca="1"/>
        <v>0.51479008945692017</v>
      </c>
      <c r="I3413">
        <f ca="1"/>
        <v>-1.4543111326902847</v>
      </c>
    </row>
    <row r="3414" spans="2:9" x14ac:dyDescent="0.25">
      <c r="B3414">
        <v>110</v>
      </c>
      <c r="D3414">
        <v>53.8</v>
      </c>
      <c r="F3414">
        <f ca="1"/>
        <v>70.500267456913747</v>
      </c>
      <c r="G3414">
        <f ca="1"/>
        <v>1.699732543086256</v>
      </c>
      <c r="H3414">
        <f ca="1"/>
        <v>0.31101754445900615</v>
      </c>
      <c r="I3414">
        <f ca="1"/>
        <v>-1.4542331120931165</v>
      </c>
    </row>
    <row r="3415" spans="2:9" x14ac:dyDescent="0.25">
      <c r="B3415">
        <v>111</v>
      </c>
      <c r="D3415">
        <v>54</v>
      </c>
      <c r="F3415">
        <f ca="1"/>
        <v>69.310948867050456</v>
      </c>
      <c r="G3415">
        <f ca="1"/>
        <v>2.5890511329495496</v>
      </c>
      <c r="H3415">
        <f ca="1"/>
        <v>0.47374531312242657</v>
      </c>
      <c r="I3415">
        <f ca="1"/>
        <v>-1.4537908932418677</v>
      </c>
    </row>
    <row r="3416" spans="2:9" x14ac:dyDescent="0.25">
      <c r="B3416">
        <v>112</v>
      </c>
      <c r="D3416">
        <v>54</v>
      </c>
      <c r="F3416">
        <f ca="1"/>
        <v>69.966473687908064</v>
      </c>
      <c r="G3416">
        <f ca="1"/>
        <v>1.6335263120919308</v>
      </c>
      <c r="H3416">
        <f ca="1"/>
        <v>0.2989031094701034</v>
      </c>
      <c r="I3416">
        <f ca="1"/>
        <v>-1.4434246240591275</v>
      </c>
    </row>
    <row r="3417" spans="2:9" x14ac:dyDescent="0.25">
      <c r="B3417">
        <v>113</v>
      </c>
      <c r="D3417">
        <v>54</v>
      </c>
      <c r="F3417">
        <f ca="1"/>
        <v>72.415838284060058</v>
      </c>
      <c r="G3417">
        <f ca="1"/>
        <v>-1.3158382840600638</v>
      </c>
      <c r="H3417">
        <f ca="1"/>
        <v>-0.24077246369033317</v>
      </c>
      <c r="I3417">
        <f ca="1"/>
        <v>-1.4423427586015884</v>
      </c>
    </row>
    <row r="3418" spans="2:9" x14ac:dyDescent="0.25">
      <c r="B3418">
        <v>114</v>
      </c>
      <c r="D3418">
        <v>54</v>
      </c>
      <c r="F3418">
        <f ca="1"/>
        <v>69.199361718851492</v>
      </c>
      <c r="G3418">
        <f ca="1"/>
        <v>8.8006382811485082</v>
      </c>
      <c r="H3418">
        <f ca="1"/>
        <v>1.6103432972488754</v>
      </c>
      <c r="I3418">
        <f ca="1"/>
        <v>-1.4262193486135637</v>
      </c>
    </row>
    <row r="3419" spans="2:9" x14ac:dyDescent="0.25">
      <c r="B3419">
        <v>115</v>
      </c>
      <c r="D3419">
        <v>54</v>
      </c>
      <c r="F3419">
        <f ca="1"/>
        <v>68.367916024551775</v>
      </c>
      <c r="G3419">
        <f ca="1"/>
        <v>4.632083975448225</v>
      </c>
      <c r="H3419">
        <f ca="1"/>
        <v>0.84758004406738563</v>
      </c>
      <c r="I3419">
        <f ca="1"/>
        <v>-1.4203726516725186</v>
      </c>
    </row>
    <row r="3420" spans="2:9" x14ac:dyDescent="0.25">
      <c r="B3420">
        <v>116</v>
      </c>
      <c r="D3420">
        <v>54.1</v>
      </c>
      <c r="F3420">
        <f ca="1"/>
        <v>73.551071070644142</v>
      </c>
      <c r="G3420">
        <f ca="1"/>
        <v>-0.55107107064414151</v>
      </c>
      <c r="H3420">
        <f ca="1"/>
        <v>-0.10083514133519697</v>
      </c>
      <c r="I3420">
        <f ca="1"/>
        <v>-1.4113169243085217</v>
      </c>
    </row>
    <row r="3421" spans="2:9" x14ac:dyDescent="0.25">
      <c r="B3421">
        <v>117</v>
      </c>
      <c r="D3421">
        <v>54.1</v>
      </c>
      <c r="F3421">
        <f ca="1"/>
        <v>67.078787716819065</v>
      </c>
      <c r="G3421">
        <f ca="1"/>
        <v>2.1212122831809381</v>
      </c>
      <c r="H3421">
        <f ca="1"/>
        <v>0.38814002725000363</v>
      </c>
      <c r="I3421">
        <f ca="1"/>
        <v>-1.4077590681108039</v>
      </c>
    </row>
    <row r="3422" spans="2:9" x14ac:dyDescent="0.25">
      <c r="B3422">
        <v>118</v>
      </c>
      <c r="D3422">
        <v>54.1</v>
      </c>
      <c r="F3422">
        <f ca="1"/>
        <v>66.566910151825439</v>
      </c>
      <c r="G3422">
        <f ca="1"/>
        <v>1.8330898481745663</v>
      </c>
      <c r="H3422">
        <f ca="1"/>
        <v>0.33541930209607929</v>
      </c>
      <c r="I3422">
        <f ca="1"/>
        <v>-1.3987507000059622</v>
      </c>
    </row>
    <row r="3423" spans="2:9" x14ac:dyDescent="0.25">
      <c r="B3423">
        <v>119</v>
      </c>
      <c r="D3423">
        <v>54.2</v>
      </c>
      <c r="F3423">
        <f ca="1"/>
        <v>65.435508281846239</v>
      </c>
      <c r="G3423">
        <f ca="1"/>
        <v>2.9644917181537664</v>
      </c>
      <c r="H3423">
        <f ca="1"/>
        <v>0.54244353824933245</v>
      </c>
      <c r="I3423">
        <f ca="1"/>
        <v>-1.3742567722593295</v>
      </c>
    </row>
    <row r="3424" spans="2:9" x14ac:dyDescent="0.25">
      <c r="B3424">
        <v>120</v>
      </c>
      <c r="D3424">
        <v>54.3</v>
      </c>
      <c r="F3424">
        <f ca="1"/>
        <v>66.853458113951206</v>
      </c>
      <c r="G3424">
        <f ca="1"/>
        <v>0.94654188604879153</v>
      </c>
      <c r="H3424">
        <f ca="1"/>
        <v>0.17319850368456005</v>
      </c>
      <c r="I3424">
        <f ca="1"/>
        <v>-1.3714880806945828</v>
      </c>
    </row>
    <row r="3425" spans="2:9" x14ac:dyDescent="0.25">
      <c r="B3425">
        <v>121</v>
      </c>
      <c r="D3425">
        <v>54.3</v>
      </c>
      <c r="F3425">
        <f ca="1"/>
        <v>65.768211716967969</v>
      </c>
      <c r="G3425">
        <f ca="1"/>
        <v>2.0317882830320286</v>
      </c>
      <c r="H3425">
        <f ca="1"/>
        <v>0.37177719825367472</v>
      </c>
      <c r="I3425">
        <f ca="1"/>
        <v>-1.3617405148798203</v>
      </c>
    </row>
    <row r="3426" spans="2:9" x14ac:dyDescent="0.25">
      <c r="B3426">
        <v>122</v>
      </c>
      <c r="D3426">
        <v>54.3</v>
      </c>
      <c r="F3426">
        <f ca="1"/>
        <v>68.395305394146334</v>
      </c>
      <c r="G3426">
        <f ca="1"/>
        <v>3.0046946058536719</v>
      </c>
      <c r="H3426">
        <f ca="1"/>
        <v>0.5497998740819583</v>
      </c>
      <c r="I3426">
        <f ca="1"/>
        <v>-1.3571716382278205</v>
      </c>
    </row>
    <row r="3427" spans="2:9" x14ac:dyDescent="0.25">
      <c r="B3427">
        <v>123</v>
      </c>
      <c r="D3427">
        <v>54.5</v>
      </c>
      <c r="F3427">
        <f ca="1"/>
        <v>68.233854551275115</v>
      </c>
      <c r="G3427">
        <f ca="1"/>
        <v>2.7661454487248847</v>
      </c>
      <c r="H3427">
        <f ca="1"/>
        <v>0.50615008142208107</v>
      </c>
      <c r="I3427">
        <f ca="1"/>
        <v>-1.330783752558405</v>
      </c>
    </row>
    <row r="3428" spans="2:9" x14ac:dyDescent="0.25">
      <c r="B3428">
        <v>124</v>
      </c>
      <c r="D3428">
        <v>54.8</v>
      </c>
      <c r="F3428">
        <f ca="1"/>
        <v>68.047872594889895</v>
      </c>
      <c r="G3428">
        <f ca="1"/>
        <v>8.9521274051101045</v>
      </c>
      <c r="H3428">
        <f ca="1"/>
        <v>1.6380628202634975</v>
      </c>
      <c r="I3428">
        <f ca="1"/>
        <v>-1.3173266282249507</v>
      </c>
    </row>
    <row r="3429" spans="2:9" x14ac:dyDescent="0.25">
      <c r="B3429">
        <v>125</v>
      </c>
      <c r="D3429">
        <v>54.8</v>
      </c>
      <c r="F3429">
        <f ca="1"/>
        <v>73.36375967468436</v>
      </c>
      <c r="G3429">
        <f ca="1"/>
        <v>-0.36375967468435988</v>
      </c>
      <c r="H3429">
        <f ca="1"/>
        <v>-6.6560848795724464E-2</v>
      </c>
      <c r="I3429">
        <f ca="1"/>
        <v>-1.3096583276367715</v>
      </c>
    </row>
    <row r="3430" spans="2:9" x14ac:dyDescent="0.25">
      <c r="B3430">
        <v>126</v>
      </c>
      <c r="D3430">
        <v>54.8</v>
      </c>
      <c r="F3430">
        <f ca="1"/>
        <v>67.742779123135691</v>
      </c>
      <c r="G3430">
        <f ca="1"/>
        <v>2.1572208768643151</v>
      </c>
      <c r="H3430">
        <f ca="1"/>
        <v>0.39472888996983546</v>
      </c>
      <c r="I3430">
        <f ca="1"/>
        <v>-1.3029346196971416</v>
      </c>
    </row>
    <row r="3431" spans="2:9" x14ac:dyDescent="0.25">
      <c r="B3431">
        <v>127</v>
      </c>
      <c r="D3431">
        <v>54.8</v>
      </c>
      <c r="F3431">
        <f ca="1"/>
        <v>67.686173135649085</v>
      </c>
      <c r="G3431">
        <f ca="1"/>
        <v>1.813826864350915</v>
      </c>
      <c r="H3431">
        <f ca="1"/>
        <v>0.33189455583399541</v>
      </c>
      <c r="I3431">
        <f ca="1"/>
        <v>-1.2966169428957632</v>
      </c>
    </row>
    <row r="3432" spans="2:9" x14ac:dyDescent="0.25">
      <c r="B3432">
        <v>128</v>
      </c>
      <c r="D3432">
        <v>54.8</v>
      </c>
      <c r="F3432">
        <f ca="1"/>
        <v>67.461269645880648</v>
      </c>
      <c r="G3432">
        <f ca="1"/>
        <v>1.6387303541193461</v>
      </c>
      <c r="H3432">
        <f ca="1"/>
        <v>0.29985534656129265</v>
      </c>
      <c r="I3432">
        <f ca="1"/>
        <v>-1.2787173713811084</v>
      </c>
    </row>
    <row r="3433" spans="2:9" x14ac:dyDescent="0.25">
      <c r="B3433">
        <v>129</v>
      </c>
      <c r="D3433">
        <v>54.9</v>
      </c>
      <c r="F3433">
        <f ca="1"/>
        <v>67.199515433323725</v>
      </c>
      <c r="G3433">
        <f ca="1"/>
        <v>1.4004845666762691</v>
      </c>
      <c r="H3433">
        <f ca="1"/>
        <v>0.25626106457284231</v>
      </c>
      <c r="I3433">
        <f ca="1"/>
        <v>-1.2776667579027656</v>
      </c>
    </row>
    <row r="3434" spans="2:9" x14ac:dyDescent="0.25">
      <c r="B3434">
        <v>130</v>
      </c>
      <c r="D3434">
        <v>54.9</v>
      </c>
      <c r="F3434">
        <f ca="1"/>
        <v>66.812038442178306</v>
      </c>
      <c r="G3434">
        <f ca="1"/>
        <v>1.3879615578216971</v>
      </c>
      <c r="H3434">
        <f ca="1"/>
        <v>0.25396960084872289</v>
      </c>
      <c r="I3434">
        <f ca="1"/>
        <v>-1.2690959053691735</v>
      </c>
    </row>
    <row r="3435" spans="2:9" x14ac:dyDescent="0.25">
      <c r="B3435">
        <v>131</v>
      </c>
      <c r="D3435">
        <v>54.9</v>
      </c>
      <c r="F3435">
        <f ca="1"/>
        <v>65.345571847175052</v>
      </c>
      <c r="G3435">
        <f ca="1"/>
        <v>2.4544281528249456</v>
      </c>
      <c r="H3435">
        <f ca="1"/>
        <v>0.4491119619070153</v>
      </c>
      <c r="I3435">
        <f ca="1"/>
        <v>-1.267690283886775</v>
      </c>
    </row>
    <row r="3436" spans="2:9" x14ac:dyDescent="0.25">
      <c r="B3436">
        <v>132</v>
      </c>
      <c r="D3436">
        <v>55</v>
      </c>
      <c r="F3436">
        <f ca="1"/>
        <v>64.065016987545775</v>
      </c>
      <c r="G3436">
        <f ca="1"/>
        <v>3.2349830124542223</v>
      </c>
      <c r="H3436">
        <f ca="1"/>
        <v>0.59193811225926063</v>
      </c>
      <c r="I3436">
        <f ca="1"/>
        <v>-1.2675804952201708</v>
      </c>
    </row>
    <row r="3437" spans="2:9" x14ac:dyDescent="0.25">
      <c r="B3437">
        <v>133</v>
      </c>
      <c r="D3437">
        <v>55</v>
      </c>
      <c r="F3437">
        <f ca="1"/>
        <v>63.708239985528003</v>
      </c>
      <c r="G3437">
        <f ca="1"/>
        <v>3.0917600144719941</v>
      </c>
      <c r="H3437">
        <f ca="1"/>
        <v>0.56573112732879127</v>
      </c>
      <c r="I3437">
        <f ca="1"/>
        <v>-1.2606867780089743</v>
      </c>
    </row>
    <row r="3438" spans="2:9" x14ac:dyDescent="0.25">
      <c r="B3438">
        <v>134</v>
      </c>
      <c r="D3438">
        <v>55</v>
      </c>
      <c r="F3438">
        <f ca="1"/>
        <v>73.333012706161199</v>
      </c>
      <c r="G3438">
        <f ca="1"/>
        <v>-1.3330127061611989</v>
      </c>
      <c r="H3438">
        <f ca="1"/>
        <v>-0.24391504433404948</v>
      </c>
      <c r="I3438">
        <f ca="1"/>
        <v>-1.25929947632235</v>
      </c>
    </row>
    <row r="3439" spans="2:9" x14ac:dyDescent="0.25">
      <c r="B3439">
        <v>135</v>
      </c>
      <c r="D3439">
        <v>55.3</v>
      </c>
      <c r="F3439">
        <f ca="1"/>
        <v>81.231785167228921</v>
      </c>
      <c r="G3439">
        <f ca="1"/>
        <v>-9.531785167228918</v>
      </c>
      <c r="H3439">
        <f ca="1"/>
        <v>-1.7441287625401862</v>
      </c>
      <c r="I3439">
        <f ca="1"/>
        <v>-1.2505189778669292</v>
      </c>
    </row>
    <row r="3440" spans="2:9" x14ac:dyDescent="0.25">
      <c r="B3440">
        <v>136</v>
      </c>
      <c r="D3440">
        <v>55.3</v>
      </c>
      <c r="F3440">
        <f ca="1"/>
        <v>73.738992683388659</v>
      </c>
      <c r="G3440">
        <f ca="1"/>
        <v>-1.8389926833886534</v>
      </c>
      <c r="H3440">
        <f ca="1"/>
        <v>-0.33649940456343458</v>
      </c>
      <c r="I3440">
        <f ca="1"/>
        <v>-1.249818220956975</v>
      </c>
    </row>
    <row r="3441" spans="2:9" x14ac:dyDescent="0.25">
      <c r="B3441">
        <v>137</v>
      </c>
      <c r="D3441">
        <v>55.3</v>
      </c>
      <c r="F3441">
        <f ca="1"/>
        <v>73.203358125614145</v>
      </c>
      <c r="G3441">
        <f ca="1"/>
        <v>-1.2033581256141446</v>
      </c>
      <c r="H3441">
        <f ca="1"/>
        <v>-0.22019081228728979</v>
      </c>
      <c r="I3441">
        <f ca="1"/>
        <v>-1.2493960700721098</v>
      </c>
    </row>
    <row r="3442" spans="2:9" x14ac:dyDescent="0.25">
      <c r="B3442">
        <v>138</v>
      </c>
      <c r="D3442">
        <v>55.3</v>
      </c>
      <c r="F3442">
        <f ca="1"/>
        <v>71.574686566977761</v>
      </c>
      <c r="G3442">
        <f ca="1"/>
        <v>1.4253134330222395</v>
      </c>
      <c r="H3442">
        <f ca="1"/>
        <v>0.2608042576028487</v>
      </c>
      <c r="I3442">
        <f ca="1"/>
        <v>-1.2423735192506922</v>
      </c>
    </row>
    <row r="3443" spans="2:9" x14ac:dyDescent="0.25">
      <c r="B3443">
        <v>139</v>
      </c>
      <c r="D3443">
        <v>55.3</v>
      </c>
      <c r="F3443">
        <f ca="1"/>
        <v>71.667481611185181</v>
      </c>
      <c r="G3443">
        <f ca="1"/>
        <v>-1.6674816111851811</v>
      </c>
      <c r="H3443">
        <f ca="1"/>
        <v>-0.30511625976148893</v>
      </c>
      <c r="I3443">
        <f ca="1"/>
        <v>-1.2419913466441459</v>
      </c>
    </row>
    <row r="3444" spans="2:9" x14ac:dyDescent="0.25">
      <c r="B3444">
        <v>140</v>
      </c>
      <c r="D3444">
        <v>55.3</v>
      </c>
      <c r="F3444">
        <f ca="1"/>
        <v>72.064454914595999</v>
      </c>
      <c r="G3444">
        <f ca="1"/>
        <v>-2.0644549145959985</v>
      </c>
      <c r="H3444">
        <f ca="1"/>
        <v>-0.37775454779381201</v>
      </c>
      <c r="I3444">
        <f ca="1"/>
        <v>-1.2402967737043971</v>
      </c>
    </row>
    <row r="3445" spans="2:9" x14ac:dyDescent="0.25">
      <c r="B3445">
        <v>141</v>
      </c>
      <c r="D3445">
        <v>55.3</v>
      </c>
      <c r="F3445">
        <f ca="1"/>
        <v>71.527258931852174</v>
      </c>
      <c r="G3445">
        <f ca="1"/>
        <v>-1.7272589318521767</v>
      </c>
      <c r="H3445">
        <f ca="1"/>
        <v>-0.31605433090910012</v>
      </c>
      <c r="I3445">
        <f ca="1"/>
        <v>-1.2380334322697371</v>
      </c>
    </row>
    <row r="3446" spans="2:9" x14ac:dyDescent="0.25">
      <c r="B3446">
        <v>142</v>
      </c>
      <c r="D3446">
        <v>55.3</v>
      </c>
      <c r="F3446">
        <f ca="1"/>
        <v>70.20096827498682</v>
      </c>
      <c r="G3446">
        <f ca="1"/>
        <v>-1.3009682749868148</v>
      </c>
      <c r="H3446">
        <f ca="1"/>
        <v>-0.23805154519826996</v>
      </c>
      <c r="I3446">
        <f ca="1"/>
        <v>-1.2232305506990684</v>
      </c>
    </row>
    <row r="3447" spans="2:9" x14ac:dyDescent="0.25">
      <c r="B3447">
        <v>143</v>
      </c>
      <c r="D3447">
        <v>55.3</v>
      </c>
      <c r="F3447">
        <f ca="1"/>
        <v>68.861279163100448</v>
      </c>
      <c r="G3447">
        <f ca="1"/>
        <v>-0.76127916310045407</v>
      </c>
      <c r="H3447">
        <f ca="1"/>
        <v>-0.1392990779157513</v>
      </c>
      <c r="I3447">
        <f ca="1"/>
        <v>-1.2165158921942762</v>
      </c>
    </row>
    <row r="3448" spans="2:9" x14ac:dyDescent="0.25">
      <c r="B3448">
        <v>144</v>
      </c>
      <c r="D3448">
        <v>55.5</v>
      </c>
      <c r="F3448">
        <f ca="1"/>
        <v>69.540741845862698</v>
      </c>
      <c r="G3448">
        <f ca="1"/>
        <v>-1.340741845862695</v>
      </c>
      <c r="H3448">
        <f ca="1"/>
        <v>-0.24532932451625689</v>
      </c>
      <c r="I3448">
        <f ca="1"/>
        <v>-1.2156271850659446</v>
      </c>
    </row>
    <row r="3449" spans="2:9" x14ac:dyDescent="0.25">
      <c r="B3449">
        <v>145</v>
      </c>
      <c r="D3449">
        <v>55.5</v>
      </c>
      <c r="F3449">
        <f ca="1"/>
        <v>67.537723740670046</v>
      </c>
      <c r="G3449">
        <f ca="1"/>
        <v>0.16227625932995693</v>
      </c>
      <c r="H3449">
        <f ca="1"/>
        <v>2.9693356114224179E-2</v>
      </c>
      <c r="I3449">
        <f ca="1"/>
        <v>-1.2114458589859443</v>
      </c>
    </row>
    <row r="3450" spans="2:9" x14ac:dyDescent="0.25">
      <c r="B3450">
        <v>146</v>
      </c>
      <c r="D3450">
        <v>55.6</v>
      </c>
      <c r="F3450">
        <f ca="1"/>
        <v>69.062984566031972</v>
      </c>
      <c r="G3450">
        <f ca="1"/>
        <v>-1.8629845660319688</v>
      </c>
      <c r="H3450">
        <f ca="1"/>
        <v>-0.34088944607733285</v>
      </c>
      <c r="I3450">
        <f ca="1"/>
        <v>-1.2092505048074629</v>
      </c>
    </row>
    <row r="3451" spans="2:9" x14ac:dyDescent="0.25">
      <c r="B3451">
        <v>147</v>
      </c>
      <c r="D3451">
        <v>55.6</v>
      </c>
      <c r="F3451">
        <f ca="1"/>
        <v>68.441124789191775</v>
      </c>
      <c r="G3451">
        <f ca="1"/>
        <v>-0.74112478919177249</v>
      </c>
      <c r="H3451">
        <f ca="1"/>
        <v>-0.13561122484222882</v>
      </c>
      <c r="I3451">
        <f ca="1"/>
        <v>-1.2087026101038683</v>
      </c>
    </row>
    <row r="3452" spans="2:9" x14ac:dyDescent="0.25">
      <c r="B3452">
        <v>148</v>
      </c>
      <c r="D3452">
        <v>55.7</v>
      </c>
      <c r="F3452">
        <f ca="1"/>
        <v>67.08910379878678</v>
      </c>
      <c r="G3452">
        <f ca="1"/>
        <v>0.91089620121321957</v>
      </c>
      <c r="H3452">
        <f ca="1"/>
        <v>0.16667604612897943</v>
      </c>
      <c r="I3452">
        <f ca="1"/>
        <v>-1.2085890366077148</v>
      </c>
    </row>
    <row r="3453" spans="2:9" x14ac:dyDescent="0.25">
      <c r="B3453">
        <v>149</v>
      </c>
      <c r="D3453">
        <v>55.8</v>
      </c>
      <c r="F3453">
        <f ca="1"/>
        <v>83.138815246211166</v>
      </c>
      <c r="G3453">
        <f ca="1"/>
        <v>5.8611847537888337</v>
      </c>
      <c r="H3453">
        <f ca="1"/>
        <v>1.072481254276638</v>
      </c>
      <c r="I3453">
        <f ca="1"/>
        <v>-1.2031347543067092</v>
      </c>
    </row>
    <row r="3454" spans="2:9" x14ac:dyDescent="0.25">
      <c r="B3454">
        <v>150</v>
      </c>
      <c r="D3454">
        <v>55.9</v>
      </c>
      <c r="F3454">
        <f ca="1"/>
        <v>77.265315539043769</v>
      </c>
      <c r="G3454">
        <f ca="1"/>
        <v>9.7346844609562311</v>
      </c>
      <c r="H3454">
        <f ca="1"/>
        <v>1.7812553330493048</v>
      </c>
      <c r="I3454">
        <f ca="1"/>
        <v>-1.1972092883515317</v>
      </c>
    </row>
    <row r="3455" spans="2:9" x14ac:dyDescent="0.25">
      <c r="B3455">
        <v>151</v>
      </c>
      <c r="D3455">
        <v>56</v>
      </c>
      <c r="F3455">
        <f ca="1"/>
        <v>76.431329132412856</v>
      </c>
      <c r="G3455">
        <f ca="1"/>
        <v>6.5686708675871444</v>
      </c>
      <c r="H3455">
        <f ca="1"/>
        <v>1.2019372647221762</v>
      </c>
      <c r="I3455">
        <f ca="1"/>
        <v>-1.1930765143026836</v>
      </c>
    </row>
    <row r="3456" spans="2:9" x14ac:dyDescent="0.25">
      <c r="B3456">
        <v>152</v>
      </c>
      <c r="D3456">
        <v>56</v>
      </c>
      <c r="F3456">
        <f ca="1"/>
        <v>79.468355035816543</v>
      </c>
      <c r="G3456">
        <f ca="1"/>
        <v>3.5316449641834566</v>
      </c>
      <c r="H3456">
        <f ca="1"/>
        <v>0.6462214006133864</v>
      </c>
      <c r="I3456">
        <f ca="1"/>
        <v>-1.1926378399195823</v>
      </c>
    </row>
    <row r="3457" spans="2:9" x14ac:dyDescent="0.25">
      <c r="B3457">
        <v>153</v>
      </c>
      <c r="D3457">
        <v>56</v>
      </c>
      <c r="F3457">
        <f ca="1"/>
        <v>76.335109408247106</v>
      </c>
      <c r="G3457">
        <f ca="1"/>
        <v>3.6648905917528936</v>
      </c>
      <c r="H3457">
        <f ca="1"/>
        <v>0.67060272346627381</v>
      </c>
      <c r="I3457">
        <f ca="1"/>
        <v>-1.1879192291761882</v>
      </c>
    </row>
    <row r="3458" spans="2:9" x14ac:dyDescent="0.25">
      <c r="B3458">
        <v>154</v>
      </c>
      <c r="D3458">
        <v>56.1</v>
      </c>
      <c r="F3458">
        <f ca="1"/>
        <v>76.091826160501768</v>
      </c>
      <c r="G3458">
        <f ca="1"/>
        <v>3.7081738394982295</v>
      </c>
      <c r="H3458">
        <f ca="1"/>
        <v>0.67852270445664897</v>
      </c>
      <c r="I3458">
        <f ca="1"/>
        <v>-1.1877726426386461</v>
      </c>
    </row>
    <row r="3459" spans="2:9" x14ac:dyDescent="0.25">
      <c r="B3459">
        <v>155</v>
      </c>
      <c r="D3459">
        <v>56.1</v>
      </c>
      <c r="F3459">
        <f ca="1"/>
        <v>81.732190585094315</v>
      </c>
      <c r="G3459">
        <f ca="1"/>
        <v>-2.2321905850943153</v>
      </c>
      <c r="H3459">
        <f ca="1"/>
        <v>-0.40844686851731071</v>
      </c>
      <c r="I3459">
        <f ca="1"/>
        <v>-1.1713066154229046</v>
      </c>
    </row>
    <row r="3460" spans="2:9" x14ac:dyDescent="0.25">
      <c r="B3460">
        <v>156</v>
      </c>
      <c r="D3460">
        <v>56.2</v>
      </c>
      <c r="F3460">
        <f ca="1"/>
        <v>76.01885376960378</v>
      </c>
      <c r="G3460">
        <f ca="1"/>
        <v>3.4811462303962202</v>
      </c>
      <c r="H3460">
        <f ca="1"/>
        <v>0.63698112793361672</v>
      </c>
      <c r="I3460">
        <f ca="1"/>
        <v>-1.1681997175647458</v>
      </c>
    </row>
    <row r="3461" spans="2:9" x14ac:dyDescent="0.25">
      <c r="B3461">
        <v>157</v>
      </c>
      <c r="D3461">
        <v>56.2</v>
      </c>
      <c r="F3461">
        <f ca="1"/>
        <v>80.561659501860589</v>
      </c>
      <c r="G3461">
        <f ca="1"/>
        <v>-1.1616595018605835</v>
      </c>
      <c r="H3461">
        <f ca="1"/>
        <v>-0.21256078624589606</v>
      </c>
      <c r="I3461">
        <f ca="1"/>
        <v>-1.1588128030123594</v>
      </c>
    </row>
    <row r="3462" spans="2:9" x14ac:dyDescent="0.25">
      <c r="B3462">
        <v>158</v>
      </c>
      <c r="D3462">
        <v>56.2</v>
      </c>
      <c r="F3462">
        <f ca="1"/>
        <v>80.009780266621135</v>
      </c>
      <c r="G3462">
        <f ca="1"/>
        <v>-1.1097802666211294</v>
      </c>
      <c r="H3462">
        <f ca="1"/>
        <v>-0.20306790901752417</v>
      </c>
      <c r="I3462">
        <f ca="1"/>
        <v>-1.1558413188086452</v>
      </c>
    </row>
    <row r="3463" spans="2:9" x14ac:dyDescent="0.25">
      <c r="B3463">
        <v>159</v>
      </c>
      <c r="D3463">
        <v>56.3</v>
      </c>
      <c r="F3463">
        <f ca="1"/>
        <v>79.493390526970146</v>
      </c>
      <c r="G3463">
        <f ca="1"/>
        <v>-0.69339052697014836</v>
      </c>
      <c r="H3463">
        <f ca="1"/>
        <v>-0.12687679595627294</v>
      </c>
      <c r="I3463">
        <f ca="1"/>
        <v>-1.1439542766374708</v>
      </c>
    </row>
    <row r="3464" spans="2:9" x14ac:dyDescent="0.25">
      <c r="B3464">
        <v>160</v>
      </c>
      <c r="D3464">
        <v>56.3</v>
      </c>
      <c r="F3464">
        <f ca="1"/>
        <v>75.050956322948338</v>
      </c>
      <c r="G3464">
        <f ca="1"/>
        <v>3.2490436770516595</v>
      </c>
      <c r="H3464">
        <f ca="1"/>
        <v>0.59451093666880928</v>
      </c>
      <c r="I3464">
        <f ca="1"/>
        <v>-1.1431588808801645</v>
      </c>
    </row>
    <row r="3465" spans="2:9" x14ac:dyDescent="0.25">
      <c r="B3465">
        <v>161</v>
      </c>
      <c r="D3465">
        <v>56.4</v>
      </c>
      <c r="F3465">
        <f ca="1"/>
        <v>72.919870019064405</v>
      </c>
      <c r="G3465">
        <f ca="1"/>
        <v>5.0801299809355953</v>
      </c>
      <c r="H3465">
        <f ca="1"/>
        <v>0.92956362966040251</v>
      </c>
      <c r="I3465">
        <f ca="1"/>
        <v>-1.1395992226578373</v>
      </c>
    </row>
    <row r="3466" spans="2:9" x14ac:dyDescent="0.25">
      <c r="B3466">
        <v>162</v>
      </c>
      <c r="D3466">
        <v>56.4</v>
      </c>
      <c r="F3466">
        <f ca="1"/>
        <v>79.228267380918268</v>
      </c>
      <c r="G3466">
        <f ca="1"/>
        <v>-1.2282673809182683</v>
      </c>
      <c r="H3466">
        <f ca="1"/>
        <v>-0.22474871491173692</v>
      </c>
      <c r="I3466">
        <f ca="1"/>
        <v>-1.1381454081085178</v>
      </c>
    </row>
    <row r="3467" spans="2:9" x14ac:dyDescent="0.25">
      <c r="B3467">
        <v>163</v>
      </c>
      <c r="D3467">
        <v>56.5</v>
      </c>
      <c r="F3467">
        <f ca="1"/>
        <v>76.643919463542318</v>
      </c>
      <c r="G3467">
        <f ca="1"/>
        <v>0.95608053645767654</v>
      </c>
      <c r="H3467">
        <f ca="1"/>
        <v>0.17494388865097224</v>
      </c>
      <c r="I3467">
        <f ca="1"/>
        <v>-1.1375385287611333</v>
      </c>
    </row>
    <row r="3468" spans="2:9" x14ac:dyDescent="0.25">
      <c r="B3468">
        <v>164</v>
      </c>
      <c r="D3468">
        <v>56.5</v>
      </c>
      <c r="F3468">
        <f ca="1"/>
        <v>70.509805855327656</v>
      </c>
      <c r="G3468">
        <f ca="1"/>
        <v>-0.50980585532765588</v>
      </c>
      <c r="H3468">
        <f ca="1"/>
        <v>-9.3284420492962539E-2</v>
      </c>
      <c r="I3468">
        <f ca="1"/>
        <v>-1.1350462144031757</v>
      </c>
    </row>
    <row r="3469" spans="2:9" x14ac:dyDescent="0.25">
      <c r="B3469">
        <v>165</v>
      </c>
      <c r="D3469">
        <v>56.5</v>
      </c>
      <c r="F3469">
        <f ca="1"/>
        <v>77.310408978467578</v>
      </c>
      <c r="G3469">
        <f ca="1"/>
        <v>-7.5104089784675807</v>
      </c>
      <c r="H3469">
        <f ca="1"/>
        <v>-1.3742567722593295</v>
      </c>
      <c r="I3469">
        <f ca="1"/>
        <v>-1.1105570549560724</v>
      </c>
    </row>
    <row r="3470" spans="2:9" x14ac:dyDescent="0.25">
      <c r="B3470">
        <v>166</v>
      </c>
      <c r="D3470">
        <v>56.5</v>
      </c>
      <c r="F3470">
        <f ca="1"/>
        <v>70.048524488463457</v>
      </c>
      <c r="G3470">
        <f ca="1"/>
        <v>-0.64852448846345112</v>
      </c>
      <c r="H3470">
        <f ca="1"/>
        <v>-0.11866719546193914</v>
      </c>
      <c r="I3470">
        <f ca="1"/>
        <v>-1.1068252123915132</v>
      </c>
    </row>
    <row r="3471" spans="2:9" x14ac:dyDescent="0.25">
      <c r="B3471">
        <v>167</v>
      </c>
      <c r="D3471">
        <v>56.6</v>
      </c>
      <c r="F3471">
        <f ca="1"/>
        <v>70.008804016254928</v>
      </c>
      <c r="G3471">
        <f ca="1"/>
        <v>-0.60880401625492198</v>
      </c>
      <c r="H3471">
        <f ca="1"/>
        <v>-0.11139913215321538</v>
      </c>
      <c r="I3471">
        <f ca="1"/>
        <v>-1.1039334410457031</v>
      </c>
    </row>
    <row r="3472" spans="2:9" x14ac:dyDescent="0.25">
      <c r="B3472">
        <v>168</v>
      </c>
      <c r="D3472">
        <v>56.7</v>
      </c>
      <c r="F3472">
        <f ca="1"/>
        <v>70.149668389240958</v>
      </c>
      <c r="G3472">
        <f ca="1"/>
        <v>-0.64966838924095782</v>
      </c>
      <c r="H3472">
        <f ca="1"/>
        <v>-0.11887650675174882</v>
      </c>
      <c r="I3472">
        <f ca="1"/>
        <v>-1.0969862414120908</v>
      </c>
    </row>
    <row r="3473" spans="2:9" x14ac:dyDescent="0.25">
      <c r="B3473">
        <v>169</v>
      </c>
      <c r="D3473">
        <v>56.7</v>
      </c>
      <c r="F3473">
        <f ca="1"/>
        <v>70.290181388267484</v>
      </c>
      <c r="G3473">
        <f ca="1"/>
        <v>-0.79018138826748441</v>
      </c>
      <c r="H3473">
        <f ca="1"/>
        <v>-0.14458761530206812</v>
      </c>
      <c r="I3473">
        <f ca="1"/>
        <v>-1.0961444614565479</v>
      </c>
    </row>
    <row r="3474" spans="2:9" x14ac:dyDescent="0.25">
      <c r="B3474">
        <v>170</v>
      </c>
      <c r="D3474">
        <v>56.7</v>
      </c>
      <c r="F3474">
        <f ca="1"/>
        <v>70.071267903667987</v>
      </c>
      <c r="G3474">
        <f ca="1"/>
        <v>-0.47126790366799298</v>
      </c>
      <c r="H3474">
        <f ca="1"/>
        <v>-8.6232735130802596E-2</v>
      </c>
      <c r="I3474">
        <f ca="1"/>
        <v>-1.0950949260093759</v>
      </c>
    </row>
    <row r="3475" spans="2:9" x14ac:dyDescent="0.25">
      <c r="B3475">
        <v>171</v>
      </c>
      <c r="D3475">
        <v>56.7</v>
      </c>
      <c r="F3475">
        <f ca="1"/>
        <v>70.157817365156916</v>
      </c>
      <c r="G3475">
        <f ca="1"/>
        <v>-0.5578173651569216</v>
      </c>
      <c r="H3475">
        <f ca="1"/>
        <v>-0.10206958022506628</v>
      </c>
      <c r="I3475">
        <f ca="1"/>
        <v>-1.0940901186622141</v>
      </c>
    </row>
    <row r="3476" spans="2:9" x14ac:dyDescent="0.25">
      <c r="B3476">
        <v>172</v>
      </c>
      <c r="D3476">
        <v>56.7</v>
      </c>
      <c r="F3476">
        <f ca="1"/>
        <v>70.017797375844665</v>
      </c>
      <c r="G3476">
        <f ca="1"/>
        <v>-0.61779737584465977</v>
      </c>
      <c r="H3476">
        <f ca="1"/>
        <v>-0.11304473965035629</v>
      </c>
      <c r="I3476">
        <f ca="1"/>
        <v>-1.0940723845212101</v>
      </c>
    </row>
    <row r="3477" spans="2:9" x14ac:dyDescent="0.25">
      <c r="B3477">
        <v>173</v>
      </c>
      <c r="D3477">
        <v>56.7</v>
      </c>
      <c r="F3477">
        <f ca="1"/>
        <v>69.532963594059765</v>
      </c>
      <c r="G3477">
        <f ca="1"/>
        <v>-0.53296359405976546</v>
      </c>
      <c r="H3477">
        <f ca="1"/>
        <v>-9.7521830116600275E-2</v>
      </c>
      <c r="I3477">
        <f ca="1"/>
        <v>-1.0923941950831462</v>
      </c>
    </row>
    <row r="3478" spans="2:9" x14ac:dyDescent="0.25">
      <c r="B3478">
        <v>174</v>
      </c>
      <c r="D3478">
        <v>56.8</v>
      </c>
      <c r="F3478">
        <f ca="1"/>
        <v>69.249373244450894</v>
      </c>
      <c r="G3478">
        <f ca="1"/>
        <v>-0.54937324445089075</v>
      </c>
      <c r="H3478">
        <f ca="1"/>
        <v>-0.10052447261517339</v>
      </c>
      <c r="I3478">
        <f ca="1"/>
        <v>-1.0851520345977359</v>
      </c>
    </row>
    <row r="3479" spans="2:9" x14ac:dyDescent="0.25">
      <c r="B3479">
        <v>175</v>
      </c>
      <c r="D3479">
        <v>56.8</v>
      </c>
      <c r="F3479">
        <f ca="1"/>
        <v>76.545347308076558</v>
      </c>
      <c r="G3479">
        <f ca="1"/>
        <v>-8.1453473080765519</v>
      </c>
      <c r="H3479">
        <f ca="1"/>
        <v>-1.4904379685076052</v>
      </c>
      <c r="I3479">
        <f ca="1"/>
        <v>-1.0796210345365727</v>
      </c>
    </row>
    <row r="3480" spans="2:9" x14ac:dyDescent="0.25">
      <c r="B3480">
        <v>176</v>
      </c>
      <c r="D3480">
        <v>56.8</v>
      </c>
      <c r="F3480">
        <f ca="1"/>
        <v>68.566809944751654</v>
      </c>
      <c r="G3480">
        <f ca="1"/>
        <v>-6.6809944751653916E-2</v>
      </c>
      <c r="H3480">
        <f ca="1"/>
        <v>-1.2224902704029005E-2</v>
      </c>
      <c r="I3480">
        <f ca="1"/>
        <v>-1.0795267313984462</v>
      </c>
    </row>
    <row r="3481" spans="2:9" x14ac:dyDescent="0.25">
      <c r="B3481">
        <v>177</v>
      </c>
      <c r="D3481">
        <v>56.8</v>
      </c>
      <c r="F3481">
        <f ca="1"/>
        <v>76.14791163407223</v>
      </c>
      <c r="G3481">
        <f ca="1"/>
        <v>-7.9479116340722271</v>
      </c>
      <c r="H3481">
        <f ca="1"/>
        <v>-1.4543111326902847</v>
      </c>
      <c r="I3481">
        <f ca="1"/>
        <v>-1.0716896008800985</v>
      </c>
    </row>
    <row r="3482" spans="2:9" x14ac:dyDescent="0.25">
      <c r="B3482">
        <v>178</v>
      </c>
      <c r="D3482">
        <v>56.8</v>
      </c>
      <c r="F3482">
        <f ca="1"/>
        <v>67.917668351425675</v>
      </c>
      <c r="G3482">
        <f ca="1"/>
        <v>0.382331648574322</v>
      </c>
      <c r="H3482">
        <f ca="1"/>
        <v>6.995915386348811E-2</v>
      </c>
      <c r="I3482">
        <f ca="1"/>
        <v>-1.0662458753367774</v>
      </c>
    </row>
    <row r="3483" spans="2:9" x14ac:dyDescent="0.25">
      <c r="B3483">
        <v>179</v>
      </c>
      <c r="D3483">
        <v>56.9</v>
      </c>
      <c r="F3483">
        <f ca="1"/>
        <v>63.159161643549474</v>
      </c>
      <c r="G3483">
        <f ca="1"/>
        <v>-3.4591616435494714</v>
      </c>
      <c r="H3483">
        <f ca="1"/>
        <v>-0.63295838197582832</v>
      </c>
      <c r="I3483">
        <f ca="1"/>
        <v>-1.0427563661746422</v>
      </c>
    </row>
    <row r="3484" spans="2:9" x14ac:dyDescent="0.25">
      <c r="B3484">
        <v>180</v>
      </c>
      <c r="D3484">
        <v>56.9</v>
      </c>
      <c r="F3484">
        <f ca="1"/>
        <v>63.168892103572631</v>
      </c>
      <c r="G3484">
        <f ca="1"/>
        <v>-3.668892103572631</v>
      </c>
      <c r="H3484">
        <f ca="1"/>
        <v>-0.67133492123783545</v>
      </c>
      <c r="I3484">
        <f ca="1"/>
        <v>-1.0224145041487394</v>
      </c>
    </row>
    <row r="3485" spans="2:9" x14ac:dyDescent="0.25">
      <c r="B3485">
        <v>181</v>
      </c>
      <c r="D3485">
        <v>57</v>
      </c>
      <c r="F3485">
        <f ca="1"/>
        <v>60.962836796504597</v>
      </c>
      <c r="G3485">
        <f ca="1"/>
        <v>-1.6628367965045996</v>
      </c>
      <c r="H3485">
        <f ca="1"/>
        <v>-0.30426635024937326</v>
      </c>
      <c r="I3485">
        <f ca="1"/>
        <v>-1.0222583902136961</v>
      </c>
    </row>
    <row r="3486" spans="2:9" x14ac:dyDescent="0.25">
      <c r="B3486">
        <v>182</v>
      </c>
      <c r="D3486">
        <v>57</v>
      </c>
      <c r="F3486">
        <f ca="1"/>
        <v>63.750371017532792</v>
      </c>
      <c r="G3486">
        <f ca="1"/>
        <v>-4.650371017532791</v>
      </c>
      <c r="H3486">
        <f ca="1"/>
        <v>-0.85092621223230946</v>
      </c>
      <c r="I3486">
        <f ca="1"/>
        <v>-1.018832066600089</v>
      </c>
    </row>
    <row r="3487" spans="2:9" x14ac:dyDescent="0.25">
      <c r="B3487">
        <v>183</v>
      </c>
      <c r="D3487">
        <v>57</v>
      </c>
      <c r="F3487">
        <f ca="1"/>
        <v>63.607302436410585</v>
      </c>
      <c r="G3487">
        <f ca="1"/>
        <v>-4.9073024364105819</v>
      </c>
      <c r="H3487">
        <f ca="1"/>
        <v>-0.89793959637840781</v>
      </c>
      <c r="I3487">
        <f ca="1"/>
        <v>-1.0177356657316026</v>
      </c>
    </row>
    <row r="3488" spans="2:9" x14ac:dyDescent="0.25">
      <c r="B3488">
        <v>184</v>
      </c>
      <c r="D3488">
        <v>57.1</v>
      </c>
      <c r="F3488">
        <f ca="1"/>
        <v>63.389166548559878</v>
      </c>
      <c r="G3488">
        <f ca="1"/>
        <v>-4.9891665485598793</v>
      </c>
      <c r="H3488">
        <f ca="1"/>
        <v>-0.9129191149171072</v>
      </c>
      <c r="I3488">
        <f ca="1"/>
        <v>-1.0074669871381685</v>
      </c>
    </row>
    <row r="3489" spans="2:9" x14ac:dyDescent="0.25">
      <c r="B3489">
        <v>185</v>
      </c>
      <c r="D3489">
        <v>57.1</v>
      </c>
      <c r="F3489">
        <f ca="1"/>
        <v>62.447563208898579</v>
      </c>
      <c r="G3489">
        <f ca="1"/>
        <v>-4.8475632088985776</v>
      </c>
      <c r="H3489">
        <f ca="1"/>
        <v>-0.88700849552713779</v>
      </c>
      <c r="I3489">
        <f ca="1"/>
        <v>-1.0052833604513676</v>
      </c>
    </row>
    <row r="3490" spans="2:9" x14ac:dyDescent="0.25">
      <c r="B3490">
        <v>186</v>
      </c>
      <c r="D3490">
        <v>57.1</v>
      </c>
      <c r="F3490">
        <f ca="1"/>
        <v>62.377535702797466</v>
      </c>
      <c r="G3490">
        <f ca="1"/>
        <v>-5.277535702797465</v>
      </c>
      <c r="H3490">
        <f ca="1"/>
        <v>-0.9656849848261726</v>
      </c>
      <c r="I3490">
        <f ca="1"/>
        <v>-1.0019280904769943</v>
      </c>
    </row>
    <row r="3491" spans="2:9" x14ac:dyDescent="0.25">
      <c r="B3491">
        <v>187</v>
      </c>
      <c r="D3491">
        <v>57.2</v>
      </c>
      <c r="F3491">
        <f ca="1"/>
        <v>62.175549048282456</v>
      </c>
      <c r="G3491">
        <f ca="1"/>
        <v>-5.3755490482824584</v>
      </c>
      <c r="H3491">
        <f ca="1"/>
        <v>-0.98361949467653076</v>
      </c>
      <c r="I3491">
        <f ca="1"/>
        <v>-0.99564093218378402</v>
      </c>
    </row>
    <row r="3492" spans="2:9" x14ac:dyDescent="0.25">
      <c r="B3492">
        <v>188</v>
      </c>
      <c r="D3492">
        <v>57.3</v>
      </c>
      <c r="F3492">
        <f ca="1"/>
        <v>59.968978591235619</v>
      </c>
      <c r="G3492">
        <f ca="1"/>
        <v>-3.4689785912356186</v>
      </c>
      <c r="H3492">
        <f ca="1"/>
        <v>-0.63475468985723427</v>
      </c>
      <c r="I3492">
        <f ca="1"/>
        <v>-0.98761489964672167</v>
      </c>
    </row>
    <row r="3493" spans="2:9" x14ac:dyDescent="0.25">
      <c r="B3493">
        <v>189</v>
      </c>
      <c r="D3493">
        <v>57.3</v>
      </c>
      <c r="F3493">
        <f ca="1"/>
        <v>62.090505829188125</v>
      </c>
      <c r="G3493">
        <f ca="1"/>
        <v>-5.9905058291881232</v>
      </c>
      <c r="H3493">
        <f ca="1"/>
        <v>-1.0961444614565479</v>
      </c>
      <c r="I3493">
        <f ca="1"/>
        <v>-0.98361949467653076</v>
      </c>
    </row>
    <row r="3494" spans="2:9" x14ac:dyDescent="0.25">
      <c r="B3494">
        <v>190</v>
      </c>
      <c r="D3494">
        <v>57.3</v>
      </c>
      <c r="F3494">
        <f ca="1"/>
        <v>62.116753312550628</v>
      </c>
      <c r="G3494">
        <f ca="1"/>
        <v>-6.316753312550631</v>
      </c>
      <c r="H3494">
        <f ca="1"/>
        <v>-1.1558413188086452</v>
      </c>
      <c r="I3494">
        <f ca="1"/>
        <v>-0.97716635302852084</v>
      </c>
    </row>
    <row r="3495" spans="2:9" x14ac:dyDescent="0.25">
      <c r="B3495">
        <v>191</v>
      </c>
      <c r="D3495">
        <v>57.3</v>
      </c>
      <c r="F3495">
        <f ca="1"/>
        <v>60.376347669763881</v>
      </c>
      <c r="G3495">
        <f ca="1"/>
        <v>-4.7763476697638794</v>
      </c>
      <c r="H3495">
        <f ca="1"/>
        <v>-0.87397745590911591</v>
      </c>
      <c r="I3495">
        <f ca="1"/>
        <v>-0.97025501684933002</v>
      </c>
    </row>
    <row r="3496" spans="2:9" x14ac:dyDescent="0.25">
      <c r="B3496">
        <v>192</v>
      </c>
      <c r="D3496">
        <v>57.3</v>
      </c>
      <c r="F3496">
        <f ca="1"/>
        <v>65.615551528975715</v>
      </c>
      <c r="G3496">
        <f ca="1"/>
        <v>3.7844484710242909</v>
      </c>
      <c r="H3496">
        <f ca="1"/>
        <v>0.69247945824020429</v>
      </c>
      <c r="I3496">
        <f ca="1"/>
        <v>-0.96960160787122929</v>
      </c>
    </row>
    <row r="3497" spans="2:9" x14ac:dyDescent="0.25">
      <c r="B3497">
        <v>193</v>
      </c>
      <c r="D3497">
        <v>57.4</v>
      </c>
      <c r="F3497">
        <f ca="1"/>
        <v>65.26421349220621</v>
      </c>
      <c r="G3497">
        <f ca="1"/>
        <v>3.8357865077937845</v>
      </c>
      <c r="H3497">
        <f ca="1"/>
        <v>0.70187330681852367</v>
      </c>
      <c r="I3497">
        <f ca="1"/>
        <v>-0.96876435709283937</v>
      </c>
    </row>
    <row r="3498" spans="2:9" x14ac:dyDescent="0.25">
      <c r="B3498">
        <v>194</v>
      </c>
      <c r="D3498">
        <v>57.4</v>
      </c>
      <c r="F3498">
        <f ca="1"/>
        <v>65.23474682492477</v>
      </c>
      <c r="G3498">
        <f ca="1"/>
        <v>3.4652531750752331</v>
      </c>
      <c r="H3498">
        <f ca="1"/>
        <v>0.63407301214799472</v>
      </c>
      <c r="I3498">
        <f ca="1"/>
        <v>-0.9656849848261726</v>
      </c>
    </row>
    <row r="3499" spans="2:9" x14ac:dyDescent="0.25">
      <c r="B3499">
        <v>195</v>
      </c>
      <c r="D3499">
        <v>57.4</v>
      </c>
      <c r="F3499">
        <f ca="1"/>
        <v>65.270824272355895</v>
      </c>
      <c r="G3499">
        <f ca="1"/>
        <v>3.0291757276441018</v>
      </c>
      <c r="H3499">
        <f ca="1"/>
        <v>0.55427943671422775</v>
      </c>
      <c r="I3499">
        <f ca="1"/>
        <v>-0.96413556560619607</v>
      </c>
    </row>
    <row r="3500" spans="2:9" x14ac:dyDescent="0.25">
      <c r="B3500">
        <v>196</v>
      </c>
      <c r="D3500">
        <v>57.5</v>
      </c>
      <c r="F3500">
        <f ca="1"/>
        <v>64.995174501033659</v>
      </c>
      <c r="G3500">
        <f ca="1"/>
        <v>2.9048254989663462</v>
      </c>
      <c r="H3500">
        <f ca="1"/>
        <v>0.53152579648207221</v>
      </c>
      <c r="I3500">
        <f ca="1"/>
        <v>-0.95828194673898237</v>
      </c>
    </row>
    <row r="3501" spans="2:9" x14ac:dyDescent="0.25">
      <c r="B3501">
        <v>197</v>
      </c>
      <c r="D3501">
        <v>57.5</v>
      </c>
      <c r="F3501">
        <f ca="1"/>
        <v>64.652716342550747</v>
      </c>
      <c r="G3501">
        <f ca="1"/>
        <v>2.747283657449259</v>
      </c>
      <c r="H3501">
        <f ca="1"/>
        <v>0.50269874548660987</v>
      </c>
      <c r="I3501">
        <f ca="1"/>
        <v>-0.95819445506887324</v>
      </c>
    </row>
    <row r="3502" spans="2:9" x14ac:dyDescent="0.25">
      <c r="B3502">
        <v>198</v>
      </c>
      <c r="D3502">
        <v>57.5</v>
      </c>
      <c r="F3502">
        <f ca="1"/>
        <v>64.910103614147928</v>
      </c>
      <c r="G3502">
        <f ca="1"/>
        <v>2.0898963858520716</v>
      </c>
      <c r="H3502">
        <f ca="1"/>
        <v>0.3824098354446096</v>
      </c>
      <c r="I3502">
        <f ca="1"/>
        <v>-0.95237764353393251</v>
      </c>
    </row>
    <row r="3503" spans="2:9" x14ac:dyDescent="0.25">
      <c r="B3503">
        <v>199</v>
      </c>
      <c r="D3503">
        <v>57.5</v>
      </c>
      <c r="F3503">
        <f ca="1"/>
        <v>64.668516239533929</v>
      </c>
      <c r="G3503">
        <f ca="1"/>
        <v>1.831483760466071</v>
      </c>
      <c r="H3503">
        <f ca="1"/>
        <v>0.33512541971010401</v>
      </c>
      <c r="I3503">
        <f ca="1"/>
        <v>-0.94889629527437114</v>
      </c>
    </row>
    <row r="3504" spans="2:9" x14ac:dyDescent="0.25">
      <c r="B3504">
        <v>200</v>
      </c>
      <c r="D3504">
        <v>57.6</v>
      </c>
      <c r="F3504">
        <f ca="1"/>
        <v>64.328774410789293</v>
      </c>
      <c r="G3504">
        <f ca="1"/>
        <v>1.4712255892107038</v>
      </c>
      <c r="H3504">
        <f ca="1"/>
        <v>0.26920527700830577</v>
      </c>
      <c r="I3504">
        <f ca="1"/>
        <v>-0.94808109122582396</v>
      </c>
    </row>
    <row r="3505" spans="2:9" x14ac:dyDescent="0.25">
      <c r="B3505">
        <v>201</v>
      </c>
      <c r="D3505">
        <v>57.6</v>
      </c>
      <c r="F3505">
        <f ca="1"/>
        <v>64.119024361600012</v>
      </c>
      <c r="G3505">
        <f ca="1"/>
        <v>0.88097563839998827</v>
      </c>
      <c r="H3505">
        <f ca="1"/>
        <v>0.16120117303035311</v>
      </c>
      <c r="I3505">
        <f ca="1"/>
        <v>-0.94593333075678754</v>
      </c>
    </row>
    <row r="3506" spans="2:9" x14ac:dyDescent="0.25">
      <c r="B3506">
        <v>202</v>
      </c>
      <c r="D3506">
        <v>57.6</v>
      </c>
      <c r="F3506">
        <f ca="1"/>
        <v>63.527974854619764</v>
      </c>
      <c r="G3506">
        <f ca="1"/>
        <v>0.67202514538023905</v>
      </c>
      <c r="H3506">
        <f ca="1"/>
        <v>0.12296735235260003</v>
      </c>
      <c r="I3506">
        <f ca="1"/>
        <v>-0.94355361169280527</v>
      </c>
    </row>
    <row r="3507" spans="2:9" x14ac:dyDescent="0.25">
      <c r="B3507">
        <v>203</v>
      </c>
      <c r="D3507">
        <v>57.6</v>
      </c>
      <c r="F3507">
        <f ca="1"/>
        <v>63.100060659330921</v>
      </c>
      <c r="G3507">
        <f ca="1"/>
        <v>0.1999393406690757</v>
      </c>
      <c r="H3507">
        <f ca="1"/>
        <v>3.6584957456152534E-2</v>
      </c>
      <c r="I3507">
        <f ca="1"/>
        <v>-0.94052671053289838</v>
      </c>
    </row>
    <row r="3508" spans="2:9" x14ac:dyDescent="0.25">
      <c r="B3508">
        <v>204</v>
      </c>
      <c r="D3508">
        <v>57.6</v>
      </c>
      <c r="F3508">
        <f ca="1"/>
        <v>62.349303249624221</v>
      </c>
      <c r="G3508">
        <f ca="1"/>
        <v>0.15069675037577923</v>
      </c>
      <c r="H3508">
        <f ca="1"/>
        <v>2.7574534270388563E-2</v>
      </c>
      <c r="I3508">
        <f ca="1"/>
        <v>-0.92415900584983468</v>
      </c>
    </row>
    <row r="3509" spans="2:9" x14ac:dyDescent="0.25">
      <c r="B3509">
        <v>205</v>
      </c>
      <c r="D3509">
        <v>57.6</v>
      </c>
      <c r="F3509">
        <f ca="1"/>
        <v>73.237276317869103</v>
      </c>
      <c r="G3509">
        <f ca="1"/>
        <v>-11.5372763178691</v>
      </c>
      <c r="H3509">
        <f ca="1"/>
        <v>-2.1110941040249278</v>
      </c>
      <c r="I3509">
        <f ca="1"/>
        <v>-0.92079256279984467</v>
      </c>
    </row>
    <row r="3510" spans="2:9" x14ac:dyDescent="0.25">
      <c r="B3510">
        <v>206</v>
      </c>
      <c r="D3510">
        <v>57.8</v>
      </c>
      <c r="F3510">
        <f ca="1"/>
        <v>61.419881414155114</v>
      </c>
      <c r="G3510">
        <f ca="1"/>
        <v>0.58011858584488607</v>
      </c>
      <c r="H3510">
        <f ca="1"/>
        <v>0.10615026393323078</v>
      </c>
      <c r="I3510">
        <f ca="1"/>
        <v>-0.9129191149171072</v>
      </c>
    </row>
    <row r="3511" spans="2:9" x14ac:dyDescent="0.25">
      <c r="B3511">
        <v>207</v>
      </c>
      <c r="D3511">
        <v>57.8</v>
      </c>
      <c r="F3511">
        <f ca="1"/>
        <v>73.019500750605772</v>
      </c>
      <c r="G3511">
        <f ca="1"/>
        <v>4.1804992493942308</v>
      </c>
      <c r="H3511">
        <f ca="1"/>
        <v>0.76494894237800715</v>
      </c>
      <c r="I3511">
        <f ca="1"/>
        <v>-0.91193655555938513</v>
      </c>
    </row>
    <row r="3512" spans="2:9" x14ac:dyDescent="0.25">
      <c r="B3512">
        <v>208</v>
      </c>
      <c r="D3512">
        <v>57.9</v>
      </c>
      <c r="F3512">
        <f ca="1"/>
        <v>76.010349862098437</v>
      </c>
      <c r="G3512">
        <f ca="1"/>
        <v>0.9896501379015632</v>
      </c>
      <c r="H3512">
        <f ca="1"/>
        <v>0.18108646387671193</v>
      </c>
      <c r="I3512">
        <f ca="1"/>
        <v>-0.910666450864837</v>
      </c>
    </row>
    <row r="3513" spans="2:9" x14ac:dyDescent="0.25">
      <c r="B3513">
        <v>209</v>
      </c>
      <c r="D3513">
        <v>57.9</v>
      </c>
      <c r="F3513">
        <f ca="1"/>
        <v>73.210915002891937</v>
      </c>
      <c r="G3513">
        <f ca="1"/>
        <v>3.5890849971080598</v>
      </c>
      <c r="H3513">
        <f ca="1"/>
        <v>0.65673179418472838</v>
      </c>
      <c r="I3513">
        <f ca="1"/>
        <v>-0.90907794069724535</v>
      </c>
    </row>
    <row r="3514" spans="2:9" x14ac:dyDescent="0.25">
      <c r="B3514">
        <v>210</v>
      </c>
      <c r="D3514">
        <v>57.9</v>
      </c>
      <c r="F3514">
        <f ca="1"/>
        <v>72.52093819894661</v>
      </c>
      <c r="G3514">
        <f ca="1"/>
        <v>4.3790618010533962</v>
      </c>
      <c r="H3514">
        <f ca="1"/>
        <v>0.80128197458930739</v>
      </c>
      <c r="I3514">
        <f ca="1"/>
        <v>-0.90724925216029939</v>
      </c>
    </row>
    <row r="3515" spans="2:9" x14ac:dyDescent="0.25">
      <c r="B3515">
        <v>211</v>
      </c>
      <c r="D3515">
        <v>58</v>
      </c>
      <c r="F3515">
        <f ca="1"/>
        <v>72.946740579143381</v>
      </c>
      <c r="G3515">
        <f ca="1"/>
        <v>3.4532594208566252</v>
      </c>
      <c r="H3515">
        <f ca="1"/>
        <v>0.63187839158778403</v>
      </c>
      <c r="I3515">
        <f ca="1"/>
        <v>-0.90499518595908524</v>
      </c>
    </row>
    <row r="3516" spans="2:9" x14ac:dyDescent="0.25">
      <c r="B3516">
        <v>212</v>
      </c>
      <c r="D3516">
        <v>58</v>
      </c>
      <c r="F3516">
        <f ca="1"/>
        <v>70.442531738687236</v>
      </c>
      <c r="G3516">
        <f ca="1"/>
        <v>5.6574682613127578</v>
      </c>
      <c r="H3516">
        <f ca="1"/>
        <v>1.0352051525079049</v>
      </c>
      <c r="I3516">
        <f ca="1"/>
        <v>-0.90423439265791461</v>
      </c>
    </row>
    <row r="3517" spans="2:9" x14ac:dyDescent="0.25">
      <c r="B3517">
        <v>213</v>
      </c>
      <c r="D3517">
        <v>58</v>
      </c>
      <c r="F3517">
        <f ca="1"/>
        <v>72.531784109368374</v>
      </c>
      <c r="G3517">
        <f ca="1"/>
        <v>3.4682158906316261</v>
      </c>
      <c r="H3517">
        <f ca="1"/>
        <v>0.6346151306836596</v>
      </c>
      <c r="I3517">
        <f ca="1"/>
        <v>-0.89793959637840781</v>
      </c>
    </row>
    <row r="3518" spans="2:9" x14ac:dyDescent="0.25">
      <c r="B3518">
        <v>214</v>
      </c>
      <c r="D3518">
        <v>58</v>
      </c>
      <c r="F3518">
        <f ca="1"/>
        <v>76.212231896272002</v>
      </c>
      <c r="G3518">
        <f ca="1"/>
        <v>-0.81223189627199588</v>
      </c>
      <c r="H3518">
        <f ca="1"/>
        <v>-0.14862242353206434</v>
      </c>
      <c r="I3518">
        <f ca="1"/>
        <v>-0.89708148752307348</v>
      </c>
    </row>
    <row r="3519" spans="2:9" x14ac:dyDescent="0.25">
      <c r="B3519">
        <v>215</v>
      </c>
      <c r="D3519">
        <v>58</v>
      </c>
      <c r="F3519">
        <f ca="1"/>
        <v>74.093721383810191</v>
      </c>
      <c r="G3519">
        <f ca="1"/>
        <v>1.6062786161898117</v>
      </c>
      <c r="H3519">
        <f ca="1"/>
        <v>0.29391731831954077</v>
      </c>
      <c r="I3519">
        <f ca="1"/>
        <v>-0.89626097199982946</v>
      </c>
    </row>
    <row r="3520" spans="2:9" x14ac:dyDescent="0.25">
      <c r="B3520">
        <v>216</v>
      </c>
      <c r="D3520">
        <v>58</v>
      </c>
      <c r="F3520">
        <f ca="1"/>
        <v>76.115597899375928</v>
      </c>
      <c r="G3520">
        <f ca="1"/>
        <v>-1.1155978993759277</v>
      </c>
      <c r="H3520">
        <f ca="1"/>
        <v>-0.20413242111463109</v>
      </c>
      <c r="I3520">
        <f ca="1"/>
        <v>-0.89614956259891387</v>
      </c>
    </row>
    <row r="3521" spans="2:9" x14ac:dyDescent="0.25">
      <c r="B3521">
        <v>217</v>
      </c>
      <c r="D3521">
        <v>58</v>
      </c>
      <c r="F3521">
        <f ca="1"/>
        <v>70.427569297464927</v>
      </c>
      <c r="G3521">
        <f ca="1"/>
        <v>5.0724307025350726</v>
      </c>
      <c r="H3521">
        <f ca="1"/>
        <v>0.92815481350754536</v>
      </c>
      <c r="I3521">
        <f ca="1"/>
        <v>-0.88984703065646031</v>
      </c>
    </row>
    <row r="3522" spans="2:9" x14ac:dyDescent="0.25">
      <c r="B3522">
        <v>218</v>
      </c>
      <c r="D3522">
        <v>58.1</v>
      </c>
      <c r="F3522">
        <f ca="1"/>
        <v>63.623772716758502</v>
      </c>
      <c r="G3522">
        <f ca="1"/>
        <v>1.4762272832414922</v>
      </c>
      <c r="H3522">
        <f ca="1"/>
        <v>0.27012048840548625</v>
      </c>
      <c r="I3522">
        <f ca="1"/>
        <v>-0.88965048634941668</v>
      </c>
    </row>
    <row r="3523" spans="2:9" x14ac:dyDescent="0.25">
      <c r="B3523">
        <v>219</v>
      </c>
      <c r="D3523">
        <v>58.1</v>
      </c>
      <c r="F3523">
        <f ca="1"/>
        <v>62.290028606131337</v>
      </c>
      <c r="G3523">
        <f ca="1"/>
        <v>1.9099713938686662</v>
      </c>
      <c r="H3523">
        <f ca="1"/>
        <v>0.3494871092068233</v>
      </c>
      <c r="I3523">
        <f ca="1"/>
        <v>-0.88930333717637666</v>
      </c>
    </row>
    <row r="3524" spans="2:9" x14ac:dyDescent="0.25">
      <c r="B3524">
        <v>220</v>
      </c>
      <c r="D3524">
        <v>58.1</v>
      </c>
      <c r="F3524">
        <f ca="1"/>
        <v>74.481608226935066</v>
      </c>
      <c r="G3524">
        <f ca="1"/>
        <v>-11.081608226935067</v>
      </c>
      <c r="H3524">
        <f ca="1"/>
        <v>-2.0277158270677194</v>
      </c>
      <c r="I3524">
        <f ca="1"/>
        <v>-0.88700849552713779</v>
      </c>
    </row>
    <row r="3525" spans="2:9" x14ac:dyDescent="0.25">
      <c r="B3525">
        <v>221</v>
      </c>
      <c r="D3525">
        <v>58.1</v>
      </c>
      <c r="F3525">
        <f ca="1"/>
        <v>63.75760577728272</v>
      </c>
      <c r="G3525">
        <f ca="1"/>
        <v>-1.557605777282717</v>
      </c>
      <c r="H3525">
        <f ca="1"/>
        <v>-0.28501114840456893</v>
      </c>
      <c r="I3525">
        <f ca="1"/>
        <v>-0.87397745590911591</v>
      </c>
    </row>
    <row r="3526" spans="2:9" x14ac:dyDescent="0.25">
      <c r="B3526">
        <v>222</v>
      </c>
      <c r="D3526">
        <v>58.1</v>
      </c>
      <c r="F3526">
        <f ca="1"/>
        <v>62.724831658177123</v>
      </c>
      <c r="G3526">
        <f ca="1"/>
        <v>-1.6248316581771221</v>
      </c>
      <c r="H3526">
        <f ca="1"/>
        <v>-0.29731215922236937</v>
      </c>
      <c r="I3526">
        <f ca="1"/>
        <v>-0.8721711577335316</v>
      </c>
    </row>
    <row r="3527" spans="2:9" x14ac:dyDescent="0.25">
      <c r="B3527">
        <v>223</v>
      </c>
      <c r="D3527">
        <v>58.1</v>
      </c>
      <c r="F3527">
        <f ca="1"/>
        <v>60.258163169710407</v>
      </c>
      <c r="G3527">
        <f ca="1"/>
        <v>-1.0581631697104044</v>
      </c>
      <c r="H3527">
        <f ca="1"/>
        <v>-0.19362299793514479</v>
      </c>
      <c r="I3527">
        <f ca="1"/>
        <v>-0.85689063347193928</v>
      </c>
    </row>
    <row r="3528" spans="2:9" x14ac:dyDescent="0.25">
      <c r="B3528">
        <v>224</v>
      </c>
      <c r="D3528">
        <v>58.2</v>
      </c>
      <c r="F3528">
        <f ca="1"/>
        <v>59.533008847308388</v>
      </c>
      <c r="G3528">
        <f ca="1"/>
        <v>-2.0330088473083876</v>
      </c>
      <c r="H3528">
        <f ca="1"/>
        <v>-0.37200053745232198</v>
      </c>
      <c r="I3528">
        <f ca="1"/>
        <v>-0.85358726532276774</v>
      </c>
    </row>
    <row r="3529" spans="2:9" x14ac:dyDescent="0.25">
      <c r="B3529">
        <v>225</v>
      </c>
      <c r="D3529">
        <v>58.2</v>
      </c>
      <c r="F3529">
        <f ca="1"/>
        <v>58.98758565283714</v>
      </c>
      <c r="G3529">
        <f ca="1"/>
        <v>-2.0875856528371415</v>
      </c>
      <c r="H3529">
        <f ca="1"/>
        <v>-0.38198701685992864</v>
      </c>
      <c r="I3529">
        <f ca="1"/>
        <v>-0.85267769775355462</v>
      </c>
    </row>
    <row r="3530" spans="2:9" x14ac:dyDescent="0.25">
      <c r="B3530">
        <v>226</v>
      </c>
      <c r="D3530">
        <v>58.3</v>
      </c>
      <c r="F3530">
        <f ca="1"/>
        <v>56.359373491597736</v>
      </c>
      <c r="G3530">
        <f ca="1"/>
        <v>-1.5593734915977393</v>
      </c>
      <c r="H3530">
        <f ca="1"/>
        <v>-0.28533460527300364</v>
      </c>
      <c r="I3530">
        <f ca="1"/>
        <v>-0.85092621223230946</v>
      </c>
    </row>
    <row r="3531" spans="2:9" x14ac:dyDescent="0.25">
      <c r="B3531">
        <v>227</v>
      </c>
      <c r="D3531">
        <v>58.3</v>
      </c>
      <c r="F3531">
        <f ca="1"/>
        <v>53.531636796039052</v>
      </c>
      <c r="G3531">
        <f ca="1"/>
        <v>-1.8316367960390494</v>
      </c>
      <c r="H3531">
        <f ca="1"/>
        <v>-0.33515342220279981</v>
      </c>
      <c r="I3531">
        <f ca="1"/>
        <v>-0.8490348978216492</v>
      </c>
    </row>
    <row r="3532" spans="2:9" x14ac:dyDescent="0.25">
      <c r="B3532">
        <v>228</v>
      </c>
      <c r="D3532">
        <v>58.4</v>
      </c>
      <c r="F3532">
        <f ca="1"/>
        <v>49.003243975842324</v>
      </c>
      <c r="G3532">
        <f ca="1"/>
        <v>-0.9032439758423223</v>
      </c>
      <c r="H3532">
        <f ca="1"/>
        <v>-0.16527583975287394</v>
      </c>
      <c r="I3532">
        <f ca="1"/>
        <v>-0.84884717865190407</v>
      </c>
    </row>
    <row r="3533" spans="2:9" x14ac:dyDescent="0.25">
      <c r="B3533">
        <v>229</v>
      </c>
      <c r="D3533">
        <v>58.4</v>
      </c>
      <c r="F3533">
        <f ca="1"/>
        <v>44.824774395182232</v>
      </c>
      <c r="G3533">
        <f ca="1"/>
        <v>1.5752256048177671</v>
      </c>
      <c r="H3533">
        <f ca="1"/>
        <v>0.28823522946134045</v>
      </c>
      <c r="I3533">
        <f ca="1"/>
        <v>-0.8354041752040039</v>
      </c>
    </row>
    <row r="3534" spans="2:9" x14ac:dyDescent="0.25">
      <c r="B3534">
        <v>230</v>
      </c>
      <c r="D3534">
        <v>58.4</v>
      </c>
      <c r="F3534">
        <f ca="1"/>
        <v>47.173859554941473</v>
      </c>
      <c r="G3534">
        <f ca="1"/>
        <v>-1.1738595549414725</v>
      </c>
      <c r="H3534">
        <f ca="1"/>
        <v>-0.21479315543063732</v>
      </c>
      <c r="I3534">
        <f ca="1"/>
        <v>-0.82240026866303084</v>
      </c>
    </row>
    <row r="3535" spans="2:9" x14ac:dyDescent="0.25">
      <c r="B3535">
        <v>231</v>
      </c>
      <c r="D3535">
        <v>58.4</v>
      </c>
      <c r="F3535">
        <f ca="1"/>
        <v>47.84003484010622</v>
      </c>
      <c r="G3535">
        <f ca="1"/>
        <v>-1.1400348401062175</v>
      </c>
      <c r="H3535">
        <f ca="1"/>
        <v>-0.20860389948394259</v>
      </c>
      <c r="I3535">
        <f ca="1"/>
        <v>-0.81927799532916845</v>
      </c>
    </row>
    <row r="3536" spans="2:9" x14ac:dyDescent="0.25">
      <c r="B3536">
        <v>232</v>
      </c>
      <c r="D3536">
        <v>58.4</v>
      </c>
      <c r="F3536">
        <f ca="1"/>
        <v>49.08969284985934</v>
      </c>
      <c r="G3536">
        <f ca="1"/>
        <v>-1.2896928498593425</v>
      </c>
      <c r="H3536">
        <f ca="1"/>
        <v>-0.23598836469958379</v>
      </c>
      <c r="I3536">
        <f ca="1"/>
        <v>-0.81835932673274547</v>
      </c>
    </row>
    <row r="3537" spans="2:9" x14ac:dyDescent="0.25">
      <c r="B3537">
        <v>233</v>
      </c>
      <c r="D3537">
        <v>58.5</v>
      </c>
      <c r="F3537">
        <f ca="1"/>
        <v>71.525791247674661</v>
      </c>
      <c r="G3537">
        <f ca="1"/>
        <v>3.274208752325336</v>
      </c>
      <c r="H3537">
        <f ca="1"/>
        <v>0.59911564930408878</v>
      </c>
      <c r="I3537">
        <f ca="1"/>
        <v>-0.81167924835507754</v>
      </c>
    </row>
    <row r="3538" spans="2:9" x14ac:dyDescent="0.25">
      <c r="B3538">
        <v>234</v>
      </c>
      <c r="D3538">
        <v>58.5</v>
      </c>
      <c r="F3538">
        <f ca="1"/>
        <v>72.095150669331773</v>
      </c>
      <c r="G3538">
        <f ca="1"/>
        <v>2.6048493306682303</v>
      </c>
      <c r="H3538">
        <f ca="1"/>
        <v>0.47663607183698314</v>
      </c>
      <c r="I3538">
        <f ca="1"/>
        <v>-0.80002656670719174</v>
      </c>
    </row>
    <row r="3539" spans="2:9" x14ac:dyDescent="0.25">
      <c r="B3539">
        <v>235</v>
      </c>
      <c r="D3539">
        <v>58.6</v>
      </c>
      <c r="F3539">
        <f ca="1"/>
        <v>72.067997448464112</v>
      </c>
      <c r="G3539">
        <f ca="1"/>
        <v>2.4320025515358878</v>
      </c>
      <c r="H3539">
        <f ca="1"/>
        <v>0.44500851900106542</v>
      </c>
      <c r="I3539">
        <f ca="1"/>
        <v>-0.79995800860762789</v>
      </c>
    </row>
    <row r="3540" spans="2:9" x14ac:dyDescent="0.25">
      <c r="B3540">
        <v>236</v>
      </c>
      <c r="D3540">
        <v>58.6</v>
      </c>
      <c r="F3540">
        <f ca="1"/>
        <v>72.16322585552912</v>
      </c>
      <c r="G3540">
        <f ca="1"/>
        <v>1.9367741444708741</v>
      </c>
      <c r="H3540">
        <f ca="1"/>
        <v>0.35439148413978172</v>
      </c>
      <c r="I3540">
        <f ca="1"/>
        <v>-0.79934585713712614</v>
      </c>
    </row>
    <row r="3541" spans="2:9" x14ac:dyDescent="0.25">
      <c r="B3541">
        <v>237</v>
      </c>
      <c r="D3541">
        <v>58.6</v>
      </c>
      <c r="F3541">
        <f ca="1"/>
        <v>71.99172425047567</v>
      </c>
      <c r="G3541">
        <f ca="1"/>
        <v>1.8082757495243271</v>
      </c>
      <c r="H3541">
        <f ca="1"/>
        <v>0.33087881126324048</v>
      </c>
      <c r="I3541">
        <f ca="1"/>
        <v>-0.79785727658089456</v>
      </c>
    </row>
    <row r="3542" spans="2:9" x14ac:dyDescent="0.25">
      <c r="B3542">
        <v>238</v>
      </c>
      <c r="D3542">
        <v>58.6</v>
      </c>
      <c r="F3542">
        <f ca="1"/>
        <v>71.390001352358539</v>
      </c>
      <c r="G3542">
        <f ca="1"/>
        <v>2.2099986476414557</v>
      </c>
      <c r="H3542">
        <f ca="1"/>
        <v>0.40438618148660649</v>
      </c>
      <c r="I3542">
        <f ca="1"/>
        <v>-0.797047546384686</v>
      </c>
    </row>
    <row r="3543" spans="2:9" x14ac:dyDescent="0.25">
      <c r="B3543">
        <v>239</v>
      </c>
      <c r="D3543">
        <v>58.7</v>
      </c>
      <c r="F3543">
        <f ca="1"/>
        <v>71.143048824716161</v>
      </c>
      <c r="G3543">
        <f ca="1"/>
        <v>2.2569511752838451</v>
      </c>
      <c r="H3543">
        <f ca="1"/>
        <v>0.41297756835678101</v>
      </c>
      <c r="I3543">
        <f ca="1"/>
        <v>-0.77971448940828481</v>
      </c>
    </row>
    <row r="3544" spans="2:9" x14ac:dyDescent="0.25">
      <c r="B3544">
        <v>240</v>
      </c>
      <c r="D3544">
        <v>58.8</v>
      </c>
      <c r="F3544">
        <f ca="1"/>
        <v>71.048321710118884</v>
      </c>
      <c r="G3544">
        <f ca="1"/>
        <v>2.251678289881113</v>
      </c>
      <c r="H3544">
        <f ca="1"/>
        <v>0.4120127342851842</v>
      </c>
      <c r="I3544">
        <f ca="1"/>
        <v>-0.77524823488885741</v>
      </c>
    </row>
    <row r="3545" spans="2:9" x14ac:dyDescent="0.25">
      <c r="B3545">
        <v>241</v>
      </c>
      <c r="D3545">
        <v>58.8</v>
      </c>
      <c r="F3545">
        <f ca="1"/>
        <v>70.582892673917073</v>
      </c>
      <c r="G3545">
        <f ca="1"/>
        <v>2.4171073260829274</v>
      </c>
      <c r="H3545">
        <f ca="1"/>
        <v>0.44228298640866631</v>
      </c>
      <c r="I3545">
        <f ca="1"/>
        <v>-0.77430543254814832</v>
      </c>
    </row>
    <row r="3546" spans="2:9" x14ac:dyDescent="0.25">
      <c r="B3546">
        <v>242</v>
      </c>
      <c r="D3546">
        <v>58.8</v>
      </c>
      <c r="F3546">
        <f ca="1"/>
        <v>70.370962890231695</v>
      </c>
      <c r="G3546">
        <f ca="1"/>
        <v>2.3290371097683078</v>
      </c>
      <c r="H3546">
        <f ca="1"/>
        <v>0.42616787316360766</v>
      </c>
      <c r="I3546">
        <f ca="1"/>
        <v>-0.7740455463102307</v>
      </c>
    </row>
    <row r="3547" spans="2:9" x14ac:dyDescent="0.25">
      <c r="B3547">
        <v>243</v>
      </c>
      <c r="D3547">
        <v>58.9</v>
      </c>
      <c r="F3547">
        <f ca="1"/>
        <v>76.640034852546989</v>
      </c>
      <c r="G3547">
        <f ca="1"/>
        <v>-4.6400348525469894</v>
      </c>
      <c r="H3547">
        <f ca="1"/>
        <v>-0.8490348978216492</v>
      </c>
      <c r="I3547">
        <f ca="1"/>
        <v>-0.77071712107042101</v>
      </c>
    </row>
    <row r="3548" spans="2:9" x14ac:dyDescent="0.25">
      <c r="B3548">
        <v>244</v>
      </c>
      <c r="D3548">
        <v>58.9</v>
      </c>
      <c r="F3548">
        <f ca="1"/>
        <v>69.856501710580915</v>
      </c>
      <c r="G3548">
        <f ca="1"/>
        <v>1.9434982894190824</v>
      </c>
      <c r="H3548">
        <f ca="1"/>
        <v>0.35562187009602214</v>
      </c>
      <c r="I3548">
        <f ca="1"/>
        <v>-0.76527038805275238</v>
      </c>
    </row>
    <row r="3549" spans="2:9" x14ac:dyDescent="0.25">
      <c r="B3549">
        <v>245</v>
      </c>
      <c r="D3549">
        <v>58.9</v>
      </c>
      <c r="F3549">
        <f ca="1"/>
        <v>69.61408309753385</v>
      </c>
      <c r="G3549">
        <f ca="1"/>
        <v>1.7859169024661554</v>
      </c>
      <c r="H3549">
        <f ca="1"/>
        <v>0.32678758306545563</v>
      </c>
      <c r="I3549">
        <f ca="1"/>
        <v>-0.76255823813291101</v>
      </c>
    </row>
    <row r="3550" spans="2:9" x14ac:dyDescent="0.25">
      <c r="B3550">
        <v>246</v>
      </c>
      <c r="D3550">
        <v>58.9</v>
      </c>
      <c r="F3550">
        <f ca="1"/>
        <v>69.470022669830442</v>
      </c>
      <c r="G3550">
        <f ca="1"/>
        <v>1.5299773301695581</v>
      </c>
      <c r="H3550">
        <f ca="1"/>
        <v>0.27995568728905262</v>
      </c>
      <c r="I3550">
        <f ca="1"/>
        <v>-0.76077377980717054</v>
      </c>
    </row>
    <row r="3551" spans="2:9" x14ac:dyDescent="0.25">
      <c r="B3551">
        <v>247</v>
      </c>
      <c r="D3551">
        <v>59</v>
      </c>
      <c r="F3551">
        <f ca="1"/>
        <v>69.42516576833988</v>
      </c>
      <c r="G3551">
        <f ca="1"/>
        <v>5.5748342316601196</v>
      </c>
      <c r="H3551">
        <f ca="1"/>
        <v>1.0200847542453344</v>
      </c>
      <c r="I3551">
        <f ca="1"/>
        <v>-0.75929864646334855</v>
      </c>
    </row>
    <row r="3552" spans="2:9" x14ac:dyDescent="0.25">
      <c r="B3552">
        <v>248</v>
      </c>
      <c r="D3552">
        <v>59</v>
      </c>
      <c r="F3552">
        <f ca="1"/>
        <v>74.193157583819186</v>
      </c>
      <c r="G3552">
        <f ca="1"/>
        <v>0.10684241618081103</v>
      </c>
      <c r="H3552">
        <f ca="1"/>
        <v>1.955005571893479E-2</v>
      </c>
      <c r="I3552">
        <f ca="1"/>
        <v>-0.75743323383982397</v>
      </c>
    </row>
    <row r="3553" spans="2:9" x14ac:dyDescent="0.25">
      <c r="B3553">
        <v>249</v>
      </c>
      <c r="D3553">
        <v>59.1</v>
      </c>
      <c r="F3553">
        <f ca="1"/>
        <v>79.541247041562215</v>
      </c>
      <c r="G3553">
        <f ca="1"/>
        <v>-5.4412470415622209</v>
      </c>
      <c r="H3553">
        <f ca="1"/>
        <v>-0.99564093218378402</v>
      </c>
      <c r="I3553">
        <f ca="1"/>
        <v>-0.74302958544297726</v>
      </c>
    </row>
    <row r="3554" spans="2:9" x14ac:dyDescent="0.25">
      <c r="B3554">
        <v>250</v>
      </c>
      <c r="D3554">
        <v>59.1</v>
      </c>
      <c r="F3554">
        <f ca="1"/>
        <v>74.272949730360423</v>
      </c>
      <c r="G3554">
        <f ca="1"/>
        <v>-0.37294973036041768</v>
      </c>
      <c r="H3554">
        <f ca="1"/>
        <v>-6.8242447798717729E-2</v>
      </c>
      <c r="I3554">
        <f ca="1"/>
        <v>-0.73173511166894012</v>
      </c>
    </row>
    <row r="3555" spans="2:9" x14ac:dyDescent="0.25">
      <c r="B3555">
        <v>251</v>
      </c>
      <c r="D3555">
        <v>59.1</v>
      </c>
      <c r="F3555">
        <f ca="1"/>
        <v>73.965061865045342</v>
      </c>
      <c r="G3555">
        <f ca="1"/>
        <v>-0.26506186504533957</v>
      </c>
      <c r="H3555">
        <f ca="1"/>
        <v>-4.8501095499671493E-2</v>
      </c>
      <c r="I3555">
        <f ca="1"/>
        <v>-0.72311826368990217</v>
      </c>
    </row>
    <row r="3556" spans="2:9" x14ac:dyDescent="0.25">
      <c r="B3556">
        <v>252</v>
      </c>
      <c r="D3556">
        <v>59.1</v>
      </c>
      <c r="F3556">
        <f ca="1"/>
        <v>73.771461208687228</v>
      </c>
      <c r="G3556">
        <f ca="1"/>
        <v>-0.37146120868722221</v>
      </c>
      <c r="H3556">
        <f ca="1"/>
        <v>-6.7970077679339616E-2</v>
      </c>
      <c r="I3556">
        <f ca="1"/>
        <v>-0.71438312345729083</v>
      </c>
    </row>
    <row r="3557" spans="2:9" x14ac:dyDescent="0.25">
      <c r="B3557">
        <v>253</v>
      </c>
      <c r="D3557">
        <v>59.1</v>
      </c>
      <c r="F3557">
        <f ca="1"/>
        <v>73.557001558149409</v>
      </c>
      <c r="G3557">
        <f ca="1"/>
        <v>-0.35700155814940615</v>
      </c>
      <c r="H3557">
        <f ca="1"/>
        <v>-6.5324246708873407E-2</v>
      </c>
      <c r="I3557">
        <f ca="1"/>
        <v>-0.70347374888847369</v>
      </c>
    </row>
    <row r="3558" spans="2:9" x14ac:dyDescent="0.25">
      <c r="B3558">
        <v>254</v>
      </c>
      <c r="D3558">
        <v>59.2</v>
      </c>
      <c r="F3558">
        <f ca="1"/>
        <v>72.982742011916713</v>
      </c>
      <c r="G3558">
        <f ca="1"/>
        <v>-8.274201191670727E-2</v>
      </c>
      <c r="H3558">
        <f ca="1"/>
        <v>-1.5140156887980576E-2</v>
      </c>
      <c r="I3558">
        <f ca="1"/>
        <v>-0.70319524930487176</v>
      </c>
    </row>
    <row r="3559" spans="2:9" x14ac:dyDescent="0.25">
      <c r="B3559">
        <v>255</v>
      </c>
      <c r="D3559">
        <v>59.2</v>
      </c>
      <c r="F3559">
        <f ca="1"/>
        <v>73.233658668517151</v>
      </c>
      <c r="G3559">
        <f ca="1"/>
        <v>-0.6336586685171568</v>
      </c>
      <c r="H3559">
        <f ca="1"/>
        <v>-0.11594704349751826</v>
      </c>
      <c r="I3559">
        <f ca="1"/>
        <v>-0.6943460280801822</v>
      </c>
    </row>
    <row r="3560" spans="2:9" x14ac:dyDescent="0.25">
      <c r="B3560">
        <v>256</v>
      </c>
      <c r="D3560">
        <v>59.2</v>
      </c>
      <c r="F3560">
        <f ca="1"/>
        <v>72.797952988711089</v>
      </c>
      <c r="G3560">
        <f ca="1"/>
        <v>-0.59795298871108571</v>
      </c>
      <c r="H3560">
        <f ca="1"/>
        <v>-0.1094136080451618</v>
      </c>
      <c r="I3560">
        <f ca="1"/>
        <v>-0.68706495722737249</v>
      </c>
    </row>
    <row r="3561" spans="2:9" x14ac:dyDescent="0.25">
      <c r="B3561">
        <v>257</v>
      </c>
      <c r="D3561">
        <v>59.2</v>
      </c>
      <c r="F3561">
        <f ca="1"/>
        <v>79.035697516375379</v>
      </c>
      <c r="G3561">
        <f ca="1"/>
        <v>-6.9356975163753845</v>
      </c>
      <c r="H3561">
        <f ca="1"/>
        <v>-1.2690959053691735</v>
      </c>
      <c r="I3561">
        <f ca="1"/>
        <v>-0.68110361156894195</v>
      </c>
    </row>
    <row r="3562" spans="2:9" x14ac:dyDescent="0.25">
      <c r="B3562">
        <v>258</v>
      </c>
      <c r="D3562">
        <v>59.2</v>
      </c>
      <c r="F3562">
        <f ca="1"/>
        <v>73.058908926869677</v>
      </c>
      <c r="G3562">
        <f ca="1"/>
        <v>-0.85890892686967391</v>
      </c>
      <c r="H3562">
        <f ca="1"/>
        <v>-0.15716339987459413</v>
      </c>
      <c r="I3562">
        <f ca="1"/>
        <v>-0.68042923111581988</v>
      </c>
    </row>
    <row r="3563" spans="2:9" x14ac:dyDescent="0.25">
      <c r="B3563">
        <v>259</v>
      </c>
      <c r="D3563">
        <v>59.2</v>
      </c>
      <c r="F3563">
        <f ca="1"/>
        <v>73.01319027460778</v>
      </c>
      <c r="G3563">
        <f ca="1"/>
        <v>-1.0131902746077799</v>
      </c>
      <c r="H3563">
        <f ca="1"/>
        <v>-0.18539384479047802</v>
      </c>
      <c r="I3563">
        <f ca="1"/>
        <v>-0.67767272078355756</v>
      </c>
    </row>
    <row r="3564" spans="2:9" x14ac:dyDescent="0.25">
      <c r="B3564">
        <v>260</v>
      </c>
      <c r="D3564">
        <v>59.2</v>
      </c>
      <c r="F3564">
        <f ca="1"/>
        <v>72.235085672545139</v>
      </c>
      <c r="G3564">
        <f ca="1"/>
        <v>-0.43508567254514219</v>
      </c>
      <c r="H3564">
        <f ca="1"/>
        <v>-7.9612100182880549E-2</v>
      </c>
      <c r="I3564">
        <f ca="1"/>
        <v>-0.67748440373059793</v>
      </c>
    </row>
    <row r="3565" spans="2:9" x14ac:dyDescent="0.25">
      <c r="B3565">
        <v>261</v>
      </c>
      <c r="D3565">
        <v>59.3</v>
      </c>
      <c r="F3565">
        <f ca="1"/>
        <v>78.686101903320207</v>
      </c>
      <c r="G3565">
        <f ca="1"/>
        <v>-7.0861019033202126</v>
      </c>
      <c r="H3565">
        <f ca="1"/>
        <v>-1.2966169428957632</v>
      </c>
      <c r="I3565">
        <f ca="1"/>
        <v>-0.67644363034119304</v>
      </c>
    </row>
    <row r="3566" spans="2:9" x14ac:dyDescent="0.25">
      <c r="B3566">
        <v>262</v>
      </c>
      <c r="D3566">
        <v>59.3</v>
      </c>
      <c r="F3566">
        <f ca="1"/>
        <v>71.918686420089472</v>
      </c>
      <c r="G3566">
        <f ca="1"/>
        <v>-0.81868642008947745</v>
      </c>
      <c r="H3566">
        <f ca="1"/>
        <v>-0.14980347413707321</v>
      </c>
      <c r="I3566">
        <f ca="1"/>
        <v>-0.67133492123783545</v>
      </c>
    </row>
    <row r="3567" spans="2:9" x14ac:dyDescent="0.25">
      <c r="B3567">
        <v>263</v>
      </c>
      <c r="D3567">
        <v>59.3</v>
      </c>
      <c r="F3567">
        <f ca="1"/>
        <v>62.718124724855578</v>
      </c>
      <c r="G3567">
        <f ca="1"/>
        <v>-3.4181247248555806</v>
      </c>
      <c r="H3567">
        <f ca="1"/>
        <v>-0.62544943491456695</v>
      </c>
      <c r="I3567">
        <f ca="1"/>
        <v>-0.66987726791064572</v>
      </c>
    </row>
    <row r="3568" spans="2:9" x14ac:dyDescent="0.25">
      <c r="B3568">
        <v>264</v>
      </c>
      <c r="D3568">
        <v>59.3</v>
      </c>
      <c r="F3568">
        <f ca="1"/>
        <v>75.139971155912278</v>
      </c>
      <c r="G3568">
        <f ca="1"/>
        <v>-16.139971155912278</v>
      </c>
      <c r="H3568">
        <f ca="1"/>
        <v>-2.9532965153661146</v>
      </c>
      <c r="I3568">
        <f ca="1"/>
        <v>-0.66955792655004487</v>
      </c>
    </row>
    <row r="3569" spans="2:9" x14ac:dyDescent="0.25">
      <c r="B3569">
        <v>265</v>
      </c>
      <c r="D3569">
        <v>59.3</v>
      </c>
      <c r="F3569">
        <f ca="1"/>
        <v>62.220916193488947</v>
      </c>
      <c r="G3569">
        <f ca="1"/>
        <v>-3.6209161934889451</v>
      </c>
      <c r="H3569">
        <f ca="1"/>
        <v>-0.66255627555730912</v>
      </c>
      <c r="I3569">
        <f ca="1"/>
        <v>-0.66675994884467527</v>
      </c>
    </row>
    <row r="3570" spans="2:9" x14ac:dyDescent="0.25">
      <c r="B3570">
        <v>266</v>
      </c>
      <c r="D3570">
        <v>59.4</v>
      </c>
      <c r="F3570">
        <f ca="1"/>
        <v>64.484292822524964</v>
      </c>
      <c r="G3570">
        <f ca="1"/>
        <v>-6.3842928225249622</v>
      </c>
      <c r="H3570">
        <f ca="1"/>
        <v>-1.1681997175647458</v>
      </c>
      <c r="I3570">
        <f ca="1"/>
        <v>-0.66451397856836469</v>
      </c>
    </row>
    <row r="3571" spans="2:9" x14ac:dyDescent="0.25">
      <c r="B3571">
        <v>267</v>
      </c>
      <c r="D3571">
        <v>59.4</v>
      </c>
      <c r="F3571">
        <f ca="1"/>
        <v>64.328036544367833</v>
      </c>
      <c r="G3571">
        <f ca="1"/>
        <v>-6.8280365443678335</v>
      </c>
      <c r="H3571">
        <f ca="1"/>
        <v>-1.2493960700721098</v>
      </c>
      <c r="I3571">
        <f ca="1"/>
        <v>-0.66389334158911861</v>
      </c>
    </row>
    <row r="3572" spans="2:9" x14ac:dyDescent="0.25">
      <c r="B3572">
        <v>268</v>
      </c>
      <c r="D3572">
        <v>59.4</v>
      </c>
      <c r="F3572">
        <f ca="1"/>
        <v>64.172825897871846</v>
      </c>
      <c r="G3572">
        <f ca="1"/>
        <v>-7.2728258978718472</v>
      </c>
      <c r="H3572">
        <f ca="1"/>
        <v>-1.330783752558405</v>
      </c>
      <c r="I3572">
        <f ca="1"/>
        <v>-0.66255627555730912</v>
      </c>
    </row>
    <row r="3573" spans="2:9" x14ac:dyDescent="0.25">
      <c r="B3573">
        <v>269</v>
      </c>
      <c r="D3573">
        <v>59.4</v>
      </c>
      <c r="F3573">
        <f ca="1"/>
        <v>63.982503636070788</v>
      </c>
      <c r="G3573">
        <f ca="1"/>
        <v>-7.882503636070787</v>
      </c>
      <c r="H3573">
        <f ca="1"/>
        <v>-1.4423427586015884</v>
      </c>
      <c r="I3573">
        <f ca="1"/>
        <v>-0.6607483054757205</v>
      </c>
    </row>
    <row r="3574" spans="2:9" x14ac:dyDescent="0.25">
      <c r="B3574">
        <v>270</v>
      </c>
      <c r="D3574">
        <v>59.5</v>
      </c>
      <c r="F3574">
        <f ca="1"/>
        <v>63.644323895184847</v>
      </c>
      <c r="G3574">
        <f ca="1"/>
        <v>-8.34432389518485</v>
      </c>
      <c r="H3574">
        <f ca="1"/>
        <v>-1.5268467610432177</v>
      </c>
      <c r="I3574">
        <f ca="1"/>
        <v>-0.65474131893177401</v>
      </c>
    </row>
    <row r="3575" spans="2:9" x14ac:dyDescent="0.25">
      <c r="B3575">
        <v>271</v>
      </c>
      <c r="D3575">
        <v>59.5</v>
      </c>
      <c r="F3575">
        <f ca="1"/>
        <v>74.528733201842257</v>
      </c>
      <c r="G3575">
        <f ca="1"/>
        <v>-20.22873320184226</v>
      </c>
      <c r="H3575">
        <f ca="1"/>
        <v>-3.70145935814684</v>
      </c>
      <c r="I3575">
        <f ca="1"/>
        <v>-0.65403729568322744</v>
      </c>
    </row>
    <row r="3576" spans="2:9" x14ac:dyDescent="0.25">
      <c r="B3576">
        <v>272</v>
      </c>
      <c r="D3576">
        <v>59.6</v>
      </c>
      <c r="F3576">
        <f ca="1"/>
        <v>61.726781566023512</v>
      </c>
      <c r="G3576">
        <f ca="1"/>
        <v>-2.6267815660235101</v>
      </c>
      <c r="H3576">
        <f ca="1"/>
        <v>-0.48064923850396385</v>
      </c>
      <c r="I3576">
        <f ca="1"/>
        <v>-0.64096235385260669</v>
      </c>
    </row>
    <row r="3577" spans="2:9" x14ac:dyDescent="0.25">
      <c r="B3577">
        <v>273</v>
      </c>
      <c r="D3577">
        <v>59.6</v>
      </c>
      <c r="F3577">
        <f ca="1"/>
        <v>73.120704749121245</v>
      </c>
      <c r="G3577">
        <f ca="1"/>
        <v>-14.520704749121244</v>
      </c>
      <c r="H3577">
        <f ca="1"/>
        <v>-2.6570026874261803</v>
      </c>
      <c r="I3577">
        <f ca="1"/>
        <v>-0.63475468985723427</v>
      </c>
    </row>
    <row r="3578" spans="2:9" x14ac:dyDescent="0.25">
      <c r="B3578">
        <v>274</v>
      </c>
      <c r="D3578">
        <v>59.6</v>
      </c>
      <c r="F3578">
        <f ca="1"/>
        <v>61.110002526756418</v>
      </c>
      <c r="G3578">
        <f ca="1"/>
        <v>-3.1100025267564178</v>
      </c>
      <c r="H3578">
        <f ca="1"/>
        <v>-0.56906914741821235</v>
      </c>
      <c r="I3578">
        <f ca="1"/>
        <v>-0.63295838197582832</v>
      </c>
    </row>
    <row r="3579" spans="2:9" x14ac:dyDescent="0.25">
      <c r="B3579">
        <v>275</v>
      </c>
      <c r="D3579">
        <v>59.7</v>
      </c>
      <c r="F3579">
        <f ca="1"/>
        <v>62.556586207155981</v>
      </c>
      <c r="G3579">
        <f ca="1"/>
        <v>-5.156586207155982</v>
      </c>
      <c r="H3579">
        <f ca="1"/>
        <v>-0.94355361169280527</v>
      </c>
      <c r="I3579">
        <f ca="1"/>
        <v>-0.63178849321588892</v>
      </c>
    </row>
    <row r="3580" spans="2:9" x14ac:dyDescent="0.25">
      <c r="B3580">
        <v>276</v>
      </c>
      <c r="D3580">
        <v>59.7</v>
      </c>
      <c r="F3580">
        <f ca="1"/>
        <v>74.970578360564318</v>
      </c>
      <c r="G3580">
        <f ca="1"/>
        <v>-18.170578360564321</v>
      </c>
      <c r="H3580">
        <f ca="1"/>
        <v>-3.3248575995616974</v>
      </c>
      <c r="I3580">
        <f ca="1"/>
        <v>-0.62658100277375162</v>
      </c>
    </row>
    <row r="3581" spans="2:9" x14ac:dyDescent="0.25">
      <c r="B3581">
        <v>277</v>
      </c>
      <c r="D3581">
        <v>59.7</v>
      </c>
      <c r="F3581">
        <f ca="1"/>
        <v>61.70587725558201</v>
      </c>
      <c r="G3581">
        <f ca="1"/>
        <v>-5.505877255582007</v>
      </c>
      <c r="H3581">
        <f ca="1"/>
        <v>-1.0074669871381685</v>
      </c>
      <c r="I3581">
        <f ca="1"/>
        <v>-0.62544943491456695</v>
      </c>
    </row>
    <row r="3582" spans="2:9" x14ac:dyDescent="0.25">
      <c r="B3582">
        <v>278</v>
      </c>
      <c r="D3582">
        <v>59.7</v>
      </c>
      <c r="F3582">
        <f ca="1"/>
        <v>74.823949081007356</v>
      </c>
      <c r="G3582">
        <f ca="1"/>
        <v>-19.523949081007359</v>
      </c>
      <c r="H3582">
        <f ca="1"/>
        <v>-3.5724977591427036</v>
      </c>
      <c r="I3582">
        <f ca="1"/>
        <v>-0.61700844421842094</v>
      </c>
    </row>
    <row r="3583" spans="2:9" x14ac:dyDescent="0.25">
      <c r="B3583">
        <v>279</v>
      </c>
      <c r="D3583">
        <v>59.7</v>
      </c>
      <c r="F3583">
        <f ca="1"/>
        <v>61.342832147414278</v>
      </c>
      <c r="G3583">
        <f ca="1"/>
        <v>-6.5428321474142805</v>
      </c>
      <c r="H3583">
        <f ca="1"/>
        <v>-1.1972092883515317</v>
      </c>
      <c r="I3583">
        <f ca="1"/>
        <v>-0.61604358455011032</v>
      </c>
    </row>
    <row r="3584" spans="2:9" x14ac:dyDescent="0.25">
      <c r="B3584">
        <v>280</v>
      </c>
      <c r="D3584">
        <v>59.8</v>
      </c>
      <c r="F3584">
        <f ca="1"/>
        <v>60.865938937361165</v>
      </c>
      <c r="G3584">
        <f ca="1"/>
        <v>-6.7659389373611631</v>
      </c>
      <c r="H3584">
        <f ca="1"/>
        <v>-1.2380334322697371</v>
      </c>
      <c r="I3584">
        <f ca="1"/>
        <v>-0.61416372256141949</v>
      </c>
    </row>
    <row r="3585" spans="2:9" x14ac:dyDescent="0.25">
      <c r="B3585">
        <v>281</v>
      </c>
      <c r="D3585">
        <v>59.8</v>
      </c>
      <c r="F3585">
        <f ca="1"/>
        <v>60.817037530992295</v>
      </c>
      <c r="G3585">
        <f ca="1"/>
        <v>-7.417037530992296</v>
      </c>
      <c r="H3585">
        <f ca="1"/>
        <v>-1.3571716382278205</v>
      </c>
      <c r="I3585">
        <f ca="1"/>
        <v>-0.61242061030891792</v>
      </c>
    </row>
    <row r="3586" spans="2:9" x14ac:dyDescent="0.25">
      <c r="B3586">
        <v>282</v>
      </c>
      <c r="D3586">
        <v>59.8</v>
      </c>
      <c r="F3586">
        <f ca="1"/>
        <v>60.394388077477984</v>
      </c>
      <c r="G3586">
        <f ca="1"/>
        <v>-7.7943880774779828</v>
      </c>
      <c r="H3586">
        <f ca="1"/>
        <v>-1.4262193486135637</v>
      </c>
      <c r="I3586">
        <f ca="1"/>
        <v>-0.61207035666954845</v>
      </c>
    </row>
    <row r="3587" spans="2:9" x14ac:dyDescent="0.25">
      <c r="B3587">
        <v>283</v>
      </c>
      <c r="D3587">
        <v>59.9</v>
      </c>
      <c r="F3587">
        <f ca="1"/>
        <v>69.987801232563598</v>
      </c>
      <c r="G3587">
        <f ca="1"/>
        <v>3.0121987674364021</v>
      </c>
      <c r="H3587">
        <f ca="1"/>
        <v>0.55117298770396772</v>
      </c>
      <c r="I3587">
        <f ca="1"/>
        <v>-0.60839796705594518</v>
      </c>
    </row>
    <row r="3588" spans="2:9" x14ac:dyDescent="0.25">
      <c r="B3588">
        <v>284</v>
      </c>
      <c r="D3588">
        <v>59.9</v>
      </c>
      <c r="F3588">
        <f ca="1"/>
        <v>74.339772974309355</v>
      </c>
      <c r="G3588">
        <f ca="1"/>
        <v>-1.5397729743093578</v>
      </c>
      <c r="H3588">
        <f ca="1"/>
        <v>-0.28174809704148518</v>
      </c>
      <c r="I3588">
        <f ca="1"/>
        <v>-0.60635130460849962</v>
      </c>
    </row>
    <row r="3589" spans="2:9" x14ac:dyDescent="0.25">
      <c r="B3589">
        <v>285</v>
      </c>
      <c r="D3589">
        <v>59.9</v>
      </c>
      <c r="F3589">
        <f ca="1"/>
        <v>69.401170319956151</v>
      </c>
      <c r="G3589">
        <f ca="1"/>
        <v>3.2988296800438519</v>
      </c>
      <c r="H3589">
        <f ca="1"/>
        <v>0.60362079366486654</v>
      </c>
      <c r="I3589">
        <f ca="1"/>
        <v>-0.60296320587120933</v>
      </c>
    </row>
    <row r="3590" spans="2:9" x14ac:dyDescent="0.25">
      <c r="B3590">
        <v>286</v>
      </c>
      <c r="D3590">
        <v>59.9</v>
      </c>
      <c r="F3590">
        <f ca="1"/>
        <v>68.968978480092659</v>
      </c>
      <c r="G3590">
        <f ca="1"/>
        <v>3.6310215199073355</v>
      </c>
      <c r="H3590">
        <f ca="1"/>
        <v>0.66440535106121035</v>
      </c>
      <c r="I3590">
        <f ca="1"/>
        <v>-0.60021410587206481</v>
      </c>
    </row>
    <row r="3591" spans="2:9" x14ac:dyDescent="0.25">
      <c r="B3591">
        <v>287</v>
      </c>
      <c r="D3591">
        <v>59.9</v>
      </c>
      <c r="F3591">
        <f ca="1"/>
        <v>71.781783870634328</v>
      </c>
      <c r="G3591">
        <f ca="1"/>
        <v>0.71821612936567192</v>
      </c>
      <c r="H3591">
        <f ca="1"/>
        <v>0.13141939174769773</v>
      </c>
      <c r="I3591">
        <f ca="1"/>
        <v>-0.59782608770694545</v>
      </c>
    </row>
    <row r="3592" spans="2:9" x14ac:dyDescent="0.25">
      <c r="B3592">
        <v>288</v>
      </c>
      <c r="D3592">
        <v>60</v>
      </c>
      <c r="F3592">
        <f ca="1"/>
        <v>71.648859763727486</v>
      </c>
      <c r="G3592">
        <f ca="1"/>
        <v>0.75114023627251925</v>
      </c>
      <c r="H3592">
        <f ca="1"/>
        <v>0.13744385419934935</v>
      </c>
      <c r="I3592">
        <f ca="1"/>
        <v>-0.59721319454491006</v>
      </c>
    </row>
    <row r="3593" spans="2:9" x14ac:dyDescent="0.25">
      <c r="B3593">
        <v>289</v>
      </c>
      <c r="D3593">
        <v>60</v>
      </c>
      <c r="F3593">
        <f ca="1"/>
        <v>71.536065284736765</v>
      </c>
      <c r="G3593">
        <f ca="1"/>
        <v>0.86393471526324106</v>
      </c>
      <c r="H3593">
        <f ca="1"/>
        <v>0.15808302006513286</v>
      </c>
      <c r="I3593">
        <f ca="1"/>
        <v>-0.59572943303761916</v>
      </c>
    </row>
    <row r="3594" spans="2:9" x14ac:dyDescent="0.25">
      <c r="B3594">
        <v>290</v>
      </c>
      <c r="D3594">
        <v>61</v>
      </c>
      <c r="F3594">
        <f ca="1"/>
        <v>71.87809408210002</v>
      </c>
      <c r="G3594">
        <f ca="1"/>
        <v>0.42190591789997711</v>
      </c>
      <c r="H3594">
        <f ca="1"/>
        <v>7.7200464927095841E-2</v>
      </c>
      <c r="I3594">
        <f ca="1"/>
        <v>-0.59052963054925656</v>
      </c>
    </row>
    <row r="3595" spans="2:9" x14ac:dyDescent="0.25">
      <c r="B3595">
        <v>291</v>
      </c>
      <c r="D3595">
        <v>61</v>
      </c>
      <c r="F3595">
        <f ca="1"/>
        <v>70.985913378426375</v>
      </c>
      <c r="G3595">
        <f ca="1"/>
        <v>1.1140866215736196</v>
      </c>
      <c r="H3595">
        <f ca="1"/>
        <v>0.20385588707227181</v>
      </c>
      <c r="I3595">
        <f ca="1"/>
        <v>-0.58921844680908186</v>
      </c>
    </row>
    <row r="3596" spans="2:9" x14ac:dyDescent="0.25">
      <c r="B3596">
        <v>292</v>
      </c>
      <c r="D3596">
        <v>61.1</v>
      </c>
      <c r="F3596">
        <f ca="1"/>
        <v>70.693622251577764</v>
      </c>
      <c r="G3596">
        <f ca="1"/>
        <v>1.1063777484222328</v>
      </c>
      <c r="H3596">
        <f ca="1"/>
        <v>0.20244531526917101</v>
      </c>
      <c r="I3596">
        <f ca="1"/>
        <v>-0.58909092519388184</v>
      </c>
    </row>
    <row r="3597" spans="2:9" x14ac:dyDescent="0.25">
      <c r="B3597">
        <v>293</v>
      </c>
      <c r="D3597">
        <v>61.1</v>
      </c>
      <c r="F3597">
        <f ca="1"/>
        <v>75.96554200405096</v>
      </c>
      <c r="G3597">
        <f ca="1"/>
        <v>-4.565542004050954</v>
      </c>
      <c r="H3597">
        <f ca="1"/>
        <v>-0.8354041752040039</v>
      </c>
      <c r="I3597">
        <f ca="1"/>
        <v>-0.58678924259476173</v>
      </c>
    </row>
    <row r="3598" spans="2:9" x14ac:dyDescent="0.25">
      <c r="B3598">
        <v>294</v>
      </c>
      <c r="D3598">
        <v>61.1</v>
      </c>
      <c r="F3598">
        <f ca="1"/>
        <v>69.554468550083257</v>
      </c>
      <c r="G3598">
        <f ca="1"/>
        <v>1.5455314499167372</v>
      </c>
      <c r="H3598">
        <f ca="1"/>
        <v>0.2828017845469219</v>
      </c>
      <c r="I3598">
        <f ca="1"/>
        <v>-0.57796447182492883</v>
      </c>
    </row>
    <row r="3599" spans="2:9" x14ac:dyDescent="0.25">
      <c r="B3599">
        <v>295</v>
      </c>
      <c r="D3599">
        <v>61.1</v>
      </c>
      <c r="F3599">
        <f ca="1"/>
        <v>67.260741119507756</v>
      </c>
      <c r="G3599">
        <f ca="1"/>
        <v>9.739258880492244</v>
      </c>
      <c r="H3599">
        <f ca="1"/>
        <v>1.7820923616378337</v>
      </c>
      <c r="I3599">
        <f ca="1"/>
        <v>-0.57757799316391834</v>
      </c>
    </row>
    <row r="3600" spans="2:9" x14ac:dyDescent="0.25">
      <c r="B3600">
        <v>296</v>
      </c>
      <c r="D3600">
        <v>61.2</v>
      </c>
      <c r="F3600">
        <f ca="1"/>
        <v>66.632370242518888</v>
      </c>
      <c r="G3600">
        <f ca="1"/>
        <v>1.6676297574811088</v>
      </c>
      <c r="H3600">
        <f ca="1"/>
        <v>0.30514336761287858</v>
      </c>
      <c r="I3600">
        <f ca="1"/>
        <v>-0.5762701136782088</v>
      </c>
    </row>
    <row r="3601" spans="2:9" x14ac:dyDescent="0.25">
      <c r="B3601">
        <v>297</v>
      </c>
      <c r="D3601">
        <v>61.2</v>
      </c>
      <c r="F3601">
        <f ca="1"/>
        <v>66.302192121704849</v>
      </c>
      <c r="G3601">
        <f ca="1"/>
        <v>1.4978078782951485</v>
      </c>
      <c r="H3601">
        <f ca="1"/>
        <v>0.27406931183000294</v>
      </c>
      <c r="I3601">
        <f ca="1"/>
        <v>-0.57167634310087256</v>
      </c>
    </row>
    <row r="3602" spans="2:9" x14ac:dyDescent="0.25">
      <c r="B3602">
        <v>298</v>
      </c>
      <c r="D3602">
        <v>61.2</v>
      </c>
      <c r="F3602">
        <f ca="1"/>
        <v>66.258382948848833</v>
      </c>
      <c r="G3602">
        <f ca="1"/>
        <v>1.1416170511511723</v>
      </c>
      <c r="H3602">
        <f ca="1"/>
        <v>0.20889341291122818</v>
      </c>
      <c r="I3602">
        <f ca="1"/>
        <v>-0.56941278639130177</v>
      </c>
    </row>
    <row r="3603" spans="2:9" x14ac:dyDescent="0.25">
      <c r="B3603">
        <v>299</v>
      </c>
      <c r="D3603">
        <v>61.3</v>
      </c>
      <c r="F3603">
        <f ca="1"/>
        <v>74.495277886224684</v>
      </c>
      <c r="G3603">
        <f ca="1"/>
        <v>-7.4952778862246845</v>
      </c>
      <c r="H3603">
        <f ca="1"/>
        <v>-1.3714880806945828</v>
      </c>
      <c r="I3603">
        <f ca="1"/>
        <v>-0.56906914741821235</v>
      </c>
    </row>
    <row r="3604" spans="2:9" x14ac:dyDescent="0.25">
      <c r="B3604">
        <v>300</v>
      </c>
      <c r="D3604">
        <v>61.3</v>
      </c>
      <c r="F3604">
        <f ca="1"/>
        <v>67.106501107773099</v>
      </c>
      <c r="G3604">
        <f ca="1"/>
        <v>-0.50650110777310431</v>
      </c>
      <c r="H3604">
        <f ca="1"/>
        <v>-9.2679716844936089E-2</v>
      </c>
      <c r="I3604">
        <f ca="1"/>
        <v>-0.56829119413358231</v>
      </c>
    </row>
    <row r="3605" spans="2:9" x14ac:dyDescent="0.25">
      <c r="B3605">
        <v>301</v>
      </c>
      <c r="D3605">
        <v>61.3</v>
      </c>
      <c r="F3605">
        <f ca="1"/>
        <v>67.025608431732209</v>
      </c>
      <c r="G3605">
        <f ca="1"/>
        <v>-0.92560843173221485</v>
      </c>
      <c r="H3605">
        <f ca="1"/>
        <v>-0.16936809425628327</v>
      </c>
      <c r="I3605">
        <f ca="1"/>
        <v>-0.56802223421381237</v>
      </c>
    </row>
    <row r="3606" spans="2:9" x14ac:dyDescent="0.25">
      <c r="B3606">
        <v>302</v>
      </c>
      <c r="D3606">
        <v>61.4</v>
      </c>
      <c r="F3606">
        <f ca="1"/>
        <v>66.869631927377867</v>
      </c>
      <c r="G3606">
        <f ca="1"/>
        <v>-1.2696319273778727</v>
      </c>
      <c r="H3606">
        <f ca="1"/>
        <v>-0.23231761139480778</v>
      </c>
      <c r="I3606">
        <f ca="1"/>
        <v>-0.56649088833031558</v>
      </c>
    </row>
    <row r="3607" spans="2:9" x14ac:dyDescent="0.25">
      <c r="B3607">
        <v>303</v>
      </c>
      <c r="D3607">
        <v>61.4</v>
      </c>
      <c r="F3607">
        <f ca="1"/>
        <v>74.05534160131505</v>
      </c>
      <c r="G3607">
        <f ca="1"/>
        <v>-9.0553416013150496</v>
      </c>
      <c r="H3607">
        <f ca="1"/>
        <v>-1.656948983258697</v>
      </c>
      <c r="I3607">
        <f ca="1"/>
        <v>-0.56514493704668567</v>
      </c>
    </row>
    <row r="3608" spans="2:9" x14ac:dyDescent="0.25">
      <c r="B3608">
        <v>304</v>
      </c>
      <c r="D3608">
        <v>61.4</v>
      </c>
      <c r="F3608">
        <f ca="1"/>
        <v>63.461226962509265</v>
      </c>
      <c r="G3608">
        <f ca="1"/>
        <v>0.63877303749072922</v>
      </c>
      <c r="H3608">
        <f ca="1"/>
        <v>0.11688287218779539</v>
      </c>
      <c r="I3608">
        <f ca="1"/>
        <v>-0.56145206351793309</v>
      </c>
    </row>
    <row r="3609" spans="2:9" x14ac:dyDescent="0.25">
      <c r="B3609">
        <v>305</v>
      </c>
      <c r="D3609">
        <v>61.4</v>
      </c>
      <c r="F3609">
        <f ca="1"/>
        <v>58.370958995228911</v>
      </c>
      <c r="G3609">
        <f ca="1"/>
        <v>-1.6709589952289079</v>
      </c>
      <c r="H3609">
        <f ca="1"/>
        <v>-0.30575255248343508</v>
      </c>
      <c r="I3609">
        <f ca="1"/>
        <v>-0.55941661541652665</v>
      </c>
    </row>
    <row r="3610" spans="2:9" x14ac:dyDescent="0.25">
      <c r="B3610">
        <v>306</v>
      </c>
      <c r="D3610">
        <v>61.4</v>
      </c>
      <c r="F3610">
        <f ca="1"/>
        <v>58.514333779541808</v>
      </c>
      <c r="G3610">
        <f ca="1"/>
        <v>-2.1143337795418091</v>
      </c>
      <c r="H3610">
        <f ca="1"/>
        <v>-0.38688139669656973</v>
      </c>
      <c r="I3610">
        <f ca="1"/>
        <v>-0.55737118638535832</v>
      </c>
    </row>
    <row r="3611" spans="2:9" x14ac:dyDescent="0.25">
      <c r="B3611">
        <v>307</v>
      </c>
      <c r="D3611">
        <v>61.4</v>
      </c>
      <c r="F3611">
        <f ca="1"/>
        <v>58.167285695893568</v>
      </c>
      <c r="G3611">
        <f ca="1"/>
        <v>-2.2672856958935697</v>
      </c>
      <c r="H3611">
        <f ca="1"/>
        <v>-0.41486858187903863</v>
      </c>
      <c r="I3611">
        <f ca="1"/>
        <v>-0.55565695334784815</v>
      </c>
    </row>
    <row r="3612" spans="2:9" x14ac:dyDescent="0.25">
      <c r="B3612">
        <v>308</v>
      </c>
      <c r="D3612">
        <v>61.5</v>
      </c>
      <c r="F3612">
        <f ca="1"/>
        <v>60.76959153758996</v>
      </c>
      <c r="G3612">
        <f ca="1"/>
        <v>-5.1695915375899588</v>
      </c>
      <c r="H3612">
        <f ca="1"/>
        <v>-0.94593333075678754</v>
      </c>
      <c r="I3612">
        <f ca="1"/>
        <v>-0.55402793057614153</v>
      </c>
    </row>
    <row r="3613" spans="2:9" x14ac:dyDescent="0.25">
      <c r="B3613">
        <v>309</v>
      </c>
      <c r="D3613">
        <v>61.6</v>
      </c>
      <c r="F3613">
        <f ca="1"/>
        <v>75.193241028815805</v>
      </c>
      <c r="G3613">
        <f ca="1"/>
        <v>-19.893241028815808</v>
      </c>
      <c r="H3613">
        <f ca="1"/>
        <v>-3.6400709048490976</v>
      </c>
      <c r="I3613">
        <f ca="1"/>
        <v>-0.55114058280034584</v>
      </c>
    </row>
    <row r="3614" spans="2:9" x14ac:dyDescent="0.25">
      <c r="B3614">
        <v>310</v>
      </c>
      <c r="D3614">
        <v>61.6</v>
      </c>
      <c r="F3614">
        <f ca="1"/>
        <v>58.171994122779466</v>
      </c>
      <c r="G3614">
        <f ca="1"/>
        <v>-3.3719941227794692</v>
      </c>
      <c r="H3614">
        <f ca="1"/>
        <v>-0.61700844421842094</v>
      </c>
      <c r="I3614">
        <f ca="1"/>
        <v>-0.55091856852535659</v>
      </c>
    </row>
    <row r="3615" spans="2:9" x14ac:dyDescent="0.25">
      <c r="B3615">
        <v>311</v>
      </c>
      <c r="D3615">
        <v>61.6</v>
      </c>
      <c r="F3615">
        <f ca="1"/>
        <v>60.184770044868358</v>
      </c>
      <c r="G3615">
        <f ca="1"/>
        <v>-5.9847700448683554</v>
      </c>
      <c r="H3615">
        <f ca="1"/>
        <v>-1.0950949260093759</v>
      </c>
      <c r="I3615">
        <f ca="1"/>
        <v>-0.5470538659421148</v>
      </c>
    </row>
    <row r="3616" spans="2:9" x14ac:dyDescent="0.25">
      <c r="B3616">
        <v>312</v>
      </c>
      <c r="D3616">
        <v>61.6</v>
      </c>
      <c r="F3616">
        <f ca="1"/>
        <v>59.298736169949478</v>
      </c>
      <c r="G3616">
        <f ca="1"/>
        <v>-5.698736169949477</v>
      </c>
      <c r="H3616">
        <f ca="1"/>
        <v>-1.0427563661746422</v>
      </c>
      <c r="I3616">
        <f ca="1"/>
        <v>-0.54692680348337142</v>
      </c>
    </row>
    <row r="3617" spans="2:9" x14ac:dyDescent="0.25">
      <c r="B3617">
        <v>313</v>
      </c>
      <c r="D3617">
        <v>61.7</v>
      </c>
      <c r="F3617">
        <f ca="1"/>
        <v>59.200204150200712</v>
      </c>
      <c r="G3617">
        <f ca="1"/>
        <v>-5.9002041502007145</v>
      </c>
      <c r="H3617">
        <f ca="1"/>
        <v>-1.0796210345365727</v>
      </c>
      <c r="I3617">
        <f ca="1"/>
        <v>-0.54656314317347143</v>
      </c>
    </row>
    <row r="3618" spans="2:9" x14ac:dyDescent="0.25">
      <c r="B3618">
        <v>314</v>
      </c>
      <c r="D3618">
        <v>61.7</v>
      </c>
      <c r="F3618">
        <f ca="1"/>
        <v>75.901192666509417</v>
      </c>
      <c r="G3618">
        <f ca="1"/>
        <v>-23.101192666509419</v>
      </c>
      <c r="H3618">
        <f ca="1"/>
        <v>-4.2270628084618318</v>
      </c>
      <c r="I3618">
        <f ca="1"/>
        <v>-0.5457133799368209</v>
      </c>
    </row>
    <row r="3619" spans="2:9" x14ac:dyDescent="0.25">
      <c r="B3619">
        <v>315</v>
      </c>
      <c r="D3619">
        <v>61.7</v>
      </c>
      <c r="F3619">
        <f ca="1"/>
        <v>74.280467308688074</v>
      </c>
      <c r="G3619">
        <f ca="1"/>
        <v>7.719532691311926</v>
      </c>
      <c r="H3619">
        <f ca="1"/>
        <v>1.4125222887498836</v>
      </c>
      <c r="I3619">
        <f ca="1"/>
        <v>-0.54434039792277722</v>
      </c>
    </row>
    <row r="3620" spans="2:9" x14ac:dyDescent="0.25">
      <c r="B3620">
        <v>316</v>
      </c>
      <c r="D3620">
        <v>61.8</v>
      </c>
      <c r="F3620">
        <f ca="1"/>
        <v>82.374807252958945</v>
      </c>
      <c r="G3620">
        <f ca="1"/>
        <v>-0.57480725295894786</v>
      </c>
      <c r="H3620">
        <f ca="1"/>
        <v>-0.1051783947302152</v>
      </c>
      <c r="I3620">
        <f ca="1"/>
        <v>-0.54217700104848854</v>
      </c>
    </row>
    <row r="3621" spans="2:9" x14ac:dyDescent="0.25">
      <c r="B3621">
        <v>317</v>
      </c>
      <c r="D3621">
        <v>61.8</v>
      </c>
      <c r="F3621">
        <f ca="1"/>
        <v>80.900640993977973</v>
      </c>
      <c r="G3621">
        <f ca="1"/>
        <v>0.69935900602202139</v>
      </c>
      <c r="H3621">
        <f ca="1"/>
        <v>0.12796890995174781</v>
      </c>
      <c r="I3621">
        <f ca="1"/>
        <v>-0.5409986786607105</v>
      </c>
    </row>
    <row r="3622" spans="2:9" x14ac:dyDescent="0.25">
      <c r="B3622">
        <v>318</v>
      </c>
      <c r="D3622">
        <v>61.8</v>
      </c>
      <c r="F3622">
        <f ca="1"/>
        <v>73.441879987123897</v>
      </c>
      <c r="G3622">
        <f ca="1"/>
        <v>8.0581200128761026</v>
      </c>
      <c r="H3622">
        <f ca="1"/>
        <v>1.4744770932079037</v>
      </c>
      <c r="I3622">
        <f ca="1"/>
        <v>-0.54099324496356849</v>
      </c>
    </row>
    <row r="3623" spans="2:9" x14ac:dyDescent="0.25">
      <c r="B3623">
        <v>319</v>
      </c>
      <c r="D3623">
        <v>61.8</v>
      </c>
      <c r="F3623">
        <f ca="1"/>
        <v>84.163035073786631</v>
      </c>
      <c r="G3623">
        <f ca="1"/>
        <v>-2.963035073786628</v>
      </c>
      <c r="H3623">
        <f ca="1"/>
        <v>-0.54217700104848854</v>
      </c>
      <c r="I3623">
        <f ca="1"/>
        <v>-0.53731313368101097</v>
      </c>
    </row>
    <row r="3624" spans="2:9" x14ac:dyDescent="0.25">
      <c r="B3624">
        <v>320</v>
      </c>
      <c r="D3624">
        <v>61.9</v>
      </c>
      <c r="F3624">
        <f ca="1"/>
        <v>74.354911302340341</v>
      </c>
      <c r="G3624">
        <f ca="1"/>
        <v>6.6450886976596593</v>
      </c>
      <c r="H3624">
        <f ca="1"/>
        <v>1.2159202210165143</v>
      </c>
      <c r="I3624">
        <f ca="1"/>
        <v>-0.53669585397251396</v>
      </c>
    </row>
    <row r="3625" spans="2:9" x14ac:dyDescent="0.25">
      <c r="B3625">
        <v>321</v>
      </c>
      <c r="D3625">
        <v>61.9</v>
      </c>
      <c r="F3625">
        <f ca="1"/>
        <v>80.183277403516101</v>
      </c>
      <c r="G3625">
        <f ca="1"/>
        <v>6.8167225964838991</v>
      </c>
      <c r="H3625">
        <f ca="1"/>
        <v>1.2473258406684831</v>
      </c>
      <c r="I3625">
        <f ca="1"/>
        <v>-0.53577870265448435</v>
      </c>
    </row>
    <row r="3626" spans="2:9" x14ac:dyDescent="0.25">
      <c r="B3626">
        <v>322</v>
      </c>
      <c r="D3626">
        <v>62</v>
      </c>
      <c r="F3626">
        <f ca="1"/>
        <v>79.337431253327978</v>
      </c>
      <c r="G3626">
        <f ca="1"/>
        <v>5.6625687466720223</v>
      </c>
      <c r="H3626">
        <f ca="1"/>
        <v>1.036138440770485</v>
      </c>
      <c r="I3626">
        <f ca="1"/>
        <v>-0.53421593316655425</v>
      </c>
    </row>
    <row r="3627" spans="2:9" x14ac:dyDescent="0.25">
      <c r="B3627">
        <v>323</v>
      </c>
      <c r="D3627">
        <v>62</v>
      </c>
      <c r="F3627">
        <f ca="1"/>
        <v>73.188144425650293</v>
      </c>
      <c r="G3627">
        <f ca="1"/>
        <v>11.811855574349707</v>
      </c>
      <c r="H3627">
        <f ca="1"/>
        <v>2.1613366945179688</v>
      </c>
      <c r="I3627">
        <f ca="1"/>
        <v>-0.52863403026544797</v>
      </c>
    </row>
    <row r="3628" spans="2:9" x14ac:dyDescent="0.25">
      <c r="B3628">
        <v>324</v>
      </c>
      <c r="D3628">
        <v>62</v>
      </c>
      <c r="F3628">
        <f ca="1"/>
        <v>77.753608970109127</v>
      </c>
      <c r="G3628">
        <f ca="1"/>
        <v>3.2463910298908729</v>
      </c>
      <c r="H3628">
        <f ca="1"/>
        <v>0.59402555453641448</v>
      </c>
      <c r="I3628">
        <f ca="1"/>
        <v>-0.52698193985735353</v>
      </c>
    </row>
    <row r="3629" spans="2:9" x14ac:dyDescent="0.25">
      <c r="B3629">
        <v>325</v>
      </c>
      <c r="D3629">
        <v>62</v>
      </c>
      <c r="F3629">
        <f ca="1"/>
        <v>76.928207556462525</v>
      </c>
      <c r="G3629">
        <f ca="1"/>
        <v>3.0717924435374755</v>
      </c>
      <c r="H3629">
        <f ca="1"/>
        <v>0.56207745551664323</v>
      </c>
      <c r="I3629">
        <f ca="1"/>
        <v>-0.52491635857555419</v>
      </c>
    </row>
    <row r="3630" spans="2:9" x14ac:dyDescent="0.25">
      <c r="B3630">
        <v>326</v>
      </c>
      <c r="D3630">
        <v>62</v>
      </c>
      <c r="F3630">
        <f ca="1"/>
        <v>76.142952673155406</v>
      </c>
      <c r="G3630">
        <f ca="1"/>
        <v>3.5570473268445966</v>
      </c>
      <c r="H3630">
        <f ca="1"/>
        <v>0.65086953216235321</v>
      </c>
      <c r="I3630">
        <f ca="1"/>
        <v>-0.5212736804480661</v>
      </c>
    </row>
    <row r="3631" spans="2:9" x14ac:dyDescent="0.25">
      <c r="B3631">
        <v>327</v>
      </c>
      <c r="D3631">
        <v>62</v>
      </c>
      <c r="F3631">
        <f ca="1"/>
        <v>54.265037956833751</v>
      </c>
      <c r="G3631">
        <f ca="1"/>
        <v>3.7349620431662487</v>
      </c>
      <c r="H3631">
        <f ca="1"/>
        <v>0.68342441758744965</v>
      </c>
      <c r="I3631">
        <f ca="1"/>
        <v>-0.52050429544144794</v>
      </c>
    </row>
    <row r="3632" spans="2:9" x14ac:dyDescent="0.25">
      <c r="B3632">
        <v>328</v>
      </c>
      <c r="D3632">
        <v>62</v>
      </c>
      <c r="F3632">
        <f ca="1"/>
        <v>52.910808348904794</v>
      </c>
      <c r="G3632">
        <f ca="1"/>
        <v>-3.0108083489047957</v>
      </c>
      <c r="H3632">
        <f ca="1"/>
        <v>-0.55091856852535659</v>
      </c>
      <c r="I3632">
        <f ca="1"/>
        <v>-0.51134904308582418</v>
      </c>
    </row>
    <row r="3633" spans="2:9" x14ac:dyDescent="0.25">
      <c r="B3633">
        <v>329</v>
      </c>
      <c r="D3633">
        <v>62.1</v>
      </c>
      <c r="F3633">
        <f ca="1"/>
        <v>54.133828346879731</v>
      </c>
      <c r="G3633">
        <f ca="1"/>
        <v>-1.1338283468797314</v>
      </c>
      <c r="H3633">
        <f ca="1"/>
        <v>-0.20746823358706085</v>
      </c>
      <c r="I3633">
        <f ca="1"/>
        <v>-0.50965617639769034</v>
      </c>
    </row>
    <row r="3634" spans="2:9" x14ac:dyDescent="0.25">
      <c r="B3634">
        <v>330</v>
      </c>
      <c r="D3634">
        <v>62.1</v>
      </c>
      <c r="F3634">
        <f ca="1"/>
        <v>54.745861724896372</v>
      </c>
      <c r="G3634">
        <f ca="1"/>
        <v>-4.9458617248963748</v>
      </c>
      <c r="H3634">
        <f ca="1"/>
        <v>-0.90499518595908524</v>
      </c>
      <c r="I3634">
        <f ca="1"/>
        <v>-0.50701368703513006</v>
      </c>
    </row>
    <row r="3635" spans="2:9" x14ac:dyDescent="0.25">
      <c r="B3635">
        <v>331</v>
      </c>
      <c r="D3635">
        <v>62.1</v>
      </c>
      <c r="F3635">
        <f ca="1"/>
        <v>54.540282179709671</v>
      </c>
      <c r="G3635">
        <f ca="1"/>
        <v>-5.3402821797096678</v>
      </c>
      <c r="H3635">
        <f ca="1"/>
        <v>-0.97716635302852084</v>
      </c>
      <c r="I3635">
        <f ca="1"/>
        <v>-0.5057267563975143</v>
      </c>
    </row>
    <row r="3636" spans="2:9" x14ac:dyDescent="0.25">
      <c r="B3636">
        <v>332</v>
      </c>
      <c r="D3636">
        <v>62.1</v>
      </c>
      <c r="F3636">
        <f ca="1"/>
        <v>54.093943583647317</v>
      </c>
      <c r="G3636">
        <f ca="1"/>
        <v>-5.4939435836473152</v>
      </c>
      <c r="H3636">
        <f ca="1"/>
        <v>-1.0052833604513676</v>
      </c>
      <c r="I3636">
        <f ca="1"/>
        <v>-0.50007500532196125</v>
      </c>
    </row>
    <row r="3637" spans="2:9" x14ac:dyDescent="0.25">
      <c r="B3637">
        <v>333</v>
      </c>
      <c r="D3637">
        <v>62.2</v>
      </c>
      <c r="F3637">
        <f ca="1"/>
        <v>56.955920355983871</v>
      </c>
      <c r="G3637">
        <f ca="1"/>
        <v>-4.3559203559838693</v>
      </c>
      <c r="H3637">
        <f ca="1"/>
        <v>-0.797047546384686</v>
      </c>
      <c r="I3637">
        <f ca="1"/>
        <v>-0.49940247478759747</v>
      </c>
    </row>
    <row r="3638" spans="2:9" x14ac:dyDescent="0.25">
      <c r="B3638">
        <v>334</v>
      </c>
      <c r="D3638">
        <v>62.2</v>
      </c>
      <c r="F3638">
        <f ca="1"/>
        <v>57.183796793233896</v>
      </c>
      <c r="G3638">
        <f ca="1"/>
        <v>-4.9837967932338927</v>
      </c>
      <c r="H3638">
        <f ca="1"/>
        <v>-0.91193655555938513</v>
      </c>
      <c r="I3638">
        <f ca="1"/>
        <v>-0.49921643324504528</v>
      </c>
    </row>
    <row r="3639" spans="2:9" x14ac:dyDescent="0.25">
      <c r="B3639">
        <v>335</v>
      </c>
      <c r="D3639">
        <v>62.2</v>
      </c>
      <c r="F3639">
        <f ca="1"/>
        <v>56.030212823469483</v>
      </c>
      <c r="G3639">
        <f ca="1"/>
        <v>-4.2302128234694862</v>
      </c>
      <c r="H3639">
        <f ca="1"/>
        <v>-0.7740455463102307</v>
      </c>
      <c r="I3639">
        <f ca="1"/>
        <v>-0.49749258145056519</v>
      </c>
    </row>
    <row r="3640" spans="2:9" x14ac:dyDescent="0.25">
      <c r="B3640">
        <v>336</v>
      </c>
      <c r="D3640">
        <v>62.2</v>
      </c>
      <c r="F3640">
        <f ca="1"/>
        <v>56.997384214727667</v>
      </c>
      <c r="G3640">
        <f ca="1"/>
        <v>-5.3973842147276656</v>
      </c>
      <c r="H3640">
        <f ca="1"/>
        <v>-0.98761489964672167</v>
      </c>
      <c r="I3640">
        <f ca="1"/>
        <v>-0.49671564608830882</v>
      </c>
    </row>
    <row r="3641" spans="2:9" x14ac:dyDescent="0.25">
      <c r="B3641">
        <v>337</v>
      </c>
      <c r="D3641">
        <v>62.2</v>
      </c>
      <c r="F3641">
        <f ca="1"/>
        <v>57.179181784414709</v>
      </c>
      <c r="G3641">
        <f ca="1"/>
        <v>-5.9791817844147062</v>
      </c>
      <c r="H3641">
        <f ca="1"/>
        <v>-1.0940723845212101</v>
      </c>
      <c r="I3641">
        <f ca="1"/>
        <v>-0.49370718022996879</v>
      </c>
    </row>
    <row r="3642" spans="2:9" x14ac:dyDescent="0.25">
      <c r="B3642">
        <v>338</v>
      </c>
      <c r="D3642">
        <v>62.3</v>
      </c>
      <c r="F3642">
        <f ca="1"/>
        <v>70.743439130073682</v>
      </c>
      <c r="G3642">
        <f ca="1"/>
        <v>-13.743439130073682</v>
      </c>
      <c r="H3642">
        <f ca="1"/>
        <v>-2.5147784032516589</v>
      </c>
      <c r="I3642">
        <f ca="1"/>
        <v>-0.49108889177359261</v>
      </c>
    </row>
    <row r="3643" spans="2:9" x14ac:dyDescent="0.25">
      <c r="B3643">
        <v>339</v>
      </c>
      <c r="D3643">
        <v>62.3</v>
      </c>
      <c r="F3643">
        <f ca="1"/>
        <v>55.187566477151151</v>
      </c>
      <c r="G3643">
        <f ca="1"/>
        <v>-5.5875664771511495</v>
      </c>
      <c r="H3643">
        <f ca="1"/>
        <v>-1.0224145041487394</v>
      </c>
      <c r="I3643">
        <f ca="1"/>
        <v>-0.48843255574148409</v>
      </c>
    </row>
    <row r="3644" spans="2:9" x14ac:dyDescent="0.25">
      <c r="B3644">
        <v>340</v>
      </c>
      <c r="D3644">
        <v>62.4</v>
      </c>
      <c r="F3644">
        <f ca="1"/>
        <v>76.225701227394353</v>
      </c>
      <c r="G3644">
        <f ca="1"/>
        <v>6.7742987726056469</v>
      </c>
      <c r="H3644">
        <f ca="1"/>
        <v>1.2395631173018895</v>
      </c>
      <c r="I3644">
        <f ca="1"/>
        <v>-0.48769827515117598</v>
      </c>
    </row>
    <row r="3645" spans="2:9" x14ac:dyDescent="0.25">
      <c r="B3645">
        <v>341</v>
      </c>
      <c r="D3645">
        <v>62.5</v>
      </c>
      <c r="F3645">
        <f ca="1"/>
        <v>73.608115642115123</v>
      </c>
      <c r="G3645">
        <f ca="1"/>
        <v>7.3918843578848765</v>
      </c>
      <c r="H3645">
        <f ca="1"/>
        <v>1.3525691034543101</v>
      </c>
      <c r="I3645">
        <f ca="1"/>
        <v>-0.48763082077450187</v>
      </c>
    </row>
    <row r="3646" spans="2:9" x14ac:dyDescent="0.25">
      <c r="B3646">
        <v>342</v>
      </c>
      <c r="D3646">
        <v>62.5</v>
      </c>
      <c r="F3646">
        <f ca="1"/>
        <v>73.257252484022018</v>
      </c>
      <c r="G3646">
        <f ca="1"/>
        <v>6.6427475159779874</v>
      </c>
      <c r="H3646">
        <f ca="1"/>
        <v>1.2154918309261276</v>
      </c>
      <c r="I3646">
        <f ca="1"/>
        <v>-0.48753879753882345</v>
      </c>
    </row>
    <row r="3647" spans="2:9" x14ac:dyDescent="0.25">
      <c r="B3647">
        <v>343</v>
      </c>
      <c r="D3647">
        <v>62.5</v>
      </c>
      <c r="F3647">
        <f ca="1"/>
        <v>74.301583515283781</v>
      </c>
      <c r="G3647">
        <f ca="1"/>
        <v>5.4984164847162162</v>
      </c>
      <c r="H3647">
        <f ca="1"/>
        <v>1.0061018131618933</v>
      </c>
      <c r="I3647">
        <f ca="1"/>
        <v>-0.48597900844511477</v>
      </c>
    </row>
    <row r="3648" spans="2:9" x14ac:dyDescent="0.25">
      <c r="B3648">
        <v>344</v>
      </c>
      <c r="D3648">
        <v>62.6</v>
      </c>
      <c r="F3648">
        <f ca="1"/>
        <v>74.382463375134208</v>
      </c>
      <c r="G3648">
        <f ca="1"/>
        <v>4.7175366248657866</v>
      </c>
      <c r="H3648">
        <f ca="1"/>
        <v>0.86321619417668993</v>
      </c>
      <c r="I3648">
        <f ca="1"/>
        <v>-0.48457933976567069</v>
      </c>
    </row>
    <row r="3649" spans="2:9" x14ac:dyDescent="0.25">
      <c r="B3649">
        <v>345</v>
      </c>
      <c r="D3649">
        <v>62.6</v>
      </c>
      <c r="F3649">
        <f ca="1"/>
        <v>74.245064524616993</v>
      </c>
      <c r="G3649">
        <f ca="1"/>
        <v>5.0549354753830045</v>
      </c>
      <c r="H3649">
        <f ca="1"/>
        <v>0.92495353186431173</v>
      </c>
      <c r="I3649">
        <f ca="1"/>
        <v>-0.48349349546267628</v>
      </c>
    </row>
    <row r="3650" spans="2:9" x14ac:dyDescent="0.25">
      <c r="B3650">
        <v>346</v>
      </c>
      <c r="D3650">
        <v>62.7</v>
      </c>
      <c r="F3650">
        <f ca="1"/>
        <v>74.294259553489454</v>
      </c>
      <c r="G3650">
        <f ca="1"/>
        <v>5.3057404465105407</v>
      </c>
      <c r="H3650">
        <f ca="1"/>
        <v>0.9708458968575493</v>
      </c>
      <c r="I3650">
        <f ca="1"/>
        <v>-0.48165491028538815</v>
      </c>
    </row>
    <row r="3651" spans="2:9" x14ac:dyDescent="0.25">
      <c r="B3651">
        <v>347</v>
      </c>
      <c r="D3651">
        <v>62.7</v>
      </c>
      <c r="F3651">
        <f ca="1"/>
        <v>77.610574111894209</v>
      </c>
      <c r="G3651">
        <f ca="1"/>
        <v>1.2894258881057965</v>
      </c>
      <c r="H3651">
        <f ca="1"/>
        <v>0.23593951596194557</v>
      </c>
      <c r="I3651">
        <f ca="1"/>
        <v>-0.48064923850396385</v>
      </c>
    </row>
    <row r="3652" spans="2:9" x14ac:dyDescent="0.25">
      <c r="B3652">
        <v>348</v>
      </c>
      <c r="D3652">
        <v>62.7</v>
      </c>
      <c r="F3652">
        <f ca="1"/>
        <v>75.04766135016628</v>
      </c>
      <c r="G3652">
        <f ca="1"/>
        <v>3.852338649833726</v>
      </c>
      <c r="H3652">
        <f ca="1"/>
        <v>0.7049020224795487</v>
      </c>
      <c r="I3652">
        <f ca="1"/>
        <v>-0.47980983061301485</v>
      </c>
    </row>
    <row r="3653" spans="2:9" x14ac:dyDescent="0.25">
      <c r="B3653">
        <v>349</v>
      </c>
      <c r="D3653">
        <v>62.7</v>
      </c>
      <c r="F3653">
        <f ca="1"/>
        <v>72.661225702555527</v>
      </c>
      <c r="G3653">
        <f ca="1"/>
        <v>3.1387742974444706</v>
      </c>
      <c r="H3653">
        <f ca="1"/>
        <v>0.57433381420684004</v>
      </c>
      <c r="I3653">
        <f ca="1"/>
        <v>-0.47803542060109633</v>
      </c>
    </row>
    <row r="3654" spans="2:9" x14ac:dyDescent="0.25">
      <c r="B3654">
        <v>350</v>
      </c>
      <c r="D3654">
        <v>62.8</v>
      </c>
      <c r="F3654">
        <f ca="1"/>
        <v>72.408664365545249</v>
      </c>
      <c r="G3654">
        <f ca="1"/>
        <v>3.1913356344547452</v>
      </c>
      <c r="H3654">
        <f ca="1"/>
        <v>0.5839515026113552</v>
      </c>
      <c r="I3654">
        <f ca="1"/>
        <v>-0.47764208903028704</v>
      </c>
    </row>
    <row r="3655" spans="2:9" x14ac:dyDescent="0.25">
      <c r="B3655">
        <v>351</v>
      </c>
      <c r="D3655">
        <v>62.8</v>
      </c>
      <c r="F3655">
        <f ca="1"/>
        <v>72.315602011907629</v>
      </c>
      <c r="G3655">
        <f ca="1"/>
        <v>3.0843979880923769</v>
      </c>
      <c r="H3655">
        <f ca="1"/>
        <v>0.56438402164669765</v>
      </c>
      <c r="I3655">
        <f ca="1"/>
        <v>-0.47608486018783369</v>
      </c>
    </row>
    <row r="3656" spans="2:9" x14ac:dyDescent="0.25">
      <c r="B3656">
        <v>352</v>
      </c>
      <c r="D3656">
        <v>62.8</v>
      </c>
      <c r="F3656">
        <f ca="1"/>
        <v>72.090879694690742</v>
      </c>
      <c r="G3656">
        <f ca="1"/>
        <v>3.1091203053092613</v>
      </c>
      <c r="H3656">
        <f ca="1"/>
        <v>0.56890771828674125</v>
      </c>
      <c r="I3656">
        <f ca="1"/>
        <v>-0.47478569223019684</v>
      </c>
    </row>
    <row r="3657" spans="2:9" x14ac:dyDescent="0.25">
      <c r="B3657">
        <v>353</v>
      </c>
      <c r="D3657">
        <v>62.8</v>
      </c>
      <c r="F3657">
        <f ca="1"/>
        <v>71.930485701175385</v>
      </c>
      <c r="G3657">
        <f ca="1"/>
        <v>3.0695142988246147</v>
      </c>
      <c r="H3657">
        <f ca="1"/>
        <v>0.56166059994874917</v>
      </c>
      <c r="I3657">
        <f ca="1"/>
        <v>-0.47427628654117038</v>
      </c>
    </row>
    <row r="3658" spans="2:9" x14ac:dyDescent="0.25">
      <c r="B3658">
        <v>354</v>
      </c>
      <c r="D3658">
        <v>62.8</v>
      </c>
      <c r="F3658">
        <f ca="1"/>
        <v>71.429330666587646</v>
      </c>
      <c r="G3658">
        <f ca="1"/>
        <v>3.4706693334123599</v>
      </c>
      <c r="H3658">
        <f ca="1"/>
        <v>0.63506406234190094</v>
      </c>
      <c r="I3658">
        <f ca="1"/>
        <v>-0.4721416913655882</v>
      </c>
    </row>
    <row r="3659" spans="2:9" x14ac:dyDescent="0.25">
      <c r="B3659">
        <v>355</v>
      </c>
      <c r="D3659">
        <v>62.9</v>
      </c>
      <c r="F3659">
        <f ca="1"/>
        <v>70.738496275663721</v>
      </c>
      <c r="G3659">
        <f ca="1"/>
        <v>3.7615037243362792</v>
      </c>
      <c r="H3659">
        <f ca="1"/>
        <v>0.68828102196141072</v>
      </c>
      <c r="I3659">
        <f ca="1"/>
        <v>-0.47148094033894711</v>
      </c>
    </row>
    <row r="3660" spans="2:9" x14ac:dyDescent="0.25">
      <c r="B3660">
        <v>356</v>
      </c>
      <c r="D3660">
        <v>62.9</v>
      </c>
      <c r="F3660">
        <f ca="1"/>
        <v>70.626840748075921</v>
      </c>
      <c r="G3660">
        <f ca="1"/>
        <v>3.7731592519240849</v>
      </c>
      <c r="H3660">
        <f ca="1"/>
        <v>0.69041375371646163</v>
      </c>
      <c r="I3660">
        <f ca="1"/>
        <v>-0.46838242758765108</v>
      </c>
    </row>
    <row r="3661" spans="2:9" x14ac:dyDescent="0.25">
      <c r="B3661">
        <v>357</v>
      </c>
      <c r="D3661">
        <v>62.9</v>
      </c>
      <c r="F3661">
        <f ca="1"/>
        <v>69.865274968019378</v>
      </c>
      <c r="G3661">
        <f ca="1"/>
        <v>4.334725031980625</v>
      </c>
      <c r="H3661">
        <f ca="1"/>
        <v>0.7931692199666176</v>
      </c>
      <c r="I3661">
        <f ca="1"/>
        <v>-0.46799349216871766</v>
      </c>
    </row>
    <row r="3662" spans="2:9" x14ac:dyDescent="0.25">
      <c r="B3662">
        <v>358</v>
      </c>
      <c r="D3662">
        <v>62.9</v>
      </c>
      <c r="F3662">
        <f ca="1"/>
        <v>69.408719802888783</v>
      </c>
      <c r="G3662">
        <f ca="1"/>
        <v>4.4912801971112231</v>
      </c>
      <c r="H3662">
        <f ca="1"/>
        <v>0.82181572863608299</v>
      </c>
      <c r="I3662">
        <f ca="1"/>
        <v>-0.46445289228024927</v>
      </c>
    </row>
    <row r="3663" spans="2:9" x14ac:dyDescent="0.25">
      <c r="B3663">
        <v>359</v>
      </c>
      <c r="D3663">
        <v>63</v>
      </c>
      <c r="F3663">
        <f ca="1"/>
        <v>72.778661713860913</v>
      </c>
      <c r="G3663">
        <f ca="1"/>
        <v>0.7213382861390869</v>
      </c>
      <c r="H3663">
        <f ca="1"/>
        <v>0.1319906848826285</v>
      </c>
      <c r="I3663">
        <f ca="1"/>
        <v>-0.46199882030473632</v>
      </c>
    </row>
    <row r="3664" spans="2:9" x14ac:dyDescent="0.25">
      <c r="B3664">
        <v>360</v>
      </c>
      <c r="D3664">
        <v>63</v>
      </c>
      <c r="F3664">
        <f ca="1"/>
        <v>72.443398880681457</v>
      </c>
      <c r="G3664">
        <f ca="1"/>
        <v>0.65660111931853749</v>
      </c>
      <c r="H3664">
        <f ca="1"/>
        <v>0.12014505967432265</v>
      </c>
      <c r="I3664">
        <f ca="1"/>
        <v>-0.4605357174581588</v>
      </c>
    </row>
    <row r="3665" spans="2:9" x14ac:dyDescent="0.25">
      <c r="B3665">
        <v>361</v>
      </c>
      <c r="D3665">
        <v>63</v>
      </c>
      <c r="F3665">
        <f ca="1"/>
        <v>69.976660724385468</v>
      </c>
      <c r="G3665">
        <f ca="1"/>
        <v>2.7233392756145349</v>
      </c>
      <c r="H3665">
        <f ca="1"/>
        <v>0.49831739568418582</v>
      </c>
      <c r="I3665">
        <f ca="1"/>
        <v>-0.45981344294421111</v>
      </c>
    </row>
    <row r="3666" spans="2:9" x14ac:dyDescent="0.25">
      <c r="B3666">
        <v>362</v>
      </c>
      <c r="D3666">
        <v>63</v>
      </c>
      <c r="F3666">
        <f ca="1"/>
        <v>71.66549142367559</v>
      </c>
      <c r="G3666">
        <f ca="1"/>
        <v>0.53450857632441284</v>
      </c>
      <c r="H3666">
        <f ca="1"/>
        <v>9.7804531411070317E-2</v>
      </c>
      <c r="I3666">
        <f ca="1"/>
        <v>-0.45669145973526465</v>
      </c>
    </row>
    <row r="3667" spans="2:9" x14ac:dyDescent="0.25">
      <c r="B3667">
        <v>363</v>
      </c>
      <c r="D3667">
        <v>63</v>
      </c>
      <c r="F3667">
        <f ca="1"/>
        <v>65.256039684772759</v>
      </c>
      <c r="G3667">
        <f ca="1"/>
        <v>6.443960315227244</v>
      </c>
      <c r="H3667">
        <f ca="1"/>
        <v>1.1791176923601179</v>
      </c>
      <c r="I3667">
        <f ca="1"/>
        <v>-0.45410886301893333</v>
      </c>
    </row>
    <row r="3668" spans="2:9" x14ac:dyDescent="0.25">
      <c r="B3668">
        <v>364</v>
      </c>
      <c r="D3668">
        <v>63</v>
      </c>
      <c r="F3668">
        <f ca="1"/>
        <v>68.85297865625607</v>
      </c>
      <c r="G3668">
        <f ca="1"/>
        <v>5.7470213437439241</v>
      </c>
      <c r="H3668">
        <f ca="1"/>
        <v>1.0515916010169766</v>
      </c>
      <c r="I3668">
        <f ca="1"/>
        <v>-0.45297130315990292</v>
      </c>
    </row>
    <row r="3669" spans="2:9" x14ac:dyDescent="0.25">
      <c r="B3669">
        <v>365</v>
      </c>
      <c r="D3669">
        <v>63</v>
      </c>
      <c r="F3669">
        <f ca="1"/>
        <v>70.167414944773142</v>
      </c>
      <c r="G3669">
        <f ca="1"/>
        <v>4.2325850552268633</v>
      </c>
      <c r="H3669">
        <f ca="1"/>
        <v>0.77447961795230658</v>
      </c>
      <c r="I3669">
        <f ca="1"/>
        <v>-0.45283658689566464</v>
      </c>
    </row>
    <row r="3670" spans="2:9" x14ac:dyDescent="0.25">
      <c r="B3670">
        <v>366</v>
      </c>
      <c r="D3670">
        <v>63</v>
      </c>
      <c r="F3670">
        <f ca="1"/>
        <v>71.542045226482415</v>
      </c>
      <c r="G3670">
        <f ca="1"/>
        <v>2.7579547735175822</v>
      </c>
      <c r="H3670">
        <f ca="1"/>
        <v>0.50465134934167322</v>
      </c>
      <c r="I3670">
        <f ca="1"/>
        <v>-0.45228521323474696</v>
      </c>
    </row>
    <row r="3671" spans="2:9" x14ac:dyDescent="0.25">
      <c r="B3671">
        <v>367</v>
      </c>
      <c r="D3671">
        <v>63.1</v>
      </c>
      <c r="F3671">
        <f ca="1"/>
        <v>70.143063180337066</v>
      </c>
      <c r="G3671">
        <f ca="1"/>
        <v>4.056936819662937</v>
      </c>
      <c r="H3671">
        <f ca="1"/>
        <v>0.74233945382127409</v>
      </c>
      <c r="I3671">
        <f ca="1"/>
        <v>-0.45215925913125038</v>
      </c>
    </row>
    <row r="3672" spans="2:9" x14ac:dyDescent="0.25">
      <c r="B3672">
        <v>368</v>
      </c>
      <c r="D3672">
        <v>63.2</v>
      </c>
      <c r="F3672">
        <f ca="1"/>
        <v>75.688463704955069</v>
      </c>
      <c r="G3672">
        <f ca="1"/>
        <v>-2.0884637049550747</v>
      </c>
      <c r="H3672">
        <f ca="1"/>
        <v>-0.38214768308635194</v>
      </c>
      <c r="I3672">
        <f ca="1"/>
        <v>-0.45168578286495475</v>
      </c>
    </row>
    <row r="3673" spans="2:9" x14ac:dyDescent="0.25">
      <c r="B3673">
        <v>369</v>
      </c>
      <c r="D3673">
        <v>63.2</v>
      </c>
      <c r="F3673">
        <f ca="1"/>
        <v>76.533080223250195</v>
      </c>
      <c r="G3673">
        <f ca="1"/>
        <v>-2.9330802232502009</v>
      </c>
      <c r="H3673">
        <f ca="1"/>
        <v>-0.53669585397251396</v>
      </c>
      <c r="I3673">
        <f ca="1"/>
        <v>-0.44835383343061536</v>
      </c>
    </row>
    <row r="3674" spans="2:9" x14ac:dyDescent="0.25">
      <c r="B3674">
        <v>370</v>
      </c>
      <c r="D3674">
        <v>63.2</v>
      </c>
      <c r="F3674">
        <f ca="1"/>
        <v>70.968193262475438</v>
      </c>
      <c r="G3674">
        <f ca="1"/>
        <v>2.5318067375245619</v>
      </c>
      <c r="H3674">
        <f ca="1"/>
        <v>0.46327071735644049</v>
      </c>
      <c r="I3674">
        <f ca="1"/>
        <v>-0.4452125836916333</v>
      </c>
    </row>
    <row r="3675" spans="2:9" x14ac:dyDescent="0.25">
      <c r="B3675">
        <v>371</v>
      </c>
      <c r="D3675">
        <v>63.3</v>
      </c>
      <c r="F3675">
        <f ca="1"/>
        <v>71.012799154374733</v>
      </c>
      <c r="G3675">
        <f ca="1"/>
        <v>2.4872008456252672</v>
      </c>
      <c r="H3675">
        <f ca="1"/>
        <v>0.45510871856236407</v>
      </c>
      <c r="I3675">
        <f ca="1"/>
        <v>-0.44505382126065979</v>
      </c>
    </row>
    <row r="3676" spans="2:9" x14ac:dyDescent="0.25">
      <c r="B3676">
        <v>372</v>
      </c>
      <c r="D3676">
        <v>63.3</v>
      </c>
      <c r="F3676">
        <f ca="1"/>
        <v>70.212460555003901</v>
      </c>
      <c r="G3676">
        <f ca="1"/>
        <v>2.8875394449960936</v>
      </c>
      <c r="H3676">
        <f ca="1"/>
        <v>0.52836278940717563</v>
      </c>
      <c r="I3676">
        <f ca="1"/>
        <v>-0.44355293456175726</v>
      </c>
    </row>
    <row r="3677" spans="2:9" x14ac:dyDescent="0.25">
      <c r="B3677">
        <v>373</v>
      </c>
      <c r="D3677">
        <v>63.3</v>
      </c>
      <c r="F3677">
        <f ca="1"/>
        <v>70.670866102430196</v>
      </c>
      <c r="G3677">
        <f ca="1"/>
        <v>2.4291338975697983</v>
      </c>
      <c r="H3677">
        <f ca="1"/>
        <v>0.44448361188196317</v>
      </c>
      <c r="I3677">
        <f ca="1"/>
        <v>-0.4427809420189569</v>
      </c>
    </row>
    <row r="3678" spans="2:9" x14ac:dyDescent="0.25">
      <c r="B3678">
        <v>374</v>
      </c>
      <c r="D3678">
        <v>63.3</v>
      </c>
      <c r="F3678">
        <f ca="1"/>
        <v>69.900783342797368</v>
      </c>
      <c r="G3678">
        <f ca="1"/>
        <v>2.8992166572026292</v>
      </c>
      <c r="H3678">
        <f ca="1"/>
        <v>0.53049948901993293</v>
      </c>
      <c r="I3678">
        <f ca="1"/>
        <v>-0.43852972937472995</v>
      </c>
    </row>
    <row r="3679" spans="2:9" x14ac:dyDescent="0.25">
      <c r="B3679">
        <v>375</v>
      </c>
      <c r="D3679">
        <v>63.3</v>
      </c>
      <c r="F3679">
        <f ca="1"/>
        <v>76.031615176799932</v>
      </c>
      <c r="G3679">
        <f ca="1"/>
        <v>-3.6316151767999258</v>
      </c>
      <c r="H3679">
        <f ca="1"/>
        <v>-0.66451397856836469</v>
      </c>
      <c r="I3679">
        <f ca="1"/>
        <v>-0.43798486949383719</v>
      </c>
    </row>
    <row r="3680" spans="2:9" x14ac:dyDescent="0.25">
      <c r="B3680">
        <v>376</v>
      </c>
      <c r="D3680">
        <v>63.4</v>
      </c>
      <c r="F3680">
        <f ca="1"/>
        <v>69.290099298427606</v>
      </c>
      <c r="G3680">
        <f ca="1"/>
        <v>2.5099007015723913</v>
      </c>
      <c r="H3680">
        <f ca="1"/>
        <v>0.45926234466369675</v>
      </c>
      <c r="I3680">
        <f ca="1"/>
        <v>-0.43727363591194357</v>
      </c>
    </row>
    <row r="3681" spans="2:9" x14ac:dyDescent="0.25">
      <c r="B3681">
        <v>377</v>
      </c>
      <c r="D3681">
        <v>63.4</v>
      </c>
      <c r="F3681">
        <f ca="1"/>
        <v>67.032410690555096</v>
      </c>
      <c r="G3681">
        <f ca="1"/>
        <v>4.4675893094449037</v>
      </c>
      <c r="H3681">
        <f ca="1"/>
        <v>0.8174807632687352</v>
      </c>
      <c r="I3681">
        <f ca="1"/>
        <v>-0.4365672481122983</v>
      </c>
    </row>
    <row r="3682" spans="2:9" x14ac:dyDescent="0.25">
      <c r="B3682">
        <v>378</v>
      </c>
      <c r="D3682">
        <v>63.4</v>
      </c>
      <c r="F3682">
        <f ca="1"/>
        <v>69.276371909518787</v>
      </c>
      <c r="G3682">
        <f ca="1"/>
        <v>2.123628090481219</v>
      </c>
      <c r="H3682">
        <f ca="1"/>
        <v>0.38858207235732106</v>
      </c>
      <c r="I3682">
        <f ca="1"/>
        <v>-0.43589240462764572</v>
      </c>
    </row>
    <row r="3683" spans="2:9" x14ac:dyDescent="0.25">
      <c r="B3683">
        <v>379</v>
      </c>
      <c r="D3683">
        <v>63.5</v>
      </c>
      <c r="F3683">
        <f ca="1"/>
        <v>73.461296761432237</v>
      </c>
      <c r="G3683">
        <f ca="1"/>
        <v>-10.261296761432234</v>
      </c>
      <c r="H3683">
        <f ca="1"/>
        <v>-1.8776150016584405</v>
      </c>
      <c r="I3683">
        <f ca="1"/>
        <v>-0.43175555800370741</v>
      </c>
    </row>
    <row r="3684" spans="2:9" x14ac:dyDescent="0.25">
      <c r="B3684">
        <v>380</v>
      </c>
      <c r="D3684">
        <v>63.5</v>
      </c>
      <c r="F3684">
        <f ca="1"/>
        <v>64.411503051635478</v>
      </c>
      <c r="G3684">
        <f ca="1"/>
        <v>-1.5115030516354793</v>
      </c>
      <c r="H3684">
        <f ca="1"/>
        <v>-0.27657525854531156</v>
      </c>
      <c r="I3684">
        <f ca="1"/>
        <v>-0.4315382083014494</v>
      </c>
    </row>
    <row r="3685" spans="2:9" x14ac:dyDescent="0.25">
      <c r="B3685">
        <v>381</v>
      </c>
      <c r="D3685">
        <v>63.5</v>
      </c>
      <c r="F3685">
        <f ca="1"/>
        <v>64.27836726887611</v>
      </c>
      <c r="G3685">
        <f ca="1"/>
        <v>-1.7783672688761101</v>
      </c>
      <c r="H3685">
        <f ca="1"/>
        <v>-0.32540614896260694</v>
      </c>
      <c r="I3685">
        <f ca="1"/>
        <v>-0.43129446988497466</v>
      </c>
    </row>
    <row r="3686" spans="2:9" x14ac:dyDescent="0.25">
      <c r="B3686">
        <v>382</v>
      </c>
      <c r="D3686">
        <v>63.5</v>
      </c>
      <c r="F3686">
        <f ca="1"/>
        <v>63.953633866319926</v>
      </c>
      <c r="G3686">
        <f ca="1"/>
        <v>-1.7536338663199231</v>
      </c>
      <c r="H3686">
        <f ca="1"/>
        <v>-0.32088042392402299</v>
      </c>
      <c r="I3686">
        <f ca="1"/>
        <v>-0.42483849738244173</v>
      </c>
    </row>
    <row r="3687" spans="2:9" x14ac:dyDescent="0.25">
      <c r="B3687">
        <v>383</v>
      </c>
      <c r="D3687">
        <v>63.5</v>
      </c>
      <c r="F3687">
        <f ca="1"/>
        <v>63.462249337662421</v>
      </c>
      <c r="G3687">
        <f ca="1"/>
        <v>-1.6622493376624234</v>
      </c>
      <c r="H3687">
        <f ca="1"/>
        <v>-0.30415885686324756</v>
      </c>
      <c r="I3687">
        <f ca="1"/>
        <v>-0.42452603251403126</v>
      </c>
    </row>
    <row r="3688" spans="2:9" x14ac:dyDescent="0.25">
      <c r="B3688">
        <v>384</v>
      </c>
      <c r="D3688">
        <v>63.7</v>
      </c>
      <c r="F3688">
        <f ca="1"/>
        <v>63.543384038893443</v>
      </c>
      <c r="G3688">
        <f ca="1"/>
        <v>-2.2433840388934456</v>
      </c>
      <c r="H3688">
        <f ca="1"/>
        <v>-0.4104950498790087</v>
      </c>
      <c r="I3688">
        <f ca="1"/>
        <v>-0.42427980102718138</v>
      </c>
    </row>
    <row r="3689" spans="2:9" x14ac:dyDescent="0.25">
      <c r="B3689">
        <v>385</v>
      </c>
      <c r="D3689">
        <v>63.7</v>
      </c>
      <c r="F3689">
        <f ca="1"/>
        <v>63.317436938274213</v>
      </c>
      <c r="G3689">
        <f ca="1"/>
        <v>-2.3174369382742128</v>
      </c>
      <c r="H3689">
        <f ca="1"/>
        <v>-0.42404527048233764</v>
      </c>
      <c r="I3689">
        <f ca="1"/>
        <v>-0.42404527048233764</v>
      </c>
    </row>
    <row r="3690" spans="2:9" x14ac:dyDescent="0.25">
      <c r="B3690">
        <v>386</v>
      </c>
      <c r="D3690">
        <v>63.7</v>
      </c>
      <c r="F3690">
        <f ca="1"/>
        <v>62.905897008058226</v>
      </c>
      <c r="G3690">
        <f ca="1"/>
        <v>3.0941029919417744</v>
      </c>
      <c r="H3690">
        <f ca="1"/>
        <v>0.56615984601299718</v>
      </c>
      <c r="I3690">
        <f ca="1"/>
        <v>-0.42368930935396815</v>
      </c>
    </row>
    <row r="3691" spans="2:9" x14ac:dyDescent="0.25">
      <c r="B3691">
        <v>387</v>
      </c>
      <c r="D3691">
        <v>63.8</v>
      </c>
      <c r="F3691">
        <f ca="1"/>
        <v>62.688439708378269</v>
      </c>
      <c r="G3691">
        <f ca="1"/>
        <v>0.31156029162173127</v>
      </c>
      <c r="H3691">
        <f ca="1"/>
        <v>5.7009390827557585E-2</v>
      </c>
      <c r="I3691">
        <f ca="1"/>
        <v>-0.42180324939749764</v>
      </c>
    </row>
    <row r="3692" spans="2:9" x14ac:dyDescent="0.25">
      <c r="B3692">
        <v>388</v>
      </c>
      <c r="D3692">
        <v>63.8</v>
      </c>
      <c r="F3692">
        <f ca="1"/>
        <v>62.474783487810988</v>
      </c>
      <c r="G3692">
        <f ca="1"/>
        <v>-2.4747834878109884</v>
      </c>
      <c r="H3692">
        <f ca="1"/>
        <v>-0.45283658689566464</v>
      </c>
      <c r="I3692">
        <f ca="1"/>
        <v>-0.42165465031313176</v>
      </c>
    </row>
    <row r="3693" spans="2:9" x14ac:dyDescent="0.25">
      <c r="B3693">
        <v>389</v>
      </c>
      <c r="D3693">
        <v>63.8</v>
      </c>
      <c r="F3693">
        <f ca="1"/>
        <v>62.585306501968873</v>
      </c>
      <c r="G3693">
        <f ca="1"/>
        <v>-2.7853065019688756</v>
      </c>
      <c r="H3693">
        <f ca="1"/>
        <v>-0.50965617639769034</v>
      </c>
      <c r="I3693">
        <f ca="1"/>
        <v>-0.42103050006646553</v>
      </c>
    </row>
    <row r="3694" spans="2:9" x14ac:dyDescent="0.25">
      <c r="B3694">
        <v>390</v>
      </c>
      <c r="D3694">
        <v>63.8</v>
      </c>
      <c r="F3694">
        <f ca="1"/>
        <v>61.006655919647933</v>
      </c>
      <c r="G3694">
        <f ca="1"/>
        <v>-1.4066559196479318</v>
      </c>
      <c r="H3694">
        <f ca="1"/>
        <v>-0.25739030049589595</v>
      </c>
      <c r="I3694">
        <f ca="1"/>
        <v>-0.42059793671076934</v>
      </c>
    </row>
    <row r="3695" spans="2:9" x14ac:dyDescent="0.25">
      <c r="B3695">
        <v>391</v>
      </c>
      <c r="D3695">
        <v>63.9</v>
      </c>
      <c r="F3695">
        <f ca="1"/>
        <v>72.219322781679622</v>
      </c>
      <c r="G3695">
        <f ca="1"/>
        <v>7.2806772183203776</v>
      </c>
      <c r="H3695">
        <f ca="1"/>
        <v>1.3322203894084761</v>
      </c>
      <c r="I3695">
        <f ca="1"/>
        <v>-0.42006939915848873</v>
      </c>
    </row>
    <row r="3696" spans="2:9" x14ac:dyDescent="0.25">
      <c r="B3696">
        <v>392</v>
      </c>
      <c r="D3696">
        <v>63.9</v>
      </c>
      <c r="F3696">
        <f ca="1"/>
        <v>72.300288452213323</v>
      </c>
      <c r="G3696">
        <f ca="1"/>
        <v>7.0997115477866828</v>
      </c>
      <c r="H3696">
        <f ca="1"/>
        <v>1.2991072395133922</v>
      </c>
      <c r="I3696">
        <f ca="1"/>
        <v>-0.4199999110124405</v>
      </c>
    </row>
    <row r="3697" spans="2:9" x14ac:dyDescent="0.25">
      <c r="B3697">
        <v>393</v>
      </c>
      <c r="D3697">
        <v>64</v>
      </c>
      <c r="F3697">
        <f ca="1"/>
        <v>73.971513144737457</v>
      </c>
      <c r="G3697">
        <f ca="1"/>
        <v>5.2284868552625454</v>
      </c>
      <c r="H3697">
        <f ca="1"/>
        <v>0.9567100127454734</v>
      </c>
      <c r="I3697">
        <f ca="1"/>
        <v>-0.41867567043832588</v>
      </c>
    </row>
    <row r="3698" spans="2:9" x14ac:dyDescent="0.25">
      <c r="B3698">
        <v>394</v>
      </c>
      <c r="D3698">
        <v>64</v>
      </c>
      <c r="F3698">
        <f ca="1"/>
        <v>73.625857134552774</v>
      </c>
      <c r="G3698">
        <f ca="1"/>
        <v>5.3741428654472259</v>
      </c>
      <c r="H3698">
        <f ca="1"/>
        <v>0.98336219094115584</v>
      </c>
      <c r="I3698">
        <f ca="1"/>
        <v>-0.41703982758775665</v>
      </c>
    </row>
    <row r="3699" spans="2:9" x14ac:dyDescent="0.25">
      <c r="B3699">
        <v>395</v>
      </c>
      <c r="D3699">
        <v>64</v>
      </c>
      <c r="F3699">
        <f ca="1"/>
        <v>77.342344959894859</v>
      </c>
      <c r="G3699">
        <f ca="1"/>
        <v>0.75765504010513496</v>
      </c>
      <c r="H3699">
        <f ca="1"/>
        <v>0.13863593485868247</v>
      </c>
      <c r="I3699">
        <f ca="1"/>
        <v>-0.41613576997959784</v>
      </c>
    </row>
    <row r="3700" spans="2:9" x14ac:dyDescent="0.25">
      <c r="B3700">
        <v>396</v>
      </c>
      <c r="D3700">
        <v>64</v>
      </c>
      <c r="F3700">
        <f ca="1"/>
        <v>72.069880337117183</v>
      </c>
      <c r="G3700">
        <f ca="1"/>
        <v>7.1301196628828194</v>
      </c>
      <c r="H3700">
        <f ca="1"/>
        <v>1.3046713250674966</v>
      </c>
      <c r="I3700">
        <f ca="1"/>
        <v>-0.41486858187903863</v>
      </c>
    </row>
    <row r="3701" spans="2:9" x14ac:dyDescent="0.25">
      <c r="B3701">
        <v>397</v>
      </c>
      <c r="D3701">
        <v>64</v>
      </c>
      <c r="F3701">
        <f ca="1"/>
        <v>73.619541826709707</v>
      </c>
      <c r="G3701">
        <f ca="1"/>
        <v>5.2804581732902989</v>
      </c>
      <c r="H3701">
        <f ca="1"/>
        <v>0.96621973930865412</v>
      </c>
      <c r="I3701">
        <f ca="1"/>
        <v>-0.41453139637738745</v>
      </c>
    </row>
    <row r="3702" spans="2:9" x14ac:dyDescent="0.25">
      <c r="B3702">
        <v>398</v>
      </c>
      <c r="D3702">
        <v>64.099999999999994</v>
      </c>
      <c r="F3702">
        <f ca="1"/>
        <v>72.425874485956811</v>
      </c>
      <c r="G3702">
        <f ca="1"/>
        <v>6.4741255140431946</v>
      </c>
      <c r="H3702">
        <f ca="1"/>
        <v>1.1846373290241423</v>
      </c>
      <c r="I3702">
        <f ca="1"/>
        <v>-0.4127924726075281</v>
      </c>
    </row>
    <row r="3703" spans="2:9" x14ac:dyDescent="0.25">
      <c r="B3703">
        <v>399</v>
      </c>
      <c r="D3703">
        <v>64.099999999999994</v>
      </c>
      <c r="F3703">
        <f ca="1"/>
        <v>76.560731116904378</v>
      </c>
      <c r="G3703">
        <f ca="1"/>
        <v>1.4392688830956217</v>
      </c>
      <c r="H3703">
        <f ca="1"/>
        <v>0.26335782982884293</v>
      </c>
      <c r="I3703">
        <f ca="1"/>
        <v>-0.41215367219585991</v>
      </c>
    </row>
    <row r="3704" spans="2:9" x14ac:dyDescent="0.25">
      <c r="B3704">
        <v>400</v>
      </c>
      <c r="D3704">
        <v>64.099999999999994</v>
      </c>
      <c r="F3704">
        <f ca="1"/>
        <v>70.446699941889634</v>
      </c>
      <c r="G3704">
        <f ca="1"/>
        <v>8.1533000581103607</v>
      </c>
      <c r="H3704">
        <f ca="1"/>
        <v>1.4918931649720564</v>
      </c>
      <c r="I3704">
        <f ca="1"/>
        <v>-0.41158072447490029</v>
      </c>
    </row>
    <row r="3705" spans="2:9" x14ac:dyDescent="0.25">
      <c r="B3705">
        <v>401</v>
      </c>
      <c r="D3705">
        <v>64.2</v>
      </c>
      <c r="F3705">
        <f ca="1"/>
        <v>76.61678030984811</v>
      </c>
      <c r="G3705">
        <f ca="1"/>
        <v>1.0832196901518927</v>
      </c>
      <c r="H3705">
        <f ca="1"/>
        <v>0.19820784717633694</v>
      </c>
      <c r="I3705">
        <f ca="1"/>
        <v>-0.4104950498790087</v>
      </c>
    </row>
    <row r="3706" spans="2:9" x14ac:dyDescent="0.25">
      <c r="B3706">
        <v>402</v>
      </c>
      <c r="D3706">
        <v>64.2</v>
      </c>
      <c r="F3706">
        <f ca="1"/>
        <v>76.997697609879083</v>
      </c>
      <c r="G3706">
        <f ca="1"/>
        <v>1.0023023901209172</v>
      </c>
      <c r="H3706">
        <f ca="1"/>
        <v>0.18340157658850037</v>
      </c>
      <c r="I3706">
        <f ca="1"/>
        <v>-0.40915489192232896</v>
      </c>
    </row>
    <row r="3707" spans="2:9" x14ac:dyDescent="0.25">
      <c r="B3707">
        <v>403</v>
      </c>
      <c r="D3707">
        <v>64.2</v>
      </c>
      <c r="F3707">
        <f ca="1"/>
        <v>72.277193682165702</v>
      </c>
      <c r="G3707">
        <f ca="1"/>
        <v>6.022806317834295</v>
      </c>
      <c r="H3707">
        <f ca="1"/>
        <v>1.1020548140613862</v>
      </c>
      <c r="I3707">
        <f ca="1"/>
        <v>-0.40871621055003227</v>
      </c>
    </row>
    <row r="3708" spans="2:9" x14ac:dyDescent="0.25">
      <c r="B3708">
        <v>404</v>
      </c>
      <c r="D3708">
        <v>64.2</v>
      </c>
      <c r="F3708">
        <f ca="1"/>
        <v>74.519722264752929</v>
      </c>
      <c r="G3708">
        <f ca="1"/>
        <v>2.9802777352470713</v>
      </c>
      <c r="H3708">
        <f ca="1"/>
        <v>0.54533206814959123</v>
      </c>
      <c r="I3708">
        <f ca="1"/>
        <v>-0.40844686851731071</v>
      </c>
    </row>
    <row r="3709" spans="2:9" x14ac:dyDescent="0.25">
      <c r="B3709">
        <v>405</v>
      </c>
      <c r="D3709">
        <v>64.2</v>
      </c>
      <c r="F3709">
        <f ca="1"/>
        <v>72.225616277013501</v>
      </c>
      <c r="G3709">
        <f ca="1"/>
        <v>5.3743837229864937</v>
      </c>
      <c r="H3709">
        <f ca="1"/>
        <v>0.98340626312223645</v>
      </c>
      <c r="I3709">
        <f ca="1"/>
        <v>-0.40544091499792068</v>
      </c>
    </row>
    <row r="3710" spans="2:9" x14ac:dyDescent="0.25">
      <c r="B3710">
        <v>406</v>
      </c>
      <c r="D3710">
        <v>64.3</v>
      </c>
      <c r="F3710">
        <f ca="1"/>
        <v>77.475750146048739</v>
      </c>
      <c r="G3710">
        <f ca="1"/>
        <v>0.32424985395125816</v>
      </c>
      <c r="H3710">
        <f ca="1"/>
        <v>5.9331330553923506E-2</v>
      </c>
      <c r="I3710">
        <f ca="1"/>
        <v>-0.40202701792080175</v>
      </c>
    </row>
    <row r="3711" spans="2:9" x14ac:dyDescent="0.25">
      <c r="B3711">
        <v>407</v>
      </c>
      <c r="D3711">
        <v>64.3</v>
      </c>
      <c r="F3711">
        <f ca="1"/>
        <v>77.631719026034304</v>
      </c>
      <c r="G3711">
        <f ca="1"/>
        <v>6.8280973965698877E-2</v>
      </c>
      <c r="H3711">
        <f ca="1"/>
        <v>1.2494072048253596E-2</v>
      </c>
      <c r="I3711">
        <f ca="1"/>
        <v>-0.39796362605797719</v>
      </c>
    </row>
    <row r="3712" spans="2:9" x14ac:dyDescent="0.25">
      <c r="B3712">
        <v>408</v>
      </c>
      <c r="D3712">
        <v>64.3</v>
      </c>
      <c r="F3712">
        <f ca="1"/>
        <v>80.822278676629125</v>
      </c>
      <c r="G3712">
        <f ca="1"/>
        <v>-3.7222786766291307</v>
      </c>
      <c r="H3712">
        <f ca="1"/>
        <v>-0.68110361156894195</v>
      </c>
      <c r="I3712">
        <f ca="1"/>
        <v>-0.39467632469489372</v>
      </c>
    </row>
    <row r="3713" spans="2:9" x14ac:dyDescent="0.25">
      <c r="B3713">
        <v>409</v>
      </c>
      <c r="D3713">
        <v>64.3</v>
      </c>
      <c r="F3713">
        <f ca="1"/>
        <v>81.157681695141235</v>
      </c>
      <c r="G3713">
        <f ca="1"/>
        <v>-4.1576816951412354</v>
      </c>
      <c r="H3713">
        <f ca="1"/>
        <v>-0.76077377980717054</v>
      </c>
      <c r="I3713">
        <f ca="1"/>
        <v>-0.39435358198581627</v>
      </c>
    </row>
    <row r="3714" spans="2:9" x14ac:dyDescent="0.25">
      <c r="B3714">
        <v>410</v>
      </c>
      <c r="D3714">
        <v>64.3</v>
      </c>
      <c r="F3714">
        <f ca="1"/>
        <v>79.589687480107784</v>
      </c>
      <c r="G3714">
        <f ca="1"/>
        <v>-2.98968748010779</v>
      </c>
      <c r="H3714">
        <f ca="1"/>
        <v>-0.5470538659421148</v>
      </c>
      <c r="I3714">
        <f ca="1"/>
        <v>-0.39390166285379746</v>
      </c>
    </row>
    <row r="3715" spans="2:9" x14ac:dyDescent="0.25">
      <c r="B3715">
        <v>411</v>
      </c>
      <c r="D3715">
        <v>64.3</v>
      </c>
      <c r="F3715">
        <f ca="1"/>
        <v>81.1601046783492</v>
      </c>
      <c r="G3715">
        <f ca="1"/>
        <v>-4.8601046783492023</v>
      </c>
      <c r="H3715">
        <f ca="1"/>
        <v>-0.88930333717637666</v>
      </c>
      <c r="I3715">
        <f ca="1"/>
        <v>-0.39053154742357715</v>
      </c>
    </row>
    <row r="3716" spans="2:9" x14ac:dyDescent="0.25">
      <c r="B3716">
        <v>412</v>
      </c>
      <c r="D3716">
        <v>64.3</v>
      </c>
      <c r="F3716">
        <f ca="1"/>
        <v>77.141266863472481</v>
      </c>
      <c r="G3716">
        <f ca="1"/>
        <v>-1.141266863472481</v>
      </c>
      <c r="H3716">
        <f ca="1"/>
        <v>-0.2088293354701217</v>
      </c>
      <c r="I3716">
        <f ca="1"/>
        <v>-0.38688139669656973</v>
      </c>
    </row>
    <row r="3717" spans="2:9" x14ac:dyDescent="0.25">
      <c r="B3717">
        <v>413</v>
      </c>
      <c r="D3717">
        <v>64.400000000000006</v>
      </c>
      <c r="F3717">
        <f ca="1"/>
        <v>77.047240559905973</v>
      </c>
      <c r="G3717">
        <f ca="1"/>
        <v>-1.2472405599059755</v>
      </c>
      <c r="H3717">
        <f ca="1"/>
        <v>-0.2282204326024645</v>
      </c>
      <c r="I3717">
        <f ca="1"/>
        <v>-0.38501600297781108</v>
      </c>
    </row>
    <row r="3718" spans="2:9" x14ac:dyDescent="0.25">
      <c r="B3718">
        <v>414</v>
      </c>
      <c r="D3718">
        <v>64.400000000000006</v>
      </c>
      <c r="F3718">
        <f ca="1"/>
        <v>72.53702717661362</v>
      </c>
      <c r="G3718">
        <f ca="1"/>
        <v>10.46297282338638</v>
      </c>
      <c r="H3718">
        <f ca="1"/>
        <v>1.9145177448695867</v>
      </c>
      <c r="I3718">
        <f ca="1"/>
        <v>-0.38488137633583297</v>
      </c>
    </row>
    <row r="3719" spans="2:9" x14ac:dyDescent="0.25">
      <c r="B3719">
        <v>415</v>
      </c>
      <c r="D3719">
        <v>64.400000000000006</v>
      </c>
      <c r="F3719">
        <f ca="1"/>
        <v>76.553180963061322</v>
      </c>
      <c r="G3719">
        <f ca="1"/>
        <v>4.4468190369386775</v>
      </c>
      <c r="H3719">
        <f ca="1"/>
        <v>0.81368021289455605</v>
      </c>
      <c r="I3719">
        <f ca="1"/>
        <v>-0.3846802149017074</v>
      </c>
    </row>
    <row r="3720" spans="2:9" x14ac:dyDescent="0.25">
      <c r="B3720">
        <v>416</v>
      </c>
      <c r="D3720">
        <v>64.400000000000006</v>
      </c>
      <c r="F3720">
        <f ca="1"/>
        <v>78.790430970307739</v>
      </c>
      <c r="G3720">
        <f ca="1"/>
        <v>1.2095690296922612</v>
      </c>
      <c r="H3720">
        <f ca="1"/>
        <v>0.2213272852830582</v>
      </c>
      <c r="I3720">
        <f ca="1"/>
        <v>-0.38425804872379626</v>
      </c>
    </row>
    <row r="3721" spans="2:9" x14ac:dyDescent="0.25">
      <c r="B3721">
        <v>417</v>
      </c>
      <c r="D3721">
        <v>64.5</v>
      </c>
      <c r="F3721">
        <f ca="1"/>
        <v>79.049792855826809</v>
      </c>
      <c r="G3721">
        <f ca="1"/>
        <v>0.65020714417319425</v>
      </c>
      <c r="H3721">
        <f ca="1"/>
        <v>0.11897508828257314</v>
      </c>
      <c r="I3721">
        <f ca="1"/>
        <v>-0.38257267852484517</v>
      </c>
    </row>
    <row r="3722" spans="2:9" x14ac:dyDescent="0.25">
      <c r="B3722">
        <v>418</v>
      </c>
      <c r="D3722">
        <v>64.5</v>
      </c>
      <c r="F3722">
        <f ca="1"/>
        <v>77.422032210767796</v>
      </c>
      <c r="G3722">
        <f ca="1"/>
        <v>2.0779677892322042</v>
      </c>
      <c r="H3722">
        <f ca="1"/>
        <v>0.38022713744035957</v>
      </c>
      <c r="I3722">
        <f ca="1"/>
        <v>-0.38214768308635194</v>
      </c>
    </row>
    <row r="3723" spans="2:9" x14ac:dyDescent="0.25">
      <c r="B3723">
        <v>419</v>
      </c>
      <c r="D3723">
        <v>64.5</v>
      </c>
      <c r="F3723">
        <f ca="1"/>
        <v>79.42505197794766</v>
      </c>
      <c r="G3723">
        <f ca="1"/>
        <v>-0.12505197794766332</v>
      </c>
      <c r="H3723">
        <f ca="1"/>
        <v>-2.2882046513273305E-2</v>
      </c>
      <c r="I3723">
        <f ca="1"/>
        <v>-0.38211718930713007</v>
      </c>
    </row>
    <row r="3724" spans="2:9" x14ac:dyDescent="0.25">
      <c r="B3724">
        <v>420</v>
      </c>
      <c r="D3724">
        <v>64.599999999999994</v>
      </c>
      <c r="F3724">
        <f ca="1"/>
        <v>77.472790191034733</v>
      </c>
      <c r="G3724">
        <f ca="1"/>
        <v>1.6272098089652616</v>
      </c>
      <c r="H3724">
        <f ca="1"/>
        <v>0.29774731393037857</v>
      </c>
      <c r="I3724">
        <f ca="1"/>
        <v>-0.38198701685992864</v>
      </c>
    </row>
    <row r="3725" spans="2:9" x14ac:dyDescent="0.25">
      <c r="B3725">
        <v>421</v>
      </c>
      <c r="D3725">
        <v>64.599999999999994</v>
      </c>
      <c r="F3725">
        <f ca="1"/>
        <v>78.679635977289337</v>
      </c>
      <c r="G3725">
        <f ca="1"/>
        <v>0.22036402271066891</v>
      </c>
      <c r="H3725">
        <f ca="1"/>
        <v>4.0322271588761872E-2</v>
      </c>
      <c r="I3725">
        <f ca="1"/>
        <v>-0.38136812988986857</v>
      </c>
    </row>
    <row r="3726" spans="2:9" x14ac:dyDescent="0.25">
      <c r="B3726">
        <v>422</v>
      </c>
      <c r="D3726">
        <v>64.599999999999994</v>
      </c>
      <c r="F3726">
        <f ca="1"/>
        <v>78.37850339674462</v>
      </c>
      <c r="G3726">
        <f ca="1"/>
        <v>0.42149660325537752</v>
      </c>
      <c r="H3726">
        <f ca="1"/>
        <v>7.7125568416940585E-2</v>
      </c>
      <c r="I3726">
        <f ca="1"/>
        <v>-0.38014162928088074</v>
      </c>
    </row>
    <row r="3727" spans="2:9" x14ac:dyDescent="0.25">
      <c r="B3727">
        <v>423</v>
      </c>
      <c r="D3727">
        <v>64.599999999999994</v>
      </c>
      <c r="F3727">
        <f ca="1"/>
        <v>78.036563031549889</v>
      </c>
      <c r="G3727">
        <f ca="1"/>
        <v>0.6634369684501138</v>
      </c>
      <c r="H3727">
        <f ca="1"/>
        <v>0.12139588529382556</v>
      </c>
      <c r="I3727">
        <f ca="1"/>
        <v>-0.37977368221037272</v>
      </c>
    </row>
    <row r="3728" spans="2:9" x14ac:dyDescent="0.25">
      <c r="B3728">
        <v>424</v>
      </c>
      <c r="D3728">
        <v>64.599999999999994</v>
      </c>
      <c r="F3728">
        <f ca="1"/>
        <v>78.784511736310833</v>
      </c>
      <c r="G3728">
        <f ca="1"/>
        <v>-0.18451173631083861</v>
      </c>
      <c r="H3728">
        <f ca="1"/>
        <v>-3.3762010020156739E-2</v>
      </c>
      <c r="I3728">
        <f ca="1"/>
        <v>-0.37775454779381201</v>
      </c>
    </row>
    <row r="3729" spans="2:9" x14ac:dyDescent="0.25">
      <c r="B3729">
        <v>425</v>
      </c>
      <c r="D3729">
        <v>64.599999999999994</v>
      </c>
      <c r="F3729">
        <f ca="1"/>
        <v>76.452920972192899</v>
      </c>
      <c r="G3729">
        <f ca="1"/>
        <v>2.0470790278071007</v>
      </c>
      <c r="H3729">
        <f ca="1"/>
        <v>0.37457510308419428</v>
      </c>
      <c r="I3729">
        <f ca="1"/>
        <v>-0.37339208903413407</v>
      </c>
    </row>
    <row r="3730" spans="2:9" x14ac:dyDescent="0.25">
      <c r="B3730">
        <v>426</v>
      </c>
      <c r="D3730">
        <v>64.7</v>
      </c>
      <c r="F3730">
        <f ca="1"/>
        <v>77.661674129065773</v>
      </c>
      <c r="G3730">
        <f ca="1"/>
        <v>0.73832587093423285</v>
      </c>
      <c r="H3730">
        <f ca="1"/>
        <v>0.13509907798292303</v>
      </c>
      <c r="I3730">
        <f ca="1"/>
        <v>-0.37252051269280095</v>
      </c>
    </row>
    <row r="3731" spans="2:9" x14ac:dyDescent="0.25">
      <c r="B3731">
        <v>427</v>
      </c>
      <c r="D3731">
        <v>64.7</v>
      </c>
      <c r="F3731">
        <f ca="1"/>
        <v>76.099323837228539</v>
      </c>
      <c r="G3731">
        <f ca="1"/>
        <v>2.1006761627714639</v>
      </c>
      <c r="H3731">
        <f ca="1"/>
        <v>0.38438232209312528</v>
      </c>
      <c r="I3731">
        <f ca="1"/>
        <v>-0.37200053745232198</v>
      </c>
    </row>
    <row r="3732" spans="2:9" x14ac:dyDescent="0.25">
      <c r="B3732">
        <v>428</v>
      </c>
      <c r="D3732">
        <v>64.7</v>
      </c>
      <c r="F3732">
        <f ca="1"/>
        <v>79.216662836872857</v>
      </c>
      <c r="G3732">
        <f ca="1"/>
        <v>-1.1166628368728624</v>
      </c>
      <c r="H3732">
        <f ca="1"/>
        <v>-0.20432728368088965</v>
      </c>
      <c r="I3732">
        <f ca="1"/>
        <v>-0.36987354849637827</v>
      </c>
    </row>
    <row r="3733" spans="2:9" x14ac:dyDescent="0.25">
      <c r="B3733">
        <v>429</v>
      </c>
      <c r="D3733">
        <v>64.7</v>
      </c>
      <c r="F3733">
        <f ca="1"/>
        <v>63.41847152086077</v>
      </c>
      <c r="G3733">
        <f ca="1"/>
        <v>-0.41847152086076989</v>
      </c>
      <c r="H3733">
        <f ca="1"/>
        <v>-7.6572037979470292E-2</v>
      </c>
      <c r="I3733">
        <f ca="1"/>
        <v>-0.3693767100301954</v>
      </c>
    </row>
    <row r="3734" spans="2:9" x14ac:dyDescent="0.25">
      <c r="B3734">
        <v>430</v>
      </c>
      <c r="D3734">
        <v>64.7</v>
      </c>
      <c r="F3734">
        <f ca="1"/>
        <v>63.610661550748198</v>
      </c>
      <c r="G3734">
        <f ca="1"/>
        <v>-0.91066155074819477</v>
      </c>
      <c r="H3734">
        <f ca="1"/>
        <v>-0.16663310972011028</v>
      </c>
      <c r="I3734">
        <f ca="1"/>
        <v>-0.36639594842651857</v>
      </c>
    </row>
    <row r="3735" spans="2:9" x14ac:dyDescent="0.25">
      <c r="B3735">
        <v>431</v>
      </c>
      <c r="D3735">
        <v>64.7</v>
      </c>
      <c r="F3735">
        <f ca="1"/>
        <v>63.263505735965737</v>
      </c>
      <c r="G3735">
        <f ca="1"/>
        <v>-1.0635057359657338</v>
      </c>
      <c r="H3735">
        <f ca="1"/>
        <v>-0.19460058222898025</v>
      </c>
      <c r="I3735">
        <f ca="1"/>
        <v>-0.36621261346981515</v>
      </c>
    </row>
    <row r="3736" spans="2:9" x14ac:dyDescent="0.25">
      <c r="B3736">
        <v>432</v>
      </c>
      <c r="D3736">
        <v>64.7</v>
      </c>
      <c r="F3736">
        <f ca="1"/>
        <v>63.009746975232694</v>
      </c>
      <c r="G3736">
        <f ca="1"/>
        <v>-1.2097469752326973</v>
      </c>
      <c r="H3736">
        <f ca="1"/>
        <v>-0.2213598458086885</v>
      </c>
      <c r="I3736">
        <f ca="1"/>
        <v>-0.36536640538672055</v>
      </c>
    </row>
    <row r="3737" spans="2:9" x14ac:dyDescent="0.25">
      <c r="B3737">
        <v>433</v>
      </c>
      <c r="D3737">
        <v>64.8</v>
      </c>
      <c r="F3737">
        <f ca="1"/>
        <v>62.989181686643747</v>
      </c>
      <c r="G3737">
        <f ca="1"/>
        <v>-1.6891816866437495</v>
      </c>
      <c r="H3737">
        <f ca="1"/>
        <v>-0.30908694574449924</v>
      </c>
      <c r="I3737">
        <f ca="1"/>
        <v>-0.35994348683626021</v>
      </c>
    </row>
    <row r="3738" spans="2:9" x14ac:dyDescent="0.25">
      <c r="B3738">
        <v>434</v>
      </c>
      <c r="D3738">
        <v>64.8</v>
      </c>
      <c r="F3738">
        <f ca="1"/>
        <v>62.775747880447277</v>
      </c>
      <c r="G3738">
        <f ca="1"/>
        <v>6.2242521195527232</v>
      </c>
      <c r="H3738">
        <f ca="1"/>
        <v>1.1389154241890713</v>
      </c>
      <c r="I3738">
        <f ca="1"/>
        <v>-0.35739857296643024</v>
      </c>
    </row>
    <row r="3739" spans="2:9" x14ac:dyDescent="0.25">
      <c r="B3739">
        <v>435</v>
      </c>
      <c r="D3739">
        <v>64.8</v>
      </c>
      <c r="F3739">
        <f ca="1"/>
        <v>62.309633275489226</v>
      </c>
      <c r="G3739">
        <f ca="1"/>
        <v>-0.30963327548922592</v>
      </c>
      <c r="H3739">
        <f ca="1"/>
        <v>-5.6656784867224273E-2</v>
      </c>
      <c r="I3739">
        <f ca="1"/>
        <v>-0.35368059109547284</v>
      </c>
    </row>
    <row r="3740" spans="2:9" x14ac:dyDescent="0.25">
      <c r="B3740">
        <v>436</v>
      </c>
      <c r="D3740">
        <v>64.8</v>
      </c>
      <c r="F3740">
        <f ca="1"/>
        <v>59.90851736336095</v>
      </c>
      <c r="G3740">
        <f ca="1"/>
        <v>-0.10851736336095286</v>
      </c>
      <c r="H3740">
        <f ca="1"/>
        <v>-1.9856538030628583E-2</v>
      </c>
      <c r="I3740">
        <f ca="1"/>
        <v>-0.35111086224394106</v>
      </c>
    </row>
    <row r="3741" spans="2:9" x14ac:dyDescent="0.25">
      <c r="B3741">
        <v>437</v>
      </c>
      <c r="D3741">
        <v>64.900000000000006</v>
      </c>
      <c r="F3741">
        <f ca="1"/>
        <v>71.333440569812893</v>
      </c>
      <c r="G3741">
        <f ca="1"/>
        <v>2.266559430187101</v>
      </c>
      <c r="H3741">
        <f ca="1"/>
        <v>0.41473568957338186</v>
      </c>
      <c r="I3741">
        <f ca="1"/>
        <v>-0.34773048987276678</v>
      </c>
    </row>
    <row r="3742" spans="2:9" x14ac:dyDescent="0.25">
      <c r="B3742">
        <v>438</v>
      </c>
      <c r="D3742">
        <v>64.900000000000006</v>
      </c>
      <c r="F3742">
        <f ca="1"/>
        <v>67.859151427779722</v>
      </c>
      <c r="G3742">
        <f ca="1"/>
        <v>5.540848572220284</v>
      </c>
      <c r="H3742">
        <f ca="1"/>
        <v>1.0138660486090905</v>
      </c>
      <c r="I3742">
        <f ca="1"/>
        <v>-0.34696351095658307</v>
      </c>
    </row>
    <row r="3743" spans="2:9" x14ac:dyDescent="0.25">
      <c r="B3743">
        <v>439</v>
      </c>
      <c r="D3743">
        <v>64.900000000000006</v>
      </c>
      <c r="F3743">
        <f ca="1"/>
        <v>69.816481959561969</v>
      </c>
      <c r="G3743">
        <f ca="1"/>
        <v>2.2835180404380253</v>
      </c>
      <c r="H3743">
        <f ca="1"/>
        <v>0.41783878090332888</v>
      </c>
      <c r="I3743">
        <f ca="1"/>
        <v>-0.34352044467639664</v>
      </c>
    </row>
    <row r="3744" spans="2:9" x14ac:dyDescent="0.25">
      <c r="B3744">
        <v>440</v>
      </c>
      <c r="D3744">
        <v>65</v>
      </c>
      <c r="F3744">
        <f ca="1"/>
        <v>74.549873479901919</v>
      </c>
      <c r="G3744">
        <f ca="1"/>
        <v>-1.4498734799019246</v>
      </c>
      <c r="H3744">
        <f ca="1"/>
        <v>-0.26529826197041123</v>
      </c>
      <c r="I3744">
        <f ca="1"/>
        <v>-0.34302159205780608</v>
      </c>
    </row>
    <row r="3745" spans="2:9" x14ac:dyDescent="0.25">
      <c r="B3745">
        <v>441</v>
      </c>
      <c r="D3745">
        <v>65</v>
      </c>
      <c r="F3745">
        <f ca="1"/>
        <v>70.317783816890241</v>
      </c>
      <c r="G3745">
        <f ca="1"/>
        <v>2.3822161831097617</v>
      </c>
      <c r="H3745">
        <f ca="1"/>
        <v>0.43589859513780305</v>
      </c>
      <c r="I3745">
        <f ca="1"/>
        <v>-0.34187437448621105</v>
      </c>
    </row>
    <row r="3746" spans="2:9" x14ac:dyDescent="0.25">
      <c r="B3746">
        <v>442</v>
      </c>
      <c r="D3746">
        <v>65</v>
      </c>
      <c r="F3746">
        <f ca="1"/>
        <v>68.327257662409963</v>
      </c>
      <c r="G3746">
        <f ca="1"/>
        <v>5.2727423375900315</v>
      </c>
      <c r="H3746">
        <f ca="1"/>
        <v>0.96480789349637763</v>
      </c>
      <c r="I3746">
        <f ca="1"/>
        <v>-0.34088944607733285</v>
      </c>
    </row>
    <row r="3747" spans="2:9" x14ac:dyDescent="0.25">
      <c r="B3747">
        <v>443</v>
      </c>
      <c r="D3747">
        <v>65</v>
      </c>
      <c r="F3747">
        <f ca="1"/>
        <v>69.995975995074417</v>
      </c>
      <c r="G3747">
        <f ca="1"/>
        <v>3.30402400492558</v>
      </c>
      <c r="H3747">
        <f ca="1"/>
        <v>0.60457125270997247</v>
      </c>
      <c r="I3747">
        <f ca="1"/>
        <v>-0.34055518985311684</v>
      </c>
    </row>
    <row r="3748" spans="2:9" x14ac:dyDescent="0.25">
      <c r="B3748">
        <v>444</v>
      </c>
      <c r="D3748">
        <v>65</v>
      </c>
      <c r="F3748">
        <f ca="1"/>
        <v>69.857140266182512</v>
      </c>
      <c r="G3748">
        <f ca="1"/>
        <v>3.0428597338174939</v>
      </c>
      <c r="H3748">
        <f ca="1"/>
        <v>0.55678334005815178</v>
      </c>
      <c r="I3748">
        <f ca="1"/>
        <v>-0.33649940456343458</v>
      </c>
    </row>
    <row r="3749" spans="2:9" x14ac:dyDescent="0.25">
      <c r="B3749">
        <v>445</v>
      </c>
      <c r="D3749">
        <v>65</v>
      </c>
      <c r="F3749">
        <f ca="1"/>
        <v>69.643701410766752</v>
      </c>
      <c r="G3749">
        <f ca="1"/>
        <v>2.6562985892332449</v>
      </c>
      <c r="H3749">
        <f ca="1"/>
        <v>0.48605027181109944</v>
      </c>
      <c r="I3749">
        <f ca="1"/>
        <v>-0.33515342220279981</v>
      </c>
    </row>
    <row r="3750" spans="2:9" x14ac:dyDescent="0.25">
      <c r="B3750">
        <v>446</v>
      </c>
      <c r="D3750">
        <v>65</v>
      </c>
      <c r="F3750">
        <f ca="1"/>
        <v>75.920043928040272</v>
      </c>
      <c r="G3750">
        <f ca="1"/>
        <v>-6.2200439280402691</v>
      </c>
      <c r="H3750">
        <f ca="1"/>
        <v>-1.1381454081085178</v>
      </c>
      <c r="I3750">
        <f ca="1"/>
        <v>-0.33402167125262172</v>
      </c>
    </row>
    <row r="3751" spans="2:9" x14ac:dyDescent="0.25">
      <c r="B3751">
        <v>447</v>
      </c>
      <c r="D3751">
        <v>65</v>
      </c>
      <c r="F3751">
        <f ca="1"/>
        <v>67.421116676834458</v>
      </c>
      <c r="G3751">
        <f ca="1"/>
        <v>1.8788833231655389</v>
      </c>
      <c r="H3751">
        <f ca="1"/>
        <v>0.34379860518224398</v>
      </c>
      <c r="I3751">
        <f ca="1"/>
        <v>-0.33306730492225817</v>
      </c>
    </row>
    <row r="3752" spans="2:9" x14ac:dyDescent="0.25">
      <c r="B3752">
        <v>448</v>
      </c>
      <c r="D3752">
        <v>65</v>
      </c>
      <c r="F3752">
        <f ca="1"/>
        <v>76.206844081114895</v>
      </c>
      <c r="G3752">
        <f ca="1"/>
        <v>-3.2068440811148946</v>
      </c>
      <c r="H3752">
        <f ca="1"/>
        <v>-0.58678924259476173</v>
      </c>
      <c r="I3752">
        <f ca="1"/>
        <v>-0.33284024834154069</v>
      </c>
    </row>
    <row r="3753" spans="2:9" x14ac:dyDescent="0.25">
      <c r="B3753">
        <v>449</v>
      </c>
      <c r="D3753">
        <v>65</v>
      </c>
      <c r="F3753">
        <f ca="1"/>
        <v>68.327838885115568</v>
      </c>
      <c r="G3753">
        <f ca="1"/>
        <v>3.0721611148844374</v>
      </c>
      <c r="H3753">
        <f ca="1"/>
        <v>0.56214491510463016</v>
      </c>
      <c r="I3753">
        <f ca="1"/>
        <v>-0.33265086540769723</v>
      </c>
    </row>
    <row r="3754" spans="2:9" x14ac:dyDescent="0.25">
      <c r="B3754">
        <v>450</v>
      </c>
      <c r="D3754">
        <v>65</v>
      </c>
      <c r="F3754">
        <f ca="1"/>
        <v>68.612502991796546</v>
      </c>
      <c r="G3754">
        <f ca="1"/>
        <v>2.5874970082034565</v>
      </c>
      <c r="H3754">
        <f ca="1"/>
        <v>0.47346093893409974</v>
      </c>
      <c r="I3754">
        <f ca="1"/>
        <v>-0.33238664482212171</v>
      </c>
    </row>
    <row r="3755" spans="2:9" x14ac:dyDescent="0.25">
      <c r="B3755">
        <v>451</v>
      </c>
      <c r="D3755">
        <v>65.099999999999994</v>
      </c>
      <c r="F3755">
        <f ca="1"/>
        <v>69.143780930344974</v>
      </c>
      <c r="G3755">
        <f ca="1"/>
        <v>2.856219069655026</v>
      </c>
      <c r="H3755">
        <f ca="1"/>
        <v>0.52263177821383466</v>
      </c>
      <c r="I3755">
        <f ca="1"/>
        <v>-0.33157222915441931</v>
      </c>
    </row>
    <row r="3756" spans="2:9" x14ac:dyDescent="0.25">
      <c r="B3756">
        <v>452</v>
      </c>
      <c r="D3756">
        <v>65.099999999999994</v>
      </c>
      <c r="F3756">
        <f ca="1"/>
        <v>70.772298205839661</v>
      </c>
      <c r="G3756">
        <f ca="1"/>
        <v>5.227701794160339</v>
      </c>
      <c r="H3756">
        <f ca="1"/>
        <v>0.95656636204157197</v>
      </c>
      <c r="I3756">
        <f ca="1"/>
        <v>-0.32930957632258673</v>
      </c>
    </row>
    <row r="3757" spans="2:9" x14ac:dyDescent="0.25">
      <c r="B3757">
        <v>453</v>
      </c>
      <c r="D3757">
        <v>65.099999999999994</v>
      </c>
      <c r="F3757">
        <f ca="1"/>
        <v>70.857047402149774</v>
      </c>
      <c r="G3757">
        <f ca="1"/>
        <v>5.1429525978502255</v>
      </c>
      <c r="H3757">
        <f ca="1"/>
        <v>0.94105892998206353</v>
      </c>
      <c r="I3757">
        <f ca="1"/>
        <v>-0.32672835651892312</v>
      </c>
    </row>
    <row r="3758" spans="2:9" x14ac:dyDescent="0.25">
      <c r="B3758">
        <v>454</v>
      </c>
      <c r="D3758">
        <v>65.099999999999994</v>
      </c>
      <c r="F3758">
        <f ca="1"/>
        <v>70.676409543016987</v>
      </c>
      <c r="G3758">
        <f ca="1"/>
        <v>4.8235904569830126</v>
      </c>
      <c r="H3758">
        <f ca="1"/>
        <v>0.88262195455924763</v>
      </c>
      <c r="I3758">
        <f ca="1"/>
        <v>-0.32540614896260694</v>
      </c>
    </row>
    <row r="3759" spans="2:9" x14ac:dyDescent="0.25">
      <c r="B3759">
        <v>455</v>
      </c>
      <c r="D3759">
        <v>65.099999999999994</v>
      </c>
      <c r="F3759">
        <f ca="1"/>
        <v>70.791497555804597</v>
      </c>
      <c r="G3759">
        <f ca="1"/>
        <v>4.5085024441954005</v>
      </c>
      <c r="H3759">
        <f ca="1"/>
        <v>0.82496706030880673</v>
      </c>
      <c r="I3759">
        <f ca="1"/>
        <v>-0.32498661714541227</v>
      </c>
    </row>
    <row r="3760" spans="2:9" x14ac:dyDescent="0.25">
      <c r="B3760">
        <v>456</v>
      </c>
      <c r="D3760">
        <v>65.099999999999994</v>
      </c>
      <c r="F3760">
        <f ca="1"/>
        <v>68.213267462121991</v>
      </c>
      <c r="G3760">
        <f ca="1"/>
        <v>6.7867325378780095</v>
      </c>
      <c r="H3760">
        <f ca="1"/>
        <v>1.2418382512099384</v>
      </c>
      <c r="I3760">
        <f ca="1"/>
        <v>-0.32088042392402299</v>
      </c>
    </row>
    <row r="3761" spans="2:9" x14ac:dyDescent="0.25">
      <c r="B3761">
        <v>457</v>
      </c>
      <c r="D3761">
        <v>65.099999999999994</v>
      </c>
      <c r="F3761">
        <f ca="1"/>
        <v>70.519527743731174</v>
      </c>
      <c r="G3761">
        <f ca="1"/>
        <v>4.5804722562688198</v>
      </c>
      <c r="H3761">
        <f ca="1"/>
        <v>0.83813611700381363</v>
      </c>
      <c r="I3761">
        <f ca="1"/>
        <v>-0.31917624524034571</v>
      </c>
    </row>
    <row r="3762" spans="2:9" x14ac:dyDescent="0.25">
      <c r="B3762">
        <v>458</v>
      </c>
      <c r="D3762">
        <v>65.2</v>
      </c>
      <c r="F3762">
        <f ca="1"/>
        <v>70.374946324154166</v>
      </c>
      <c r="G3762">
        <f ca="1"/>
        <v>4.2250536758458281</v>
      </c>
      <c r="H3762">
        <f ca="1"/>
        <v>0.77310152400981746</v>
      </c>
      <c r="I3762">
        <f ca="1"/>
        <v>-0.31909340716294837</v>
      </c>
    </row>
    <row r="3763" spans="2:9" x14ac:dyDescent="0.25">
      <c r="B3763">
        <v>459</v>
      </c>
      <c r="D3763">
        <v>65.2</v>
      </c>
      <c r="F3763">
        <f ca="1"/>
        <v>75.577554828676412</v>
      </c>
      <c r="G3763">
        <f ca="1"/>
        <v>-0.87755482867640922</v>
      </c>
      <c r="H3763">
        <f ca="1"/>
        <v>-0.16057523229360801</v>
      </c>
      <c r="I3763">
        <f ca="1"/>
        <v>-0.31734088112679626</v>
      </c>
    </row>
    <row r="3764" spans="2:9" x14ac:dyDescent="0.25">
      <c r="B3764">
        <v>460</v>
      </c>
      <c r="D3764">
        <v>65.2</v>
      </c>
      <c r="F3764">
        <f ca="1"/>
        <v>69.987798697307639</v>
      </c>
      <c r="G3764">
        <f ca="1"/>
        <v>4.4122013026923668</v>
      </c>
      <c r="H3764">
        <f ca="1"/>
        <v>0.80734585003034187</v>
      </c>
      <c r="I3764">
        <f ca="1"/>
        <v>-0.31605433090910012</v>
      </c>
    </row>
    <row r="3765" spans="2:9" x14ac:dyDescent="0.25">
      <c r="B3765">
        <v>461</v>
      </c>
      <c r="D3765">
        <v>65.2</v>
      </c>
      <c r="F3765">
        <f ca="1"/>
        <v>69.570495333746848</v>
      </c>
      <c r="G3765">
        <f ca="1"/>
        <v>4.6295046662531547</v>
      </c>
      <c r="H3765">
        <f ca="1"/>
        <v>0.8471080813368288</v>
      </c>
      <c r="I3765">
        <f ca="1"/>
        <v>-0.31502479578540532</v>
      </c>
    </row>
    <row r="3766" spans="2:9" x14ac:dyDescent="0.25">
      <c r="B3766">
        <v>462</v>
      </c>
      <c r="D3766">
        <v>65.2</v>
      </c>
      <c r="F3766">
        <f ca="1"/>
        <v>69.623493294383721</v>
      </c>
      <c r="G3766">
        <f ca="1"/>
        <v>4.7765067056162849</v>
      </c>
      <c r="H3766">
        <f ca="1"/>
        <v>0.87400655633464897</v>
      </c>
      <c r="I3766">
        <f ca="1"/>
        <v>-0.31295404557414386</v>
      </c>
    </row>
    <row r="3767" spans="2:9" x14ac:dyDescent="0.25">
      <c r="B3767">
        <v>463</v>
      </c>
      <c r="D3767">
        <v>65.2</v>
      </c>
      <c r="F3767">
        <f ca="1"/>
        <v>69.327781611970835</v>
      </c>
      <c r="G3767">
        <f ca="1"/>
        <v>5.0722183880291709</v>
      </c>
      <c r="H3767">
        <f ca="1"/>
        <v>0.92811596413883313</v>
      </c>
      <c r="I3767">
        <f ca="1"/>
        <v>-0.30920227416605461</v>
      </c>
    </row>
    <row r="3768" spans="2:9" x14ac:dyDescent="0.25">
      <c r="B3768">
        <v>464</v>
      </c>
      <c r="D3768">
        <v>65.3</v>
      </c>
      <c r="F3768">
        <f ca="1"/>
        <v>69.080545909968308</v>
      </c>
      <c r="G3768">
        <f ca="1"/>
        <v>4.5194540900316866</v>
      </c>
      <c r="H3768">
        <f ca="1"/>
        <v>0.82697099558064768</v>
      </c>
      <c r="I3768">
        <f ca="1"/>
        <v>-0.30918520786728643</v>
      </c>
    </row>
    <row r="3769" spans="2:9" x14ac:dyDescent="0.25">
      <c r="B3769">
        <v>465</v>
      </c>
      <c r="D3769">
        <v>65.3</v>
      </c>
      <c r="F3769">
        <f ca="1"/>
        <v>68.811493042779958</v>
      </c>
      <c r="G3769">
        <f ca="1"/>
        <v>4.5885069572200479</v>
      </c>
      <c r="H3769">
        <f ca="1"/>
        <v>0.83960630887045629</v>
      </c>
      <c r="I3769">
        <f ca="1"/>
        <v>-0.30908694574449924</v>
      </c>
    </row>
    <row r="3770" spans="2:9" x14ac:dyDescent="0.25">
      <c r="B3770">
        <v>466</v>
      </c>
      <c r="D3770">
        <v>65.3</v>
      </c>
      <c r="F3770">
        <f ca="1"/>
        <v>67.568461130103742</v>
      </c>
      <c r="G3770">
        <f ca="1"/>
        <v>5.2315388698962551</v>
      </c>
      <c r="H3770">
        <f ca="1"/>
        <v>0.95726847125171921</v>
      </c>
      <c r="I3770">
        <f ca="1"/>
        <v>-0.30575255248343508</v>
      </c>
    </row>
    <row r="3771" spans="2:9" x14ac:dyDescent="0.25">
      <c r="B3771">
        <v>467</v>
      </c>
      <c r="D3771">
        <v>65.3</v>
      </c>
      <c r="F3771">
        <f ca="1"/>
        <v>68.436279434331041</v>
      </c>
      <c r="G3771">
        <f ca="1"/>
        <v>4.8637205656689559</v>
      </c>
      <c r="H3771">
        <f ca="1"/>
        <v>0.88996497326718671</v>
      </c>
      <c r="I3771">
        <f ca="1"/>
        <v>-0.30511625976148893</v>
      </c>
    </row>
    <row r="3772" spans="2:9" x14ac:dyDescent="0.25">
      <c r="B3772">
        <v>468</v>
      </c>
      <c r="D3772">
        <v>65.3</v>
      </c>
      <c r="F3772">
        <f ca="1"/>
        <v>68.221050646072854</v>
      </c>
      <c r="G3772">
        <f ca="1"/>
        <v>4.7789493539271461</v>
      </c>
      <c r="H3772">
        <f ca="1"/>
        <v>0.87445351281772099</v>
      </c>
      <c r="I3772">
        <f ca="1"/>
        <v>-0.30426635024937326</v>
      </c>
    </row>
    <row r="3773" spans="2:9" x14ac:dyDescent="0.25">
      <c r="B3773">
        <v>469</v>
      </c>
      <c r="D3773">
        <v>65.400000000000006</v>
      </c>
      <c r="F3773">
        <f ca="1"/>
        <v>68.324827409219509</v>
      </c>
      <c r="G3773">
        <f ca="1"/>
        <v>4.6751725907804911</v>
      </c>
      <c r="H3773">
        <f ca="1"/>
        <v>0.85546441116342697</v>
      </c>
      <c r="I3773">
        <f ca="1"/>
        <v>-0.30415885686324756</v>
      </c>
    </row>
    <row r="3774" spans="2:9" x14ac:dyDescent="0.25">
      <c r="B3774">
        <v>470</v>
      </c>
      <c r="D3774">
        <v>65.400000000000006</v>
      </c>
      <c r="F3774">
        <f ca="1"/>
        <v>67.457748287397862</v>
      </c>
      <c r="G3774">
        <f ca="1"/>
        <v>4.5422517126021376</v>
      </c>
      <c r="H3774">
        <f ca="1"/>
        <v>0.83114251104654002</v>
      </c>
      <c r="I3774">
        <f ca="1"/>
        <v>-0.30365375212592893</v>
      </c>
    </row>
    <row r="3775" spans="2:9" x14ac:dyDescent="0.25">
      <c r="B3775">
        <v>471</v>
      </c>
      <c r="D3775">
        <v>65.400000000000006</v>
      </c>
      <c r="F3775">
        <f ca="1"/>
        <v>67.644043578868761</v>
      </c>
      <c r="G3775">
        <f ca="1"/>
        <v>4.3559564211312392</v>
      </c>
      <c r="H3775">
        <f ca="1"/>
        <v>0.79705414559561549</v>
      </c>
      <c r="I3775">
        <f ca="1"/>
        <v>-0.29830670355217653</v>
      </c>
    </row>
    <row r="3776" spans="2:9" x14ac:dyDescent="0.25">
      <c r="B3776">
        <v>472</v>
      </c>
      <c r="D3776">
        <v>65.400000000000006</v>
      </c>
      <c r="F3776">
        <f ca="1"/>
        <v>74.978206911212496</v>
      </c>
      <c r="G3776">
        <f ca="1"/>
        <v>-3.5782069112124901</v>
      </c>
      <c r="H3776">
        <f ca="1"/>
        <v>-0.65474131893177401</v>
      </c>
      <c r="I3776">
        <f ca="1"/>
        <v>-0.29731215922236937</v>
      </c>
    </row>
    <row r="3777" spans="2:9" x14ac:dyDescent="0.25">
      <c r="B3777">
        <v>473</v>
      </c>
      <c r="D3777">
        <v>65.400000000000006</v>
      </c>
      <c r="F3777">
        <f ca="1"/>
        <v>67.586886998985719</v>
      </c>
      <c r="G3777">
        <f ca="1"/>
        <v>4.113113001014284</v>
      </c>
      <c r="H3777">
        <f ca="1"/>
        <v>0.75261858747206345</v>
      </c>
      <c r="I3777">
        <f ca="1"/>
        <v>-0.29257657405090659</v>
      </c>
    </row>
    <row r="3778" spans="2:9" x14ac:dyDescent="0.25">
      <c r="B3778">
        <v>474</v>
      </c>
      <c r="D3778">
        <v>65.5</v>
      </c>
      <c r="F3778">
        <f ca="1"/>
        <v>75.044533035178119</v>
      </c>
      <c r="G3778">
        <f ca="1"/>
        <v>-3.8445330351781166</v>
      </c>
      <c r="H3778">
        <f ca="1"/>
        <v>-0.70347374888847369</v>
      </c>
      <c r="I3778">
        <f ca="1"/>
        <v>-0.28704871106275459</v>
      </c>
    </row>
    <row r="3779" spans="2:9" x14ac:dyDescent="0.25">
      <c r="B3779">
        <v>475</v>
      </c>
      <c r="D3779">
        <v>65.5</v>
      </c>
      <c r="F3779">
        <f ca="1"/>
        <v>66.830513926127395</v>
      </c>
      <c r="G3779">
        <f ca="1"/>
        <v>8.1694860738726049</v>
      </c>
      <c r="H3779">
        <f ca="1"/>
        <v>1.4948548867425928</v>
      </c>
      <c r="I3779">
        <f ca="1"/>
        <v>-0.28533460527300364</v>
      </c>
    </row>
    <row r="3780" spans="2:9" x14ac:dyDescent="0.25">
      <c r="B3780">
        <v>476</v>
      </c>
      <c r="D3780">
        <v>65.5</v>
      </c>
      <c r="F3780">
        <f ca="1"/>
        <v>66.850678647165978</v>
      </c>
      <c r="G3780">
        <f ca="1"/>
        <v>4.149321352834022</v>
      </c>
      <c r="H3780">
        <f ca="1"/>
        <v>0.75924400199253561</v>
      </c>
      <c r="I3780">
        <f ca="1"/>
        <v>-0.28501114840456893</v>
      </c>
    </row>
    <row r="3781" spans="2:9" x14ac:dyDescent="0.25">
      <c r="B3781">
        <v>477</v>
      </c>
      <c r="D3781">
        <v>65.5</v>
      </c>
      <c r="F3781">
        <f ca="1"/>
        <v>64.305752222509355</v>
      </c>
      <c r="G3781">
        <f ca="1"/>
        <v>5.694247777490645</v>
      </c>
      <c r="H3781">
        <f ca="1"/>
        <v>1.0419350788451784</v>
      </c>
      <c r="I3781">
        <f ca="1"/>
        <v>-0.28232458599645621</v>
      </c>
    </row>
    <row r="3782" spans="2:9" x14ac:dyDescent="0.25">
      <c r="B3782">
        <v>478</v>
      </c>
      <c r="D3782">
        <v>65.5</v>
      </c>
      <c r="F3782">
        <f ca="1"/>
        <v>75.040043981491038</v>
      </c>
      <c r="G3782">
        <f ca="1"/>
        <v>-5.1400439814910328</v>
      </c>
      <c r="H3782">
        <f ca="1"/>
        <v>-0.94052671053289838</v>
      </c>
      <c r="I3782">
        <f ca="1"/>
        <v>-0.28208715178708593</v>
      </c>
    </row>
    <row r="3783" spans="2:9" x14ac:dyDescent="0.25">
      <c r="B3783">
        <v>479</v>
      </c>
      <c r="D3783">
        <v>65.599999999999994</v>
      </c>
      <c r="F3783">
        <f ca="1"/>
        <v>74.480679825533485</v>
      </c>
      <c r="G3783">
        <f ca="1"/>
        <v>-1.4806798255334854</v>
      </c>
      <c r="H3783">
        <f ca="1"/>
        <v>-0.27093521586121944</v>
      </c>
      <c r="I3783">
        <f ca="1"/>
        <v>-0.28174809704148518</v>
      </c>
    </row>
    <row r="3784" spans="2:9" x14ac:dyDescent="0.25">
      <c r="B3784">
        <v>480</v>
      </c>
      <c r="D3784">
        <v>65.599999999999994</v>
      </c>
      <c r="F3784">
        <f ca="1"/>
        <v>66.109671134936562</v>
      </c>
      <c r="G3784">
        <f ca="1"/>
        <v>2.7903288650634437</v>
      </c>
      <c r="H3784">
        <f ca="1"/>
        <v>0.51057516982604334</v>
      </c>
      <c r="I3784">
        <f ca="1"/>
        <v>-0.28118256969850031</v>
      </c>
    </row>
    <row r="3785" spans="2:9" x14ac:dyDescent="0.25">
      <c r="B3785">
        <v>481</v>
      </c>
      <c r="D3785">
        <v>65.599999999999994</v>
      </c>
      <c r="F3785">
        <f ca="1"/>
        <v>66.875036420785776</v>
      </c>
      <c r="G3785">
        <f ca="1"/>
        <v>2.1249635792142243</v>
      </c>
      <c r="H3785">
        <f ca="1"/>
        <v>0.38882644046575171</v>
      </c>
      <c r="I3785">
        <f ca="1"/>
        <v>-0.27657525854531156</v>
      </c>
    </row>
    <row r="3786" spans="2:9" x14ac:dyDescent="0.25">
      <c r="B3786">
        <v>482</v>
      </c>
      <c r="D3786">
        <v>65.599999999999994</v>
      </c>
      <c r="F3786">
        <f ca="1"/>
        <v>70.342583476382416</v>
      </c>
      <c r="G3786">
        <f ca="1"/>
        <v>-12.442583476382417</v>
      </c>
      <c r="H3786">
        <f ca="1"/>
        <v>-2.2767474655300992</v>
      </c>
      <c r="I3786">
        <f ca="1"/>
        <v>-0.27145453390552854</v>
      </c>
    </row>
    <row r="3787" spans="2:9" x14ac:dyDescent="0.25">
      <c r="B3787">
        <v>483</v>
      </c>
      <c r="D3787">
        <v>65.599999999999994</v>
      </c>
      <c r="F3787">
        <f ca="1"/>
        <v>62.587033670929472</v>
      </c>
      <c r="G3787">
        <f ca="1"/>
        <v>0.31296632907052668</v>
      </c>
      <c r="H3787">
        <f ca="1"/>
        <v>5.7266667960080876E-2</v>
      </c>
      <c r="I3787">
        <f ca="1"/>
        <v>-0.27093521586121944</v>
      </c>
    </row>
    <row r="3788" spans="2:9" x14ac:dyDescent="0.25">
      <c r="B3788">
        <v>484</v>
      </c>
      <c r="D3788">
        <v>65.599999999999994</v>
      </c>
      <c r="F3788">
        <f ca="1"/>
        <v>59.364051616162861</v>
      </c>
      <c r="G3788">
        <f ca="1"/>
        <v>2.7359483838371403</v>
      </c>
      <c r="H3788">
        <f ca="1"/>
        <v>0.50062461389517088</v>
      </c>
      <c r="I3788">
        <f ca="1"/>
        <v>-0.26796202675629666</v>
      </c>
    </row>
    <row r="3789" spans="2:9" x14ac:dyDescent="0.25">
      <c r="B3789">
        <v>485</v>
      </c>
      <c r="D3789">
        <v>65.599999999999994</v>
      </c>
      <c r="F3789">
        <f ca="1"/>
        <v>61.374925457784059</v>
      </c>
      <c r="G3789">
        <f ca="1"/>
        <v>2.5074542215939744E-2</v>
      </c>
      <c r="H3789">
        <f ca="1"/>
        <v>4.5881468706100489E-3</v>
      </c>
      <c r="I3789">
        <f ca="1"/>
        <v>-0.26529826197041123</v>
      </c>
    </row>
    <row r="3790" spans="2:9" x14ac:dyDescent="0.25">
      <c r="B3790">
        <v>486</v>
      </c>
      <c r="D3790">
        <v>65.7</v>
      </c>
      <c r="F3790">
        <f ca="1"/>
        <v>60.909213509404992</v>
      </c>
      <c r="G3790">
        <f ca="1"/>
        <v>6.0907864905950078</v>
      </c>
      <c r="H3790">
        <f ca="1"/>
        <v>1.1144938454195468</v>
      </c>
      <c r="I3790">
        <f ca="1"/>
        <v>-0.26496160034336752</v>
      </c>
    </row>
    <row r="3791" spans="2:9" x14ac:dyDescent="0.25">
      <c r="B3791">
        <v>487</v>
      </c>
      <c r="D3791">
        <v>65.7</v>
      </c>
      <c r="F3791">
        <f ca="1"/>
        <v>60.84686223401274</v>
      </c>
      <c r="G3791">
        <f ca="1"/>
        <v>1.1531377659872604</v>
      </c>
      <c r="H3791">
        <f ca="1"/>
        <v>0.21100147659060361</v>
      </c>
      <c r="I3791">
        <f ca="1"/>
        <v>-0.26140686364327692</v>
      </c>
    </row>
    <row r="3792" spans="2:9" x14ac:dyDescent="0.25">
      <c r="B3792">
        <v>488</v>
      </c>
      <c r="D3792">
        <v>65.7</v>
      </c>
      <c r="F3792">
        <f ca="1"/>
        <v>60.514977536931902</v>
      </c>
      <c r="G3792">
        <f ca="1"/>
        <v>-0.81497753693189878</v>
      </c>
      <c r="H3792">
        <f ca="1"/>
        <v>-0.14912482164139235</v>
      </c>
      <c r="I3792">
        <f ca="1"/>
        <v>-0.25757123362828849</v>
      </c>
    </row>
    <row r="3793" spans="2:9" x14ac:dyDescent="0.25">
      <c r="B3793">
        <v>489</v>
      </c>
      <c r="D3793">
        <v>65.7</v>
      </c>
      <c r="F3793">
        <f ca="1"/>
        <v>73.616784434204561</v>
      </c>
      <c r="G3793">
        <f ca="1"/>
        <v>-14.216784434204563</v>
      </c>
      <c r="H3793">
        <f ca="1"/>
        <v>-2.6013912617103658</v>
      </c>
      <c r="I3793">
        <f ca="1"/>
        <v>-0.25739030049589595</v>
      </c>
    </row>
    <row r="3794" spans="2:9" x14ac:dyDescent="0.25">
      <c r="B3794">
        <v>490</v>
      </c>
      <c r="D3794">
        <v>65.8</v>
      </c>
      <c r="F3794">
        <f ca="1"/>
        <v>59.798007154219533</v>
      </c>
      <c r="G3794">
        <f ca="1"/>
        <v>-0.69800715421953186</v>
      </c>
      <c r="H3794">
        <f ca="1"/>
        <v>-0.12772154772420619</v>
      </c>
      <c r="I3794">
        <f ca="1"/>
        <v>-0.25512148467300683</v>
      </c>
    </row>
    <row r="3795" spans="2:9" x14ac:dyDescent="0.25">
      <c r="B3795">
        <v>491</v>
      </c>
      <c r="D3795">
        <v>65.8</v>
      </c>
      <c r="F3795">
        <f ca="1"/>
        <v>59.933361330200526</v>
      </c>
      <c r="G3795">
        <f ca="1"/>
        <v>-1.133361330200529</v>
      </c>
      <c r="H3795">
        <f ca="1"/>
        <v>-0.2073827787421926</v>
      </c>
      <c r="I3795">
        <f ca="1"/>
        <v>-0.25358777135807553</v>
      </c>
    </row>
    <row r="3796" spans="2:9" x14ac:dyDescent="0.25">
      <c r="B3796">
        <v>492</v>
      </c>
      <c r="D3796">
        <v>65.8</v>
      </c>
      <c r="F3796">
        <f ca="1"/>
        <v>59.894256683151028</v>
      </c>
      <c r="G3796">
        <f ca="1"/>
        <v>-1.3942566831510277</v>
      </c>
      <c r="H3796">
        <f ca="1"/>
        <v>-0.25512148467300683</v>
      </c>
      <c r="I3796">
        <f ca="1"/>
        <v>-0.24874142747414571</v>
      </c>
    </row>
    <row r="3797" spans="2:9" x14ac:dyDescent="0.25">
      <c r="B3797">
        <v>493</v>
      </c>
      <c r="D3797">
        <v>65.8</v>
      </c>
      <c r="F3797">
        <f ca="1"/>
        <v>71.579559280794072</v>
      </c>
      <c r="G3797">
        <f ca="1"/>
        <v>5.720440719205925</v>
      </c>
      <c r="H3797">
        <f ca="1"/>
        <v>1.0467278707744618</v>
      </c>
      <c r="I3797">
        <f ca="1"/>
        <v>-0.24842967050633616</v>
      </c>
    </row>
    <row r="3798" spans="2:9" x14ac:dyDescent="0.25">
      <c r="B3798">
        <v>494</v>
      </c>
      <c r="D3798">
        <v>65.8</v>
      </c>
      <c r="F3798">
        <f ca="1"/>
        <v>69.304249749607322</v>
      </c>
      <c r="G3798">
        <f ca="1"/>
        <v>7.5957502503926833</v>
      </c>
      <c r="H3798">
        <f ca="1"/>
        <v>1.3898725424833669</v>
      </c>
      <c r="I3798">
        <f ca="1"/>
        <v>-0.24681556954274986</v>
      </c>
    </row>
    <row r="3799" spans="2:9" x14ac:dyDescent="0.25">
      <c r="B3799">
        <v>495</v>
      </c>
      <c r="D3799">
        <v>65.8</v>
      </c>
      <c r="F3799">
        <f ca="1"/>
        <v>70.681882174519473</v>
      </c>
      <c r="G3799">
        <f ca="1"/>
        <v>5.6181178254805246</v>
      </c>
      <c r="H3799">
        <f ca="1"/>
        <v>1.0280047985606242</v>
      </c>
      <c r="I3799">
        <f ca="1"/>
        <v>-0.24675205865982144</v>
      </c>
    </row>
    <row r="3800" spans="2:9" x14ac:dyDescent="0.25">
      <c r="B3800">
        <v>496</v>
      </c>
      <c r="D3800">
        <v>65.8</v>
      </c>
      <c r="F3800">
        <f ca="1"/>
        <v>70.454626800053816</v>
      </c>
      <c r="G3800">
        <f ca="1"/>
        <v>5.645373199946178</v>
      </c>
      <c r="H3800">
        <f ca="1"/>
        <v>1.0329919947369275</v>
      </c>
      <c r="I3800">
        <f ca="1"/>
        <v>-0.24532932451625689</v>
      </c>
    </row>
    <row r="3801" spans="2:9" x14ac:dyDescent="0.25">
      <c r="B3801">
        <v>497</v>
      </c>
      <c r="D3801">
        <v>65.900000000000006</v>
      </c>
      <c r="F3801">
        <f ca="1"/>
        <v>76.924486301590491</v>
      </c>
      <c r="G3801">
        <f ca="1"/>
        <v>-1.3244863015904969</v>
      </c>
      <c r="H3801">
        <f ca="1"/>
        <v>-0.24235488039918196</v>
      </c>
      <c r="I3801">
        <f ca="1"/>
        <v>-0.24391504433404948</v>
      </c>
    </row>
    <row r="3802" spans="2:9" x14ac:dyDescent="0.25">
      <c r="B3802">
        <v>498</v>
      </c>
      <c r="D3802">
        <v>65.900000000000006</v>
      </c>
      <c r="F3802">
        <f ca="1"/>
        <v>76.097350894252983</v>
      </c>
      <c r="G3802">
        <f ca="1"/>
        <v>-1.1973508942529776</v>
      </c>
      <c r="H3802">
        <f ca="1"/>
        <v>-0.21909160738323186</v>
      </c>
      <c r="I3802">
        <f ca="1"/>
        <v>-0.24235488039918196</v>
      </c>
    </row>
    <row r="3803" spans="2:9" x14ac:dyDescent="0.25">
      <c r="B3803">
        <v>499</v>
      </c>
      <c r="D3803">
        <v>65.900000000000006</v>
      </c>
      <c r="F3803">
        <f ca="1"/>
        <v>75.20820028383298</v>
      </c>
      <c r="G3803">
        <f ca="1"/>
        <v>-1.0082002838329771</v>
      </c>
      <c r="H3803">
        <f ca="1"/>
        <v>-0.18448077485840841</v>
      </c>
      <c r="I3803">
        <f ca="1"/>
        <v>-0.24172711652579137</v>
      </c>
    </row>
    <row r="3804" spans="2:9" x14ac:dyDescent="0.25">
      <c r="B3804">
        <v>500</v>
      </c>
      <c r="D3804">
        <v>65.900000000000006</v>
      </c>
      <c r="F3804">
        <f ca="1"/>
        <v>76.105750957870853</v>
      </c>
      <c r="G3804">
        <f ca="1"/>
        <v>-3.1057509578708533</v>
      </c>
      <c r="H3804">
        <f ca="1"/>
        <v>-0.56829119413358231</v>
      </c>
      <c r="I3804">
        <f ca="1"/>
        <v>-0.24077246369033317</v>
      </c>
    </row>
    <row r="3805" spans="2:9" x14ac:dyDescent="0.25">
      <c r="B3805">
        <v>501</v>
      </c>
      <c r="D3805">
        <v>65.900000000000006</v>
      </c>
      <c r="F3805">
        <f ca="1"/>
        <v>74.16744475810944</v>
      </c>
      <c r="G3805">
        <f ca="1"/>
        <v>-1.1674447581094398</v>
      </c>
      <c r="H3805">
        <f ca="1"/>
        <v>-0.21361937408073173</v>
      </c>
      <c r="I3805">
        <f ca="1"/>
        <v>-0.23805154519826996</v>
      </c>
    </row>
    <row r="3806" spans="2:9" x14ac:dyDescent="0.25">
      <c r="B3806">
        <v>502</v>
      </c>
      <c r="D3806">
        <v>65.900000000000006</v>
      </c>
      <c r="F3806">
        <f ca="1"/>
        <v>73.571639197871548</v>
      </c>
      <c r="G3806">
        <f ca="1"/>
        <v>-0.77163919787155066</v>
      </c>
      <c r="H3806">
        <f ca="1"/>
        <v>-0.14119476002651787</v>
      </c>
      <c r="I3806">
        <f ca="1"/>
        <v>-0.23598836469958379</v>
      </c>
    </row>
    <row r="3807" spans="2:9" x14ac:dyDescent="0.25">
      <c r="B3807">
        <v>503</v>
      </c>
      <c r="D3807">
        <v>65.900000000000006</v>
      </c>
      <c r="F3807">
        <f ca="1"/>
        <v>70.399164099250768</v>
      </c>
      <c r="G3807">
        <f ca="1"/>
        <v>1.9008359007492288</v>
      </c>
      <c r="H3807">
        <f ca="1"/>
        <v>0.34781549407596835</v>
      </c>
      <c r="I3807">
        <f ca="1"/>
        <v>-0.23541954453398881</v>
      </c>
    </row>
    <row r="3808" spans="2:9" x14ac:dyDescent="0.25">
      <c r="B3808">
        <v>504</v>
      </c>
      <c r="D3808">
        <v>65.900000000000006</v>
      </c>
      <c r="F3808">
        <f ca="1"/>
        <v>63.191786800753349</v>
      </c>
      <c r="G3808">
        <f ca="1"/>
        <v>1.0082131992466543</v>
      </c>
      <c r="H3808">
        <f ca="1"/>
        <v>0.18448313812447867</v>
      </c>
      <c r="I3808">
        <f ca="1"/>
        <v>-0.23526579599790681</v>
      </c>
    </row>
    <row r="3809" spans="2:9" x14ac:dyDescent="0.25">
      <c r="B3809">
        <v>505</v>
      </c>
      <c r="D3809">
        <v>66</v>
      </c>
      <c r="F3809">
        <f ca="1"/>
        <v>63.638453901911376</v>
      </c>
      <c r="G3809">
        <f ca="1"/>
        <v>6.1546098088626877E-2</v>
      </c>
      <c r="H3809">
        <f ca="1"/>
        <v>1.1261722543595773E-2</v>
      </c>
      <c r="I3809">
        <f ca="1"/>
        <v>-0.2344178090638783</v>
      </c>
    </row>
    <row r="3810" spans="2:9" x14ac:dyDescent="0.25">
      <c r="B3810">
        <v>506</v>
      </c>
      <c r="D3810">
        <v>66</v>
      </c>
      <c r="F3810">
        <f ca="1"/>
        <v>63.399634643812014</v>
      </c>
      <c r="G3810">
        <f ca="1"/>
        <v>-9.9634643812017032E-2</v>
      </c>
      <c r="H3810">
        <f ca="1"/>
        <v>-1.8231175479640566E-2</v>
      </c>
      <c r="I3810">
        <f ca="1"/>
        <v>-0.23231761139480778</v>
      </c>
    </row>
    <row r="3811" spans="2:9" x14ac:dyDescent="0.25">
      <c r="B3811">
        <v>507</v>
      </c>
      <c r="D3811">
        <v>66</v>
      </c>
      <c r="F3811">
        <f ca="1"/>
        <v>62.644480839391321</v>
      </c>
      <c r="G3811">
        <f ca="1"/>
        <v>-4.4480839391319194E-2</v>
      </c>
      <c r="H3811">
        <f ca="1"/>
        <v>-8.1391166505785269E-3</v>
      </c>
      <c r="I3811">
        <f ca="1"/>
        <v>-0.2282204326024645</v>
      </c>
    </row>
    <row r="3812" spans="2:9" x14ac:dyDescent="0.25">
      <c r="B3812">
        <v>508</v>
      </c>
      <c r="D3812">
        <v>66</v>
      </c>
      <c r="F3812">
        <f ca="1"/>
        <v>62.006727146668062</v>
      </c>
      <c r="G3812">
        <f ca="1"/>
        <v>-0.20672714666806513</v>
      </c>
      <c r="H3812">
        <f ca="1"/>
        <v>-3.7826992129582133E-2</v>
      </c>
      <c r="I3812">
        <f ca="1"/>
        <v>-0.22785173211248391</v>
      </c>
    </row>
    <row r="3813" spans="2:9" x14ac:dyDescent="0.25">
      <c r="B3813">
        <v>509</v>
      </c>
      <c r="D3813">
        <v>66</v>
      </c>
      <c r="F3813">
        <f ca="1"/>
        <v>61.12959899864137</v>
      </c>
      <c r="G3813">
        <f ca="1"/>
        <v>6.8704010013586299</v>
      </c>
      <c r="H3813">
        <f ca="1"/>
        <v>1.2571479304687416</v>
      </c>
      <c r="I3813">
        <f ca="1"/>
        <v>-0.2268369102761327</v>
      </c>
    </row>
    <row r="3814" spans="2:9" x14ac:dyDescent="0.25">
      <c r="B3814">
        <v>510</v>
      </c>
      <c r="D3814">
        <v>66</v>
      </c>
      <c r="F3814">
        <f ca="1"/>
        <v>60.279561335937217</v>
      </c>
      <c r="G3814">
        <f ca="1"/>
        <v>-0.47956133593721972</v>
      </c>
      <c r="H3814">
        <f ca="1"/>
        <v>-8.7750269727644811E-2</v>
      </c>
      <c r="I3814">
        <f ca="1"/>
        <v>-0.22635847040574458</v>
      </c>
    </row>
    <row r="3815" spans="2:9" x14ac:dyDescent="0.25">
      <c r="B3815">
        <v>511</v>
      </c>
      <c r="D3815">
        <v>66</v>
      </c>
      <c r="F3815">
        <f ca="1"/>
        <v>70.791738928829432</v>
      </c>
      <c r="G3815">
        <f ca="1"/>
        <v>-12.291738928829432</v>
      </c>
      <c r="H3815">
        <f ca="1"/>
        <v>-2.249145887290164</v>
      </c>
      <c r="I3815">
        <f ca="1"/>
        <v>-0.22577630878380306</v>
      </c>
    </row>
    <row r="3816" spans="2:9" x14ac:dyDescent="0.25">
      <c r="B3816">
        <v>512</v>
      </c>
      <c r="D3816">
        <v>66</v>
      </c>
      <c r="F3816">
        <f ca="1"/>
        <v>73.961193992346722</v>
      </c>
      <c r="G3816">
        <f ca="1"/>
        <v>-4.261193992346719</v>
      </c>
      <c r="H3816">
        <f ca="1"/>
        <v>-0.77971448940828481</v>
      </c>
      <c r="I3816">
        <f ca="1"/>
        <v>-0.22474871491173692</v>
      </c>
    </row>
    <row r="3817" spans="2:9" x14ac:dyDescent="0.25">
      <c r="B3817">
        <v>513</v>
      </c>
      <c r="D3817">
        <v>66</v>
      </c>
      <c r="F3817">
        <f ca="1"/>
        <v>66.860868359608887</v>
      </c>
      <c r="G3817">
        <f ca="1"/>
        <v>2.7391316403911077</v>
      </c>
      <c r="H3817">
        <f ca="1"/>
        <v>0.50120708708533546</v>
      </c>
      <c r="I3817">
        <f ca="1"/>
        <v>-0.2213598458086885</v>
      </c>
    </row>
    <row r="3818" spans="2:9" x14ac:dyDescent="0.25">
      <c r="B3818">
        <v>514</v>
      </c>
      <c r="D3818">
        <v>66.099999999999994</v>
      </c>
      <c r="F3818">
        <f ca="1"/>
        <v>66.707099126156933</v>
      </c>
      <c r="G3818">
        <f ca="1"/>
        <v>2.6929008738430724</v>
      </c>
      <c r="H3818">
        <f ca="1"/>
        <v>0.49274776826561106</v>
      </c>
      <c r="I3818">
        <f ca="1"/>
        <v>-0.22086948153341149</v>
      </c>
    </row>
    <row r="3819" spans="2:9" x14ac:dyDescent="0.25">
      <c r="B3819">
        <v>515</v>
      </c>
      <c r="D3819">
        <v>66.099999999999994</v>
      </c>
      <c r="F3819">
        <f ca="1"/>
        <v>66.595927774319691</v>
      </c>
      <c r="G3819">
        <f ca="1"/>
        <v>2.6040722256803122</v>
      </c>
      <c r="H3819">
        <f ca="1"/>
        <v>0.47649387694513839</v>
      </c>
      <c r="I3819">
        <f ca="1"/>
        <v>-0.22019081228728979</v>
      </c>
    </row>
    <row r="3820" spans="2:9" x14ac:dyDescent="0.25">
      <c r="B3820">
        <v>516</v>
      </c>
      <c r="D3820">
        <v>66.099999999999994</v>
      </c>
      <c r="F3820">
        <f ca="1"/>
        <v>75.708638234026182</v>
      </c>
      <c r="G3820">
        <f ca="1"/>
        <v>-6.6086382340261878</v>
      </c>
      <c r="H3820">
        <f ca="1"/>
        <v>-1.2092505048074629</v>
      </c>
      <c r="I3820">
        <f ca="1"/>
        <v>-0.2195885827843185</v>
      </c>
    </row>
    <row r="3821" spans="2:9" x14ac:dyDescent="0.25">
      <c r="B3821">
        <v>517</v>
      </c>
      <c r="D3821">
        <v>66.099999999999994</v>
      </c>
      <c r="F3821">
        <f ca="1"/>
        <v>74.830431450773503</v>
      </c>
      <c r="G3821">
        <f ca="1"/>
        <v>-5.9304314507734972</v>
      </c>
      <c r="H3821">
        <f ca="1"/>
        <v>-1.0851520345977359</v>
      </c>
      <c r="I3821">
        <f ca="1"/>
        <v>-0.21909160738323186</v>
      </c>
    </row>
    <row r="3822" spans="2:9" x14ac:dyDescent="0.25">
      <c r="B3822">
        <v>518</v>
      </c>
      <c r="D3822">
        <v>66.099999999999994</v>
      </c>
      <c r="F3822">
        <f ca="1"/>
        <v>74.556858312837463</v>
      </c>
      <c r="G3822">
        <f ca="1"/>
        <v>-5.8568583128374598</v>
      </c>
      <c r="H3822">
        <f ca="1"/>
        <v>-1.0716896008800985</v>
      </c>
      <c r="I3822">
        <f ca="1"/>
        <v>-0.21881035943920871</v>
      </c>
    </row>
    <row r="3823" spans="2:9" x14ac:dyDescent="0.25">
      <c r="B3823">
        <v>519</v>
      </c>
      <c r="D3823">
        <v>66.2</v>
      </c>
      <c r="F3823">
        <f ca="1"/>
        <v>74.427107973583418</v>
      </c>
      <c r="G3823">
        <f ca="1"/>
        <v>-5.8271079735834235</v>
      </c>
      <c r="H3823">
        <f ca="1"/>
        <v>-1.0662458753367774</v>
      </c>
      <c r="I3823">
        <f ca="1"/>
        <v>-0.2171934630611802</v>
      </c>
    </row>
    <row r="3824" spans="2:9" x14ac:dyDescent="0.25">
      <c r="B3824">
        <v>520</v>
      </c>
      <c r="D3824">
        <v>66.2</v>
      </c>
      <c r="F3824">
        <f ca="1"/>
        <v>66.618534837417712</v>
      </c>
      <c r="G3824">
        <f ca="1"/>
        <v>1.8814651625822876</v>
      </c>
      <c r="H3824">
        <f ca="1"/>
        <v>0.3442710308934836</v>
      </c>
      <c r="I3824">
        <f ca="1"/>
        <v>-0.21479315543063732</v>
      </c>
    </row>
    <row r="3825" spans="2:9" x14ac:dyDescent="0.25">
      <c r="B3825">
        <v>521</v>
      </c>
      <c r="D3825">
        <v>66.2</v>
      </c>
      <c r="F3825">
        <f ca="1"/>
        <v>66.481800247431778</v>
      </c>
      <c r="G3825">
        <f ca="1"/>
        <v>1.8181997525682192</v>
      </c>
      <c r="H3825">
        <f ca="1"/>
        <v>0.33269470816447339</v>
      </c>
      <c r="I3825">
        <f ca="1"/>
        <v>-0.2144437983761652</v>
      </c>
    </row>
    <row r="3826" spans="2:9" x14ac:dyDescent="0.25">
      <c r="B3826">
        <v>522</v>
      </c>
      <c r="D3826">
        <v>66.2</v>
      </c>
      <c r="F3826">
        <f ca="1"/>
        <v>66.117251051127994</v>
      </c>
      <c r="G3826">
        <f ca="1"/>
        <v>1.9827489488720005</v>
      </c>
      <c r="H3826">
        <f ca="1"/>
        <v>0.36280396693302064</v>
      </c>
      <c r="I3826">
        <f ca="1"/>
        <v>-0.21361937408073173</v>
      </c>
    </row>
    <row r="3827" spans="2:9" x14ac:dyDescent="0.25">
      <c r="B3827">
        <v>523</v>
      </c>
      <c r="D3827">
        <v>66.2</v>
      </c>
      <c r="F3827">
        <f ca="1"/>
        <v>74.78965781500257</v>
      </c>
      <c r="G3827">
        <f ca="1"/>
        <v>-6.7896578150025704</v>
      </c>
      <c r="H3827">
        <f ca="1"/>
        <v>-1.2423735192506922</v>
      </c>
      <c r="I3827">
        <f ca="1"/>
        <v>-0.21256078624589606</v>
      </c>
    </row>
    <row r="3828" spans="2:9" x14ac:dyDescent="0.25">
      <c r="B3828">
        <v>524</v>
      </c>
      <c r="D3828">
        <v>66.3</v>
      </c>
      <c r="F3828">
        <f ca="1"/>
        <v>74.789741049649535</v>
      </c>
      <c r="G3828">
        <f ca="1"/>
        <v>-6.8897410496495297</v>
      </c>
      <c r="H3828">
        <f ca="1"/>
        <v>-1.2606867780089743</v>
      </c>
      <c r="I3828">
        <f ca="1"/>
        <v>-0.21202889599789579</v>
      </c>
    </row>
    <row r="3829" spans="2:9" x14ac:dyDescent="0.25">
      <c r="B3829">
        <v>525</v>
      </c>
      <c r="D3829">
        <v>66.3</v>
      </c>
      <c r="F3829">
        <f ca="1"/>
        <v>66.072150480232679</v>
      </c>
      <c r="G3829">
        <f ca="1"/>
        <v>1.727849519767318</v>
      </c>
      <c r="H3829">
        <f ca="1"/>
        <v>0.31616239685388747</v>
      </c>
      <c r="I3829">
        <f ca="1"/>
        <v>-0.21084147006393281</v>
      </c>
    </row>
    <row r="3830" spans="2:9" x14ac:dyDescent="0.25">
      <c r="B3830">
        <v>526</v>
      </c>
      <c r="D3830">
        <v>66.3</v>
      </c>
      <c r="F3830">
        <f ca="1"/>
        <v>66.134948415421434</v>
      </c>
      <c r="G3830">
        <f ca="1"/>
        <v>1.5650515845785691</v>
      </c>
      <c r="H3830">
        <f ca="1"/>
        <v>0.28637358434255833</v>
      </c>
      <c r="I3830">
        <f ca="1"/>
        <v>-0.2088293354701217</v>
      </c>
    </row>
    <row r="3831" spans="2:9" x14ac:dyDescent="0.25">
      <c r="B3831">
        <v>527</v>
      </c>
      <c r="D3831">
        <v>66.400000000000006</v>
      </c>
      <c r="F3831">
        <f ca="1"/>
        <v>81.673938711532145</v>
      </c>
      <c r="G3831">
        <f ca="1"/>
        <v>0.52606128846785793</v>
      </c>
      <c r="H3831">
        <f ca="1"/>
        <v>9.6258844275073197E-2</v>
      </c>
      <c r="I3831">
        <f ca="1"/>
        <v>-0.20860389948394259</v>
      </c>
    </row>
    <row r="3832" spans="2:9" x14ac:dyDescent="0.25">
      <c r="B3832">
        <v>528</v>
      </c>
      <c r="D3832">
        <v>66.400000000000006</v>
      </c>
      <c r="F3832">
        <f ca="1"/>
        <v>81.050697206622189</v>
      </c>
      <c r="G3832">
        <f ca="1"/>
        <v>0.94930279337781087</v>
      </c>
      <c r="H3832">
        <f ca="1"/>
        <v>0.1737036952933477</v>
      </c>
      <c r="I3832">
        <f ca="1"/>
        <v>-0.20840002654902279</v>
      </c>
    </row>
    <row r="3833" spans="2:9" x14ac:dyDescent="0.25">
      <c r="B3833">
        <v>529</v>
      </c>
      <c r="D3833">
        <v>66.400000000000006</v>
      </c>
      <c r="F3833">
        <f ca="1"/>
        <v>76.288220504862636</v>
      </c>
      <c r="G3833">
        <f ca="1"/>
        <v>5.2117794951373639</v>
      </c>
      <c r="H3833">
        <f ca="1"/>
        <v>0.95365289523503782</v>
      </c>
      <c r="I3833">
        <f ca="1"/>
        <v>-0.20746823358706085</v>
      </c>
    </row>
    <row r="3834" spans="2:9" x14ac:dyDescent="0.25">
      <c r="B3834">
        <v>530</v>
      </c>
      <c r="D3834">
        <v>66.400000000000006</v>
      </c>
      <c r="F3834">
        <f ca="1"/>
        <v>76.241871344726505</v>
      </c>
      <c r="G3834">
        <f ca="1"/>
        <v>5.458128655273498</v>
      </c>
      <c r="H3834">
        <f ca="1"/>
        <v>0.99872993466499405</v>
      </c>
      <c r="I3834">
        <f ca="1"/>
        <v>-0.2073827787421926</v>
      </c>
    </row>
    <row r="3835" spans="2:9" x14ac:dyDescent="0.25">
      <c r="B3835">
        <v>531</v>
      </c>
      <c r="D3835">
        <v>66.400000000000006</v>
      </c>
      <c r="F3835">
        <f ca="1"/>
        <v>75.27240952843502</v>
      </c>
      <c r="G3835">
        <f ca="1"/>
        <v>6.0275904715649773</v>
      </c>
      <c r="H3835">
        <f ca="1"/>
        <v>1.1029302198725437</v>
      </c>
      <c r="I3835">
        <f ca="1"/>
        <v>-0.20717629099129922</v>
      </c>
    </row>
    <row r="3836" spans="2:9" x14ac:dyDescent="0.25">
      <c r="B3836">
        <v>532</v>
      </c>
      <c r="D3836">
        <v>66.5</v>
      </c>
      <c r="F3836">
        <f ca="1"/>
        <v>80.154602298790167</v>
      </c>
      <c r="G3836">
        <f ca="1"/>
        <v>0.9453977012098278</v>
      </c>
      <c r="H3836">
        <f ca="1"/>
        <v>0.17298914041710411</v>
      </c>
      <c r="I3836">
        <f ca="1"/>
        <v>-0.20465990863729966</v>
      </c>
    </row>
    <row r="3837" spans="2:9" x14ac:dyDescent="0.25">
      <c r="B3837">
        <v>533</v>
      </c>
      <c r="D3837">
        <v>66.5</v>
      </c>
      <c r="F3837">
        <f ca="1"/>
        <v>80.571635033856595</v>
      </c>
      <c r="G3837">
        <f ca="1"/>
        <v>8.4283649661434055</v>
      </c>
      <c r="H3837">
        <f ca="1"/>
        <v>1.5422246201243734</v>
      </c>
      <c r="I3837">
        <f ca="1"/>
        <v>-0.20432728368088965</v>
      </c>
    </row>
    <row r="3838" spans="2:9" x14ac:dyDescent="0.25">
      <c r="B3838">
        <v>534</v>
      </c>
      <c r="D3838">
        <v>66.5</v>
      </c>
      <c r="F3838">
        <f ca="1"/>
        <v>74.647501727987972</v>
      </c>
      <c r="G3838">
        <f ca="1"/>
        <v>14.352498272012028</v>
      </c>
      <c r="H3838">
        <f ca="1"/>
        <v>2.6262242183750328</v>
      </c>
      <c r="I3838">
        <f ca="1"/>
        <v>-0.20413242111463109</v>
      </c>
    </row>
    <row r="3839" spans="2:9" x14ac:dyDescent="0.25">
      <c r="B3839">
        <v>535</v>
      </c>
      <c r="D3839">
        <v>66.599999999999994</v>
      </c>
      <c r="F3839">
        <f ca="1"/>
        <v>79.266877624636351</v>
      </c>
      <c r="G3839">
        <f ca="1"/>
        <v>6.7331223753636493</v>
      </c>
      <c r="H3839">
        <f ca="1"/>
        <v>1.2320286484162015</v>
      </c>
      <c r="I3839">
        <f ca="1"/>
        <v>-0.20306790901752417</v>
      </c>
    </row>
    <row r="3840" spans="2:9" x14ac:dyDescent="0.25">
      <c r="B3840">
        <v>536</v>
      </c>
      <c r="D3840">
        <v>66.599999999999994</v>
      </c>
      <c r="F3840">
        <f ca="1"/>
        <v>78.80864176463632</v>
      </c>
      <c r="G3840">
        <f ca="1"/>
        <v>2.1913582353636798</v>
      </c>
      <c r="H3840">
        <f ca="1"/>
        <v>0.40097535354316388</v>
      </c>
      <c r="I3840">
        <f ca="1"/>
        <v>-0.19997475064920237</v>
      </c>
    </row>
    <row r="3841" spans="2:9" x14ac:dyDescent="0.25">
      <c r="B3841">
        <v>537</v>
      </c>
      <c r="D3841">
        <v>66.599999999999994</v>
      </c>
      <c r="F3841">
        <f ca="1"/>
        <v>79.070142695308704</v>
      </c>
      <c r="G3841">
        <f ca="1"/>
        <v>2.9298573046912963</v>
      </c>
      <c r="H3841">
        <f ca="1"/>
        <v>0.53610612341739861</v>
      </c>
      <c r="I3841">
        <f ca="1"/>
        <v>-0.19764197134773623</v>
      </c>
    </row>
    <row r="3842" spans="2:9" x14ac:dyDescent="0.25">
      <c r="B3842">
        <v>538</v>
      </c>
      <c r="D3842">
        <v>66.599999999999994</v>
      </c>
      <c r="F3842">
        <f ca="1"/>
        <v>78.1698018878391</v>
      </c>
      <c r="G3842">
        <f ca="1"/>
        <v>1.1301981121608975</v>
      </c>
      <c r="H3842">
        <f ca="1"/>
        <v>0.20680397220508395</v>
      </c>
      <c r="I3842">
        <f ca="1"/>
        <v>-0.19636260200501959</v>
      </c>
    </row>
    <row r="3843" spans="2:9" x14ac:dyDescent="0.25">
      <c r="B3843">
        <v>539</v>
      </c>
      <c r="D3843">
        <v>66.599999999999994</v>
      </c>
      <c r="F3843">
        <f ca="1"/>
        <v>81.44931732617809</v>
      </c>
      <c r="G3843">
        <f ca="1"/>
        <v>-2.2493173261780868</v>
      </c>
      <c r="H3843">
        <f ca="1"/>
        <v>-0.41158072447490029</v>
      </c>
      <c r="I3843">
        <f ca="1"/>
        <v>-0.19633126030359563</v>
      </c>
    </row>
    <row r="3844" spans="2:9" x14ac:dyDescent="0.25">
      <c r="B3844">
        <v>540</v>
      </c>
      <c r="D3844">
        <v>66.7</v>
      </c>
      <c r="F3844">
        <f ca="1"/>
        <v>81.104139272942646</v>
      </c>
      <c r="G3844">
        <f ca="1"/>
        <v>-2.1041392729426462</v>
      </c>
      <c r="H3844">
        <f ca="1"/>
        <v>-0.38501600297781108</v>
      </c>
      <c r="I3844">
        <f ca="1"/>
        <v>-0.19460058222898025</v>
      </c>
    </row>
    <row r="3845" spans="2:9" x14ac:dyDescent="0.25">
      <c r="B3845">
        <v>541</v>
      </c>
      <c r="D3845">
        <v>66.7</v>
      </c>
      <c r="F3845">
        <f ca="1"/>
        <v>80.890786334627705</v>
      </c>
      <c r="G3845">
        <f ca="1"/>
        <v>-2.0907863346277082</v>
      </c>
      <c r="H3845">
        <f ca="1"/>
        <v>-0.38257267852484517</v>
      </c>
      <c r="I3845">
        <f ca="1"/>
        <v>-0.19393213838770665</v>
      </c>
    </row>
    <row r="3846" spans="2:9" x14ac:dyDescent="0.25">
      <c r="B3846">
        <v>542</v>
      </c>
      <c r="D3846">
        <v>66.8</v>
      </c>
      <c r="F3846">
        <f ca="1"/>
        <v>62.27257710928059</v>
      </c>
      <c r="G3846">
        <f ca="1"/>
        <v>3.22742289071941</v>
      </c>
      <c r="H3846">
        <f ca="1"/>
        <v>0.59055475903269761</v>
      </c>
      <c r="I3846">
        <f ca="1"/>
        <v>-0.19362299793514479</v>
      </c>
    </row>
    <row r="3847" spans="2:9" x14ac:dyDescent="0.25">
      <c r="B3847">
        <v>543</v>
      </c>
      <c r="D3847">
        <v>66.8</v>
      </c>
      <c r="F3847">
        <f ca="1"/>
        <v>67.232277632354823</v>
      </c>
      <c r="G3847">
        <f ca="1"/>
        <v>-2.6322776323548283</v>
      </c>
      <c r="H3847">
        <f ca="1"/>
        <v>-0.48165491028538815</v>
      </c>
      <c r="I3847">
        <f ca="1"/>
        <v>-0.19013435848283283</v>
      </c>
    </row>
    <row r="3848" spans="2:9" x14ac:dyDescent="0.25">
      <c r="B3848">
        <v>544</v>
      </c>
      <c r="D3848">
        <v>66.8</v>
      </c>
      <c r="F3848">
        <f ca="1"/>
        <v>66.719422936833098</v>
      </c>
      <c r="G3848">
        <f ca="1"/>
        <v>-3.219422936833098</v>
      </c>
      <c r="H3848">
        <f ca="1"/>
        <v>-0.58909092519388184</v>
      </c>
      <c r="I3848">
        <f ca="1"/>
        <v>-0.18684512120190522</v>
      </c>
    </row>
    <row r="3849" spans="2:9" x14ac:dyDescent="0.25">
      <c r="B3849">
        <v>545</v>
      </c>
      <c r="D3849">
        <v>66.8</v>
      </c>
      <c r="F3849">
        <f ca="1"/>
        <v>65.644592228123074</v>
      </c>
      <c r="G3849">
        <f ca="1"/>
        <v>-2.8445922281230764</v>
      </c>
      <c r="H3849">
        <f ca="1"/>
        <v>-0.52050429544144794</v>
      </c>
      <c r="I3849">
        <f ca="1"/>
        <v>-0.18539384479047802</v>
      </c>
    </row>
    <row r="3850" spans="2:9" x14ac:dyDescent="0.25">
      <c r="B3850">
        <v>546</v>
      </c>
      <c r="D3850">
        <v>66.8</v>
      </c>
      <c r="F3850">
        <f ca="1"/>
        <v>65.168704460454649</v>
      </c>
      <c r="G3850">
        <f ca="1"/>
        <v>-2.8687044604546514</v>
      </c>
      <c r="H3850">
        <f ca="1"/>
        <v>-0.52491635857555419</v>
      </c>
      <c r="I3850">
        <f ca="1"/>
        <v>-0.18448077485840841</v>
      </c>
    </row>
    <row r="3851" spans="2:9" x14ac:dyDescent="0.25">
      <c r="B3851">
        <v>547</v>
      </c>
      <c r="D3851">
        <v>66.8</v>
      </c>
      <c r="F3851">
        <f ca="1"/>
        <v>76.688880509559183</v>
      </c>
      <c r="G3851">
        <f ca="1"/>
        <v>-14.988880509559181</v>
      </c>
      <c r="H3851">
        <f ca="1"/>
        <v>-2.7426696213087576</v>
      </c>
      <c r="I3851">
        <f ca="1"/>
        <v>-0.18442779294373071</v>
      </c>
    </row>
    <row r="3852" spans="2:9" x14ac:dyDescent="0.25">
      <c r="B3852">
        <v>548</v>
      </c>
      <c r="D3852">
        <v>66.8</v>
      </c>
      <c r="F3852">
        <f ca="1"/>
        <v>65.303528619522751</v>
      </c>
      <c r="G3852">
        <f ca="1"/>
        <v>-3.7035286195227499</v>
      </c>
      <c r="H3852">
        <f ca="1"/>
        <v>-0.67767272078355756</v>
      </c>
      <c r="I3852">
        <f ca="1"/>
        <v>-0.1843727581586081</v>
      </c>
    </row>
    <row r="3853" spans="2:9" x14ac:dyDescent="0.25">
      <c r="B3853">
        <v>549</v>
      </c>
      <c r="D3853">
        <v>66.900000000000006</v>
      </c>
      <c r="F3853">
        <f ca="1"/>
        <v>65.960345587904499</v>
      </c>
      <c r="G3853">
        <f ca="1"/>
        <v>-4.3603455879044972</v>
      </c>
      <c r="H3853">
        <f ca="1"/>
        <v>-0.79785727658089456</v>
      </c>
      <c r="I3853">
        <f ca="1"/>
        <v>-0.18236839097393875</v>
      </c>
    </row>
    <row r="3854" spans="2:9" x14ac:dyDescent="0.25">
      <c r="B3854">
        <v>550</v>
      </c>
      <c r="D3854">
        <v>66.900000000000006</v>
      </c>
      <c r="F3854">
        <f ca="1"/>
        <v>64.495912161263277</v>
      </c>
      <c r="G3854">
        <f ca="1"/>
        <v>-3.0959121612632785</v>
      </c>
      <c r="H3854">
        <f ca="1"/>
        <v>-0.56649088833031558</v>
      </c>
      <c r="I3854">
        <f ca="1"/>
        <v>-0.18168281382836463</v>
      </c>
    </row>
    <row r="3855" spans="2:9" x14ac:dyDescent="0.25">
      <c r="B3855">
        <v>551</v>
      </c>
      <c r="D3855">
        <v>66.900000000000006</v>
      </c>
      <c r="F3855">
        <f ca="1"/>
        <v>74.689555214282151</v>
      </c>
      <c r="G3855">
        <f ca="1"/>
        <v>-9.6895552142821515</v>
      </c>
      <c r="H3855">
        <f ca="1"/>
        <v>-1.7729975706495973</v>
      </c>
      <c r="I3855">
        <f ca="1"/>
        <v>-0.18081336062965001</v>
      </c>
    </row>
    <row r="3856" spans="2:9" x14ac:dyDescent="0.25">
      <c r="B3856">
        <v>552</v>
      </c>
      <c r="D3856">
        <v>66.900000000000006</v>
      </c>
      <c r="F3856">
        <f ca="1"/>
        <v>72.036833185043335</v>
      </c>
      <c r="G3856">
        <f ca="1"/>
        <v>2.463166814956665</v>
      </c>
      <c r="H3856">
        <f ca="1"/>
        <v>0.45071096479080391</v>
      </c>
      <c r="I3856">
        <f ca="1"/>
        <v>-0.17819219351847443</v>
      </c>
    </row>
    <row r="3857" spans="2:9" x14ac:dyDescent="0.25">
      <c r="B3857">
        <v>553</v>
      </c>
      <c r="D3857">
        <v>67</v>
      </c>
      <c r="F3857">
        <f ca="1"/>
        <v>71.92928929000017</v>
      </c>
      <c r="G3857">
        <f ca="1"/>
        <v>2.5707107099998296</v>
      </c>
      <c r="H3857">
        <f ca="1"/>
        <v>0.47038937731160529</v>
      </c>
      <c r="I3857">
        <f ca="1"/>
        <v>-0.17654296366338149</v>
      </c>
    </row>
    <row r="3858" spans="2:9" x14ac:dyDescent="0.25">
      <c r="B3858">
        <v>554</v>
      </c>
      <c r="D3858">
        <v>67</v>
      </c>
      <c r="F3858">
        <f ca="1"/>
        <v>77.545007130383183</v>
      </c>
      <c r="G3858">
        <f ca="1"/>
        <v>-3.3450071303831805</v>
      </c>
      <c r="H3858">
        <f ca="1"/>
        <v>-0.61207035666954845</v>
      </c>
      <c r="I3858">
        <f ca="1"/>
        <v>-0.17393683794661216</v>
      </c>
    </row>
    <row r="3859" spans="2:9" x14ac:dyDescent="0.25">
      <c r="B3859">
        <v>555</v>
      </c>
      <c r="D3859">
        <v>67</v>
      </c>
      <c r="F3859">
        <f ca="1"/>
        <v>72.772308480021522</v>
      </c>
      <c r="G3859">
        <f ca="1"/>
        <v>1.1276915199784838</v>
      </c>
      <c r="H3859">
        <f ca="1"/>
        <v>0.2063453152541975</v>
      </c>
      <c r="I3859">
        <f ca="1"/>
        <v>-0.17261404768391711</v>
      </c>
    </row>
    <row r="3860" spans="2:9" x14ac:dyDescent="0.25">
      <c r="B3860">
        <v>556</v>
      </c>
      <c r="D3860">
        <v>67</v>
      </c>
      <c r="F3860">
        <f ca="1"/>
        <v>72.335012337290692</v>
      </c>
      <c r="G3860">
        <f ca="1"/>
        <v>1.464987662709305</v>
      </c>
      <c r="H3860">
        <f ca="1"/>
        <v>0.26806385944183492</v>
      </c>
      <c r="I3860">
        <f ca="1"/>
        <v>-0.17235017558474139</v>
      </c>
    </row>
    <row r="3861" spans="2:9" x14ac:dyDescent="0.25">
      <c r="B3861">
        <v>557</v>
      </c>
      <c r="D3861">
        <v>67</v>
      </c>
      <c r="F3861">
        <f ca="1"/>
        <v>70.611242880143806</v>
      </c>
      <c r="G3861">
        <f ca="1"/>
        <v>2.5887571198561972</v>
      </c>
      <c r="H3861">
        <f ca="1"/>
        <v>0.47369151452293207</v>
      </c>
      <c r="I3861">
        <f ca="1"/>
        <v>-0.17206375698128926</v>
      </c>
    </row>
    <row r="3862" spans="2:9" x14ac:dyDescent="0.25">
      <c r="B3862">
        <v>558</v>
      </c>
      <c r="D3862">
        <v>67</v>
      </c>
      <c r="F3862">
        <f ca="1"/>
        <v>72.253800532958962</v>
      </c>
      <c r="G3862">
        <f ca="1"/>
        <v>1.6461994670410434</v>
      </c>
      <c r="H3862">
        <f ca="1"/>
        <v>0.30122204696933175</v>
      </c>
      <c r="I3862">
        <f ca="1"/>
        <v>-0.17083574873769763</v>
      </c>
    </row>
    <row r="3863" spans="2:9" x14ac:dyDescent="0.25">
      <c r="B3863">
        <v>559</v>
      </c>
      <c r="D3863">
        <v>67</v>
      </c>
      <c r="F3863">
        <f ca="1"/>
        <v>78.028223352480495</v>
      </c>
      <c r="G3863">
        <f ca="1"/>
        <v>-3.6282233524804894</v>
      </c>
      <c r="H3863">
        <f ca="1"/>
        <v>-0.66389334158911861</v>
      </c>
      <c r="I3863">
        <f ca="1"/>
        <v>-0.17049823849728143</v>
      </c>
    </row>
    <row r="3864" spans="2:9" x14ac:dyDescent="0.25">
      <c r="B3864">
        <v>560</v>
      </c>
      <c r="D3864">
        <v>67</v>
      </c>
      <c r="F3864">
        <f ca="1"/>
        <v>71.705014272079964</v>
      </c>
      <c r="G3864">
        <f ca="1"/>
        <v>2.1949857279200415</v>
      </c>
      <c r="H3864">
        <f ca="1"/>
        <v>0.40163911316347123</v>
      </c>
      <c r="I3864">
        <f ca="1"/>
        <v>-0.16936809425628327</v>
      </c>
    </row>
    <row r="3865" spans="2:9" x14ac:dyDescent="0.25">
      <c r="B3865">
        <v>561</v>
      </c>
      <c r="D3865">
        <v>67.099999999999994</v>
      </c>
      <c r="F3865">
        <f ca="1"/>
        <v>70.714145842551886</v>
      </c>
      <c r="G3865">
        <f ca="1"/>
        <v>3.1858541574481194</v>
      </c>
      <c r="H3865">
        <f ca="1"/>
        <v>0.58294850038871515</v>
      </c>
      <c r="I3865">
        <f ca="1"/>
        <v>-0.16663310972011028</v>
      </c>
    </row>
    <row r="3866" spans="2:9" x14ac:dyDescent="0.25">
      <c r="B3866">
        <v>562</v>
      </c>
      <c r="D3866">
        <v>67.099999999999994</v>
      </c>
      <c r="F3866">
        <f ca="1"/>
        <v>69.557483949108132</v>
      </c>
      <c r="G3866">
        <f ca="1"/>
        <v>2.7425160508918651</v>
      </c>
      <c r="H3866">
        <f ca="1"/>
        <v>0.50182636748192988</v>
      </c>
      <c r="I3866">
        <f ca="1"/>
        <v>-0.16580145458232048</v>
      </c>
    </row>
    <row r="3867" spans="2:9" x14ac:dyDescent="0.25">
      <c r="B3867">
        <v>563</v>
      </c>
      <c r="D3867">
        <v>67.099999999999994</v>
      </c>
      <c r="F3867">
        <f ca="1"/>
        <v>69.030139373261946</v>
      </c>
      <c r="G3867">
        <f ca="1"/>
        <v>3.6698606267380569</v>
      </c>
      <c r="H3867">
        <f ca="1"/>
        <v>0.67151214188227604</v>
      </c>
      <c r="I3867">
        <f ca="1"/>
        <v>-0.16527583975287394</v>
      </c>
    </row>
    <row r="3868" spans="2:9" x14ac:dyDescent="0.25">
      <c r="B3868">
        <v>564</v>
      </c>
      <c r="D3868">
        <v>67.2</v>
      </c>
      <c r="F3868">
        <f ca="1"/>
        <v>68.390731478444522</v>
      </c>
      <c r="G3868">
        <f ca="1"/>
        <v>3.3092685215554809</v>
      </c>
      <c r="H3868">
        <f ca="1"/>
        <v>0.60553089585544317</v>
      </c>
      <c r="I3868">
        <f ca="1"/>
        <v>-0.16300785118057529</v>
      </c>
    </row>
    <row r="3869" spans="2:9" x14ac:dyDescent="0.25">
      <c r="B3869">
        <v>565</v>
      </c>
      <c r="D3869">
        <v>67.2</v>
      </c>
      <c r="F3869">
        <f ca="1"/>
        <v>69.619934768841901</v>
      </c>
      <c r="G3869">
        <f ca="1"/>
        <v>3.380065231158099</v>
      </c>
      <c r="H3869">
        <f ca="1"/>
        <v>0.61848529792649087</v>
      </c>
      <c r="I3869">
        <f ca="1"/>
        <v>-0.16164503485234102</v>
      </c>
    </row>
    <row r="3870" spans="2:9" x14ac:dyDescent="0.25">
      <c r="B3870">
        <v>566</v>
      </c>
      <c r="D3870">
        <v>67.2</v>
      </c>
      <c r="F3870">
        <f ca="1"/>
        <v>69.315121183592765</v>
      </c>
      <c r="G3870">
        <f ca="1"/>
        <v>2.4848788164072317</v>
      </c>
      <c r="H3870">
        <f ca="1"/>
        <v>0.45468383299522408</v>
      </c>
      <c r="I3870">
        <f ca="1"/>
        <v>-0.16057523229360801</v>
      </c>
    </row>
    <row r="3871" spans="2:9" x14ac:dyDescent="0.25">
      <c r="B3871">
        <v>567</v>
      </c>
      <c r="D3871">
        <v>67.2</v>
      </c>
      <c r="F3871">
        <f ca="1"/>
        <v>77.156997496663635</v>
      </c>
      <c r="G3871">
        <f ca="1"/>
        <v>11.843002503336365</v>
      </c>
      <c r="H3871">
        <f ca="1"/>
        <v>2.1670359684480189</v>
      </c>
      <c r="I3871">
        <f ca="1"/>
        <v>-0.15835462484167995</v>
      </c>
    </row>
    <row r="3872" spans="2:9" x14ac:dyDescent="0.25">
      <c r="B3872">
        <v>568</v>
      </c>
      <c r="D3872">
        <v>67.2</v>
      </c>
      <c r="F3872">
        <f ca="1"/>
        <v>76.991736685718863</v>
      </c>
      <c r="G3872">
        <f ca="1"/>
        <v>9.0082633142811375</v>
      </c>
      <c r="H3872">
        <f ca="1"/>
        <v>1.6483345848992721</v>
      </c>
      <c r="I3872">
        <f ca="1"/>
        <v>-0.15716339987459413</v>
      </c>
    </row>
    <row r="3873" spans="2:9" x14ac:dyDescent="0.25">
      <c r="B3873">
        <v>569</v>
      </c>
      <c r="D3873">
        <v>67.2</v>
      </c>
      <c r="F3873">
        <f ca="1"/>
        <v>77.052240613906861</v>
      </c>
      <c r="G3873">
        <f ca="1"/>
        <v>8.9477593860931393</v>
      </c>
      <c r="H3873">
        <f ca="1"/>
        <v>1.6372635589006832</v>
      </c>
      <c r="I3873">
        <f ca="1"/>
        <v>-0.15688045182700439</v>
      </c>
    </row>
    <row r="3874" spans="2:9" x14ac:dyDescent="0.25">
      <c r="B3874">
        <v>570</v>
      </c>
      <c r="D3874">
        <v>67.3</v>
      </c>
      <c r="F3874">
        <f ca="1"/>
        <v>76.957325723295909</v>
      </c>
      <c r="G3874">
        <f ca="1"/>
        <v>8.0426742767040906</v>
      </c>
      <c r="H3874">
        <f ca="1"/>
        <v>1.4716508280074632</v>
      </c>
      <c r="I3874">
        <f ca="1"/>
        <v>-0.14980347413707321</v>
      </c>
    </row>
    <row r="3875" spans="2:9" x14ac:dyDescent="0.25">
      <c r="B3875">
        <v>571</v>
      </c>
      <c r="D3875">
        <v>67.3</v>
      </c>
      <c r="F3875">
        <f ca="1"/>
        <v>82.542923526601186</v>
      </c>
      <c r="G3875">
        <f ca="1"/>
        <v>-1.5429235266011858</v>
      </c>
      <c r="H3875">
        <f ca="1"/>
        <v>-0.28232458599645621</v>
      </c>
      <c r="I3875">
        <f ca="1"/>
        <v>-0.14912482164139235</v>
      </c>
    </row>
    <row r="3876" spans="2:9" x14ac:dyDescent="0.25">
      <c r="B3876">
        <v>572</v>
      </c>
      <c r="D3876">
        <v>67.3</v>
      </c>
      <c r="F3876">
        <f ca="1"/>
        <v>82.47108184440205</v>
      </c>
      <c r="G3876">
        <f ca="1"/>
        <v>-2.4710818444020504</v>
      </c>
      <c r="H3876">
        <f ca="1"/>
        <v>-0.45215925913125038</v>
      </c>
      <c r="I3876">
        <f ca="1"/>
        <v>-0.14876060661497112</v>
      </c>
    </row>
    <row r="3877" spans="2:9" x14ac:dyDescent="0.25">
      <c r="B3877">
        <v>573</v>
      </c>
      <c r="D3877">
        <v>67.3</v>
      </c>
      <c r="F3877">
        <f ca="1"/>
        <v>86.103106618579289</v>
      </c>
      <c r="G3877">
        <f ca="1"/>
        <v>-6.2031066185792838</v>
      </c>
      <c r="H3877">
        <f ca="1"/>
        <v>-1.1350462144031757</v>
      </c>
      <c r="I3877">
        <f ca="1"/>
        <v>-0.14862242353206434</v>
      </c>
    </row>
    <row r="3878" spans="2:9" x14ac:dyDescent="0.25">
      <c r="B3878">
        <v>574</v>
      </c>
      <c r="D3878">
        <v>67.3</v>
      </c>
      <c r="F3878">
        <f ca="1"/>
        <v>82.514585602509939</v>
      </c>
      <c r="G3878">
        <f ca="1"/>
        <v>-2.714585602509942</v>
      </c>
      <c r="H3878">
        <f ca="1"/>
        <v>-0.49671564608830882</v>
      </c>
      <c r="I3878">
        <f ca="1"/>
        <v>-0.14772141432895336</v>
      </c>
    </row>
    <row r="3879" spans="2:9" x14ac:dyDescent="0.25">
      <c r="B3879">
        <v>575</v>
      </c>
      <c r="D3879">
        <v>67.3</v>
      </c>
      <c r="F3879">
        <f ca="1"/>
        <v>81.418995139772875</v>
      </c>
      <c r="G3879">
        <f ca="1"/>
        <v>-1.8189951397728805</v>
      </c>
      <c r="H3879">
        <f ca="1"/>
        <v>-0.33284024834154069</v>
      </c>
      <c r="I3879">
        <f ca="1"/>
        <v>-0.14613190806825466</v>
      </c>
    </row>
    <row r="3880" spans="2:9" x14ac:dyDescent="0.25">
      <c r="B3880">
        <v>576</v>
      </c>
      <c r="D3880">
        <v>67.3</v>
      </c>
      <c r="F3880">
        <f ca="1"/>
        <v>78.58250110912671</v>
      </c>
      <c r="G3880">
        <f ca="1"/>
        <v>0.61749889087329279</v>
      </c>
      <c r="H3880">
        <f ca="1"/>
        <v>0.11299012278535003</v>
      </c>
      <c r="I3880">
        <f ca="1"/>
        <v>-0.14464279209819911</v>
      </c>
    </row>
    <row r="3881" spans="2:9" x14ac:dyDescent="0.25">
      <c r="B3881">
        <v>577</v>
      </c>
      <c r="D3881">
        <v>67.3</v>
      </c>
      <c r="F3881">
        <f ca="1"/>
        <v>80.917960148848749</v>
      </c>
      <c r="G3881">
        <f ca="1"/>
        <v>-1.8179601488487549</v>
      </c>
      <c r="H3881">
        <f ca="1"/>
        <v>-0.33265086540769723</v>
      </c>
      <c r="I3881">
        <f ca="1"/>
        <v>-0.14458761530206812</v>
      </c>
    </row>
    <row r="3882" spans="2:9" x14ac:dyDescent="0.25">
      <c r="B3882">
        <v>578</v>
      </c>
      <c r="D3882">
        <v>67.3</v>
      </c>
      <c r="F3882">
        <f ca="1"/>
        <v>77.37908915979672</v>
      </c>
      <c r="G3882">
        <f ca="1"/>
        <v>1.1209108402032797</v>
      </c>
      <c r="H3882">
        <f ca="1"/>
        <v>0.20510458453922417</v>
      </c>
      <c r="I3882">
        <f ca="1"/>
        <v>-0.14354090532954814</v>
      </c>
    </row>
    <row r="3883" spans="2:9" x14ac:dyDescent="0.25">
      <c r="B3883">
        <v>579</v>
      </c>
      <c r="D3883">
        <v>67.3</v>
      </c>
      <c r="F3883">
        <f ca="1"/>
        <v>76.294392385812785</v>
      </c>
      <c r="G3883">
        <f ca="1"/>
        <v>2.1056076141872211</v>
      </c>
      <c r="H3883">
        <f ca="1"/>
        <v>0.38528468047661707</v>
      </c>
      <c r="I3883">
        <f ca="1"/>
        <v>-0.1418505239786568</v>
      </c>
    </row>
    <row r="3884" spans="2:9" x14ac:dyDescent="0.25">
      <c r="B3884">
        <v>580</v>
      </c>
      <c r="D3884">
        <v>67.400000000000006</v>
      </c>
      <c r="F3884">
        <f ca="1"/>
        <v>79.3729640121866</v>
      </c>
      <c r="G3884">
        <f ca="1"/>
        <v>-1.0729640121866026</v>
      </c>
      <c r="H3884">
        <f ca="1"/>
        <v>-0.19633126030359563</v>
      </c>
      <c r="I3884">
        <f ca="1"/>
        <v>-0.14119476002651787</v>
      </c>
    </row>
    <row r="3885" spans="2:9" x14ac:dyDescent="0.25">
      <c r="B3885">
        <v>581</v>
      </c>
      <c r="D3885">
        <v>67.400000000000006</v>
      </c>
      <c r="F3885">
        <f ca="1"/>
        <v>79.536682327990519</v>
      </c>
      <c r="G3885">
        <f ca="1"/>
        <v>-1.5366823279905191</v>
      </c>
      <c r="H3885">
        <f ca="1"/>
        <v>-0.28118256969850031</v>
      </c>
      <c r="I3885">
        <f ca="1"/>
        <v>-0.140752416603797</v>
      </c>
    </row>
    <row r="3886" spans="2:9" x14ac:dyDescent="0.25">
      <c r="B3886">
        <v>582</v>
      </c>
      <c r="D3886">
        <v>67.400000000000006</v>
      </c>
      <c r="F3886">
        <f ca="1"/>
        <v>63.668741199127552</v>
      </c>
      <c r="G3886">
        <f ca="1"/>
        <v>-1.5687411991275511</v>
      </c>
      <c r="H3886">
        <f ca="1"/>
        <v>-0.28704871106275459</v>
      </c>
      <c r="I3886">
        <f ca="1"/>
        <v>-0.1392990779157513</v>
      </c>
    </row>
    <row r="3887" spans="2:9" x14ac:dyDescent="0.25">
      <c r="B3887">
        <v>583</v>
      </c>
      <c r="D3887">
        <v>67.400000000000006</v>
      </c>
      <c r="F3887">
        <f ca="1"/>
        <v>60.800283356389286</v>
      </c>
      <c r="G3887">
        <f ca="1"/>
        <v>1.0997166436107122</v>
      </c>
      <c r="H3887">
        <f ca="1"/>
        <v>0.20122646441508221</v>
      </c>
      <c r="I3887">
        <f ca="1"/>
        <v>-0.13887217308702315</v>
      </c>
    </row>
    <row r="3888" spans="2:9" x14ac:dyDescent="0.25">
      <c r="B3888">
        <v>584</v>
      </c>
      <c r="D3888">
        <v>67.400000000000006</v>
      </c>
      <c r="F3888">
        <f ca="1"/>
        <v>63.343867695253522</v>
      </c>
      <c r="G3888">
        <f ca="1"/>
        <v>-1.7438676952535204</v>
      </c>
      <c r="H3888">
        <f ca="1"/>
        <v>-0.31909340716294837</v>
      </c>
      <c r="I3888">
        <f ca="1"/>
        <v>-0.13561122484222882</v>
      </c>
    </row>
    <row r="3889" spans="2:9" x14ac:dyDescent="0.25">
      <c r="B3889">
        <v>585</v>
      </c>
      <c r="D3889">
        <v>67.400000000000006</v>
      </c>
      <c r="F3889">
        <f ca="1"/>
        <v>63.842325628407622</v>
      </c>
      <c r="G3889">
        <f ca="1"/>
        <v>-2.6423256284076189</v>
      </c>
      <c r="H3889">
        <f ca="1"/>
        <v>-0.48349349546267628</v>
      </c>
      <c r="I3889">
        <f ca="1"/>
        <v>-0.13274714981451555</v>
      </c>
    </row>
    <row r="3890" spans="2:9" x14ac:dyDescent="0.25">
      <c r="B3890">
        <v>586</v>
      </c>
      <c r="D3890">
        <v>67.5</v>
      </c>
      <c r="F3890">
        <f ca="1"/>
        <v>63.760966331138597</v>
      </c>
      <c r="G3890">
        <f ca="1"/>
        <v>5.2390336688614028</v>
      </c>
      <c r="H3890">
        <f ca="1"/>
        <v>0.95863987169929887</v>
      </c>
      <c r="I3890">
        <f ca="1"/>
        <v>-0.13256229652760662</v>
      </c>
    </row>
    <row r="3891" spans="2:9" x14ac:dyDescent="0.25">
      <c r="B3891">
        <v>587</v>
      </c>
      <c r="D3891">
        <v>67.5</v>
      </c>
      <c r="F3891">
        <f ca="1"/>
        <v>63.474441715847604</v>
      </c>
      <c r="G3891">
        <f ca="1"/>
        <v>2.525558284152396</v>
      </c>
      <c r="H3891">
        <f ca="1"/>
        <v>0.46212737358016087</v>
      </c>
      <c r="I3891">
        <f ca="1"/>
        <v>-0.13250279961949837</v>
      </c>
    </row>
    <row r="3892" spans="2:9" x14ac:dyDescent="0.25">
      <c r="B3892">
        <v>588</v>
      </c>
      <c r="D3892">
        <v>67.5</v>
      </c>
      <c r="F3892">
        <f ca="1"/>
        <v>63.390278768616014</v>
      </c>
      <c r="G3892">
        <f ca="1"/>
        <v>-0.39027876861601385</v>
      </c>
      <c r="H3892">
        <f ca="1"/>
        <v>-7.141332015037935E-2</v>
      </c>
      <c r="I3892">
        <f ca="1"/>
        <v>-0.1319399083365613</v>
      </c>
    </row>
    <row r="3893" spans="2:9" x14ac:dyDescent="0.25">
      <c r="B3893">
        <v>589</v>
      </c>
      <c r="D3893">
        <v>67.5</v>
      </c>
      <c r="F3893">
        <f ca="1"/>
        <v>73.682037698370991</v>
      </c>
      <c r="G3893">
        <f ca="1"/>
        <v>-13.782037698370992</v>
      </c>
      <c r="H3893">
        <f ca="1"/>
        <v>-2.5218411802634262</v>
      </c>
      <c r="I3893">
        <f ca="1"/>
        <v>-0.12916924775881469</v>
      </c>
    </row>
    <row r="3894" spans="2:9" x14ac:dyDescent="0.25">
      <c r="B3894">
        <v>590</v>
      </c>
      <c r="D3894">
        <v>67.5</v>
      </c>
      <c r="F3894">
        <f ca="1"/>
        <v>62.488556443751669</v>
      </c>
      <c r="G3894">
        <f ca="1"/>
        <v>-3.0885564437516706</v>
      </c>
      <c r="H3894">
        <f ca="1"/>
        <v>-0.56514493704668567</v>
      </c>
      <c r="I3894">
        <f ca="1"/>
        <v>-0.12833903281091369</v>
      </c>
    </row>
    <row r="3895" spans="2:9" x14ac:dyDescent="0.25">
      <c r="B3895">
        <v>591</v>
      </c>
      <c r="D3895">
        <v>67.5</v>
      </c>
      <c r="F3895">
        <f ca="1"/>
        <v>62.011880537679076</v>
      </c>
      <c r="G3895">
        <f ca="1"/>
        <v>-3.1118805376790775</v>
      </c>
      <c r="H3895">
        <f ca="1"/>
        <v>-0.56941278639130177</v>
      </c>
      <c r="I3895">
        <f ca="1"/>
        <v>-0.12772154772420619</v>
      </c>
    </row>
    <row r="3896" spans="2:9" x14ac:dyDescent="0.25">
      <c r="B3896">
        <v>592</v>
      </c>
      <c r="D3896">
        <v>67.5</v>
      </c>
      <c r="F3896">
        <f ca="1"/>
        <v>70.892486687343549</v>
      </c>
      <c r="G3896">
        <f ca="1"/>
        <v>-12.592486687343552</v>
      </c>
      <c r="H3896">
        <f ca="1"/>
        <v>-2.3041767977325636</v>
      </c>
      <c r="I3896">
        <f ca="1"/>
        <v>-0.12687679595627294</v>
      </c>
    </row>
    <row r="3897" spans="2:9" x14ac:dyDescent="0.25">
      <c r="B3897">
        <v>593</v>
      </c>
      <c r="D3897">
        <v>67.599999999999994</v>
      </c>
      <c r="F3897">
        <f ca="1"/>
        <v>70.733037816700545</v>
      </c>
      <c r="G3897">
        <f ca="1"/>
        <v>-12.833037816700546</v>
      </c>
      <c r="H3897">
        <f ca="1"/>
        <v>-2.3481929118404974</v>
      </c>
      <c r="I3897">
        <f ca="1"/>
        <v>-0.12551158362484097</v>
      </c>
    </row>
    <row r="3898" spans="2:9" x14ac:dyDescent="0.25">
      <c r="B3898">
        <v>594</v>
      </c>
      <c r="D3898">
        <v>67.599999999999994</v>
      </c>
      <c r="F3898">
        <f ca="1"/>
        <v>71.036156422682879</v>
      </c>
      <c r="G3898">
        <f ca="1"/>
        <v>-13.436156422682878</v>
      </c>
      <c r="H3898">
        <f ca="1"/>
        <v>-2.4585517260040293</v>
      </c>
      <c r="I3898">
        <f ca="1"/>
        <v>-0.12424649751544635</v>
      </c>
    </row>
    <row r="3899" spans="2:9" x14ac:dyDescent="0.25">
      <c r="B3899">
        <v>595</v>
      </c>
      <c r="D3899">
        <v>67.599999999999994</v>
      </c>
      <c r="F3899">
        <f ca="1"/>
        <v>76.705235345842198</v>
      </c>
      <c r="G3899">
        <f ca="1"/>
        <v>11.294764654157802</v>
      </c>
      <c r="H3899">
        <f ca="1"/>
        <v>2.0667192507828971</v>
      </c>
      <c r="I3899">
        <f ca="1"/>
        <v>-0.12423520497299545</v>
      </c>
    </row>
    <row r="3900" spans="2:9" x14ac:dyDescent="0.25">
      <c r="B3900">
        <v>596</v>
      </c>
      <c r="D3900">
        <v>67.599999999999994</v>
      </c>
      <c r="F3900">
        <f ca="1"/>
        <v>76.709746800140422</v>
      </c>
      <c r="G3900">
        <f ca="1"/>
        <v>9.2902531998595776</v>
      </c>
      <c r="H3900">
        <f ca="1"/>
        <v>1.6999331744136177</v>
      </c>
      <c r="I3900">
        <f ca="1"/>
        <v>-0.11887650675174882</v>
      </c>
    </row>
    <row r="3901" spans="2:9" x14ac:dyDescent="0.25">
      <c r="B3901">
        <v>597</v>
      </c>
      <c r="D3901">
        <v>67.599999999999994</v>
      </c>
      <c r="F3901">
        <f ca="1"/>
        <v>77.248150146592508</v>
      </c>
      <c r="G3901">
        <f ca="1"/>
        <v>6.7518498534074922</v>
      </c>
      <c r="H3901">
        <f ca="1"/>
        <v>1.2354554076782969</v>
      </c>
      <c r="I3901">
        <f ca="1"/>
        <v>-0.11866719546193914</v>
      </c>
    </row>
    <row r="3902" spans="2:9" x14ac:dyDescent="0.25">
      <c r="B3902">
        <v>598</v>
      </c>
      <c r="D3902">
        <v>67.599999999999994</v>
      </c>
      <c r="F3902">
        <f ca="1"/>
        <v>77.635055439381588</v>
      </c>
      <c r="G3902">
        <f ca="1"/>
        <v>7.3649445606184116</v>
      </c>
      <c r="H3902">
        <f ca="1"/>
        <v>1.3476396516837239</v>
      </c>
      <c r="I3902">
        <f ca="1"/>
        <v>-0.11835781388975214</v>
      </c>
    </row>
    <row r="3903" spans="2:9" x14ac:dyDescent="0.25">
      <c r="B3903">
        <v>599</v>
      </c>
      <c r="D3903">
        <v>67.7</v>
      </c>
      <c r="F3903">
        <f ca="1"/>
        <v>78.072503814911457</v>
      </c>
      <c r="G3903">
        <f ca="1"/>
        <v>4.9274961850885433</v>
      </c>
      <c r="H3903">
        <f ca="1"/>
        <v>0.90163465425841871</v>
      </c>
      <c r="I3903">
        <f ca="1"/>
        <v>-0.11684016171718735</v>
      </c>
    </row>
    <row r="3904" spans="2:9" x14ac:dyDescent="0.25">
      <c r="B3904">
        <v>600</v>
      </c>
      <c r="D3904">
        <v>67.7</v>
      </c>
      <c r="F3904">
        <f ca="1"/>
        <v>75.642708179949963</v>
      </c>
      <c r="G3904">
        <f ca="1"/>
        <v>4.3572918200500368</v>
      </c>
      <c r="H3904">
        <f ca="1"/>
        <v>0.79729849726981683</v>
      </c>
      <c r="I3904">
        <f ca="1"/>
        <v>-0.11607172316067334</v>
      </c>
    </row>
    <row r="3905" spans="2:9" x14ac:dyDescent="0.25">
      <c r="B3905">
        <v>601</v>
      </c>
      <c r="D3905">
        <v>67.7</v>
      </c>
      <c r="F3905">
        <f ca="1"/>
        <v>78.675046590881394</v>
      </c>
      <c r="G3905">
        <f ca="1"/>
        <v>1.2249534091186121</v>
      </c>
      <c r="H3905">
        <f ca="1"/>
        <v>0.22414232340871609</v>
      </c>
      <c r="I3905">
        <f ca="1"/>
        <v>-0.11594704349751826</v>
      </c>
    </row>
    <row r="3906" spans="2:9" x14ac:dyDescent="0.25">
      <c r="B3906">
        <v>602</v>
      </c>
      <c r="D3906">
        <v>67.7</v>
      </c>
      <c r="F3906">
        <f ca="1"/>
        <v>81.674210967123784</v>
      </c>
      <c r="G3906">
        <f ca="1"/>
        <v>-2.2742109671237785</v>
      </c>
      <c r="H3906">
        <f ca="1"/>
        <v>-0.41613576997959784</v>
      </c>
      <c r="I3906">
        <f ca="1"/>
        <v>-0.11414143412638771</v>
      </c>
    </row>
    <row r="3907" spans="2:9" x14ac:dyDescent="0.25">
      <c r="B3907">
        <v>603</v>
      </c>
      <c r="D3907">
        <v>67.7</v>
      </c>
      <c r="F3907">
        <f ca="1"/>
        <v>75.761713867155279</v>
      </c>
      <c r="G3907">
        <f ca="1"/>
        <v>3.9382861328447234</v>
      </c>
      <c r="H3907">
        <f ca="1"/>
        <v>0.72062871738060419</v>
      </c>
      <c r="I3907">
        <f ca="1"/>
        <v>-0.11377538404422056</v>
      </c>
    </row>
    <row r="3908" spans="2:9" x14ac:dyDescent="0.25">
      <c r="B3908">
        <v>604</v>
      </c>
      <c r="D3908">
        <v>67.7</v>
      </c>
      <c r="F3908">
        <f ca="1"/>
        <v>77.880072645683569</v>
      </c>
      <c r="G3908">
        <f ca="1"/>
        <v>1.4199273543164281</v>
      </c>
      <c r="H3908">
        <f ca="1"/>
        <v>0.25981871138844093</v>
      </c>
      <c r="I3908">
        <f ca="1"/>
        <v>-0.1134802171493009</v>
      </c>
    </row>
    <row r="3909" spans="2:9" x14ac:dyDescent="0.25">
      <c r="B3909">
        <v>605</v>
      </c>
      <c r="D3909">
        <v>67.7</v>
      </c>
      <c r="F3909">
        <f ca="1"/>
        <v>75.564202330258112</v>
      </c>
      <c r="G3909">
        <f ca="1"/>
        <v>3.6357976697418906</v>
      </c>
      <c r="H3909">
        <f ca="1"/>
        <v>0.66527929231717664</v>
      </c>
      <c r="I3909">
        <f ca="1"/>
        <v>-0.11304473965035629</v>
      </c>
    </row>
    <row r="3910" spans="2:9" x14ac:dyDescent="0.25">
      <c r="B3910">
        <v>606</v>
      </c>
      <c r="D3910">
        <v>67.7</v>
      </c>
      <c r="F3910">
        <f ca="1"/>
        <v>77.071304823242698</v>
      </c>
      <c r="G3910">
        <f ca="1"/>
        <v>2.0286951767572958</v>
      </c>
      <c r="H3910">
        <f ca="1"/>
        <v>0.37121122078726027</v>
      </c>
      <c r="I3910">
        <f ca="1"/>
        <v>-0.11139913215321538</v>
      </c>
    </row>
    <row r="3911" spans="2:9" x14ac:dyDescent="0.25">
      <c r="B3911">
        <v>607</v>
      </c>
      <c r="D3911">
        <v>67.8</v>
      </c>
      <c r="F3911">
        <f ca="1"/>
        <v>74.759810437052991</v>
      </c>
      <c r="G3911">
        <f ca="1"/>
        <v>4.240189562947009</v>
      </c>
      <c r="H3911">
        <f ca="1"/>
        <v>0.77587109293909762</v>
      </c>
      <c r="I3911">
        <f ca="1"/>
        <v>-0.11043326301001462</v>
      </c>
    </row>
    <row r="3912" spans="2:9" x14ac:dyDescent="0.25">
      <c r="B3912">
        <v>608</v>
      </c>
      <c r="D3912">
        <v>67.8</v>
      </c>
      <c r="F3912">
        <f ca="1"/>
        <v>73.417199662121149</v>
      </c>
      <c r="G3912">
        <f ca="1"/>
        <v>5.2828003378788537</v>
      </c>
      <c r="H3912">
        <f ca="1"/>
        <v>0.96664830925162204</v>
      </c>
      <c r="I3912">
        <f ca="1"/>
        <v>-0.10953916086055578</v>
      </c>
    </row>
    <row r="3913" spans="2:9" x14ac:dyDescent="0.25">
      <c r="B3913">
        <v>609</v>
      </c>
      <c r="D3913">
        <v>67.8</v>
      </c>
      <c r="F3913">
        <f ca="1"/>
        <v>74.711075380014165</v>
      </c>
      <c r="G3913">
        <f ca="1"/>
        <v>3.4889246199858377</v>
      </c>
      <c r="H3913">
        <f ca="1"/>
        <v>0.63840441987436858</v>
      </c>
      <c r="I3913">
        <f ca="1"/>
        <v>-0.1094136080451618</v>
      </c>
    </row>
    <row r="3914" spans="2:9" x14ac:dyDescent="0.25">
      <c r="B3914">
        <v>610</v>
      </c>
      <c r="D3914">
        <v>67.8</v>
      </c>
      <c r="F3914">
        <f ca="1"/>
        <v>67.213779265287656</v>
      </c>
      <c r="G3914">
        <f ca="1"/>
        <v>4.4862207347123473</v>
      </c>
      <c r="H3914">
        <f ca="1"/>
        <v>0.82088994676646965</v>
      </c>
      <c r="I3914">
        <f ca="1"/>
        <v>-0.10862538452566818</v>
      </c>
    </row>
    <row r="3915" spans="2:9" x14ac:dyDescent="0.25">
      <c r="B3915">
        <v>611</v>
      </c>
      <c r="D3915">
        <v>67.8</v>
      </c>
      <c r="F3915">
        <f ca="1"/>
        <v>67.452545791005946</v>
      </c>
      <c r="G3915">
        <f ca="1"/>
        <v>3.9474542089940599</v>
      </c>
      <c r="H3915">
        <f ca="1"/>
        <v>0.72230629456354278</v>
      </c>
      <c r="I3915">
        <f ca="1"/>
        <v>-0.10626471586510487</v>
      </c>
    </row>
    <row r="3916" spans="2:9" x14ac:dyDescent="0.25">
      <c r="B3916">
        <v>612</v>
      </c>
      <c r="D3916">
        <v>67.8</v>
      </c>
      <c r="F3916">
        <f ca="1"/>
        <v>67.751902632511261</v>
      </c>
      <c r="G3916">
        <f ca="1"/>
        <v>3.5480973674887366</v>
      </c>
      <c r="H3916">
        <f ca="1"/>
        <v>0.6492318660523585</v>
      </c>
      <c r="I3916">
        <f ca="1"/>
        <v>-0.1051783947302152</v>
      </c>
    </row>
    <row r="3917" spans="2:9" x14ac:dyDescent="0.25">
      <c r="B3917">
        <v>613</v>
      </c>
      <c r="D3917">
        <v>67.8</v>
      </c>
      <c r="F3917">
        <f ca="1"/>
        <v>67.371659663654995</v>
      </c>
      <c r="G3917">
        <f ca="1"/>
        <v>3.7283403363449992</v>
      </c>
      <c r="H3917">
        <f ca="1"/>
        <v>0.68221277578883288</v>
      </c>
      <c r="I3917">
        <f ca="1"/>
        <v>-0.10206958022506628</v>
      </c>
    </row>
    <row r="3918" spans="2:9" x14ac:dyDescent="0.25">
      <c r="B3918">
        <v>614</v>
      </c>
      <c r="D3918">
        <v>67.8</v>
      </c>
      <c r="F3918">
        <f ca="1"/>
        <v>67.401285501152913</v>
      </c>
      <c r="G3918">
        <f ca="1"/>
        <v>9.5987144988470874</v>
      </c>
      <c r="H3918">
        <f ca="1"/>
        <v>1.7563755106870265</v>
      </c>
      <c r="I3918">
        <f ca="1"/>
        <v>-0.10193838270741443</v>
      </c>
    </row>
    <row r="3919" spans="2:9" x14ac:dyDescent="0.25">
      <c r="B3919">
        <v>615</v>
      </c>
      <c r="D3919">
        <v>67.8</v>
      </c>
      <c r="F3919">
        <f ca="1"/>
        <v>67.254941047019685</v>
      </c>
      <c r="G3919">
        <f ca="1"/>
        <v>8.7450589529803153</v>
      </c>
      <c r="H3919">
        <f ca="1"/>
        <v>1.6001733759633974</v>
      </c>
      <c r="I3919">
        <f ca="1"/>
        <v>-0.10083514133519697</v>
      </c>
    </row>
    <row r="3920" spans="2:9" x14ac:dyDescent="0.25">
      <c r="B3920">
        <v>616</v>
      </c>
      <c r="D3920">
        <v>67.8</v>
      </c>
      <c r="F3920">
        <f ca="1"/>
        <v>75.100903138910425</v>
      </c>
      <c r="G3920">
        <f ca="1"/>
        <v>3.8990968610895749</v>
      </c>
      <c r="H3920">
        <f ca="1"/>
        <v>0.71345785328201372</v>
      </c>
      <c r="I3920">
        <f ca="1"/>
        <v>-0.10052447261517339</v>
      </c>
    </row>
    <row r="3921" spans="2:9" x14ac:dyDescent="0.25">
      <c r="B3921">
        <v>617</v>
      </c>
      <c r="D3921">
        <v>67.900000000000006</v>
      </c>
      <c r="F3921">
        <f ca="1"/>
        <v>67.352167910411964</v>
      </c>
      <c r="G3921">
        <f ca="1"/>
        <v>7.6478320895880358</v>
      </c>
      <c r="H3921">
        <f ca="1"/>
        <v>1.3994024922412478</v>
      </c>
      <c r="I3921">
        <f ca="1"/>
        <v>-9.9468011446509019E-2</v>
      </c>
    </row>
    <row r="3922" spans="2:9" x14ac:dyDescent="0.25">
      <c r="B3922">
        <v>618</v>
      </c>
      <c r="D3922">
        <v>67.900000000000006</v>
      </c>
      <c r="F3922">
        <f ca="1"/>
        <v>74.668174263907517</v>
      </c>
      <c r="G3922">
        <f ca="1"/>
        <v>-4.9681742639075139</v>
      </c>
      <c r="H3922">
        <f ca="1"/>
        <v>-0.90907794069724535</v>
      </c>
      <c r="I3922">
        <f ca="1"/>
        <v>-9.7521830116600275E-2</v>
      </c>
    </row>
    <row r="3923" spans="2:9" x14ac:dyDescent="0.25">
      <c r="B3923">
        <v>619</v>
      </c>
      <c r="D3923">
        <v>67.900000000000006</v>
      </c>
      <c r="F3923">
        <f ca="1"/>
        <v>74.158180353683505</v>
      </c>
      <c r="G3923">
        <f ca="1"/>
        <v>-4.9581803536835025</v>
      </c>
      <c r="H3923">
        <f ca="1"/>
        <v>-0.90724925216029939</v>
      </c>
      <c r="I3923">
        <f ca="1"/>
        <v>-9.7102139590989692E-2</v>
      </c>
    </row>
    <row r="3924" spans="2:9" x14ac:dyDescent="0.25">
      <c r="B3924">
        <v>620</v>
      </c>
      <c r="D3924">
        <v>67.900000000000006</v>
      </c>
      <c r="F3924">
        <f ca="1"/>
        <v>60.252700023058146</v>
      </c>
      <c r="G3924">
        <f ca="1"/>
        <v>-2.152700023058145</v>
      </c>
      <c r="H3924">
        <f ca="1"/>
        <v>-0.39390166285379746</v>
      </c>
      <c r="I3924">
        <f ca="1"/>
        <v>-9.6325648514634002E-2</v>
      </c>
    </row>
    <row r="3925" spans="2:9" x14ac:dyDescent="0.25">
      <c r="B3925">
        <v>621</v>
      </c>
      <c r="D3925">
        <v>67.900000000000006</v>
      </c>
      <c r="F3925">
        <f ca="1"/>
        <v>61.232250131539907</v>
      </c>
      <c r="G3925">
        <f ca="1"/>
        <v>-2.4322501315399094</v>
      </c>
      <c r="H3925">
        <f ca="1"/>
        <v>-0.44505382126065979</v>
      </c>
      <c r="I3925">
        <f ca="1"/>
        <v>-9.5024184177406879E-2</v>
      </c>
    </row>
    <row r="3926" spans="2:9" x14ac:dyDescent="0.25">
      <c r="B3926">
        <v>622</v>
      </c>
      <c r="D3926">
        <v>67.900000000000006</v>
      </c>
      <c r="F3926">
        <f ca="1"/>
        <v>61.022194143434049</v>
      </c>
      <c r="G3926">
        <f ca="1"/>
        <v>-2.6221941434340508</v>
      </c>
      <c r="H3926">
        <f ca="1"/>
        <v>-0.47980983061301485</v>
      </c>
      <c r="I3926">
        <f ca="1"/>
        <v>-9.3284420492962539E-2</v>
      </c>
    </row>
    <row r="3927" spans="2:9" x14ac:dyDescent="0.25">
      <c r="B3927">
        <v>623</v>
      </c>
      <c r="D3927">
        <v>68</v>
      </c>
      <c r="F3927">
        <f ca="1"/>
        <v>72.328151922332154</v>
      </c>
      <c r="G3927">
        <f ca="1"/>
        <v>-14.228151922332152</v>
      </c>
      <c r="H3927">
        <f ca="1"/>
        <v>-2.6034712879230137</v>
      </c>
      <c r="I3927">
        <f ca="1"/>
        <v>-9.2679716844936089E-2</v>
      </c>
    </row>
    <row r="3928" spans="2:9" x14ac:dyDescent="0.25">
      <c r="B3928">
        <v>624</v>
      </c>
      <c r="D3928">
        <v>68</v>
      </c>
      <c r="F3928">
        <f ca="1"/>
        <v>61.055702844576437</v>
      </c>
      <c r="G3928">
        <f ca="1"/>
        <v>-3.2557028445764402</v>
      </c>
      <c r="H3928">
        <f ca="1"/>
        <v>-0.59572943303761916</v>
      </c>
      <c r="I3928">
        <f ca="1"/>
        <v>-9.228445926612E-2</v>
      </c>
    </row>
    <row r="3929" spans="2:9" x14ac:dyDescent="0.25">
      <c r="B3929">
        <v>625</v>
      </c>
      <c r="D3929">
        <v>68</v>
      </c>
      <c r="F3929">
        <f ca="1"/>
        <v>60.567161208377961</v>
      </c>
      <c r="G3929">
        <f ca="1"/>
        <v>-3.2671612083779635</v>
      </c>
      <c r="H3929">
        <f ca="1"/>
        <v>-0.59782608770694545</v>
      </c>
      <c r="I3929">
        <f ca="1"/>
        <v>-9.1412829600382217E-2</v>
      </c>
    </row>
    <row r="3930" spans="2:9" x14ac:dyDescent="0.25">
      <c r="B3930">
        <v>626</v>
      </c>
      <c r="D3930">
        <v>68</v>
      </c>
      <c r="F3930">
        <f ca="1"/>
        <v>71.933920683251486</v>
      </c>
      <c r="G3930">
        <f ca="1"/>
        <v>-15.133920683251489</v>
      </c>
      <c r="H3930">
        <f ca="1"/>
        <v>-2.7692091135678054</v>
      </c>
      <c r="I3930">
        <f ca="1"/>
        <v>-9.0340006843107432E-2</v>
      </c>
    </row>
    <row r="3931" spans="2:9" x14ac:dyDescent="0.25">
      <c r="B3931">
        <v>627</v>
      </c>
      <c r="D3931">
        <v>68</v>
      </c>
      <c r="F3931">
        <f ca="1"/>
        <v>71.774175830416311</v>
      </c>
      <c r="G3931">
        <f ca="1"/>
        <v>-15.374175830416313</v>
      </c>
      <c r="H3931">
        <f ca="1"/>
        <v>-2.8131710687699827</v>
      </c>
      <c r="I3931">
        <f ca="1"/>
        <v>-8.7750269727644811E-2</v>
      </c>
    </row>
    <row r="3932" spans="2:9" x14ac:dyDescent="0.25">
      <c r="B3932">
        <v>628</v>
      </c>
      <c r="D3932">
        <v>68</v>
      </c>
      <c r="F3932">
        <f ca="1"/>
        <v>62.243011015556014</v>
      </c>
      <c r="G3932">
        <f ca="1"/>
        <v>-3.8430110155560158</v>
      </c>
      <c r="H3932">
        <f ca="1"/>
        <v>-0.70319524930487176</v>
      </c>
      <c r="I3932">
        <f ca="1"/>
        <v>-8.6493605079839719E-2</v>
      </c>
    </row>
    <row r="3933" spans="2:9" x14ac:dyDescent="0.25">
      <c r="B3933">
        <v>629</v>
      </c>
      <c r="D3933">
        <v>68</v>
      </c>
      <c r="F3933">
        <f ca="1"/>
        <v>62.336785600319892</v>
      </c>
      <c r="G3933">
        <f ca="1"/>
        <v>-4.2367856003198909</v>
      </c>
      <c r="H3933">
        <f ca="1"/>
        <v>-0.77524823488885741</v>
      </c>
      <c r="I3933">
        <f ca="1"/>
        <v>-8.6232735130802596E-2</v>
      </c>
    </row>
    <row r="3934" spans="2:9" x14ac:dyDescent="0.25">
      <c r="B3934">
        <v>630</v>
      </c>
      <c r="D3934">
        <v>68</v>
      </c>
      <c r="F3934">
        <f ca="1"/>
        <v>62.072390719968361</v>
      </c>
      <c r="G3934">
        <f ca="1"/>
        <v>-4.4723907199683595</v>
      </c>
      <c r="H3934">
        <f ca="1"/>
        <v>-0.81835932673274547</v>
      </c>
      <c r="I3934">
        <f ca="1"/>
        <v>-8.5485316562205427E-2</v>
      </c>
    </row>
    <row r="3935" spans="2:9" x14ac:dyDescent="0.25">
      <c r="B3935">
        <v>631</v>
      </c>
      <c r="D3935">
        <v>68</v>
      </c>
      <c r="F3935">
        <f ca="1"/>
        <v>63.501272235717693</v>
      </c>
      <c r="G3935">
        <f ca="1"/>
        <v>-6.4012722357176912</v>
      </c>
      <c r="H3935">
        <f ca="1"/>
        <v>-1.1713066154229046</v>
      </c>
      <c r="I3935">
        <f ca="1"/>
        <v>-8.406004747114236E-2</v>
      </c>
    </row>
    <row r="3936" spans="2:9" x14ac:dyDescent="0.25">
      <c r="B3936">
        <v>632</v>
      </c>
      <c r="D3936">
        <v>68</v>
      </c>
      <c r="F3936">
        <f ca="1"/>
        <v>63.343487235779612</v>
      </c>
      <c r="G3936">
        <f ca="1"/>
        <v>-6.6434872357796095</v>
      </c>
      <c r="H3936">
        <f ca="1"/>
        <v>-1.2156271850659446</v>
      </c>
      <c r="I3936">
        <f ca="1"/>
        <v>-8.3987931961676976E-2</v>
      </c>
    </row>
    <row r="3937" spans="2:9" x14ac:dyDescent="0.25">
      <c r="B3937">
        <v>633</v>
      </c>
      <c r="D3937">
        <v>68</v>
      </c>
      <c r="F3937">
        <f ca="1"/>
        <v>60.67220090953748</v>
      </c>
      <c r="G3937">
        <f ca="1"/>
        <v>-4.372200909537483</v>
      </c>
      <c r="H3937">
        <f ca="1"/>
        <v>-0.80002656670719174</v>
      </c>
      <c r="I3937">
        <f ca="1"/>
        <v>-8.2961656439710318E-2</v>
      </c>
    </row>
    <row r="3938" spans="2:9" x14ac:dyDescent="0.25">
      <c r="B3938">
        <v>634</v>
      </c>
      <c r="D3938">
        <v>68</v>
      </c>
      <c r="F3938">
        <f ca="1"/>
        <v>68.79455813632903</v>
      </c>
      <c r="G3938">
        <f ca="1"/>
        <v>-2.7945581363290302</v>
      </c>
      <c r="H3938">
        <f ca="1"/>
        <v>-0.51134904308582418</v>
      </c>
      <c r="I3938">
        <f ca="1"/>
        <v>-8.2436138642543844E-2</v>
      </c>
    </row>
    <row r="3939" spans="2:9" x14ac:dyDescent="0.25">
      <c r="B3939">
        <v>635</v>
      </c>
      <c r="D3939">
        <v>68.099999999999994</v>
      </c>
      <c r="F3939">
        <f ca="1"/>
        <v>69.004281073176045</v>
      </c>
      <c r="G3939">
        <f ca="1"/>
        <v>-3.1042810731760397</v>
      </c>
      <c r="H3939">
        <f ca="1"/>
        <v>-0.56802223421381237</v>
      </c>
      <c r="I3939">
        <f ca="1"/>
        <v>-8.1896997716757458E-2</v>
      </c>
    </row>
    <row r="3940" spans="2:9" x14ac:dyDescent="0.25">
      <c r="B3940">
        <v>636</v>
      </c>
      <c r="D3940">
        <v>68.099999999999994</v>
      </c>
      <c r="F3940">
        <f ca="1"/>
        <v>77.542565580444617</v>
      </c>
      <c r="G3940">
        <f ca="1"/>
        <v>-11.742565580444619</v>
      </c>
      <c r="H3940">
        <f ca="1"/>
        <v>-2.14865799171405</v>
      </c>
      <c r="I3940">
        <f ca="1"/>
        <v>-8.1218387486745439E-2</v>
      </c>
    </row>
    <row r="3941" spans="2:9" x14ac:dyDescent="0.25">
      <c r="B3941">
        <v>637</v>
      </c>
      <c r="D3941">
        <v>68.099999999999994</v>
      </c>
      <c r="F3941">
        <f ca="1"/>
        <v>68.536453699851151</v>
      </c>
      <c r="G3941">
        <f ca="1"/>
        <v>-2.9364536998511568</v>
      </c>
      <c r="H3941">
        <f ca="1"/>
        <v>-0.53731313368101097</v>
      </c>
      <c r="I3941">
        <f ca="1"/>
        <v>-8.0685691041616131E-2</v>
      </c>
    </row>
    <row r="3942" spans="2:9" x14ac:dyDescent="0.25">
      <c r="B3942">
        <v>638</v>
      </c>
      <c r="D3942">
        <v>68.099999999999994</v>
      </c>
      <c r="F3942">
        <f ca="1"/>
        <v>68.512496869129862</v>
      </c>
      <c r="G3942">
        <f ca="1"/>
        <v>-2.6124968691298562</v>
      </c>
      <c r="H3942">
        <f ca="1"/>
        <v>-0.47803542060109633</v>
      </c>
      <c r="I3942">
        <f ca="1"/>
        <v>-8.0082732616350488E-2</v>
      </c>
    </row>
    <row r="3943" spans="2:9" x14ac:dyDescent="0.25">
      <c r="B3943">
        <v>639</v>
      </c>
      <c r="D3943">
        <v>68.099999999999994</v>
      </c>
      <c r="F3943">
        <f ca="1"/>
        <v>69.074858188386912</v>
      </c>
      <c r="G3943">
        <f ca="1"/>
        <v>-2.9748581883869178</v>
      </c>
      <c r="H3943">
        <f ca="1"/>
        <v>-0.54434039792277722</v>
      </c>
      <c r="I3943">
        <f ca="1"/>
        <v>-7.9612100182880549E-2</v>
      </c>
    </row>
    <row r="3944" spans="2:9" x14ac:dyDescent="0.25">
      <c r="B3944">
        <v>640</v>
      </c>
      <c r="D3944">
        <v>68.099999999999994</v>
      </c>
      <c r="F3944">
        <f ca="1"/>
        <v>68.859742589972782</v>
      </c>
      <c r="G3944">
        <f ca="1"/>
        <v>-2.5597425899727853</v>
      </c>
      <c r="H3944">
        <f ca="1"/>
        <v>-0.46838242758765108</v>
      </c>
      <c r="I3944">
        <f ca="1"/>
        <v>-7.8399350776576393E-2</v>
      </c>
    </row>
    <row r="3945" spans="2:9" x14ac:dyDescent="0.25">
      <c r="B3945">
        <v>641</v>
      </c>
      <c r="D3945">
        <v>68.099999999999994</v>
      </c>
      <c r="F3945">
        <f ca="1"/>
        <v>68.124047681192465</v>
      </c>
      <c r="G3945">
        <f ca="1"/>
        <v>-2.4240476811924623</v>
      </c>
      <c r="H3945">
        <f ca="1"/>
        <v>-0.44355293456175726</v>
      </c>
      <c r="I3945">
        <f ca="1"/>
        <v>-7.7144343599080636E-2</v>
      </c>
    </row>
    <row r="3946" spans="2:9" x14ac:dyDescent="0.25">
      <c r="B3946">
        <v>642</v>
      </c>
      <c r="D3946">
        <v>68.099999999999994</v>
      </c>
      <c r="F3946">
        <f ca="1"/>
        <v>76.812108175931485</v>
      </c>
      <c r="G3946">
        <f ca="1"/>
        <v>-11.612108175931482</v>
      </c>
      <c r="H3946">
        <f ca="1"/>
        <v>-2.1247868587095016</v>
      </c>
      <c r="I3946">
        <f ca="1"/>
        <v>-7.6572037979470292E-2</v>
      </c>
    </row>
    <row r="3947" spans="2:9" x14ac:dyDescent="0.25">
      <c r="B3947">
        <v>643</v>
      </c>
      <c r="D3947">
        <v>68.2</v>
      </c>
      <c r="F3947">
        <f ca="1"/>
        <v>67.610347284699529</v>
      </c>
      <c r="G3947">
        <f ca="1"/>
        <v>-2.6103472846995288</v>
      </c>
      <c r="H3947">
        <f ca="1"/>
        <v>-0.47764208903028704</v>
      </c>
      <c r="I3947">
        <f ca="1"/>
        <v>-7.6292209782699447E-2</v>
      </c>
    </row>
    <row r="3948" spans="2:9" x14ac:dyDescent="0.25">
      <c r="B3948">
        <v>644</v>
      </c>
      <c r="D3948">
        <v>68.2</v>
      </c>
      <c r="F3948">
        <f ca="1"/>
        <v>67.798144127052083</v>
      </c>
      <c r="G3948">
        <f ca="1"/>
        <v>-2.6981441270520889</v>
      </c>
      <c r="H3948">
        <f ca="1"/>
        <v>-0.49370718022996879</v>
      </c>
      <c r="I3948">
        <f ca="1"/>
        <v>-7.4480152744239123E-2</v>
      </c>
    </row>
    <row r="3949" spans="2:9" x14ac:dyDescent="0.25">
      <c r="B3949">
        <v>645</v>
      </c>
      <c r="D3949">
        <v>68.2</v>
      </c>
      <c r="F3949">
        <f ca="1"/>
        <v>65.307196475488098</v>
      </c>
      <c r="G3949">
        <f ca="1"/>
        <v>-7.196475488100873E-3</v>
      </c>
      <c r="H3949">
        <f ca="1"/>
        <v>-1.31681313285003E-3</v>
      </c>
      <c r="I3949">
        <f ca="1"/>
        <v>-7.141332015037935E-2</v>
      </c>
    </row>
    <row r="3950" spans="2:9" x14ac:dyDescent="0.25">
      <c r="B3950">
        <v>646</v>
      </c>
      <c r="D3950">
        <v>68.2</v>
      </c>
      <c r="F3950">
        <f ca="1"/>
        <v>67.45516979259115</v>
      </c>
      <c r="G3950">
        <f ca="1"/>
        <v>-2.1551697925911526</v>
      </c>
      <c r="H3950">
        <f ca="1"/>
        <v>-0.39435358198581627</v>
      </c>
      <c r="I3950">
        <f ca="1"/>
        <v>-6.8242447798717729E-2</v>
      </c>
    </row>
    <row r="3951" spans="2:9" x14ac:dyDescent="0.25">
      <c r="B3951">
        <v>647</v>
      </c>
      <c r="D3951">
        <v>68.3</v>
      </c>
      <c r="F3951">
        <f ca="1"/>
        <v>66.685743961577202</v>
      </c>
      <c r="G3951">
        <f ca="1"/>
        <v>-1.2857439615771966</v>
      </c>
      <c r="H3951">
        <f ca="1"/>
        <v>-0.23526579599790681</v>
      </c>
      <c r="I3951">
        <f ca="1"/>
        <v>-6.7970077679339616E-2</v>
      </c>
    </row>
    <row r="3952" spans="2:9" x14ac:dyDescent="0.25">
      <c r="B3952">
        <v>648</v>
      </c>
      <c r="D3952">
        <v>68.3</v>
      </c>
      <c r="F3952">
        <f ca="1"/>
        <v>62.526016105034316</v>
      </c>
      <c r="G3952">
        <f ca="1"/>
        <v>0.57398389496568569</v>
      </c>
      <c r="H3952">
        <f ca="1"/>
        <v>0.10502773645028951</v>
      </c>
      <c r="I3952">
        <f ca="1"/>
        <v>-6.6560848795724464E-2</v>
      </c>
    </row>
    <row r="3953" spans="2:9" x14ac:dyDescent="0.25">
      <c r="B3953">
        <v>649</v>
      </c>
      <c r="D3953">
        <v>68.3</v>
      </c>
      <c r="F3953">
        <f ca="1"/>
        <v>65.3482598431534</v>
      </c>
      <c r="G3953">
        <f ca="1"/>
        <v>-2.6482598431533972</v>
      </c>
      <c r="H3953">
        <f ca="1"/>
        <v>-0.48457933976567069</v>
      </c>
      <c r="I3953">
        <f ca="1"/>
        <v>-6.6073315141345915E-2</v>
      </c>
    </row>
    <row r="3954" spans="2:9" x14ac:dyDescent="0.25">
      <c r="B3954">
        <v>650</v>
      </c>
      <c r="D3954">
        <v>68.3</v>
      </c>
      <c r="F3954">
        <f ca="1"/>
        <v>69.818190047944427</v>
      </c>
      <c r="G3954">
        <f ca="1"/>
        <v>4.6818099520555734</v>
      </c>
      <c r="H3954">
        <f ca="1"/>
        <v>0.85667891741846125</v>
      </c>
      <c r="I3954">
        <f ca="1"/>
        <v>-6.5324246708873407E-2</v>
      </c>
    </row>
    <row r="3955" spans="2:9" x14ac:dyDescent="0.25">
      <c r="B3955">
        <v>651</v>
      </c>
      <c r="D3955">
        <v>68.3</v>
      </c>
      <c r="F3955">
        <f ca="1"/>
        <v>75.659389226183222</v>
      </c>
      <c r="G3955">
        <f ca="1"/>
        <v>-1.3593892261832252</v>
      </c>
      <c r="H3955">
        <f ca="1"/>
        <v>-0.24874142747414571</v>
      </c>
      <c r="I3955">
        <f ca="1"/>
        <v>-6.4406889611679119E-2</v>
      </c>
    </row>
    <row r="3956" spans="2:9" x14ac:dyDescent="0.25">
      <c r="B3956">
        <v>652</v>
      </c>
      <c r="D3956">
        <v>68.3</v>
      </c>
      <c r="F3956">
        <f ca="1"/>
        <v>69.84906521728567</v>
      </c>
      <c r="G3956">
        <f ca="1"/>
        <v>4.2509347827143245</v>
      </c>
      <c r="H3956">
        <f ca="1"/>
        <v>0.77783725631009171</v>
      </c>
      <c r="I3956">
        <f ca="1"/>
        <v>-6.3333035151937847E-2</v>
      </c>
    </row>
    <row r="3957" spans="2:9" x14ac:dyDescent="0.25">
      <c r="B3957">
        <v>653</v>
      </c>
      <c r="D3957">
        <v>68.3</v>
      </c>
      <c r="F3957">
        <f ca="1"/>
        <v>69.478538075067377</v>
      </c>
      <c r="G3957">
        <f ca="1"/>
        <v>4.421461924932629</v>
      </c>
      <c r="H3957">
        <f ca="1"/>
        <v>0.80904036132333568</v>
      </c>
      <c r="I3957">
        <f ca="1"/>
        <v>-6.2476437799720654E-2</v>
      </c>
    </row>
    <row r="3958" spans="2:9" x14ac:dyDescent="0.25">
      <c r="B3958">
        <v>654</v>
      </c>
      <c r="D3958">
        <v>68.400000000000006</v>
      </c>
      <c r="F3958">
        <f ca="1"/>
        <v>69.577428528467863</v>
      </c>
      <c r="G3958">
        <f ca="1"/>
        <v>4.0225714715321317</v>
      </c>
      <c r="H3958">
        <f ca="1"/>
        <v>0.73605127264030135</v>
      </c>
      <c r="I3958">
        <f ca="1"/>
        <v>-6.1306691742887102E-2</v>
      </c>
    </row>
    <row r="3959" spans="2:9" x14ac:dyDescent="0.25">
      <c r="B3959">
        <v>655</v>
      </c>
      <c r="D3959">
        <v>68.400000000000006</v>
      </c>
      <c r="F3959">
        <f ca="1"/>
        <v>69.511899685043858</v>
      </c>
      <c r="G3959">
        <f ca="1"/>
        <v>3.8881003149561479</v>
      </c>
      <c r="H3959">
        <f ca="1"/>
        <v>0.71144570214102387</v>
      </c>
      <c r="I3959">
        <f ca="1"/>
        <v>-5.9153979922737847E-2</v>
      </c>
    </row>
    <row r="3960" spans="2:9" x14ac:dyDescent="0.25">
      <c r="B3960">
        <v>656</v>
      </c>
      <c r="D3960">
        <v>68.400000000000006</v>
      </c>
      <c r="F3960">
        <f ca="1"/>
        <v>69.251853715038465</v>
      </c>
      <c r="G3960">
        <f ca="1"/>
        <v>3.9481462849615383</v>
      </c>
      <c r="H3960">
        <f ca="1"/>
        <v>0.72243293082102922</v>
      </c>
      <c r="I3960">
        <f ca="1"/>
        <v>-5.889670423217408E-2</v>
      </c>
    </row>
    <row r="3961" spans="2:9" x14ac:dyDescent="0.25">
      <c r="B3961">
        <v>657</v>
      </c>
      <c r="D3961">
        <v>68.400000000000006</v>
      </c>
      <c r="F3961">
        <f ca="1"/>
        <v>75.433117779283108</v>
      </c>
      <c r="G3961">
        <f ca="1"/>
        <v>-2.4331177792831085</v>
      </c>
      <c r="H3961">
        <f ca="1"/>
        <v>-0.4452125836916333</v>
      </c>
      <c r="I3961">
        <f ca="1"/>
        <v>-5.6656784867224273E-2</v>
      </c>
    </row>
    <row r="3962" spans="2:9" x14ac:dyDescent="0.25">
      <c r="B3962">
        <v>658</v>
      </c>
      <c r="D3962">
        <v>68.400000000000006</v>
      </c>
      <c r="F3962">
        <f ca="1"/>
        <v>69.229113267927005</v>
      </c>
      <c r="G3962">
        <f ca="1"/>
        <v>3.5708867320729922</v>
      </c>
      <c r="H3962">
        <f ca="1"/>
        <v>0.65340187046958675</v>
      </c>
      <c r="I3962">
        <f ca="1"/>
        <v>-5.5685851236554472E-2</v>
      </c>
    </row>
    <row r="3963" spans="2:9" x14ac:dyDescent="0.25">
      <c r="B3963">
        <v>659</v>
      </c>
      <c r="D3963">
        <v>68.400000000000006</v>
      </c>
      <c r="F3963">
        <f ca="1"/>
        <v>69.245198135871988</v>
      </c>
      <c r="G3963">
        <f ca="1"/>
        <v>3.2548018641280123</v>
      </c>
      <c r="H3963">
        <f ca="1"/>
        <v>0.59556457137875674</v>
      </c>
      <c r="I3963">
        <f ca="1"/>
        <v>-4.9476014666444211E-2</v>
      </c>
    </row>
    <row r="3964" spans="2:9" x14ac:dyDescent="0.25">
      <c r="B3964">
        <v>660</v>
      </c>
      <c r="D3964">
        <v>68.400000000000006</v>
      </c>
      <c r="F3964">
        <f ca="1"/>
        <v>68.927653046695639</v>
      </c>
      <c r="G3964">
        <f ca="1"/>
        <v>3.2723469533043641</v>
      </c>
      <c r="H3964">
        <f ca="1"/>
        <v>0.59877497678938385</v>
      </c>
      <c r="I3964">
        <f ca="1"/>
        <v>-4.8501095499671493E-2</v>
      </c>
    </row>
    <row r="3965" spans="2:9" x14ac:dyDescent="0.25">
      <c r="B3965">
        <v>661</v>
      </c>
      <c r="D3965">
        <v>68.5</v>
      </c>
      <c r="F3965">
        <f ca="1"/>
        <v>68.830586887595231</v>
      </c>
      <c r="G3965">
        <f ca="1"/>
        <v>3.0694131124047743</v>
      </c>
      <c r="H3965">
        <f ca="1"/>
        <v>0.56164208482885025</v>
      </c>
      <c r="I3965">
        <f ca="1"/>
        <v>-4.7174386594614856E-2</v>
      </c>
    </row>
    <row r="3966" spans="2:9" x14ac:dyDescent="0.25">
      <c r="B3966">
        <v>662</v>
      </c>
      <c r="D3966">
        <v>68.5</v>
      </c>
      <c r="F3966">
        <f ca="1"/>
        <v>68.783546056239203</v>
      </c>
      <c r="G3966">
        <f ca="1"/>
        <v>2.8164539437607914</v>
      </c>
      <c r="H3966">
        <f ca="1"/>
        <v>0.5153555441609925</v>
      </c>
      <c r="I3966">
        <f ca="1"/>
        <v>-4.7103983448751725E-2</v>
      </c>
    </row>
    <row r="3967" spans="2:9" x14ac:dyDescent="0.25">
      <c r="B3967">
        <v>663</v>
      </c>
      <c r="D3967">
        <v>68.5</v>
      </c>
      <c r="F3967">
        <f ca="1"/>
        <v>68.453461579313924</v>
      </c>
      <c r="G3967">
        <f ca="1"/>
        <v>2.8465384206860733</v>
      </c>
      <c r="H3967">
        <f ca="1"/>
        <v>0.52086041031049002</v>
      </c>
      <c r="I3967">
        <f ca="1"/>
        <v>-4.5838532730836289E-2</v>
      </c>
    </row>
    <row r="3968" spans="2:9" x14ac:dyDescent="0.25">
      <c r="B3968">
        <v>664</v>
      </c>
      <c r="D3968">
        <v>68.5</v>
      </c>
      <c r="F3968">
        <f ca="1"/>
        <v>68.215262248992545</v>
      </c>
      <c r="G3968">
        <f ca="1"/>
        <v>2.7847377510074551</v>
      </c>
      <c r="H3968">
        <f ca="1"/>
        <v>0.50955210618490943</v>
      </c>
      <c r="I3968">
        <f ca="1"/>
        <v>-4.1720892396667292E-2</v>
      </c>
    </row>
    <row r="3969" spans="2:9" x14ac:dyDescent="0.25">
      <c r="B3969">
        <v>665</v>
      </c>
      <c r="D3969">
        <v>68.5</v>
      </c>
      <c r="F3969">
        <f ca="1"/>
        <v>61.725999920717662</v>
      </c>
      <c r="G3969">
        <f ca="1"/>
        <v>6.274000079282338</v>
      </c>
      <c r="H3969">
        <f ca="1"/>
        <v>1.1480183200181155</v>
      </c>
      <c r="I3969">
        <f ca="1"/>
        <v>-3.9480258624783743E-2</v>
      </c>
    </row>
    <row r="3970" spans="2:9" x14ac:dyDescent="0.25">
      <c r="B3970">
        <v>666</v>
      </c>
      <c r="D3970">
        <v>68.5</v>
      </c>
      <c r="F3970">
        <f ca="1"/>
        <v>59.099479083779386</v>
      </c>
      <c r="G3970">
        <f ca="1"/>
        <v>8.5005209162206086</v>
      </c>
      <c r="H3970">
        <f ca="1"/>
        <v>1.5554277364042854</v>
      </c>
      <c r="I3970">
        <f ca="1"/>
        <v>-3.9421226802613035E-2</v>
      </c>
    </row>
    <row r="3971" spans="2:9" x14ac:dyDescent="0.25">
      <c r="B3971">
        <v>667</v>
      </c>
      <c r="D3971">
        <v>68.599999999999994</v>
      </c>
      <c r="F3971">
        <f ca="1"/>
        <v>67.753391230787955</v>
      </c>
      <c r="G3971">
        <f ca="1"/>
        <v>-0.45339123078795751</v>
      </c>
      <c r="H3971">
        <f ca="1"/>
        <v>-8.2961656439710318E-2</v>
      </c>
      <c r="I3971">
        <f ca="1"/>
        <v>-3.7826992129582133E-2</v>
      </c>
    </row>
    <row r="3972" spans="2:9" x14ac:dyDescent="0.25">
      <c r="B3972">
        <v>668</v>
      </c>
      <c r="D3972">
        <v>68.599999999999994</v>
      </c>
      <c r="F3972">
        <f ca="1"/>
        <v>59.318747546566257</v>
      </c>
      <c r="G3972">
        <f ca="1"/>
        <v>7.4812524534337399</v>
      </c>
      <c r="H3972">
        <f ca="1"/>
        <v>1.3689217030110126</v>
      </c>
      <c r="I3972">
        <f ca="1"/>
        <v>-3.676377776211371E-2</v>
      </c>
    </row>
    <row r="3973" spans="2:9" x14ac:dyDescent="0.25">
      <c r="B3973">
        <v>669</v>
      </c>
      <c r="D3973">
        <v>68.599999999999994</v>
      </c>
      <c r="F3973">
        <f ca="1"/>
        <v>58.276110501471081</v>
      </c>
      <c r="G3973">
        <f ca="1"/>
        <v>8.1238894985289249</v>
      </c>
      <c r="H3973">
        <f ca="1"/>
        <v>1.4865116124099251</v>
      </c>
      <c r="I3973">
        <f ca="1"/>
        <v>-3.6192859452478604E-2</v>
      </c>
    </row>
    <row r="3974" spans="2:9" x14ac:dyDescent="0.25">
      <c r="B3974">
        <v>670</v>
      </c>
      <c r="D3974">
        <v>68.7</v>
      </c>
      <c r="F3974">
        <f ca="1"/>
        <v>65.808197151867788</v>
      </c>
      <c r="G3974">
        <f ca="1"/>
        <v>0.19180284813221249</v>
      </c>
      <c r="H3974">
        <f ca="1"/>
        <v>3.5096139736201515E-2</v>
      </c>
      <c r="I3974">
        <f ca="1"/>
        <v>-3.5990686696659085E-2</v>
      </c>
    </row>
    <row r="3975" spans="2:9" x14ac:dyDescent="0.25">
      <c r="B3975">
        <v>671</v>
      </c>
      <c r="D3975">
        <v>68.7</v>
      </c>
      <c r="F3975">
        <f ca="1"/>
        <v>64.435743958409375</v>
      </c>
      <c r="G3975">
        <f ca="1"/>
        <v>1.0642560415906246</v>
      </c>
      <c r="H3975">
        <f ca="1"/>
        <v>0.19473787336575143</v>
      </c>
      <c r="I3975">
        <f ca="1"/>
        <v>-3.3762010020156739E-2</v>
      </c>
    </row>
    <row r="3976" spans="2:9" x14ac:dyDescent="0.25">
      <c r="B3976">
        <v>672</v>
      </c>
      <c r="D3976">
        <v>68.7</v>
      </c>
      <c r="F3976">
        <f ca="1"/>
        <v>62.790216964296214</v>
      </c>
      <c r="G3976">
        <f ca="1"/>
        <v>2.4097830357037893</v>
      </c>
      <c r="H3976">
        <f ca="1"/>
        <v>0.44094278567067957</v>
      </c>
      <c r="I3976">
        <f ca="1"/>
        <v>-3.028856054788014E-2</v>
      </c>
    </row>
    <row r="3977" spans="2:9" x14ac:dyDescent="0.25">
      <c r="B3977">
        <v>673</v>
      </c>
      <c r="D3977">
        <v>68.7</v>
      </c>
      <c r="F3977">
        <f ca="1"/>
        <v>62.012075762591252</v>
      </c>
      <c r="G3977">
        <f ca="1"/>
        <v>2.7879242374087454</v>
      </c>
      <c r="H3977">
        <f ca="1"/>
        <v>0.51013517037345624</v>
      </c>
      <c r="I3977">
        <f ca="1"/>
        <v>-2.8701002066031239E-2</v>
      </c>
    </row>
    <row r="3978" spans="2:9" x14ac:dyDescent="0.25">
      <c r="B3978">
        <v>674</v>
      </c>
      <c r="D3978">
        <v>68.7</v>
      </c>
      <c r="F3978">
        <f ca="1"/>
        <v>54.12552894731796</v>
      </c>
      <c r="G3978">
        <f ca="1"/>
        <v>10.274471052682046</v>
      </c>
      <c r="H3978">
        <f ca="1"/>
        <v>1.8800256372205886</v>
      </c>
      <c r="I3978">
        <f ca="1"/>
        <v>-2.5585278027868065E-2</v>
      </c>
    </row>
    <row r="3979" spans="2:9" x14ac:dyDescent="0.25">
      <c r="B3979">
        <v>675</v>
      </c>
      <c r="D3979">
        <v>68.8</v>
      </c>
      <c r="F3979">
        <f ca="1"/>
        <v>53.304764621584788</v>
      </c>
      <c r="G3979">
        <f ca="1"/>
        <v>10.695235378415212</v>
      </c>
      <c r="H3979">
        <f ca="1"/>
        <v>1.957017213288117</v>
      </c>
      <c r="I3979">
        <f ca="1"/>
        <v>-2.3957787833754199E-2</v>
      </c>
    </row>
    <row r="3980" spans="2:9" x14ac:dyDescent="0.25">
      <c r="B3980">
        <v>676</v>
      </c>
      <c r="D3980">
        <v>68.8</v>
      </c>
      <c r="F3980">
        <f ca="1"/>
        <v>65.849050438388488</v>
      </c>
      <c r="G3980">
        <f ca="1"/>
        <v>3.0509495616115174</v>
      </c>
      <c r="H3980">
        <f ca="1"/>
        <v>0.55826361905017774</v>
      </c>
      <c r="I3980">
        <f ca="1"/>
        <v>-2.2882046513273305E-2</v>
      </c>
    </row>
    <row r="3981" spans="2:9" x14ac:dyDescent="0.25">
      <c r="B3981">
        <v>677</v>
      </c>
      <c r="D3981">
        <v>68.8</v>
      </c>
      <c r="F3981">
        <f ca="1"/>
        <v>65.799497553835295</v>
      </c>
      <c r="G3981">
        <f ca="1"/>
        <v>2.9005024461647082</v>
      </c>
      <c r="H3981">
        <f ca="1"/>
        <v>0.53073476305013545</v>
      </c>
      <c r="I3981">
        <f ca="1"/>
        <v>-1.9856538030628583E-2</v>
      </c>
    </row>
    <row r="3982" spans="2:9" x14ac:dyDescent="0.25">
      <c r="B3982">
        <v>678</v>
      </c>
      <c r="D3982">
        <v>68.8</v>
      </c>
      <c r="F3982">
        <f ca="1"/>
        <v>65.811614355837847</v>
      </c>
      <c r="G3982">
        <f ca="1"/>
        <v>2.6883856441621532</v>
      </c>
      <c r="H3982">
        <f ca="1"/>
        <v>0.49192157025361205</v>
      </c>
      <c r="I3982">
        <f ca="1"/>
        <v>-1.9718920949174337E-2</v>
      </c>
    </row>
    <row r="3983" spans="2:9" x14ac:dyDescent="0.25">
      <c r="B3983">
        <v>679</v>
      </c>
      <c r="D3983">
        <v>68.900000000000006</v>
      </c>
      <c r="F3983">
        <f ca="1"/>
        <v>65.596590236447028</v>
      </c>
      <c r="G3983">
        <f ca="1"/>
        <v>2.703409763552969</v>
      </c>
      <c r="H3983">
        <f ca="1"/>
        <v>0.49467068789544177</v>
      </c>
      <c r="I3983">
        <f ca="1"/>
        <v>-1.8231175479640566E-2</v>
      </c>
    </row>
    <row r="3984" spans="2:9" x14ac:dyDescent="0.25">
      <c r="B3984">
        <v>680</v>
      </c>
      <c r="D3984">
        <v>68.900000000000006</v>
      </c>
      <c r="F3984">
        <f ca="1"/>
        <v>65.529792593056584</v>
      </c>
      <c r="G3984">
        <f ca="1"/>
        <v>2.5702074069434104</v>
      </c>
      <c r="H3984">
        <f ca="1"/>
        <v>0.47029728277510724</v>
      </c>
      <c r="I3984">
        <f ca="1"/>
        <v>-1.8004888688089252E-2</v>
      </c>
    </row>
    <row r="3985" spans="2:9" x14ac:dyDescent="0.25">
      <c r="B3985">
        <v>681</v>
      </c>
      <c r="D3985">
        <v>68.900000000000006</v>
      </c>
      <c r="F3985">
        <f ca="1"/>
        <v>65.327073955484025</v>
      </c>
      <c r="G3985">
        <f ca="1"/>
        <v>2.5729260445159809</v>
      </c>
      <c r="H3985">
        <f ca="1"/>
        <v>0.47079473985183035</v>
      </c>
      <c r="I3985">
        <f ca="1"/>
        <v>-1.788227378866887E-2</v>
      </c>
    </row>
    <row r="3986" spans="2:9" x14ac:dyDescent="0.25">
      <c r="B3986">
        <v>682</v>
      </c>
      <c r="D3986">
        <v>68.900000000000006</v>
      </c>
      <c r="F3986">
        <f ca="1"/>
        <v>65.187892099014704</v>
      </c>
      <c r="G3986">
        <f ca="1"/>
        <v>2.5121079009852991</v>
      </c>
      <c r="H3986">
        <f ca="1"/>
        <v>0.45966621864041518</v>
      </c>
      <c r="I3986">
        <f ca="1"/>
        <v>-1.7026615702558454E-2</v>
      </c>
    </row>
    <row r="3987" spans="2:9" x14ac:dyDescent="0.25">
      <c r="B3987">
        <v>683</v>
      </c>
      <c r="D3987">
        <v>68.900000000000006</v>
      </c>
      <c r="F3987">
        <f ca="1"/>
        <v>72.36200187275908</v>
      </c>
      <c r="G3987">
        <f ca="1"/>
        <v>-4.8620018727590804</v>
      </c>
      <c r="H3987">
        <f ca="1"/>
        <v>-0.88965048634941668</v>
      </c>
      <c r="I3987">
        <f ca="1"/>
        <v>-1.6960025505160656E-2</v>
      </c>
    </row>
    <row r="3988" spans="2:9" x14ac:dyDescent="0.25">
      <c r="B3988">
        <v>684</v>
      </c>
      <c r="D3988">
        <v>68.900000000000006</v>
      </c>
      <c r="F3988">
        <f ca="1"/>
        <v>64.59129908235353</v>
      </c>
      <c r="G3988">
        <f ca="1"/>
        <v>2.7087009176464676</v>
      </c>
      <c r="H3988">
        <f ca="1"/>
        <v>0.49563886477727404</v>
      </c>
      <c r="I3988">
        <f ca="1"/>
        <v>-1.5140156887980576E-2</v>
      </c>
    </row>
    <row r="3989" spans="2:9" x14ac:dyDescent="0.25">
      <c r="B3989">
        <v>685</v>
      </c>
      <c r="D3989">
        <v>69</v>
      </c>
      <c r="F3989">
        <f ca="1"/>
        <v>71.882966995034025</v>
      </c>
      <c r="G3989">
        <f ca="1"/>
        <v>-4.6829669950340218</v>
      </c>
      <c r="H3989">
        <f ca="1"/>
        <v>-0.85689063347193928</v>
      </c>
      <c r="I3989">
        <f ca="1"/>
        <v>-1.4827143892261266E-2</v>
      </c>
    </row>
    <row r="3990" spans="2:9" x14ac:dyDescent="0.25">
      <c r="B3990">
        <v>686</v>
      </c>
      <c r="D3990">
        <v>69</v>
      </c>
      <c r="F3990">
        <f ca="1"/>
        <v>63.47545907523984</v>
      </c>
      <c r="G3990">
        <f ca="1"/>
        <v>1.8245409247601572</v>
      </c>
      <c r="H3990">
        <f ca="1"/>
        <v>0.33385501765678166</v>
      </c>
      <c r="I3990">
        <f ca="1"/>
        <v>-1.4282818923477703E-2</v>
      </c>
    </row>
    <row r="3991" spans="2:9" x14ac:dyDescent="0.25">
      <c r="B3991">
        <v>687</v>
      </c>
      <c r="D3991">
        <v>69</v>
      </c>
      <c r="F3991">
        <f ca="1"/>
        <v>64.470608536646992</v>
      </c>
      <c r="G3991">
        <f ca="1"/>
        <v>2.4293914633530136</v>
      </c>
      <c r="H3991">
        <f ca="1"/>
        <v>0.44453074134227627</v>
      </c>
      <c r="I3991">
        <f ca="1"/>
        <v>-1.3363580447504207E-2</v>
      </c>
    </row>
    <row r="3992" spans="2:9" x14ac:dyDescent="0.25">
      <c r="B3992">
        <v>688</v>
      </c>
      <c r="D3992">
        <v>69</v>
      </c>
      <c r="F3992">
        <f ca="1"/>
        <v>64.444182996279721</v>
      </c>
      <c r="G3992">
        <f ca="1"/>
        <v>2.2558170037202814</v>
      </c>
      <c r="H3992">
        <f ca="1"/>
        <v>0.4127700373213074</v>
      </c>
      <c r="I3992">
        <f ca="1"/>
        <v>-1.2224902704029005E-2</v>
      </c>
    </row>
    <row r="3993" spans="2:9" x14ac:dyDescent="0.25">
      <c r="B3993">
        <v>689</v>
      </c>
      <c r="D3993">
        <v>69</v>
      </c>
      <c r="F3993">
        <f ca="1"/>
        <v>64.421994279218893</v>
      </c>
      <c r="G3993">
        <f ca="1"/>
        <v>2.0780057207811069</v>
      </c>
      <c r="H3993">
        <f ca="1"/>
        <v>0.38023407816597271</v>
      </c>
      <c r="I3993">
        <f ca="1"/>
        <v>-1.1344422903265908E-2</v>
      </c>
    </row>
    <row r="3994" spans="2:9" x14ac:dyDescent="0.25">
      <c r="B3994">
        <v>690</v>
      </c>
      <c r="D3994">
        <v>69</v>
      </c>
      <c r="F3994">
        <f ca="1"/>
        <v>64.458360533121379</v>
      </c>
      <c r="G3994">
        <f ca="1"/>
        <v>1.8416394668786182</v>
      </c>
      <c r="H3994">
        <f ca="1"/>
        <v>0.33698371375967362</v>
      </c>
      <c r="I3994">
        <f ca="1"/>
        <v>-8.1391166505785269E-3</v>
      </c>
    </row>
    <row r="3995" spans="2:9" x14ac:dyDescent="0.25">
      <c r="B3995">
        <v>691</v>
      </c>
      <c r="D3995">
        <v>69</v>
      </c>
      <c r="F3995">
        <f ca="1"/>
        <v>64.861546785400023</v>
      </c>
      <c r="G3995">
        <f ca="1"/>
        <v>3.0384532145999827</v>
      </c>
      <c r="H3995">
        <f ca="1"/>
        <v>0.55597703391768494</v>
      </c>
      <c r="I3995">
        <f ca="1"/>
        <v>-7.8874039156171579E-3</v>
      </c>
    </row>
    <row r="3996" spans="2:9" x14ac:dyDescent="0.25">
      <c r="B3996">
        <v>692</v>
      </c>
      <c r="D3996">
        <v>69</v>
      </c>
      <c r="F3996">
        <f ca="1"/>
        <v>73.160925926612833</v>
      </c>
      <c r="G3996">
        <f ca="1"/>
        <v>-3.6609259266128333</v>
      </c>
      <c r="H3996">
        <f ca="1"/>
        <v>-0.66987726791064572</v>
      </c>
      <c r="I3996">
        <f ca="1"/>
        <v>-5.27259950814833E-3</v>
      </c>
    </row>
    <row r="3997" spans="2:9" x14ac:dyDescent="0.25">
      <c r="B3997">
        <v>693</v>
      </c>
      <c r="D3997">
        <v>69</v>
      </c>
      <c r="F3997">
        <f ca="1"/>
        <v>67.395033863090305</v>
      </c>
      <c r="G3997">
        <f ca="1"/>
        <v>8.6049661369096953</v>
      </c>
      <c r="H3997">
        <f ca="1"/>
        <v>1.5745391526099293</v>
      </c>
      <c r="I3997">
        <f ca="1"/>
        <v>-2.709125678775048E-3</v>
      </c>
    </row>
    <row r="3998" spans="2:9" x14ac:dyDescent="0.25">
      <c r="B3998">
        <v>694</v>
      </c>
      <c r="D3998">
        <v>69</v>
      </c>
      <c r="F3998">
        <f ca="1"/>
        <v>67.970270697418684</v>
      </c>
      <c r="G3998">
        <f ca="1"/>
        <v>9.0297293025813161</v>
      </c>
      <c r="H3998">
        <f ca="1"/>
        <v>1.6522624375474215</v>
      </c>
      <c r="I3998">
        <f ca="1"/>
        <v>-2.5348500338243521E-3</v>
      </c>
    </row>
    <row r="3999" spans="2:9" x14ac:dyDescent="0.25">
      <c r="B3999">
        <v>695</v>
      </c>
      <c r="D3999">
        <v>69.099999999999994</v>
      </c>
      <c r="F3999">
        <f ca="1"/>
        <v>67.55868640351477</v>
      </c>
      <c r="G3999">
        <f ca="1"/>
        <v>8.4413135964852302</v>
      </c>
      <c r="H3999">
        <f ca="1"/>
        <v>1.5445939641893576</v>
      </c>
      <c r="I3999">
        <f ca="1"/>
        <v>-1.6483177561159525E-3</v>
      </c>
    </row>
    <row r="4000" spans="2:9" x14ac:dyDescent="0.25">
      <c r="B4000">
        <v>696</v>
      </c>
      <c r="D4000">
        <v>69.099999999999994</v>
      </c>
      <c r="F4000">
        <f ca="1"/>
        <v>67.665484985865859</v>
      </c>
      <c r="G4000">
        <f ca="1"/>
        <v>6.3345150141341406</v>
      </c>
      <c r="H4000">
        <f ca="1"/>
        <v>1.1590913600191795</v>
      </c>
      <c r="I4000">
        <f ca="1"/>
        <v>-1.31681313285003E-3</v>
      </c>
    </row>
    <row r="4001" spans="2:9" x14ac:dyDescent="0.25">
      <c r="B4001">
        <v>697</v>
      </c>
      <c r="D4001">
        <v>69.099999999999994</v>
      </c>
      <c r="F4001">
        <f ca="1"/>
        <v>66.560472583233206</v>
      </c>
      <c r="G4001">
        <f ca="1"/>
        <v>2.7395274167667907</v>
      </c>
      <c r="H4001">
        <f ca="1"/>
        <v>0.5012795063591915</v>
      </c>
      <c r="I4001">
        <f ca="1"/>
        <v>-6.5081203360421974E-4</v>
      </c>
    </row>
    <row r="4002" spans="2:9" x14ac:dyDescent="0.25">
      <c r="B4002">
        <v>698</v>
      </c>
      <c r="D4002">
        <v>69.099999999999994</v>
      </c>
      <c r="F4002">
        <f ca="1"/>
        <v>63.621930032107088</v>
      </c>
      <c r="G4002">
        <f ca="1"/>
        <v>2.2780699678929182</v>
      </c>
      <c r="H4002">
        <f ca="1"/>
        <v>0.41684189103856401</v>
      </c>
      <c r="I4002">
        <f ca="1"/>
        <v>4.5882569334979386E-4</v>
      </c>
    </row>
    <row r="4003" spans="2:9" x14ac:dyDescent="0.25">
      <c r="B4003">
        <v>699</v>
      </c>
      <c r="D4003">
        <v>69.099999999999994</v>
      </c>
      <c r="F4003">
        <f ca="1"/>
        <v>62.658211364503927</v>
      </c>
      <c r="G4003">
        <f ca="1"/>
        <v>2.0417886354960757</v>
      </c>
      <c r="H4003">
        <f ca="1"/>
        <v>0.37360706559353579</v>
      </c>
      <c r="I4003">
        <f ca="1"/>
        <v>8.4938011503109961E-4</v>
      </c>
    </row>
    <row r="4004" spans="2:9" x14ac:dyDescent="0.25">
      <c r="B4004">
        <v>700</v>
      </c>
      <c r="D4004">
        <v>69.099999999999994</v>
      </c>
      <c r="F4004">
        <f ca="1"/>
        <v>72.367988206428166</v>
      </c>
      <c r="G4004">
        <f ca="1"/>
        <v>-5.5679882064281685</v>
      </c>
      <c r="H4004">
        <f ca="1"/>
        <v>-1.018832066600089</v>
      </c>
      <c r="I4004">
        <f ca="1"/>
        <v>4.5881468706100489E-3</v>
      </c>
    </row>
    <row r="4005" spans="2:9" x14ac:dyDescent="0.25">
      <c r="B4005">
        <v>701</v>
      </c>
      <c r="D4005">
        <v>69.099999999999994</v>
      </c>
      <c r="F4005">
        <f ca="1"/>
        <v>72.675606799540162</v>
      </c>
      <c r="G4005">
        <f ca="1"/>
        <v>-5.4756067995401594</v>
      </c>
      <c r="H4005">
        <f ca="1"/>
        <v>-1.0019280904769943</v>
      </c>
      <c r="I4005">
        <f ca="1"/>
        <v>6.1779578515329756E-3</v>
      </c>
    </row>
    <row r="4006" spans="2:9" x14ac:dyDescent="0.25">
      <c r="B4006">
        <v>702</v>
      </c>
      <c r="D4006">
        <v>69.2</v>
      </c>
      <c r="F4006">
        <f ca="1"/>
        <v>77.224859464726435</v>
      </c>
      <c r="G4006">
        <f ca="1"/>
        <v>3.9751405352735674</v>
      </c>
      <c r="H4006">
        <f ca="1"/>
        <v>0.72737234642538939</v>
      </c>
      <c r="I4006">
        <f ca="1"/>
        <v>8.7633725343893264E-3</v>
      </c>
    </row>
    <row r="4007" spans="2:9" x14ac:dyDescent="0.25">
      <c r="B4007">
        <v>703</v>
      </c>
      <c r="D4007">
        <v>69.2</v>
      </c>
      <c r="F4007">
        <f ca="1"/>
        <v>77.02888873283203</v>
      </c>
      <c r="G4007">
        <f ca="1"/>
        <v>3.97111126716797</v>
      </c>
      <c r="H4007">
        <f ca="1"/>
        <v>0.726635069800742</v>
      </c>
      <c r="I4007">
        <f ca="1"/>
        <v>1.0830912268510254E-2</v>
      </c>
    </row>
    <row r="4008" spans="2:9" x14ac:dyDescent="0.25">
      <c r="B4008">
        <v>704</v>
      </c>
      <c r="D4008">
        <v>69.2</v>
      </c>
      <c r="F4008">
        <f ca="1"/>
        <v>82.386819984640809</v>
      </c>
      <c r="G4008">
        <f ca="1"/>
        <v>2.6131800153591911</v>
      </c>
      <c r="H4008">
        <f ca="1"/>
        <v>0.47816042289255584</v>
      </c>
      <c r="I4008">
        <f ca="1"/>
        <v>1.1261722543595773E-2</v>
      </c>
    </row>
    <row r="4009" spans="2:9" x14ac:dyDescent="0.25">
      <c r="B4009">
        <v>705</v>
      </c>
      <c r="D4009">
        <v>69.2</v>
      </c>
      <c r="F4009">
        <f ca="1"/>
        <v>84.964819592777332</v>
      </c>
      <c r="G4009">
        <f ca="1"/>
        <v>-0.96481959277733154</v>
      </c>
      <c r="H4009">
        <f ca="1"/>
        <v>-0.17654296366338149</v>
      </c>
      <c r="I4009">
        <f ca="1"/>
        <v>1.2494072048253596E-2</v>
      </c>
    </row>
    <row r="4010" spans="2:9" x14ac:dyDescent="0.25">
      <c r="B4010">
        <v>706</v>
      </c>
      <c r="D4010">
        <v>69.2</v>
      </c>
      <c r="F4010">
        <f ca="1"/>
        <v>79.304726048068176</v>
      </c>
      <c r="G4010">
        <f ca="1"/>
        <v>6.6952739519318243</v>
      </c>
      <c r="H4010">
        <f ca="1"/>
        <v>1.2251031331254034</v>
      </c>
      <c r="I4010">
        <f ca="1"/>
        <v>1.4301823303269137E-2</v>
      </c>
    </row>
    <row r="4011" spans="2:9" x14ac:dyDescent="0.25">
      <c r="B4011">
        <v>707</v>
      </c>
      <c r="D4011">
        <v>69.2</v>
      </c>
      <c r="F4011">
        <f ca="1"/>
        <v>79.255069886748117</v>
      </c>
      <c r="G4011">
        <f ca="1"/>
        <v>2.9449301132518855</v>
      </c>
      <c r="H4011">
        <f ca="1"/>
        <v>0.53886415021736989</v>
      </c>
      <c r="I4011">
        <f ca="1"/>
        <v>1.5107641356196716E-2</v>
      </c>
    </row>
    <row r="4012" spans="2:9" x14ac:dyDescent="0.25">
      <c r="B4012">
        <v>708</v>
      </c>
      <c r="D4012">
        <v>69.3</v>
      </c>
      <c r="F4012">
        <f ca="1"/>
        <v>76.861228059534781</v>
      </c>
      <c r="G4012">
        <f ca="1"/>
        <v>5.2387719404652131</v>
      </c>
      <c r="H4012">
        <f ca="1"/>
        <v>0.95859198056287909</v>
      </c>
      <c r="I4012">
        <f ca="1"/>
        <v>1.5763956878470774E-2</v>
      </c>
    </row>
    <row r="4013" spans="2:9" x14ac:dyDescent="0.25">
      <c r="B4013">
        <v>709</v>
      </c>
      <c r="D4013">
        <v>69.3</v>
      </c>
      <c r="F4013">
        <f ca="1"/>
        <v>78.889230270258878</v>
      </c>
      <c r="G4013">
        <f ca="1"/>
        <v>2.9107697297411192</v>
      </c>
      <c r="H4013">
        <f ca="1"/>
        <v>0.53261347352090249</v>
      </c>
      <c r="I4013">
        <f ca="1"/>
        <v>1.6941579172306834E-2</v>
      </c>
    </row>
    <row r="4014" spans="2:9" x14ac:dyDescent="0.25">
      <c r="B4014">
        <v>710</v>
      </c>
      <c r="D4014">
        <v>69.3</v>
      </c>
      <c r="F4014">
        <f ca="1"/>
        <v>76.472114867499499</v>
      </c>
      <c r="G4014">
        <f ca="1"/>
        <v>5.3278851325004979</v>
      </c>
      <c r="H4014">
        <f ca="1"/>
        <v>0.97489793780212441</v>
      </c>
      <c r="I4014">
        <f ca="1"/>
        <v>1.955005571893479E-2</v>
      </c>
    </row>
    <row r="4015" spans="2:9" x14ac:dyDescent="0.25">
      <c r="B4015">
        <v>711</v>
      </c>
      <c r="D4015">
        <v>69.3</v>
      </c>
      <c r="F4015">
        <f ca="1"/>
        <v>73.564811083572806</v>
      </c>
      <c r="G4015">
        <f ca="1"/>
        <v>8.1351889164271967</v>
      </c>
      <c r="H4015">
        <f ca="1"/>
        <v>1.4885791831126403</v>
      </c>
      <c r="I4015">
        <f ca="1"/>
        <v>2.1904069628328596E-2</v>
      </c>
    </row>
    <row r="4016" spans="2:9" x14ac:dyDescent="0.25">
      <c r="B4016">
        <v>712</v>
      </c>
      <c r="D4016">
        <v>69.3</v>
      </c>
      <c r="F4016">
        <f ca="1"/>
        <v>73.557658540464061</v>
      </c>
      <c r="G4016">
        <f ca="1"/>
        <v>7.942341459535939</v>
      </c>
      <c r="H4016">
        <f ca="1"/>
        <v>1.4532919005684246</v>
      </c>
      <c r="I4016">
        <f ca="1"/>
        <v>2.225792007030445E-2</v>
      </c>
    </row>
    <row r="4017" spans="2:9" x14ac:dyDescent="0.25">
      <c r="B4017">
        <v>713</v>
      </c>
      <c r="D4017">
        <v>69.3</v>
      </c>
      <c r="F4017">
        <f ca="1"/>
        <v>73.435316016727157</v>
      </c>
      <c r="G4017">
        <f ca="1"/>
        <v>7.5646839832728432</v>
      </c>
      <c r="H4017">
        <f ca="1"/>
        <v>1.3841880280846623</v>
      </c>
      <c r="I4017">
        <f ca="1"/>
        <v>2.4145460261304451E-2</v>
      </c>
    </row>
    <row r="4018" spans="2:9" x14ac:dyDescent="0.25">
      <c r="B4018">
        <v>714</v>
      </c>
      <c r="D4018">
        <v>69.3</v>
      </c>
      <c r="F4018">
        <f ca="1"/>
        <v>72.848651156147398</v>
      </c>
      <c r="G4018">
        <f ca="1"/>
        <v>11.151348843852602</v>
      </c>
      <c r="H4018">
        <f ca="1"/>
        <v>2.0404769849986981</v>
      </c>
      <c r="I4018">
        <f ca="1"/>
        <v>2.4457210582762453E-2</v>
      </c>
    </row>
    <row r="4019" spans="2:9" x14ac:dyDescent="0.25">
      <c r="B4019">
        <v>715</v>
      </c>
      <c r="D4019">
        <v>69.400000000000006</v>
      </c>
      <c r="F4019">
        <f ca="1"/>
        <v>72.735378749267241</v>
      </c>
      <c r="G4019">
        <f ca="1"/>
        <v>11.264621250732759</v>
      </c>
      <c r="H4019">
        <f ca="1"/>
        <v>2.0612036022457034</v>
      </c>
      <c r="I4019">
        <f ca="1"/>
        <v>2.7057462026104151E-2</v>
      </c>
    </row>
    <row r="4020" spans="2:9" x14ac:dyDescent="0.25">
      <c r="B4020">
        <v>716</v>
      </c>
      <c r="D4020">
        <v>69.400000000000006</v>
      </c>
      <c r="F4020">
        <f ca="1"/>
        <v>72.870676169992819</v>
      </c>
      <c r="G4020">
        <f ca="1"/>
        <v>7.1293238300071806</v>
      </c>
      <c r="H4020">
        <f ca="1"/>
        <v>1.3045257033414268</v>
      </c>
      <c r="I4020">
        <f ca="1"/>
        <v>2.7574534270388563E-2</v>
      </c>
    </row>
    <row r="4021" spans="2:9" x14ac:dyDescent="0.25">
      <c r="B4021">
        <v>717</v>
      </c>
      <c r="D4021">
        <v>69.400000000000006</v>
      </c>
      <c r="F4021">
        <f ca="1"/>
        <v>74.358060644451839</v>
      </c>
      <c r="G4021">
        <f ca="1"/>
        <v>6.6419393555481605</v>
      </c>
      <c r="H4021">
        <f ca="1"/>
        <v>1.2153439535006842</v>
      </c>
      <c r="I4021">
        <f ca="1"/>
        <v>2.7637665610530111E-2</v>
      </c>
    </row>
    <row r="4022" spans="2:9" x14ac:dyDescent="0.25">
      <c r="B4022">
        <v>718</v>
      </c>
      <c r="D4022">
        <v>69.400000000000006</v>
      </c>
      <c r="F4022">
        <f ca="1"/>
        <v>74.143181015629906</v>
      </c>
      <c r="G4022">
        <f ca="1"/>
        <v>5.5568189843700964</v>
      </c>
      <c r="H4022">
        <f ca="1"/>
        <v>1.0167883191692657</v>
      </c>
      <c r="I4022">
        <f ca="1"/>
        <v>2.8544839902044847E-2</v>
      </c>
    </row>
    <row r="4023" spans="2:9" x14ac:dyDescent="0.25">
      <c r="B4023">
        <v>719</v>
      </c>
      <c r="D4023">
        <v>69.400000000000006</v>
      </c>
      <c r="F4023">
        <f ca="1"/>
        <v>74.055593442407655</v>
      </c>
      <c r="G4023">
        <f ca="1"/>
        <v>5.2444065575923418</v>
      </c>
      <c r="H4023">
        <f ca="1"/>
        <v>0.9596230044083508</v>
      </c>
      <c r="I4023">
        <f ca="1"/>
        <v>2.9423281438891655E-2</v>
      </c>
    </row>
    <row r="4024" spans="2:9" x14ac:dyDescent="0.25">
      <c r="B4024">
        <v>720</v>
      </c>
      <c r="D4024">
        <v>69.400000000000006</v>
      </c>
      <c r="F4024">
        <f ca="1"/>
        <v>72.602276562323354</v>
      </c>
      <c r="G4024">
        <f ca="1"/>
        <v>6.6977234376766432</v>
      </c>
      <c r="H4024">
        <f ca="1"/>
        <v>1.225551340724087</v>
      </c>
      <c r="I4024">
        <f ca="1"/>
        <v>2.9693356114224179E-2</v>
      </c>
    </row>
    <row r="4025" spans="2:9" x14ac:dyDescent="0.25">
      <c r="B4025">
        <v>721</v>
      </c>
      <c r="D4025">
        <v>69.400000000000006</v>
      </c>
      <c r="F4025">
        <f ca="1"/>
        <v>72.728303921809598</v>
      </c>
      <c r="G4025">
        <f ca="1"/>
        <v>6.1716960781904078</v>
      </c>
      <c r="H4025">
        <f ca="1"/>
        <v>1.1292987047837268</v>
      </c>
      <c r="I4025">
        <f ca="1"/>
        <v>3.0798954966021797E-2</v>
      </c>
    </row>
    <row r="4026" spans="2:9" x14ac:dyDescent="0.25">
      <c r="B4026">
        <v>722</v>
      </c>
      <c r="D4026">
        <v>69.400000000000006</v>
      </c>
      <c r="F4026">
        <f ca="1"/>
        <v>79.618255963669895</v>
      </c>
      <c r="G4026">
        <f ca="1"/>
        <v>2.8817440363301046</v>
      </c>
      <c r="H4026">
        <f ca="1"/>
        <v>0.52730234388016373</v>
      </c>
      <c r="I4026">
        <f ca="1"/>
        <v>3.1969422985319518E-2</v>
      </c>
    </row>
    <row r="4027" spans="2:9" x14ac:dyDescent="0.25">
      <c r="B4027">
        <v>723</v>
      </c>
      <c r="D4027">
        <v>69.5</v>
      </c>
      <c r="F4027">
        <f ca="1"/>
        <v>75.838705323812349</v>
      </c>
      <c r="G4027">
        <f ca="1"/>
        <v>6.4612946761876486</v>
      </c>
      <c r="H4027">
        <f ca="1"/>
        <v>1.18228953866182</v>
      </c>
      <c r="I4027">
        <f ca="1"/>
        <v>3.2309323843010142E-2</v>
      </c>
    </row>
    <row r="4028" spans="2:9" x14ac:dyDescent="0.25">
      <c r="B4028">
        <v>724</v>
      </c>
      <c r="D4028">
        <v>69.5</v>
      </c>
      <c r="F4028">
        <f ca="1"/>
        <v>81.78124830063166</v>
      </c>
      <c r="G4028">
        <f ca="1"/>
        <v>0.21875169936834027</v>
      </c>
      <c r="H4028">
        <f ca="1"/>
        <v>4.002724820473319E-2</v>
      </c>
      <c r="I4028">
        <f ca="1"/>
        <v>3.5096139736201515E-2</v>
      </c>
    </row>
    <row r="4029" spans="2:9" x14ac:dyDescent="0.25">
      <c r="B4029">
        <v>725</v>
      </c>
      <c r="D4029">
        <v>69.5</v>
      </c>
      <c r="F4029">
        <f ca="1"/>
        <v>82.097727871769578</v>
      </c>
      <c r="G4029">
        <f ca="1"/>
        <v>-9.7727871769578201E-2</v>
      </c>
      <c r="H4029">
        <f ca="1"/>
        <v>-1.788227378866887E-2</v>
      </c>
      <c r="I4029">
        <f ca="1"/>
        <v>3.5230731921937694E-2</v>
      </c>
    </row>
    <row r="4030" spans="2:9" x14ac:dyDescent="0.25">
      <c r="B4030">
        <v>726</v>
      </c>
      <c r="D4030">
        <v>69.5</v>
      </c>
      <c r="F4030">
        <f ca="1"/>
        <v>81.898397970735132</v>
      </c>
      <c r="G4030">
        <f ca="1"/>
        <v>-9.8397970735135232E-2</v>
      </c>
      <c r="H4030">
        <f ca="1"/>
        <v>-1.8004888688089252E-2</v>
      </c>
      <c r="I4030">
        <f ca="1"/>
        <v>3.5384944968505548E-2</v>
      </c>
    </row>
    <row r="4031" spans="2:9" x14ac:dyDescent="0.25">
      <c r="B4031">
        <v>727</v>
      </c>
      <c r="D4031">
        <v>69.5</v>
      </c>
      <c r="F4031">
        <f ca="1"/>
        <v>79.685631889162238</v>
      </c>
      <c r="G4031">
        <f ca="1"/>
        <v>1.9143681108377564</v>
      </c>
      <c r="H4031">
        <f ca="1"/>
        <v>0.35029162172908446</v>
      </c>
      <c r="I4031">
        <f ca="1"/>
        <v>3.6584957456152534E-2</v>
      </c>
    </row>
    <row r="4032" spans="2:9" x14ac:dyDescent="0.25">
      <c r="B4032">
        <v>728</v>
      </c>
      <c r="D4032">
        <v>69.5</v>
      </c>
      <c r="F4032">
        <f ca="1"/>
        <v>75.63141729793513</v>
      </c>
      <c r="G4032">
        <f ca="1"/>
        <v>5.8685827020648702</v>
      </c>
      <c r="H4032">
        <f ca="1"/>
        <v>1.0738349329575614</v>
      </c>
      <c r="I4032">
        <f ca="1"/>
        <v>3.7784569991189496E-2</v>
      </c>
    </row>
    <row r="4033" spans="2:9" x14ac:dyDescent="0.25">
      <c r="B4033">
        <v>729</v>
      </c>
      <c r="D4033">
        <v>69.5</v>
      </c>
      <c r="F4033">
        <f ca="1"/>
        <v>80.121285278281391</v>
      </c>
      <c r="G4033">
        <f ca="1"/>
        <v>1.178714721718606</v>
      </c>
      <c r="H4033">
        <f ca="1"/>
        <v>0.21568155522924395</v>
      </c>
      <c r="I4033">
        <f ca="1"/>
        <v>4.002724820473319E-2</v>
      </c>
    </row>
    <row r="4034" spans="2:9" x14ac:dyDescent="0.25">
      <c r="B4034">
        <v>730</v>
      </c>
      <c r="D4034">
        <v>69.5</v>
      </c>
      <c r="F4034">
        <f ca="1"/>
        <v>76.018437531663594</v>
      </c>
      <c r="G4034">
        <f ca="1"/>
        <v>5.1815624683364092</v>
      </c>
      <c r="H4034">
        <f ca="1"/>
        <v>0.94812377507156753</v>
      </c>
      <c r="I4034">
        <f ca="1"/>
        <v>4.0322271588761872E-2</v>
      </c>
    </row>
    <row r="4035" spans="2:9" x14ac:dyDescent="0.25">
      <c r="B4035">
        <v>731</v>
      </c>
      <c r="D4035">
        <v>69.599999999999994</v>
      </c>
      <c r="F4035">
        <f ca="1"/>
        <v>79.476505443168904</v>
      </c>
      <c r="G4035">
        <f ca="1"/>
        <v>8.5234945568310962</v>
      </c>
      <c r="H4035">
        <f ca="1"/>
        <v>1.5596314597012366</v>
      </c>
      <c r="I4035">
        <f ca="1"/>
        <v>4.0661494115669564E-2</v>
      </c>
    </row>
    <row r="4036" spans="2:9" x14ac:dyDescent="0.25">
      <c r="B4036">
        <v>732</v>
      </c>
      <c r="D4036">
        <v>69.599999999999994</v>
      </c>
      <c r="F4036">
        <f ca="1"/>
        <v>79.42590352167116</v>
      </c>
      <c r="G4036">
        <f ca="1"/>
        <v>9.5740964783288405</v>
      </c>
      <c r="H4036">
        <f ca="1"/>
        <v>1.7518708982865812</v>
      </c>
      <c r="I4036">
        <f ca="1"/>
        <v>4.12763144598099E-2</v>
      </c>
    </row>
    <row r="4037" spans="2:9" x14ac:dyDescent="0.25">
      <c r="B4037">
        <v>733</v>
      </c>
      <c r="D4037">
        <v>69.599999999999994</v>
      </c>
      <c r="F4037">
        <f ca="1"/>
        <v>78.645378786226317</v>
      </c>
      <c r="G4037">
        <f ca="1"/>
        <v>1.2546212137736887</v>
      </c>
      <c r="H4037">
        <f ca="1"/>
        <v>0.22957094674763112</v>
      </c>
      <c r="I4037">
        <f ca="1"/>
        <v>4.2607917311789076E-2</v>
      </c>
    </row>
    <row r="4038" spans="2:9" x14ac:dyDescent="0.25">
      <c r="B4038">
        <v>734</v>
      </c>
      <c r="D4038">
        <v>69.599999999999994</v>
      </c>
      <c r="F4038">
        <f ca="1"/>
        <v>78.085748131290089</v>
      </c>
      <c r="G4038">
        <f ca="1"/>
        <v>1.9142518687099113</v>
      </c>
      <c r="H4038">
        <f ca="1"/>
        <v>0.3502703517114501</v>
      </c>
      <c r="I4038">
        <f ca="1"/>
        <v>4.4300926516428245E-2</v>
      </c>
    </row>
    <row r="4039" spans="2:9" x14ac:dyDescent="0.25">
      <c r="B4039">
        <v>735</v>
      </c>
      <c r="D4039">
        <v>69.599999999999994</v>
      </c>
      <c r="F4039">
        <f ca="1"/>
        <v>75.721236511421338</v>
      </c>
      <c r="G4039">
        <f ca="1"/>
        <v>4.0787634885786588</v>
      </c>
      <c r="H4039">
        <f ca="1"/>
        <v>0.74633330391110142</v>
      </c>
      <c r="I4039">
        <f ca="1"/>
        <v>4.6568107299527858E-2</v>
      </c>
    </row>
    <row r="4040" spans="2:9" x14ac:dyDescent="0.25">
      <c r="B4040">
        <v>736</v>
      </c>
      <c r="D4040">
        <v>69.599999999999994</v>
      </c>
      <c r="F4040">
        <f ca="1"/>
        <v>75.662335360295629</v>
      </c>
      <c r="G4040">
        <f ca="1"/>
        <v>3.7376646397043771</v>
      </c>
      <c r="H4040">
        <f ca="1"/>
        <v>0.68391893947112548</v>
      </c>
      <c r="I4040">
        <f ca="1"/>
        <v>5.2603793824470099E-2</v>
      </c>
    </row>
    <row r="4041" spans="2:9" x14ac:dyDescent="0.25">
      <c r="B4041">
        <v>737</v>
      </c>
      <c r="D4041">
        <v>69.599999999999994</v>
      </c>
      <c r="F4041">
        <f ca="1"/>
        <v>70.864483119652888</v>
      </c>
      <c r="G4041">
        <f ca="1"/>
        <v>4.9355168803471088</v>
      </c>
      <c r="H4041">
        <f ca="1"/>
        <v>0.90310228335943221</v>
      </c>
      <c r="I4041">
        <f ca="1"/>
        <v>5.3062461941334196E-2</v>
      </c>
    </row>
    <row r="4042" spans="2:9" x14ac:dyDescent="0.25">
      <c r="B4042">
        <v>738</v>
      </c>
      <c r="D4042">
        <v>69.599999999999994</v>
      </c>
      <c r="F4042">
        <f ca="1"/>
        <v>70.392064171776411</v>
      </c>
      <c r="G4042">
        <f ca="1"/>
        <v>5.207935828223583</v>
      </c>
      <c r="H4042">
        <f ca="1"/>
        <v>0.95294957996928908</v>
      </c>
      <c r="I4042">
        <f ca="1"/>
        <v>5.5188197928802654E-2</v>
      </c>
    </row>
    <row r="4043" spans="2:9" x14ac:dyDescent="0.25">
      <c r="B4043">
        <v>739</v>
      </c>
      <c r="D4043">
        <v>69.599999999999994</v>
      </c>
      <c r="F4043">
        <f ca="1"/>
        <v>70.362958401913147</v>
      </c>
      <c r="G4043">
        <f ca="1"/>
        <v>4.9370415980868501</v>
      </c>
      <c r="H4043">
        <f ca="1"/>
        <v>0.90338127664536783</v>
      </c>
      <c r="I4043">
        <f ca="1"/>
        <v>5.7009390827557585E-2</v>
      </c>
    </row>
    <row r="4044" spans="2:9" x14ac:dyDescent="0.25">
      <c r="B4044">
        <v>740</v>
      </c>
      <c r="D4044">
        <v>69.7</v>
      </c>
      <c r="F4044">
        <f ca="1"/>
        <v>70.161015864900023</v>
      </c>
      <c r="G4044">
        <f ca="1"/>
        <v>5.0389841350999802</v>
      </c>
      <c r="H4044">
        <f ca="1"/>
        <v>0.92203475107974897</v>
      </c>
      <c r="I4044">
        <f ca="1"/>
        <v>5.7266667960080876E-2</v>
      </c>
    </row>
    <row r="4045" spans="2:9" x14ac:dyDescent="0.25">
      <c r="B4045">
        <v>741</v>
      </c>
      <c r="D4045">
        <v>69.7</v>
      </c>
      <c r="F4045">
        <f ca="1"/>
        <v>70.559646608763245</v>
      </c>
      <c r="G4045">
        <f ca="1"/>
        <v>4.440353391236755</v>
      </c>
      <c r="H4045">
        <f ca="1"/>
        <v>0.81249712720396705</v>
      </c>
      <c r="I4045">
        <f ca="1"/>
        <v>5.7898732836798E-2</v>
      </c>
    </row>
    <row r="4046" spans="2:9" x14ac:dyDescent="0.25">
      <c r="B4046">
        <v>742</v>
      </c>
      <c r="D4046">
        <v>69.7</v>
      </c>
      <c r="F4046">
        <f ca="1"/>
        <v>67.515888071110908</v>
      </c>
      <c r="G4046">
        <f ca="1"/>
        <v>7.1841119288890951</v>
      </c>
      <c r="H4046">
        <f ca="1"/>
        <v>1.3145508452669266</v>
      </c>
      <c r="I4046">
        <f ca="1"/>
        <v>5.9331330553923506E-2</v>
      </c>
    </row>
    <row r="4047" spans="2:9" x14ac:dyDescent="0.25">
      <c r="B4047">
        <v>743</v>
      </c>
      <c r="D4047">
        <v>69.7</v>
      </c>
      <c r="F4047">
        <f ca="1"/>
        <v>69.870120973381674</v>
      </c>
      <c r="G4047">
        <f ca="1"/>
        <v>4.6298790266183261</v>
      </c>
      <c r="H4047">
        <f ca="1"/>
        <v>0.84717658190298661</v>
      </c>
      <c r="I4047">
        <f ca="1"/>
        <v>5.9419232326577996E-2</v>
      </c>
    </row>
    <row r="4048" spans="2:9" x14ac:dyDescent="0.25">
      <c r="B4048">
        <v>744</v>
      </c>
      <c r="D4048">
        <v>69.8</v>
      </c>
      <c r="F4048">
        <f ca="1"/>
        <v>69.794177966690086</v>
      </c>
      <c r="G4048">
        <f ca="1"/>
        <v>4.4058220333099172</v>
      </c>
      <c r="H4048">
        <f ca="1"/>
        <v>0.80617856950327171</v>
      </c>
      <c r="I4048">
        <f ca="1"/>
        <v>5.9824258729547525E-2</v>
      </c>
    </row>
    <row r="4049" spans="2:9" x14ac:dyDescent="0.25">
      <c r="B4049">
        <v>745</v>
      </c>
      <c r="D4049">
        <v>69.8</v>
      </c>
      <c r="F4049">
        <f ca="1"/>
        <v>75.812065326596723</v>
      </c>
      <c r="G4049">
        <f ca="1"/>
        <v>-1.8120653265967235</v>
      </c>
      <c r="H4049">
        <f ca="1"/>
        <v>-0.33157222915441931</v>
      </c>
      <c r="I4049">
        <f ca="1"/>
        <v>6.0717493995670259E-2</v>
      </c>
    </row>
    <row r="4050" spans="2:9" x14ac:dyDescent="0.25">
      <c r="B4050">
        <v>746</v>
      </c>
      <c r="D4050">
        <v>69.8</v>
      </c>
      <c r="F4050">
        <f ca="1"/>
        <v>69.421988471567275</v>
      </c>
      <c r="G4050">
        <f ca="1"/>
        <v>4.0780115284327252</v>
      </c>
      <c r="H4050">
        <f ca="1"/>
        <v>0.74619571002959895</v>
      </c>
      <c r="I4050">
        <f ca="1"/>
        <v>6.1798908038557573E-2</v>
      </c>
    </row>
    <row r="4051" spans="2:9" x14ac:dyDescent="0.25">
      <c r="B4051">
        <v>747</v>
      </c>
      <c r="D4051">
        <v>69.8</v>
      </c>
      <c r="F4051">
        <f ca="1"/>
        <v>69.402832959835692</v>
      </c>
      <c r="G4051">
        <f ca="1"/>
        <v>3.8971670401643053</v>
      </c>
      <c r="H4051">
        <f ca="1"/>
        <v>0.71310473409990227</v>
      </c>
      <c r="I4051">
        <f ca="1"/>
        <v>6.240113998530189E-2</v>
      </c>
    </row>
    <row r="4052" spans="2:9" x14ac:dyDescent="0.25">
      <c r="B4052">
        <v>748</v>
      </c>
      <c r="D4052">
        <v>69.900000000000006</v>
      </c>
      <c r="F4052">
        <f ca="1"/>
        <v>67.320084191411681</v>
      </c>
      <c r="G4052">
        <f ca="1"/>
        <v>5.7799158085883136</v>
      </c>
      <c r="H4052">
        <f ca="1"/>
        <v>1.057610639555604</v>
      </c>
      <c r="I4052">
        <f ca="1"/>
        <v>6.4156416346661374E-2</v>
      </c>
    </row>
    <row r="4053" spans="2:9" x14ac:dyDescent="0.25">
      <c r="B4053">
        <v>749</v>
      </c>
      <c r="D4053">
        <v>69.900000000000006</v>
      </c>
      <c r="F4053">
        <f ca="1"/>
        <v>70.050126769129378</v>
      </c>
      <c r="G4053">
        <f ca="1"/>
        <v>3.9498732308706224</v>
      </c>
      <c r="H4053">
        <f ca="1"/>
        <v>0.72274892787494305</v>
      </c>
      <c r="I4053">
        <f ca="1"/>
        <v>6.4315787606594038E-2</v>
      </c>
    </row>
    <row r="4054" spans="2:9" x14ac:dyDescent="0.25">
      <c r="B4054">
        <v>750</v>
      </c>
      <c r="D4054">
        <v>69.900000000000006</v>
      </c>
      <c r="F4054">
        <f ca="1"/>
        <v>70.410375185001186</v>
      </c>
      <c r="G4054">
        <f ca="1"/>
        <v>3.4896248149988196</v>
      </c>
      <c r="H4054">
        <f ca="1"/>
        <v>0.63853254175711172</v>
      </c>
      <c r="I4054">
        <f ca="1"/>
        <v>6.8266458672420746E-2</v>
      </c>
    </row>
    <row r="4055" spans="2:9" x14ac:dyDescent="0.25">
      <c r="B4055">
        <v>751</v>
      </c>
      <c r="D4055">
        <v>69.900000000000006</v>
      </c>
      <c r="F4055">
        <f ca="1"/>
        <v>69.967266720910573</v>
      </c>
      <c r="G4055">
        <f ca="1"/>
        <v>3.7327332790894303</v>
      </c>
      <c r="H4055">
        <f ca="1"/>
        <v>0.68301659770239187</v>
      </c>
      <c r="I4055">
        <f ca="1"/>
        <v>6.995915386348811E-2</v>
      </c>
    </row>
    <row r="4056" spans="2:9" x14ac:dyDescent="0.25">
      <c r="B4056">
        <v>752</v>
      </c>
      <c r="D4056">
        <v>69.900000000000006</v>
      </c>
      <c r="F4056">
        <f ca="1"/>
        <v>69.934187128187503</v>
      </c>
      <c r="G4056">
        <f ca="1"/>
        <v>3.6658128718124914</v>
      </c>
      <c r="H4056">
        <f ca="1"/>
        <v>0.67077148253404972</v>
      </c>
      <c r="I4056">
        <f ca="1"/>
        <v>7.1191756529494138E-2</v>
      </c>
    </row>
    <row r="4057" spans="2:9" x14ac:dyDescent="0.25">
      <c r="B4057">
        <v>753</v>
      </c>
      <c r="D4057">
        <v>69.900000000000006</v>
      </c>
      <c r="F4057">
        <f ca="1"/>
        <v>70.473690125200477</v>
      </c>
      <c r="G4057">
        <f ca="1"/>
        <v>2.9263098747995286</v>
      </c>
      <c r="H4057">
        <f ca="1"/>
        <v>0.53545701368624365</v>
      </c>
      <c r="I4057">
        <f ca="1"/>
        <v>7.1852914403238793E-2</v>
      </c>
    </row>
    <row r="4058" spans="2:9" x14ac:dyDescent="0.25">
      <c r="B4058">
        <v>754</v>
      </c>
      <c r="D4058">
        <v>69.900000000000006</v>
      </c>
      <c r="F4058">
        <f ca="1"/>
        <v>70.426678564315708</v>
      </c>
      <c r="G4058">
        <f ca="1"/>
        <v>2.8733214356842893</v>
      </c>
      <c r="H4058">
        <f ca="1"/>
        <v>0.52576117401701339</v>
      </c>
      <c r="I4058">
        <f ca="1"/>
        <v>7.3379631125565101E-2</v>
      </c>
    </row>
    <row r="4059" spans="2:9" x14ac:dyDescent="0.25">
      <c r="B4059">
        <v>755</v>
      </c>
      <c r="D4059">
        <v>70</v>
      </c>
      <c r="F4059">
        <f ca="1"/>
        <v>70.248852149929775</v>
      </c>
      <c r="G4059">
        <f ca="1"/>
        <v>2.8511478500702196</v>
      </c>
      <c r="H4059">
        <f ca="1"/>
        <v>0.52170384501099376</v>
      </c>
      <c r="I4059">
        <f ca="1"/>
        <v>7.3905352561016019E-2</v>
      </c>
    </row>
    <row r="4060" spans="2:9" x14ac:dyDescent="0.25">
      <c r="B4060">
        <v>756</v>
      </c>
      <c r="D4060">
        <v>70</v>
      </c>
      <c r="F4060">
        <f ca="1"/>
        <v>74.744320411116234</v>
      </c>
      <c r="G4060">
        <f ca="1"/>
        <v>-1.7443204111162345</v>
      </c>
      <c r="H4060">
        <f ca="1"/>
        <v>-0.31917624524034571</v>
      </c>
      <c r="I4060">
        <f ca="1"/>
        <v>7.3921976601144648E-2</v>
      </c>
    </row>
    <row r="4061" spans="2:9" x14ac:dyDescent="0.25">
      <c r="B4061">
        <v>757</v>
      </c>
      <c r="D4061">
        <v>70</v>
      </c>
      <c r="F4061">
        <f ca="1"/>
        <v>69.997346034979586</v>
      </c>
      <c r="G4061">
        <f ca="1"/>
        <v>2.8026539650204114</v>
      </c>
      <c r="H4061">
        <f ca="1"/>
        <v>0.51283042012375646</v>
      </c>
      <c r="I4061">
        <f ca="1"/>
        <v>7.7125568416940585E-2</v>
      </c>
    </row>
    <row r="4062" spans="2:9" x14ac:dyDescent="0.25">
      <c r="B4062">
        <v>758</v>
      </c>
      <c r="D4062">
        <v>70</v>
      </c>
      <c r="F4062">
        <f ca="1"/>
        <v>69.38652664239352</v>
      </c>
      <c r="G4062">
        <f ca="1"/>
        <v>3.013473357606486</v>
      </c>
      <c r="H4062">
        <f ca="1"/>
        <v>0.55140621257602396</v>
      </c>
      <c r="I4062">
        <f ca="1"/>
        <v>7.7200464927095841E-2</v>
      </c>
    </row>
    <row r="4063" spans="2:9" x14ac:dyDescent="0.25">
      <c r="B4063">
        <v>759</v>
      </c>
      <c r="D4063">
        <v>70</v>
      </c>
      <c r="F4063">
        <f ca="1"/>
        <v>69.472418971905626</v>
      </c>
      <c r="G4063">
        <f ca="1"/>
        <v>3.0275810280943745</v>
      </c>
      <c r="H4063">
        <f ca="1"/>
        <v>0.55398763813678475</v>
      </c>
      <c r="I4063">
        <f ca="1"/>
        <v>7.7788970876149791E-2</v>
      </c>
    </row>
    <row r="4064" spans="2:9" x14ac:dyDescent="0.25">
      <c r="B4064">
        <v>760</v>
      </c>
      <c r="D4064">
        <v>70</v>
      </c>
      <c r="F4064">
        <f ca="1"/>
        <v>69.614156246891142</v>
      </c>
      <c r="G4064">
        <f ca="1"/>
        <v>2.6858437531088555</v>
      </c>
      <c r="H4064">
        <f ca="1"/>
        <v>0.49145645430528556</v>
      </c>
      <c r="I4064">
        <f ca="1"/>
        <v>7.863807783207874E-2</v>
      </c>
    </row>
    <row r="4065" spans="2:9" x14ac:dyDescent="0.25">
      <c r="B4065">
        <v>761</v>
      </c>
      <c r="D4065">
        <v>71</v>
      </c>
      <c r="F4065">
        <f ca="1"/>
        <v>69.491680104883201</v>
      </c>
      <c r="G4065">
        <f ca="1"/>
        <v>2.608319895116793</v>
      </c>
      <c r="H4065">
        <f ca="1"/>
        <v>0.47727111670746536</v>
      </c>
      <c r="I4065">
        <f ca="1"/>
        <v>8.1104007733074621E-2</v>
      </c>
    </row>
    <row r="4066" spans="2:9" x14ac:dyDescent="0.25">
      <c r="B4066">
        <v>762</v>
      </c>
      <c r="D4066">
        <v>71</v>
      </c>
      <c r="F4066">
        <f ca="1"/>
        <v>69.463289197843281</v>
      </c>
      <c r="G4066">
        <f ca="1"/>
        <v>2.4367108021567248</v>
      </c>
      <c r="H4066">
        <f ca="1"/>
        <v>0.4458700360395822</v>
      </c>
      <c r="I4066">
        <f ca="1"/>
        <v>8.1420272067224728E-2</v>
      </c>
    </row>
    <row r="4067" spans="2:9" x14ac:dyDescent="0.25">
      <c r="B4067">
        <v>763</v>
      </c>
      <c r="D4067">
        <v>71</v>
      </c>
      <c r="F4067">
        <f ca="1"/>
        <v>69.208090227301355</v>
      </c>
      <c r="G4067">
        <f ca="1"/>
        <v>2.4919097726986479</v>
      </c>
      <c r="H4067">
        <f ca="1"/>
        <v>0.45597035937835984</v>
      </c>
      <c r="I4067">
        <f ca="1"/>
        <v>8.6850893943409405E-2</v>
      </c>
    </row>
    <row r="4068" spans="2:9" x14ac:dyDescent="0.25">
      <c r="B4068">
        <v>764</v>
      </c>
      <c r="D4068">
        <v>71</v>
      </c>
      <c r="F4068">
        <f ca="1"/>
        <v>76.475215231572719</v>
      </c>
      <c r="G4068">
        <f ca="1"/>
        <v>-6.575215231572713</v>
      </c>
      <c r="H4068">
        <f ca="1"/>
        <v>-1.2031347543067092</v>
      </c>
      <c r="I4068">
        <f ca="1"/>
        <v>8.7720762102059549E-2</v>
      </c>
    </row>
    <row r="4069" spans="2:9" x14ac:dyDescent="0.25">
      <c r="B4069">
        <v>765</v>
      </c>
      <c r="D4069">
        <v>71</v>
      </c>
      <c r="F4069">
        <f ca="1"/>
        <v>76.42801569707143</v>
      </c>
      <c r="G4069">
        <f ca="1"/>
        <v>-6.9280156970714302</v>
      </c>
      <c r="H4069">
        <f ca="1"/>
        <v>-1.267690283886775</v>
      </c>
      <c r="I4069">
        <f ca="1"/>
        <v>8.798539348121695E-2</v>
      </c>
    </row>
    <row r="4070" spans="2:9" x14ac:dyDescent="0.25">
      <c r="B4070">
        <v>766</v>
      </c>
      <c r="D4070">
        <v>71</v>
      </c>
      <c r="F4070">
        <f ca="1"/>
        <v>68.620599925291828</v>
      </c>
      <c r="G4070">
        <f ca="1"/>
        <v>0.47940007470816681</v>
      </c>
      <c r="H4070">
        <f ca="1"/>
        <v>8.7720762102059549E-2</v>
      </c>
      <c r="I4070">
        <f ca="1"/>
        <v>9.1616595805008222E-2</v>
      </c>
    </row>
    <row r="4071" spans="2:9" x14ac:dyDescent="0.25">
      <c r="B4071">
        <v>767</v>
      </c>
      <c r="D4071">
        <v>71</v>
      </c>
      <c r="F4071">
        <f ca="1"/>
        <v>68.175269756738757</v>
      </c>
      <c r="G4071">
        <f ca="1"/>
        <v>0.32473024326124289</v>
      </c>
      <c r="H4071">
        <f ca="1"/>
        <v>5.9419232326577996E-2</v>
      </c>
      <c r="I4071">
        <f ca="1"/>
        <v>9.2680040743941317E-2</v>
      </c>
    </row>
    <row r="4072" spans="2:9" x14ac:dyDescent="0.25">
      <c r="B4072">
        <v>768</v>
      </c>
      <c r="D4072">
        <v>71</v>
      </c>
      <c r="F4072">
        <f ca="1"/>
        <v>67.60661881115773</v>
      </c>
      <c r="G4072">
        <f ca="1"/>
        <v>0.19338118884226674</v>
      </c>
      <c r="H4072">
        <f ca="1"/>
        <v>3.5384944968505548E-2</v>
      </c>
      <c r="I4072">
        <f ca="1"/>
        <v>9.5294775259124387E-2</v>
      </c>
    </row>
    <row r="4073" spans="2:9" x14ac:dyDescent="0.25">
      <c r="B4073">
        <v>769</v>
      </c>
      <c r="D4073">
        <v>71</v>
      </c>
      <c r="F4073">
        <f ca="1"/>
        <v>68.237657711573974</v>
      </c>
      <c r="G4073">
        <f ca="1"/>
        <v>-0.43765771157397637</v>
      </c>
      <c r="H4073">
        <f ca="1"/>
        <v>-8.0082732616350488E-2</v>
      </c>
      <c r="I4073">
        <f ca="1"/>
        <v>9.6258844275073197E-2</v>
      </c>
    </row>
    <row r="4074" spans="2:9" x14ac:dyDescent="0.25">
      <c r="B4074">
        <v>770</v>
      </c>
      <c r="D4074">
        <v>71</v>
      </c>
      <c r="F4074">
        <f ca="1"/>
        <v>67.588157609634507</v>
      </c>
      <c r="G4074">
        <f ca="1"/>
        <v>-0.98815760963451282</v>
      </c>
      <c r="H4074">
        <f ca="1"/>
        <v>-0.18081336062965001</v>
      </c>
      <c r="I4074">
        <f ca="1"/>
        <v>9.7380533116153273E-2</v>
      </c>
    </row>
    <row r="4075" spans="2:9" x14ac:dyDescent="0.25">
      <c r="B4075">
        <v>771</v>
      </c>
      <c r="D4075">
        <v>71</v>
      </c>
      <c r="F4075">
        <f ca="1"/>
        <v>65.893645292276659</v>
      </c>
      <c r="G4075">
        <f ca="1"/>
        <v>-0.59364529227666196</v>
      </c>
      <c r="H4075">
        <f ca="1"/>
        <v>-0.10862538452566818</v>
      </c>
      <c r="I4075">
        <f ca="1"/>
        <v>9.7804531411070317E-2</v>
      </c>
    </row>
    <row r="4076" spans="2:9" x14ac:dyDescent="0.25">
      <c r="B4076">
        <v>772</v>
      </c>
      <c r="D4076">
        <v>71</v>
      </c>
      <c r="F4076">
        <f ca="1"/>
        <v>65.228007582840917</v>
      </c>
      <c r="G4076">
        <f ca="1"/>
        <v>-0.22800758284091671</v>
      </c>
      <c r="H4076">
        <f ca="1"/>
        <v>-4.1720892396667292E-2</v>
      </c>
      <c r="I4076">
        <f ca="1"/>
        <v>0.10369475972754073</v>
      </c>
    </row>
    <row r="4077" spans="2:9" x14ac:dyDescent="0.25">
      <c r="B4077">
        <v>773</v>
      </c>
      <c r="D4077">
        <v>71</v>
      </c>
      <c r="F4077">
        <f ca="1"/>
        <v>65.285929546490749</v>
      </c>
      <c r="G4077">
        <f ca="1"/>
        <v>-0.68592954649075466</v>
      </c>
      <c r="H4077">
        <f ca="1"/>
        <v>-0.12551158362484097</v>
      </c>
      <c r="I4077">
        <f ca="1"/>
        <v>0.10383645486619117</v>
      </c>
    </row>
    <row r="4078" spans="2:9" x14ac:dyDescent="0.25">
      <c r="B4078">
        <v>774</v>
      </c>
      <c r="D4078">
        <v>71</v>
      </c>
      <c r="F4078">
        <f ca="1"/>
        <v>65.298639143592069</v>
      </c>
      <c r="G4078">
        <f ca="1"/>
        <v>-0.5986391435920666</v>
      </c>
      <c r="H4078">
        <f ca="1"/>
        <v>-0.10953916086055578</v>
      </c>
      <c r="I4078">
        <f ca="1"/>
        <v>0.10502773645028951</v>
      </c>
    </row>
    <row r="4079" spans="2:9" x14ac:dyDescent="0.25">
      <c r="B4079">
        <v>775</v>
      </c>
      <c r="D4079">
        <v>71.099999999999994</v>
      </c>
      <c r="F4079">
        <f ca="1"/>
        <v>65.51848065542724</v>
      </c>
      <c r="G4079">
        <f ca="1"/>
        <v>-1.1184806554272342</v>
      </c>
      <c r="H4079">
        <f ca="1"/>
        <v>-0.20465990863729966</v>
      </c>
      <c r="I4079">
        <f ca="1"/>
        <v>0.10615026393323078</v>
      </c>
    </row>
    <row r="4080" spans="2:9" x14ac:dyDescent="0.25">
      <c r="B4080">
        <v>776</v>
      </c>
      <c r="D4080">
        <v>71.099999999999994</v>
      </c>
      <c r="F4080">
        <f ca="1"/>
        <v>65.49048293330145</v>
      </c>
      <c r="G4080">
        <f ca="1"/>
        <v>-0.79048293330144759</v>
      </c>
      <c r="H4080">
        <f ca="1"/>
        <v>-0.14464279209819911</v>
      </c>
      <c r="I4080">
        <f ca="1"/>
        <v>0.10625427517542692</v>
      </c>
    </row>
    <row r="4081" spans="2:9" x14ac:dyDescent="0.25">
      <c r="B4081">
        <v>777</v>
      </c>
      <c r="D4081">
        <v>71.099999999999994</v>
      </c>
      <c r="F4081">
        <f ca="1"/>
        <v>64.926426378290031</v>
      </c>
      <c r="G4081">
        <f ca="1"/>
        <v>-0.52642637829002581</v>
      </c>
      <c r="H4081">
        <f ca="1"/>
        <v>-9.6325648514634002E-2</v>
      </c>
      <c r="I4081">
        <f ca="1"/>
        <v>0.10645244451322626</v>
      </c>
    </row>
    <row r="4082" spans="2:9" x14ac:dyDescent="0.25">
      <c r="B4082">
        <v>778</v>
      </c>
      <c r="D4082">
        <v>71.099999999999994</v>
      </c>
      <c r="F4082">
        <f ca="1"/>
        <v>64.896655958775142</v>
      </c>
      <c r="G4082">
        <f ca="1"/>
        <v>-0.99665595877514335</v>
      </c>
      <c r="H4082">
        <f ca="1"/>
        <v>-0.18236839097393875</v>
      </c>
      <c r="I4082">
        <f ca="1"/>
        <v>0.106488017543152</v>
      </c>
    </row>
    <row r="4083" spans="2:9" x14ac:dyDescent="0.25">
      <c r="B4083">
        <v>779</v>
      </c>
      <c r="D4083">
        <v>71.099999999999994</v>
      </c>
      <c r="F4083">
        <f ca="1"/>
        <v>63.340952921364583</v>
      </c>
      <c r="G4083">
        <f ca="1"/>
        <v>-0.44095292136458397</v>
      </c>
      <c r="H4083">
        <f ca="1"/>
        <v>-8.0685691041616131E-2</v>
      </c>
      <c r="I4083">
        <f ca="1"/>
        <v>0.10766755788233452</v>
      </c>
    </row>
    <row r="4084" spans="2:9" x14ac:dyDescent="0.25">
      <c r="B4084">
        <v>780</v>
      </c>
      <c r="D4084">
        <v>71.099999999999994</v>
      </c>
      <c r="F4084">
        <f ca="1"/>
        <v>64.048033600661384</v>
      </c>
      <c r="G4084">
        <f ca="1"/>
        <v>-1.4480336006613825</v>
      </c>
      <c r="H4084">
        <f ca="1"/>
        <v>-0.26496160034336752</v>
      </c>
      <c r="I4084">
        <f ca="1"/>
        <v>0.10987606609928528</v>
      </c>
    </row>
    <row r="4085" spans="2:9" x14ac:dyDescent="0.25">
      <c r="B4085">
        <v>781</v>
      </c>
      <c r="D4085">
        <v>71.099999999999994</v>
      </c>
      <c r="F4085">
        <f ca="1"/>
        <v>63.834290018401127</v>
      </c>
      <c r="G4085">
        <f ca="1"/>
        <v>-1.7342900184011256</v>
      </c>
      <c r="H4085">
        <f ca="1"/>
        <v>-0.31734088112679626</v>
      </c>
      <c r="I4085">
        <f ca="1"/>
        <v>0.11087068096967487</v>
      </c>
    </row>
    <row r="4086" spans="2:9" x14ac:dyDescent="0.25">
      <c r="B4086">
        <v>782</v>
      </c>
      <c r="D4086">
        <v>71.099999999999994</v>
      </c>
      <c r="F4086">
        <f ca="1"/>
        <v>63.202379377918319</v>
      </c>
      <c r="G4086">
        <f ca="1"/>
        <v>-2.0023793779183165</v>
      </c>
      <c r="H4086">
        <f ca="1"/>
        <v>-0.36639594842651857</v>
      </c>
      <c r="I4086">
        <f ca="1"/>
        <v>0.1110070917474298</v>
      </c>
    </row>
    <row r="4087" spans="2:9" x14ac:dyDescent="0.25">
      <c r="B4087">
        <v>783</v>
      </c>
      <c r="D4087">
        <v>71.2</v>
      </c>
      <c r="F4087">
        <f ca="1"/>
        <v>59.732283161805235</v>
      </c>
      <c r="G4087">
        <f ca="1"/>
        <v>3.2677168381947652</v>
      </c>
      <c r="H4087">
        <f ca="1"/>
        <v>0.59792775700894996</v>
      </c>
      <c r="I4087">
        <f ca="1"/>
        <v>0.11174445191720712</v>
      </c>
    </row>
    <row r="4088" spans="2:9" x14ac:dyDescent="0.25">
      <c r="B4088">
        <v>784</v>
      </c>
      <c r="D4088">
        <v>71.2</v>
      </c>
      <c r="F4088">
        <f ca="1"/>
        <v>61.203403528967385</v>
      </c>
      <c r="G4088">
        <f ca="1"/>
        <v>-2.1034035289673838</v>
      </c>
      <c r="H4088">
        <f ca="1"/>
        <v>-0.38488137633583297</v>
      </c>
      <c r="I4088">
        <f ca="1"/>
        <v>0.11253600245002643</v>
      </c>
    </row>
    <row r="4089" spans="2:9" x14ac:dyDescent="0.25">
      <c r="B4089">
        <v>785</v>
      </c>
      <c r="D4089">
        <v>71.2</v>
      </c>
      <c r="F4089">
        <f ca="1"/>
        <v>60.221771978532161</v>
      </c>
      <c r="G4089">
        <f ca="1"/>
        <v>-2.321771978532162</v>
      </c>
      <c r="H4089">
        <f ca="1"/>
        <v>-0.42483849738244173</v>
      </c>
      <c r="I4089">
        <f ca="1"/>
        <v>0.11299012278535003</v>
      </c>
    </row>
    <row r="4090" spans="2:9" x14ac:dyDescent="0.25">
      <c r="B4090">
        <v>786</v>
      </c>
      <c r="D4090">
        <v>71.2</v>
      </c>
      <c r="F4090">
        <f ca="1"/>
        <v>59.376676177972477</v>
      </c>
      <c r="G4090">
        <f ca="1"/>
        <v>-2.5766761779724803</v>
      </c>
      <c r="H4090">
        <f ca="1"/>
        <v>-0.47148094033894711</v>
      </c>
      <c r="I4090">
        <f ca="1"/>
        <v>0.11366014218974889</v>
      </c>
    </row>
    <row r="4091" spans="2:9" x14ac:dyDescent="0.25">
      <c r="B4091">
        <v>787</v>
      </c>
      <c r="D4091">
        <v>71.2</v>
      </c>
      <c r="F4091">
        <f ca="1"/>
        <v>55.621874590830828</v>
      </c>
      <c r="G4091">
        <f ca="1"/>
        <v>-0.3218745908308307</v>
      </c>
      <c r="H4091">
        <f ca="1"/>
        <v>-5.889670423217408E-2</v>
      </c>
      <c r="I4091">
        <f ca="1"/>
        <v>0.11393012923634731</v>
      </c>
    </row>
    <row r="4092" spans="2:9" x14ac:dyDescent="0.25">
      <c r="B4092">
        <v>788</v>
      </c>
      <c r="D4092">
        <v>71.2</v>
      </c>
      <c r="F4092">
        <f ca="1"/>
        <v>56.701836920613303</v>
      </c>
      <c r="G4092">
        <f ca="1"/>
        <v>-2.6018369206133016</v>
      </c>
      <c r="H4092">
        <f ca="1"/>
        <v>-0.47608486018783369</v>
      </c>
      <c r="I4092">
        <f ca="1"/>
        <v>0.1151930389037857</v>
      </c>
    </row>
    <row r="4093" spans="2:9" x14ac:dyDescent="0.25">
      <c r="B4093">
        <v>789</v>
      </c>
      <c r="D4093">
        <v>71.2</v>
      </c>
      <c r="F4093">
        <f ca="1"/>
        <v>55.557617030818655</v>
      </c>
      <c r="G4093">
        <f ca="1"/>
        <v>-2.5576170308186548</v>
      </c>
      <c r="H4093">
        <f ca="1"/>
        <v>-0.46799349216871766</v>
      </c>
      <c r="I4093">
        <f ca="1"/>
        <v>0.11604089673650465</v>
      </c>
    </row>
    <row r="4094" spans="2:9" x14ac:dyDescent="0.25">
      <c r="B4094">
        <v>790</v>
      </c>
      <c r="D4094">
        <v>71.2</v>
      </c>
      <c r="F4094">
        <f ca="1"/>
        <v>55.356595459866334</v>
      </c>
      <c r="G4094">
        <f ca="1"/>
        <v>-2.9565954598663353</v>
      </c>
      <c r="H4094">
        <f ca="1"/>
        <v>-0.5409986786607105</v>
      </c>
      <c r="I4094">
        <f ca="1"/>
        <v>0.11688287218779539</v>
      </c>
    </row>
    <row r="4095" spans="2:9" x14ac:dyDescent="0.25">
      <c r="B4095">
        <v>791</v>
      </c>
      <c r="D4095">
        <v>71.3</v>
      </c>
      <c r="F4095">
        <f ca="1"/>
        <v>55.759180703834772</v>
      </c>
      <c r="G4095">
        <f ca="1"/>
        <v>-3.659180703834771</v>
      </c>
      <c r="H4095">
        <f ca="1"/>
        <v>-0.66955792655004487</v>
      </c>
      <c r="I4095">
        <f ca="1"/>
        <v>0.11897508828257314</v>
      </c>
    </row>
    <row r="4096" spans="2:9" x14ac:dyDescent="0.25">
      <c r="B4096">
        <v>792</v>
      </c>
      <c r="D4096">
        <v>71.3</v>
      </c>
      <c r="F4096">
        <f ca="1"/>
        <v>73.988416106149018</v>
      </c>
      <c r="G4096">
        <f ca="1"/>
        <v>-7.8884161061490232</v>
      </c>
      <c r="H4096">
        <f ca="1"/>
        <v>-1.4434246240591275</v>
      </c>
      <c r="I4096">
        <f ca="1"/>
        <v>0.11905095425287356</v>
      </c>
    </row>
    <row r="4097" spans="2:9" x14ac:dyDescent="0.25">
      <c r="B4097">
        <v>793</v>
      </c>
      <c r="D4097">
        <v>71.3</v>
      </c>
      <c r="F4097">
        <f ca="1"/>
        <v>73.781226291482611</v>
      </c>
      <c r="G4097">
        <f ca="1"/>
        <v>-7.9812262914826135</v>
      </c>
      <c r="H4097">
        <f ca="1"/>
        <v>-1.4604070581842203</v>
      </c>
      <c r="I4097">
        <f ca="1"/>
        <v>0.12014505967432265</v>
      </c>
    </row>
    <row r="4098" spans="2:9" x14ac:dyDescent="0.25">
      <c r="B4098">
        <v>794</v>
      </c>
      <c r="D4098">
        <v>71.400000000000006</v>
      </c>
      <c r="F4098">
        <f ca="1"/>
        <v>73.672727470687775</v>
      </c>
      <c r="G4098">
        <f ca="1"/>
        <v>-7.9727274706877722</v>
      </c>
      <c r="H4098">
        <f ca="1"/>
        <v>-1.4588519415365098</v>
      </c>
      <c r="I4098">
        <f ca="1"/>
        <v>0.12095233560039287</v>
      </c>
    </row>
    <row r="4099" spans="2:9" x14ac:dyDescent="0.25">
      <c r="B4099">
        <v>795</v>
      </c>
      <c r="D4099">
        <v>71.400000000000006</v>
      </c>
      <c r="F4099">
        <f ca="1"/>
        <v>73.752357357159141</v>
      </c>
      <c r="G4099">
        <f ca="1"/>
        <v>-8.2523573571591413</v>
      </c>
      <c r="H4099">
        <f ca="1"/>
        <v>-1.510018697742614</v>
      </c>
      <c r="I4099">
        <f ca="1"/>
        <v>0.12139588529382556</v>
      </c>
    </row>
    <row r="4100" spans="2:9" x14ac:dyDescent="0.25">
      <c r="B4100">
        <v>796</v>
      </c>
      <c r="D4100">
        <v>71.400000000000006</v>
      </c>
      <c r="F4100">
        <f ca="1"/>
        <v>73.552423499865327</v>
      </c>
      <c r="G4100">
        <f ca="1"/>
        <v>-8.2524234998653299</v>
      </c>
      <c r="H4100">
        <f ca="1"/>
        <v>-1.5100308005538159</v>
      </c>
      <c r="I4100">
        <f ca="1"/>
        <v>0.12296735235260003</v>
      </c>
    </row>
    <row r="4101" spans="2:9" x14ac:dyDescent="0.25">
      <c r="B4101">
        <v>797</v>
      </c>
      <c r="D4101">
        <v>71.400000000000006</v>
      </c>
      <c r="F4101">
        <f ca="1"/>
        <v>73.502916303596422</v>
      </c>
      <c r="G4101">
        <f ca="1"/>
        <v>-8.3029163035964189</v>
      </c>
      <c r="H4101">
        <f ca="1"/>
        <v>-1.5192699881502241</v>
      </c>
      <c r="I4101">
        <f ca="1"/>
        <v>0.12350057207692783</v>
      </c>
    </row>
    <row r="4102" spans="2:9" x14ac:dyDescent="0.25">
      <c r="B4102">
        <v>798</v>
      </c>
      <c r="D4102">
        <v>71.400000000000006</v>
      </c>
      <c r="F4102">
        <f ca="1"/>
        <v>73.679740770515394</v>
      </c>
      <c r="G4102">
        <f ca="1"/>
        <v>-8.5797407705154001</v>
      </c>
      <c r="H4102">
        <f ca="1"/>
        <v>-1.5699234078882407</v>
      </c>
      <c r="I4102">
        <f ca="1"/>
        <v>0.12536942712252247</v>
      </c>
    </row>
    <row r="4103" spans="2:9" x14ac:dyDescent="0.25">
      <c r="B4103">
        <v>799</v>
      </c>
      <c r="D4103">
        <v>71.400000000000006</v>
      </c>
      <c r="F4103">
        <f ca="1"/>
        <v>66.021121601278779</v>
      </c>
      <c r="G4103">
        <f ca="1"/>
        <v>-1.0211216012787787</v>
      </c>
      <c r="H4103">
        <f ca="1"/>
        <v>-0.18684512120190522</v>
      </c>
      <c r="I4103">
        <f ca="1"/>
        <v>0.12598181087550342</v>
      </c>
    </row>
    <row r="4104" spans="2:9" x14ac:dyDescent="0.25">
      <c r="B4104">
        <v>800</v>
      </c>
      <c r="D4104">
        <v>71.400000000000006</v>
      </c>
      <c r="F4104">
        <f ca="1"/>
        <v>65.621790398347088</v>
      </c>
      <c r="G4104">
        <f ca="1"/>
        <v>-0.6217903983470876</v>
      </c>
      <c r="H4104">
        <f ca="1"/>
        <v>-0.11377538404422056</v>
      </c>
      <c r="I4104">
        <f ca="1"/>
        <v>0.12796890995174781</v>
      </c>
    </row>
    <row r="4105" spans="2:9" x14ac:dyDescent="0.25">
      <c r="B4105">
        <v>801</v>
      </c>
      <c r="D4105">
        <v>71.400000000000006</v>
      </c>
      <c r="F4105">
        <f ca="1"/>
        <v>63.011105859015139</v>
      </c>
      <c r="G4105">
        <f ca="1"/>
        <v>1.888894140984867</v>
      </c>
      <c r="H4105">
        <f ca="1"/>
        <v>0.34563038747579267</v>
      </c>
      <c r="I4105">
        <f ca="1"/>
        <v>0.13141939174769773</v>
      </c>
    </row>
    <row r="4106" spans="2:9" x14ac:dyDescent="0.25">
      <c r="B4106">
        <v>802</v>
      </c>
      <c r="D4106">
        <v>71.400000000000006</v>
      </c>
      <c r="F4106">
        <f ca="1"/>
        <v>64.752107558723736</v>
      </c>
      <c r="G4106">
        <f ca="1"/>
        <v>4.7892441276260911E-2</v>
      </c>
      <c r="H4106">
        <f ca="1"/>
        <v>8.7633725343893264E-3</v>
      </c>
      <c r="I4106">
        <f ca="1"/>
        <v>0.13149212455328105</v>
      </c>
    </row>
    <row r="4107" spans="2:9" x14ac:dyDescent="0.25">
      <c r="B4107">
        <v>803</v>
      </c>
      <c r="D4107">
        <v>71.400000000000006</v>
      </c>
      <c r="F4107">
        <f ca="1"/>
        <v>64.896691609577019</v>
      </c>
      <c r="G4107">
        <f ca="1"/>
        <v>-0.19669160957701592</v>
      </c>
      <c r="H4107">
        <f ca="1"/>
        <v>-3.5990686696659085E-2</v>
      </c>
      <c r="I4107">
        <f ca="1"/>
        <v>0.1319906848826285</v>
      </c>
    </row>
    <row r="4108" spans="2:9" x14ac:dyDescent="0.25">
      <c r="B4108">
        <v>804</v>
      </c>
      <c r="D4108">
        <v>71.400000000000006</v>
      </c>
      <c r="F4108">
        <f ca="1"/>
        <v>65.050519239423707</v>
      </c>
      <c r="G4108">
        <f ca="1"/>
        <v>-0.45051923942371275</v>
      </c>
      <c r="H4108">
        <f ca="1"/>
        <v>-8.2436138642543844E-2</v>
      </c>
      <c r="I4108">
        <f ca="1"/>
        <v>0.13438116750724077</v>
      </c>
    </row>
    <row r="4109" spans="2:9" x14ac:dyDescent="0.25">
      <c r="B4109">
        <v>805</v>
      </c>
      <c r="D4109">
        <v>71.400000000000006</v>
      </c>
      <c r="F4109">
        <f ca="1"/>
        <v>65.190849260327511</v>
      </c>
      <c r="G4109">
        <f ca="1"/>
        <v>-0.89084926032751355</v>
      </c>
      <c r="H4109">
        <f ca="1"/>
        <v>-0.16300785118057529</v>
      </c>
      <c r="I4109">
        <f ca="1"/>
        <v>0.13509907798292303</v>
      </c>
    </row>
    <row r="4110" spans="2:9" x14ac:dyDescent="0.25">
      <c r="B4110">
        <v>806</v>
      </c>
      <c r="D4110">
        <v>71.400000000000006</v>
      </c>
      <c r="F4110">
        <f ca="1"/>
        <v>62.599886282503455</v>
      </c>
      <c r="G4110">
        <f ca="1"/>
        <v>1.5001137174965393</v>
      </c>
      <c r="H4110">
        <f ca="1"/>
        <v>0.27449123494328975</v>
      </c>
      <c r="I4110">
        <f ca="1"/>
        <v>0.13744385419934935</v>
      </c>
    </row>
    <row r="4111" spans="2:9" x14ac:dyDescent="0.25">
      <c r="B4111">
        <v>807</v>
      </c>
      <c r="D4111">
        <v>71.5</v>
      </c>
      <c r="F4111">
        <f ca="1"/>
        <v>69.107304600512776</v>
      </c>
      <c r="G4111">
        <f ca="1"/>
        <v>5.2926953994872292</v>
      </c>
      <c r="H4111">
        <f ca="1"/>
        <v>0.96845891044074761</v>
      </c>
      <c r="I4111">
        <f ca="1"/>
        <v>0.13833499858668369</v>
      </c>
    </row>
    <row r="4112" spans="2:9" x14ac:dyDescent="0.25">
      <c r="B4112">
        <v>808</v>
      </c>
      <c r="D4112">
        <v>71.5</v>
      </c>
      <c r="F4112">
        <f ca="1"/>
        <v>72.430432003377717</v>
      </c>
      <c r="G4112">
        <f ca="1"/>
        <v>1.669567996622277</v>
      </c>
      <c r="H4112">
        <f ca="1"/>
        <v>0.30549802716253094</v>
      </c>
      <c r="I4112">
        <f ca="1"/>
        <v>0.13863593485868247</v>
      </c>
    </row>
    <row r="4113" spans="2:9" x14ac:dyDescent="0.25">
      <c r="B4113">
        <v>809</v>
      </c>
      <c r="D4113">
        <v>71.5</v>
      </c>
      <c r="F4113">
        <f ca="1"/>
        <v>70.654126890186504</v>
      </c>
      <c r="G4113">
        <f ca="1"/>
        <v>3.1458731098134933</v>
      </c>
      <c r="H4113">
        <f ca="1"/>
        <v>0.57563275691436722</v>
      </c>
      <c r="I4113">
        <f ca="1"/>
        <v>0.14213975689201444</v>
      </c>
    </row>
    <row r="4114" spans="2:9" x14ac:dyDescent="0.25">
      <c r="B4114">
        <v>810</v>
      </c>
      <c r="D4114">
        <v>71.5</v>
      </c>
      <c r="F4114">
        <f ca="1"/>
        <v>71.721577618270175</v>
      </c>
      <c r="G4114">
        <f ca="1"/>
        <v>1.8784223817298198</v>
      </c>
      <c r="H4114">
        <f ca="1"/>
        <v>0.34371426198715727</v>
      </c>
      <c r="I4114">
        <f ca="1"/>
        <v>0.14386198023065055</v>
      </c>
    </row>
    <row r="4115" spans="2:9" x14ac:dyDescent="0.25">
      <c r="B4115">
        <v>811</v>
      </c>
      <c r="D4115">
        <v>71.599999999999994</v>
      </c>
      <c r="F4115">
        <f ca="1"/>
        <v>79.047442905929657</v>
      </c>
      <c r="G4115">
        <f ca="1"/>
        <v>-6.2474429059296597</v>
      </c>
      <c r="H4115">
        <f ca="1"/>
        <v>-1.1431588808801645</v>
      </c>
      <c r="I4115">
        <f ca="1"/>
        <v>0.14484128370472088</v>
      </c>
    </row>
    <row r="4116" spans="2:9" x14ac:dyDescent="0.25">
      <c r="B4116">
        <v>812</v>
      </c>
      <c r="D4116">
        <v>71.599999999999994</v>
      </c>
      <c r="F4116">
        <f ca="1"/>
        <v>71.978839406414281</v>
      </c>
      <c r="G4116">
        <f ca="1"/>
        <v>0.62116059358571363</v>
      </c>
      <c r="H4116">
        <f ca="1"/>
        <v>0.11366014218974889</v>
      </c>
      <c r="I4116">
        <f ca="1"/>
        <v>0.14622374944284286</v>
      </c>
    </row>
    <row r="4117" spans="2:9" x14ac:dyDescent="0.25">
      <c r="B4117">
        <v>813</v>
      </c>
      <c r="D4117">
        <v>71.599999999999994</v>
      </c>
      <c r="F4117">
        <f ca="1"/>
        <v>71.510932092004211</v>
      </c>
      <c r="G4117">
        <f ca="1"/>
        <v>0.38906790799579483</v>
      </c>
      <c r="H4117">
        <f ca="1"/>
        <v>7.1191756529494138E-2</v>
      </c>
      <c r="I4117">
        <f ca="1"/>
        <v>0.1473331688976221</v>
      </c>
    </row>
    <row r="4118" spans="2:9" x14ac:dyDescent="0.25">
      <c r="B4118">
        <v>814</v>
      </c>
      <c r="D4118">
        <v>71.599999999999994</v>
      </c>
      <c r="F4118">
        <f ca="1"/>
        <v>70.558027502568279</v>
      </c>
      <c r="G4118">
        <f ca="1"/>
        <v>7.4419724974317205</v>
      </c>
      <c r="H4118">
        <f ca="1"/>
        <v>1.3617342454831221</v>
      </c>
      <c r="I4118">
        <f ca="1"/>
        <v>0.14798201567880614</v>
      </c>
    </row>
    <row r="4119" spans="2:9" x14ac:dyDescent="0.25">
      <c r="B4119">
        <v>815</v>
      </c>
      <c r="D4119">
        <v>71.599999999999994</v>
      </c>
      <c r="F4119">
        <f ca="1"/>
        <v>70.318442317838404</v>
      </c>
      <c r="G4119">
        <f ca="1"/>
        <v>4.6815576821615963</v>
      </c>
      <c r="H4119">
        <f ca="1"/>
        <v>0.85663275700146801</v>
      </c>
      <c r="I4119">
        <f ca="1"/>
        <v>0.15012809997773388</v>
      </c>
    </row>
    <row r="4120" spans="2:9" x14ac:dyDescent="0.25">
      <c r="B4120">
        <v>816</v>
      </c>
      <c r="D4120">
        <v>71.599999999999994</v>
      </c>
      <c r="F4120">
        <f ca="1"/>
        <v>69.962448214618405</v>
      </c>
      <c r="G4120">
        <f ca="1"/>
        <v>6.037551785381595</v>
      </c>
      <c r="H4120">
        <f ca="1"/>
        <v>1.1047529439095882</v>
      </c>
      <c r="I4120">
        <f ca="1"/>
        <v>0.15073514922737302</v>
      </c>
    </row>
    <row r="4121" spans="2:9" x14ac:dyDescent="0.25">
      <c r="B4121">
        <v>817</v>
      </c>
      <c r="D4121">
        <v>71.599999999999994</v>
      </c>
      <c r="F4121">
        <f ca="1"/>
        <v>77.605643951309744</v>
      </c>
      <c r="G4121">
        <f ca="1"/>
        <v>-6.6056439513097445</v>
      </c>
      <c r="H4121">
        <f ca="1"/>
        <v>-1.2087026101038683</v>
      </c>
      <c r="I4121">
        <f ca="1"/>
        <v>0.1547649468974108</v>
      </c>
    </row>
    <row r="4122" spans="2:9" x14ac:dyDescent="0.25">
      <c r="B4122">
        <v>818</v>
      </c>
      <c r="D4122">
        <v>71.599999999999994</v>
      </c>
      <c r="F4122">
        <f ca="1"/>
        <v>77.556760948780507</v>
      </c>
      <c r="G4122">
        <f ca="1"/>
        <v>0.44323905121949281</v>
      </c>
      <c r="H4122">
        <f ca="1"/>
        <v>8.1104007733074621E-2</v>
      </c>
      <c r="I4122">
        <f ca="1"/>
        <v>0.15750643722656268</v>
      </c>
    </row>
    <row r="4123" spans="2:9" x14ac:dyDescent="0.25">
      <c r="B4123">
        <v>819</v>
      </c>
      <c r="D4123">
        <v>71.599999999999994</v>
      </c>
      <c r="F4123">
        <f ca="1"/>
        <v>68.933155457821343</v>
      </c>
      <c r="G4123">
        <f ca="1"/>
        <v>4.0668445421786572</v>
      </c>
      <c r="H4123">
        <f ca="1"/>
        <v>0.7441523717068288</v>
      </c>
      <c r="I4123">
        <f ca="1"/>
        <v>0.15757046360289162</v>
      </c>
    </row>
    <row r="4124" spans="2:9" x14ac:dyDescent="0.25">
      <c r="B4124">
        <v>820</v>
      </c>
      <c r="D4124">
        <v>71.599999999999994</v>
      </c>
      <c r="F4124">
        <f ca="1"/>
        <v>68.105089330743013</v>
      </c>
      <c r="G4124">
        <f ca="1"/>
        <v>1.7949106692569927</v>
      </c>
      <c r="H4124">
        <f ca="1"/>
        <v>0.32843326507236958</v>
      </c>
      <c r="I4124">
        <f ca="1"/>
        <v>0.15808302006513286</v>
      </c>
    </row>
    <row r="4125" spans="2:9" x14ac:dyDescent="0.25">
      <c r="B4125">
        <v>821</v>
      </c>
      <c r="D4125">
        <v>71.599999999999994</v>
      </c>
      <c r="F4125">
        <f ca="1"/>
        <v>68.671748557760623</v>
      </c>
      <c r="G4125">
        <f ca="1"/>
        <v>2.3282514422393774</v>
      </c>
      <c r="H4125">
        <f ca="1"/>
        <v>0.42602411149557168</v>
      </c>
      <c r="I4125">
        <f ca="1"/>
        <v>0.16105479141593415</v>
      </c>
    </row>
    <row r="4126" spans="2:9" x14ac:dyDescent="0.25">
      <c r="B4126">
        <v>822</v>
      </c>
      <c r="D4126">
        <v>71.7</v>
      </c>
      <c r="F4126">
        <f ca="1"/>
        <v>70.617211920493872</v>
      </c>
      <c r="G4126">
        <f ca="1"/>
        <v>4.1827880795061247</v>
      </c>
      <c r="H4126">
        <f ca="1"/>
        <v>0.76536775316325723</v>
      </c>
      <c r="I4126">
        <f ca="1"/>
        <v>0.16120117303035311</v>
      </c>
    </row>
    <row r="4127" spans="2:9" x14ac:dyDescent="0.25">
      <c r="B4127">
        <v>823</v>
      </c>
      <c r="D4127">
        <v>71.7</v>
      </c>
      <c r="F4127">
        <f ca="1"/>
        <v>70.583545824902728</v>
      </c>
      <c r="G4127">
        <f ca="1"/>
        <v>4.3164541750972774</v>
      </c>
      <c r="H4127">
        <f ca="1"/>
        <v>0.78982601337441882</v>
      </c>
      <c r="I4127">
        <f ca="1"/>
        <v>0.16231570018253763</v>
      </c>
    </row>
    <row r="4128" spans="2:9" x14ac:dyDescent="0.25">
      <c r="B4128">
        <v>824</v>
      </c>
      <c r="D4128">
        <v>71.7</v>
      </c>
      <c r="F4128">
        <f ca="1"/>
        <v>70.978889146529767</v>
      </c>
      <c r="G4128">
        <f ca="1"/>
        <v>4.0211108534702333</v>
      </c>
      <c r="H4128">
        <f ca="1"/>
        <v>0.73578400833165947</v>
      </c>
      <c r="I4128">
        <f ca="1"/>
        <v>0.16624601245147311</v>
      </c>
    </row>
    <row r="4129" spans="2:9" x14ac:dyDescent="0.25">
      <c r="B4129">
        <v>825</v>
      </c>
      <c r="D4129">
        <v>71.7</v>
      </c>
      <c r="F4129">
        <f ca="1"/>
        <v>71.574564064866678</v>
      </c>
      <c r="G4129">
        <f ca="1"/>
        <v>3.4254359351333221</v>
      </c>
      <c r="H4129">
        <f ca="1"/>
        <v>0.62678724225187776</v>
      </c>
      <c r="I4129">
        <f ca="1"/>
        <v>0.16667604612897943</v>
      </c>
    </row>
    <row r="4130" spans="2:9" x14ac:dyDescent="0.25">
      <c r="B4130">
        <v>826</v>
      </c>
      <c r="D4130">
        <v>71.7</v>
      </c>
      <c r="F4130">
        <f ca="1"/>
        <v>71.510949691146124</v>
      </c>
      <c r="G4130">
        <f ca="1"/>
        <v>3.3890503088538821</v>
      </c>
      <c r="H4130">
        <f ca="1"/>
        <v>0.62012939000031897</v>
      </c>
      <c r="I4130">
        <f ca="1"/>
        <v>0.16866701282133531</v>
      </c>
    </row>
    <row r="4131" spans="2:9" x14ac:dyDescent="0.25">
      <c r="B4131">
        <v>827</v>
      </c>
      <c r="D4131">
        <v>71.7</v>
      </c>
      <c r="F4131">
        <f ca="1"/>
        <v>70.812411155199072</v>
      </c>
      <c r="G4131">
        <f ca="1"/>
        <v>3.8875888448009306</v>
      </c>
      <c r="H4131">
        <f ca="1"/>
        <v>0.71135211318646352</v>
      </c>
      <c r="I4131">
        <f ca="1"/>
        <v>0.16914793760595725</v>
      </c>
    </row>
    <row r="4132" spans="2:9" x14ac:dyDescent="0.25">
      <c r="B4132">
        <v>828</v>
      </c>
      <c r="D4132">
        <v>71.7</v>
      </c>
      <c r="F4132">
        <f ca="1"/>
        <v>70.757257447713741</v>
      </c>
      <c r="G4132">
        <f ca="1"/>
        <v>3.7427425522862592</v>
      </c>
      <c r="H4132">
        <f ca="1"/>
        <v>0.68484809736047603</v>
      </c>
      <c r="I4132">
        <f ca="1"/>
        <v>0.17187249781411745</v>
      </c>
    </row>
    <row r="4133" spans="2:9" x14ac:dyDescent="0.25">
      <c r="B4133">
        <v>829</v>
      </c>
      <c r="D4133">
        <v>71.7</v>
      </c>
      <c r="F4133">
        <f ca="1"/>
        <v>68.464243065147954</v>
      </c>
      <c r="G4133">
        <f ca="1"/>
        <v>5.9357569348520514</v>
      </c>
      <c r="H4133">
        <f ca="1"/>
        <v>1.0861264931900037</v>
      </c>
      <c r="I4133">
        <f ca="1"/>
        <v>0.17189345721471427</v>
      </c>
    </row>
    <row r="4134" spans="2:9" x14ac:dyDescent="0.25">
      <c r="B4134">
        <v>830</v>
      </c>
      <c r="D4134">
        <v>71.7</v>
      </c>
      <c r="F4134">
        <f ca="1"/>
        <v>75.30006689943464</v>
      </c>
      <c r="G4134">
        <f ca="1"/>
        <v>-1.2000668994346455</v>
      </c>
      <c r="H4134">
        <f ca="1"/>
        <v>-0.2195885827843185</v>
      </c>
      <c r="I4134">
        <f ca="1"/>
        <v>0.17277854927721992</v>
      </c>
    </row>
    <row r="4135" spans="2:9" x14ac:dyDescent="0.25">
      <c r="B4135">
        <v>831</v>
      </c>
      <c r="D4135">
        <v>71.7</v>
      </c>
      <c r="F4135">
        <f ca="1"/>
        <v>74.973135296767865</v>
      </c>
      <c r="G4135">
        <f ca="1"/>
        <v>-1.0731352967678589</v>
      </c>
      <c r="H4135">
        <f ca="1"/>
        <v>-0.19636260200501959</v>
      </c>
      <c r="I4135">
        <f ca="1"/>
        <v>0.17298914041710411</v>
      </c>
    </row>
    <row r="4136" spans="2:9" x14ac:dyDescent="0.25">
      <c r="B4136">
        <v>832</v>
      </c>
      <c r="D4136">
        <v>71.8</v>
      </c>
      <c r="F4136">
        <f ca="1"/>
        <v>74.886977403325716</v>
      </c>
      <c r="G4136">
        <f ca="1"/>
        <v>-1.186977403325713</v>
      </c>
      <c r="H4136">
        <f ca="1"/>
        <v>-0.2171934630611802</v>
      </c>
      <c r="I4136">
        <f ca="1"/>
        <v>0.17319850368456005</v>
      </c>
    </row>
    <row r="4137" spans="2:9" x14ac:dyDescent="0.25">
      <c r="B4137">
        <v>833</v>
      </c>
      <c r="D4137">
        <v>71.8</v>
      </c>
      <c r="F4137">
        <f ca="1"/>
        <v>74.733883253001835</v>
      </c>
      <c r="G4137">
        <f ca="1"/>
        <v>-1.2338832530018351</v>
      </c>
      <c r="H4137">
        <f ca="1"/>
        <v>-0.22577630878380306</v>
      </c>
      <c r="I4137">
        <f ca="1"/>
        <v>0.1737036952933477</v>
      </c>
    </row>
    <row r="4138" spans="2:9" x14ac:dyDescent="0.25">
      <c r="B4138">
        <v>834</v>
      </c>
      <c r="D4138">
        <v>71.8</v>
      </c>
      <c r="F4138">
        <f ca="1"/>
        <v>74.259852643815535</v>
      </c>
      <c r="G4138">
        <f ca="1"/>
        <v>-1.0598526438155318</v>
      </c>
      <c r="H4138">
        <f ca="1"/>
        <v>-0.19393213838770665</v>
      </c>
      <c r="I4138">
        <f ca="1"/>
        <v>0.17443633480433526</v>
      </c>
    </row>
    <row r="4139" spans="2:9" x14ac:dyDescent="0.25">
      <c r="B4139">
        <v>835</v>
      </c>
      <c r="D4139">
        <v>71.8</v>
      </c>
      <c r="F4139">
        <f ca="1"/>
        <v>72.844000461764665</v>
      </c>
      <c r="G4139">
        <f ca="1"/>
        <v>0.15599953823533497</v>
      </c>
      <c r="H4139">
        <f ca="1"/>
        <v>2.8544839902044847E-2</v>
      </c>
      <c r="I4139">
        <f ca="1"/>
        <v>0.17494388865097224</v>
      </c>
    </row>
    <row r="4140" spans="2:9" x14ac:dyDescent="0.25">
      <c r="B4140">
        <v>836</v>
      </c>
      <c r="D4140">
        <v>71.8</v>
      </c>
      <c r="F4140">
        <f ca="1"/>
        <v>70.764819612751808</v>
      </c>
      <c r="G4140">
        <f ca="1"/>
        <v>1.9351803872481952</v>
      </c>
      <c r="H4140">
        <f ca="1"/>
        <v>0.35409985798961024</v>
      </c>
      <c r="I4140">
        <f ca="1"/>
        <v>0.17550151712689374</v>
      </c>
    </row>
    <row r="4141" spans="2:9" x14ac:dyDescent="0.25">
      <c r="B4141">
        <v>837</v>
      </c>
      <c r="D4141">
        <v>71.8</v>
      </c>
      <c r="F4141">
        <f ca="1"/>
        <v>52.193051640731724</v>
      </c>
      <c r="G4141">
        <f ca="1"/>
        <v>-9.3051640731722784E-2</v>
      </c>
      <c r="H4141">
        <f ca="1"/>
        <v>-1.7026615702558454E-2</v>
      </c>
      <c r="I4141">
        <f ca="1"/>
        <v>0.17607589879040106</v>
      </c>
    </row>
    <row r="4142" spans="2:9" x14ac:dyDescent="0.25">
      <c r="B4142">
        <v>838</v>
      </c>
      <c r="D4142">
        <v>71.8</v>
      </c>
      <c r="F4142">
        <f ca="1"/>
        <v>52.357811308472883</v>
      </c>
      <c r="G4142">
        <f ca="1"/>
        <v>-0.25781130847288125</v>
      </c>
      <c r="H4142">
        <f ca="1"/>
        <v>-4.7174386594614856E-2</v>
      </c>
      <c r="I4142">
        <f ca="1"/>
        <v>0.17622410997368443</v>
      </c>
    </row>
    <row r="4143" spans="2:9" x14ac:dyDescent="0.25">
      <c r="B4143">
        <v>839</v>
      </c>
      <c r="D4143">
        <v>71.8</v>
      </c>
      <c r="F4143">
        <f ca="1"/>
        <v>52.647572796712701</v>
      </c>
      <c r="G4143">
        <f ca="1"/>
        <v>-0.44757279671269856</v>
      </c>
      <c r="H4143">
        <f ca="1"/>
        <v>-8.1896997716757458E-2</v>
      </c>
      <c r="I4143">
        <f ca="1"/>
        <v>0.17743024462378354</v>
      </c>
    </row>
    <row r="4144" spans="2:9" x14ac:dyDescent="0.25">
      <c r="B4144">
        <v>840</v>
      </c>
      <c r="D4144">
        <v>71.8</v>
      </c>
      <c r="F4144">
        <f ca="1"/>
        <v>73.614446033260023</v>
      </c>
      <c r="G4144">
        <f ca="1"/>
        <v>-21.314446033260026</v>
      </c>
      <c r="H4144">
        <f ca="1"/>
        <v>-3.9001234010215269</v>
      </c>
      <c r="I4144">
        <f ca="1"/>
        <v>0.1778828663847023</v>
      </c>
    </row>
    <row r="4145" spans="2:9" x14ac:dyDescent="0.25">
      <c r="B4145">
        <v>841</v>
      </c>
      <c r="D4145">
        <v>71.8</v>
      </c>
      <c r="F4145">
        <f ca="1"/>
        <v>53.184203392439798</v>
      </c>
      <c r="G4145">
        <f ca="1"/>
        <v>-2.0842033924397967</v>
      </c>
      <c r="H4145">
        <f ca="1"/>
        <v>-0.38136812988986857</v>
      </c>
      <c r="I4145">
        <f ca="1"/>
        <v>0.17984689567696471</v>
      </c>
    </row>
    <row r="4146" spans="2:9" x14ac:dyDescent="0.25">
      <c r="B4146">
        <v>842</v>
      </c>
      <c r="D4146">
        <v>71.8</v>
      </c>
      <c r="F4146">
        <f ca="1"/>
        <v>51.418669447694811</v>
      </c>
      <c r="G4146">
        <f ca="1"/>
        <v>-2.0186694476948119</v>
      </c>
      <c r="H4146">
        <f ca="1"/>
        <v>-0.3693767100301954</v>
      </c>
      <c r="I4146">
        <f ca="1"/>
        <v>0.1806763141493222</v>
      </c>
    </row>
    <row r="4147" spans="2:9" x14ac:dyDescent="0.25">
      <c r="B4147">
        <v>843</v>
      </c>
      <c r="D4147">
        <v>71.900000000000006</v>
      </c>
      <c r="F4147">
        <f ca="1"/>
        <v>50.189730876713114</v>
      </c>
      <c r="G4147">
        <f ca="1"/>
        <v>-2.3897308767131165</v>
      </c>
      <c r="H4147">
        <f ca="1"/>
        <v>-0.43727363591194357</v>
      </c>
      <c r="I4147">
        <f ca="1"/>
        <v>0.18108646387671193</v>
      </c>
    </row>
    <row r="4148" spans="2:9" x14ac:dyDescent="0.25">
      <c r="B4148">
        <v>844</v>
      </c>
      <c r="D4148">
        <v>71.900000000000006</v>
      </c>
      <c r="F4148">
        <f ca="1"/>
        <v>45.883579392354399</v>
      </c>
      <c r="G4148">
        <f ca="1"/>
        <v>0.31642060764560398</v>
      </c>
      <c r="H4148">
        <f ca="1"/>
        <v>5.7898732836798E-2</v>
      </c>
      <c r="I4148">
        <f ca="1"/>
        <v>0.18340157658850037</v>
      </c>
    </row>
    <row r="4149" spans="2:9" x14ac:dyDescent="0.25">
      <c r="B4149">
        <v>845</v>
      </c>
      <c r="D4149">
        <v>71.900000000000006</v>
      </c>
      <c r="F4149">
        <f ca="1"/>
        <v>47.533662558063021</v>
      </c>
      <c r="G4149">
        <f ca="1"/>
        <v>-2.2336625580630241</v>
      </c>
      <c r="H4149">
        <f ca="1"/>
        <v>-0.40871621055003227</v>
      </c>
      <c r="I4149">
        <f ca="1"/>
        <v>0.18409587224551013</v>
      </c>
    </row>
    <row r="4150" spans="2:9" x14ac:dyDescent="0.25">
      <c r="B4150">
        <v>846</v>
      </c>
      <c r="D4150">
        <v>71.900000000000006</v>
      </c>
      <c r="F4150">
        <f ca="1"/>
        <v>46.521384704517693</v>
      </c>
      <c r="G4150">
        <f ca="1"/>
        <v>-2.0213847045176934</v>
      </c>
      <c r="H4150">
        <f ca="1"/>
        <v>-0.36987354849637827</v>
      </c>
      <c r="I4150">
        <f ca="1"/>
        <v>0.18443636744808098</v>
      </c>
    </row>
    <row r="4151" spans="2:9" x14ac:dyDescent="0.25">
      <c r="B4151">
        <v>847</v>
      </c>
      <c r="D4151">
        <v>71.900000000000006</v>
      </c>
      <c r="F4151">
        <f ca="1"/>
        <v>44.013784257938866</v>
      </c>
      <c r="G4151">
        <f ca="1"/>
        <v>0.7862157420611311</v>
      </c>
      <c r="H4151">
        <f ca="1"/>
        <v>0.14386198023065055</v>
      </c>
      <c r="I4151">
        <f ca="1"/>
        <v>0.18448313812447867</v>
      </c>
    </row>
    <row r="4152" spans="2:9" x14ac:dyDescent="0.25">
      <c r="B4152">
        <v>848</v>
      </c>
      <c r="D4152">
        <v>71.900000000000006</v>
      </c>
      <c r="F4152">
        <f ca="1"/>
        <v>45.162264663226495</v>
      </c>
      <c r="G4152">
        <f ca="1"/>
        <v>0.33773533677350542</v>
      </c>
      <c r="H4152">
        <f ca="1"/>
        <v>6.1798908038557573E-2</v>
      </c>
      <c r="I4152">
        <f ca="1"/>
        <v>0.18494995089073268</v>
      </c>
    </row>
    <row r="4153" spans="2:9" x14ac:dyDescent="0.25">
      <c r="B4153">
        <v>849</v>
      </c>
      <c r="D4153">
        <v>71.900000000000006</v>
      </c>
      <c r="F4153">
        <f ca="1"/>
        <v>57.655032542166317</v>
      </c>
      <c r="G4153">
        <f ca="1"/>
        <v>0.44496745783368397</v>
      </c>
      <c r="H4153">
        <f ca="1"/>
        <v>8.1420272067224728E-2</v>
      </c>
      <c r="I4153">
        <f ca="1"/>
        <v>0.18690728855025984</v>
      </c>
    </row>
    <row r="4154" spans="2:9" x14ac:dyDescent="0.25">
      <c r="B4154">
        <v>850</v>
      </c>
      <c r="D4154">
        <v>71.900000000000006</v>
      </c>
      <c r="F4154">
        <f ca="1"/>
        <v>62.899699771275202</v>
      </c>
      <c r="G4154">
        <f ca="1"/>
        <v>-1.7996997712752005</v>
      </c>
      <c r="H4154">
        <f ca="1"/>
        <v>-0.32930957632258673</v>
      </c>
      <c r="I4154">
        <f ca="1"/>
        <v>0.18769771893659803</v>
      </c>
    </row>
    <row r="4155" spans="2:9" x14ac:dyDescent="0.25">
      <c r="B4155">
        <v>851</v>
      </c>
      <c r="D4155">
        <v>71.900000000000006</v>
      </c>
      <c r="F4155">
        <f ca="1"/>
        <v>60.66366172862142</v>
      </c>
      <c r="G4155">
        <f ca="1"/>
        <v>6.3363382713785796</v>
      </c>
      <c r="H4155">
        <f ca="1"/>
        <v>1.1594249801486458</v>
      </c>
      <c r="I4155">
        <f ca="1"/>
        <v>0.18848546602322899</v>
      </c>
    </row>
    <row r="4156" spans="2:9" x14ac:dyDescent="0.25">
      <c r="B4156">
        <v>852</v>
      </c>
      <c r="D4156">
        <v>72</v>
      </c>
      <c r="F4156">
        <f ca="1"/>
        <v>64.265442953641809</v>
      </c>
      <c r="G4156">
        <f ca="1"/>
        <v>-2.2654429536418093</v>
      </c>
      <c r="H4156">
        <f ca="1"/>
        <v>-0.41453139637738745</v>
      </c>
      <c r="I4156">
        <f ca="1"/>
        <v>0.18961682918765468</v>
      </c>
    </row>
    <row r="4157" spans="2:9" x14ac:dyDescent="0.25">
      <c r="B4157">
        <v>853</v>
      </c>
      <c r="D4157">
        <v>72</v>
      </c>
      <c r="F4157">
        <f ca="1"/>
        <v>63.024937265360002</v>
      </c>
      <c r="G4157">
        <f ca="1"/>
        <v>-3.3249372653599991</v>
      </c>
      <c r="H4157">
        <f ca="1"/>
        <v>-0.60839796705594518</v>
      </c>
      <c r="I4157">
        <f ca="1"/>
        <v>0.19450726957026881</v>
      </c>
    </row>
    <row r="4158" spans="2:9" x14ac:dyDescent="0.25">
      <c r="B4158">
        <v>854</v>
      </c>
      <c r="D4158">
        <v>72</v>
      </c>
      <c r="F4158">
        <f ca="1"/>
        <v>63.349619988673048</v>
      </c>
      <c r="G4158">
        <f ca="1"/>
        <v>-4.1496199886730452</v>
      </c>
      <c r="H4158">
        <f ca="1"/>
        <v>-0.75929864646334855</v>
      </c>
      <c r="I4158">
        <f ca="1"/>
        <v>0.19454334791250036</v>
      </c>
    </row>
    <row r="4159" spans="2:9" x14ac:dyDescent="0.25">
      <c r="B4159">
        <v>855</v>
      </c>
      <c r="D4159">
        <v>72</v>
      </c>
      <c r="F4159">
        <f ca="1"/>
        <v>63.264913858016598</v>
      </c>
      <c r="G4159">
        <f ca="1"/>
        <v>-4.6649138580165967</v>
      </c>
      <c r="H4159">
        <f ca="1"/>
        <v>-0.85358726532276774</v>
      </c>
      <c r="I4159">
        <f ca="1"/>
        <v>0.19473787336575143</v>
      </c>
    </row>
    <row r="4160" spans="2:9" x14ac:dyDescent="0.25">
      <c r="B4160">
        <v>856</v>
      </c>
      <c r="D4160">
        <v>72</v>
      </c>
      <c r="F4160">
        <f ca="1"/>
        <v>75.991952939665708</v>
      </c>
      <c r="G4160">
        <f ca="1"/>
        <v>-2.5919529396657026</v>
      </c>
      <c r="H4160">
        <f ca="1"/>
        <v>-0.47427628654117038</v>
      </c>
      <c r="I4160">
        <f ca="1"/>
        <v>0.19482657699688241</v>
      </c>
    </row>
    <row r="4161" spans="2:9" x14ac:dyDescent="0.25">
      <c r="B4161">
        <v>857</v>
      </c>
      <c r="D4161">
        <v>72</v>
      </c>
      <c r="F4161">
        <f ca="1"/>
        <v>75.300961007970329</v>
      </c>
      <c r="G4161">
        <f ca="1"/>
        <v>-2.3009610079703293</v>
      </c>
      <c r="H4161">
        <f ca="1"/>
        <v>-0.42103050006646553</v>
      </c>
      <c r="I4161">
        <f ca="1"/>
        <v>0.19820784717633694</v>
      </c>
    </row>
    <row r="4162" spans="2:9" x14ac:dyDescent="0.25">
      <c r="B4162">
        <v>858</v>
      </c>
      <c r="D4162">
        <v>72</v>
      </c>
      <c r="F4162">
        <f ca="1"/>
        <v>75.295328767008741</v>
      </c>
      <c r="G4162">
        <f ca="1"/>
        <v>-2.2953287670087406</v>
      </c>
      <c r="H4162">
        <f ca="1"/>
        <v>-0.4199999110124405</v>
      </c>
      <c r="I4162">
        <f ca="1"/>
        <v>0.20122646441508221</v>
      </c>
    </row>
    <row r="4163" spans="2:9" x14ac:dyDescent="0.25">
      <c r="B4163">
        <v>859</v>
      </c>
      <c r="D4163">
        <v>72</v>
      </c>
      <c r="F4163">
        <f ca="1"/>
        <v>81.003987061966399</v>
      </c>
      <c r="G4163">
        <f ca="1"/>
        <v>-8.2039870619664015</v>
      </c>
      <c r="H4163">
        <f ca="1"/>
        <v>-1.5011678873625953</v>
      </c>
      <c r="I4163">
        <f ca="1"/>
        <v>0.20128999697837852</v>
      </c>
    </row>
    <row r="4164" spans="2:9" x14ac:dyDescent="0.25">
      <c r="B4164">
        <v>860</v>
      </c>
      <c r="D4164">
        <v>72</v>
      </c>
      <c r="F4164">
        <f ca="1"/>
        <v>73.480127139334897</v>
      </c>
      <c r="G4164">
        <f ca="1"/>
        <v>-1.0801271393348912</v>
      </c>
      <c r="H4164">
        <f ca="1"/>
        <v>-0.19764197134773623</v>
      </c>
      <c r="I4164">
        <f ca="1"/>
        <v>0.20244531526917101</v>
      </c>
    </row>
    <row r="4165" spans="2:9" x14ac:dyDescent="0.25">
      <c r="B4165">
        <v>861</v>
      </c>
      <c r="D4165">
        <v>72</v>
      </c>
      <c r="F4165">
        <f ca="1"/>
        <v>73.133629265696442</v>
      </c>
      <c r="G4165">
        <f ca="1"/>
        <v>-0.93362926569643889</v>
      </c>
      <c r="H4165">
        <f ca="1"/>
        <v>-0.17083574873769763</v>
      </c>
      <c r="I4165">
        <f ca="1"/>
        <v>0.20385588707227181</v>
      </c>
    </row>
    <row r="4166" spans="2:9" x14ac:dyDescent="0.25">
      <c r="B4166">
        <v>862</v>
      </c>
      <c r="D4166">
        <v>72</v>
      </c>
      <c r="F4166">
        <f ca="1"/>
        <v>72.564431139990106</v>
      </c>
      <c r="G4166">
        <f ca="1"/>
        <v>-1.4644311399901113</v>
      </c>
      <c r="H4166">
        <f ca="1"/>
        <v>-0.26796202675629666</v>
      </c>
      <c r="I4166">
        <f ca="1"/>
        <v>0.20510458453922417</v>
      </c>
    </row>
    <row r="4167" spans="2:9" x14ac:dyDescent="0.25">
      <c r="B4167">
        <v>863</v>
      </c>
      <c r="D4167">
        <v>72</v>
      </c>
      <c r="F4167">
        <f ca="1"/>
        <v>80.959278574884834</v>
      </c>
      <c r="G4167">
        <f ca="1"/>
        <v>-8.9592785748848343</v>
      </c>
      <c r="H4167">
        <f ca="1"/>
        <v>-1.6393713433440213</v>
      </c>
      <c r="I4167">
        <f ca="1"/>
        <v>0.20515957119096989</v>
      </c>
    </row>
    <row r="4168" spans="2:9" x14ac:dyDescent="0.25">
      <c r="B4168">
        <v>864</v>
      </c>
      <c r="D4168">
        <v>72</v>
      </c>
      <c r="F4168">
        <f ca="1"/>
        <v>70.55219711329211</v>
      </c>
      <c r="G4168">
        <f ca="1"/>
        <v>5.4478028867078905</v>
      </c>
      <c r="H4168">
        <f ca="1"/>
        <v>0.99684052259425959</v>
      </c>
      <c r="I4168">
        <f ca="1"/>
        <v>0.2063453152541975</v>
      </c>
    </row>
    <row r="4169" spans="2:9" x14ac:dyDescent="0.25">
      <c r="B4169">
        <v>865</v>
      </c>
      <c r="D4169">
        <v>72</v>
      </c>
      <c r="F4169">
        <f ca="1"/>
        <v>71.347285780505516</v>
      </c>
      <c r="G4169">
        <f ca="1"/>
        <v>6.6527142194944844</v>
      </c>
      <c r="H4169">
        <f ca="1"/>
        <v>1.2173155411719898</v>
      </c>
      <c r="I4169">
        <f ca="1"/>
        <v>0.20680397220508395</v>
      </c>
    </row>
    <row r="4170" spans="2:9" x14ac:dyDescent="0.25">
      <c r="B4170">
        <v>866</v>
      </c>
      <c r="D4170">
        <v>72</v>
      </c>
      <c r="F4170">
        <f ca="1"/>
        <v>79.042006760121339</v>
      </c>
      <c r="G4170">
        <f ca="1"/>
        <v>-7.4420067601213447</v>
      </c>
      <c r="H4170">
        <f ca="1"/>
        <v>-1.3617405148798203</v>
      </c>
      <c r="I4170">
        <f ca="1"/>
        <v>0.20716977434333805</v>
      </c>
    </row>
    <row r="4171" spans="2:9" x14ac:dyDescent="0.25">
      <c r="B4171">
        <v>867</v>
      </c>
      <c r="D4171">
        <v>72.099999999999994</v>
      </c>
      <c r="F4171">
        <f ca="1"/>
        <v>78.799281776090169</v>
      </c>
      <c r="G4171">
        <f ca="1"/>
        <v>-7.1992817760901744</v>
      </c>
      <c r="H4171">
        <f ca="1"/>
        <v>-1.3173266282249507</v>
      </c>
      <c r="I4171">
        <f ca="1"/>
        <v>0.20774248487347913</v>
      </c>
    </row>
    <row r="4172" spans="2:9" x14ac:dyDescent="0.25">
      <c r="B4172">
        <v>868</v>
      </c>
      <c r="D4172">
        <v>72.099999999999994</v>
      </c>
      <c r="F4172">
        <f ca="1"/>
        <v>79.044269999624362</v>
      </c>
      <c r="G4172">
        <f ca="1"/>
        <v>-7.6442699996243562</v>
      </c>
      <c r="H4172">
        <f ca="1"/>
        <v>-1.3987507000059622</v>
      </c>
      <c r="I4172">
        <f ca="1"/>
        <v>0.20784386406649585</v>
      </c>
    </row>
    <row r="4173" spans="2:9" x14ac:dyDescent="0.25">
      <c r="B4173">
        <v>869</v>
      </c>
      <c r="D4173">
        <v>72.099999999999994</v>
      </c>
      <c r="F4173">
        <f ca="1"/>
        <v>78.320628447070931</v>
      </c>
      <c r="G4173">
        <f ca="1"/>
        <v>-7.1206284470709278</v>
      </c>
      <c r="H4173">
        <f ca="1"/>
        <v>-1.3029346196971416</v>
      </c>
      <c r="I4173">
        <f ca="1"/>
        <v>0.20889341291122818</v>
      </c>
    </row>
    <row r="4174" spans="2:9" x14ac:dyDescent="0.25">
      <c r="B4174">
        <v>870</v>
      </c>
      <c r="D4174">
        <v>72.099999999999994</v>
      </c>
      <c r="F4174">
        <f ca="1"/>
        <v>79.362435471468103</v>
      </c>
      <c r="G4174">
        <f ca="1"/>
        <v>-7.762435471468109</v>
      </c>
      <c r="H4174">
        <f ca="1"/>
        <v>-1.4203726516725186</v>
      </c>
      <c r="I4174">
        <f ca="1"/>
        <v>0.20981921752830229</v>
      </c>
    </row>
    <row r="4175" spans="2:9" x14ac:dyDescent="0.25">
      <c r="B4175">
        <v>871</v>
      </c>
      <c r="D4175">
        <v>72.099999999999994</v>
      </c>
      <c r="F4175">
        <f ca="1"/>
        <v>90.503616629513516</v>
      </c>
      <c r="G4175">
        <f ca="1"/>
        <v>-8.8036166295135132</v>
      </c>
      <c r="H4175">
        <f ca="1"/>
        <v>-1.610888276280309</v>
      </c>
      <c r="I4175">
        <f ca="1"/>
        <v>0.21100147659060361</v>
      </c>
    </row>
    <row r="4176" spans="2:9" x14ac:dyDescent="0.25">
      <c r="B4176">
        <v>872</v>
      </c>
      <c r="D4176">
        <v>72.099999999999994</v>
      </c>
      <c r="F4176">
        <f ca="1"/>
        <v>89.704981080743579</v>
      </c>
      <c r="G4176">
        <f ca="1"/>
        <v>-8.3049810807435733</v>
      </c>
      <c r="H4176">
        <f ca="1"/>
        <v>-1.5196478016602231</v>
      </c>
      <c r="I4176">
        <f ca="1"/>
        <v>0.21568155522924395</v>
      </c>
    </row>
    <row r="4177" spans="2:9" x14ac:dyDescent="0.25">
      <c r="B4177">
        <v>873</v>
      </c>
      <c r="D4177">
        <v>72.099999999999994</v>
      </c>
      <c r="F4177">
        <f ca="1"/>
        <v>81.297796497769056</v>
      </c>
      <c r="G4177">
        <f ca="1"/>
        <v>-0.19779649776906183</v>
      </c>
      <c r="H4177">
        <f ca="1"/>
        <v>-3.6192859452478604E-2</v>
      </c>
      <c r="I4177">
        <f ca="1"/>
        <v>0.21853115062509482</v>
      </c>
    </row>
    <row r="4178" spans="2:9" x14ac:dyDescent="0.25">
      <c r="B4178">
        <v>874</v>
      </c>
      <c r="D4178">
        <v>72.099999999999994</v>
      </c>
      <c r="F4178">
        <f ca="1"/>
        <v>91.057250767060722</v>
      </c>
      <c r="G4178">
        <f ca="1"/>
        <v>-3.0572507670607223</v>
      </c>
      <c r="H4178">
        <f ca="1"/>
        <v>-0.55941661541652665</v>
      </c>
      <c r="I4178">
        <f ca="1"/>
        <v>0.21873715771802574</v>
      </c>
    </row>
    <row r="4179" spans="2:9" x14ac:dyDescent="0.25">
      <c r="B4179">
        <v>875</v>
      </c>
      <c r="D4179">
        <v>72.099999999999994</v>
      </c>
      <c r="F4179">
        <f ca="1"/>
        <v>78.451181360482707</v>
      </c>
      <c r="G4179">
        <f ca="1"/>
        <v>7.5488186395172931</v>
      </c>
      <c r="H4179">
        <f ca="1"/>
        <v>1.3812849829691705</v>
      </c>
      <c r="I4179">
        <f ca="1"/>
        <v>0.22123337211061958</v>
      </c>
    </row>
    <row r="4180" spans="2:9" x14ac:dyDescent="0.25">
      <c r="B4180">
        <v>876</v>
      </c>
      <c r="D4180">
        <v>72.099999999999994</v>
      </c>
      <c r="F4180">
        <f ca="1"/>
        <v>78.198517656918625</v>
      </c>
      <c r="G4180">
        <f ca="1"/>
        <v>4.8014823430813749</v>
      </c>
      <c r="H4180">
        <f ca="1"/>
        <v>0.87857660558580131</v>
      </c>
      <c r="I4180">
        <f ca="1"/>
        <v>0.2213272852830582</v>
      </c>
    </row>
    <row r="4181" spans="2:9" x14ac:dyDescent="0.25">
      <c r="B4181">
        <v>877</v>
      </c>
      <c r="D4181">
        <v>72.2</v>
      </c>
      <c r="F4181">
        <f ca="1"/>
        <v>95.42725994757005</v>
      </c>
      <c r="G4181">
        <f ca="1"/>
        <v>-15.42725994757005</v>
      </c>
      <c r="H4181">
        <f ca="1"/>
        <v>-2.8228844156339261</v>
      </c>
      <c r="I4181">
        <f ca="1"/>
        <v>0.22228146457747119</v>
      </c>
    </row>
    <row r="4182" spans="2:9" x14ac:dyDescent="0.25">
      <c r="B4182">
        <v>878</v>
      </c>
      <c r="D4182">
        <v>72.2</v>
      </c>
      <c r="F4182">
        <f ca="1"/>
        <v>76.332157497237361</v>
      </c>
      <c r="G4182">
        <f ca="1"/>
        <v>3.3678425027626417</v>
      </c>
      <c r="H4182">
        <f ca="1"/>
        <v>0.6162487796062367</v>
      </c>
      <c r="I4182">
        <f ca="1"/>
        <v>0.22260066366312101</v>
      </c>
    </row>
    <row r="4183" spans="2:9" x14ac:dyDescent="0.25">
      <c r="B4183">
        <v>879</v>
      </c>
      <c r="D4183">
        <v>72.2</v>
      </c>
      <c r="F4183">
        <f ca="1"/>
        <v>89.291531033018117</v>
      </c>
      <c r="G4183">
        <f ca="1"/>
        <v>-9.8915310330181114</v>
      </c>
      <c r="H4183">
        <f ca="1"/>
        <v>-1.8099551634419875</v>
      </c>
      <c r="I4183">
        <f ca="1"/>
        <v>0.22414232340871609</v>
      </c>
    </row>
    <row r="4184" spans="2:9" x14ac:dyDescent="0.25">
      <c r="B4184">
        <v>880</v>
      </c>
      <c r="D4184">
        <v>72.2</v>
      </c>
      <c r="F4184">
        <f ca="1"/>
        <v>80.674636892320905</v>
      </c>
      <c r="G4184">
        <f ca="1"/>
        <v>-1.8746368923209076</v>
      </c>
      <c r="H4184">
        <f ca="1"/>
        <v>-0.34302159205780608</v>
      </c>
      <c r="I4184">
        <f ca="1"/>
        <v>0.22490878636554004</v>
      </c>
    </row>
    <row r="4185" spans="2:9" x14ac:dyDescent="0.25">
      <c r="B4185">
        <v>881</v>
      </c>
      <c r="D4185">
        <v>72.2</v>
      </c>
      <c r="F4185">
        <f ca="1"/>
        <v>86.645068489251543</v>
      </c>
      <c r="G4185">
        <f ca="1"/>
        <v>-7.9450684892515397</v>
      </c>
      <c r="H4185">
        <f ca="1"/>
        <v>-1.4537908932418677</v>
      </c>
      <c r="I4185">
        <f ca="1"/>
        <v>0.22574078342238707</v>
      </c>
    </row>
    <row r="4186" spans="2:9" x14ac:dyDescent="0.25">
      <c r="B4186">
        <v>882</v>
      </c>
      <c r="D4186">
        <v>72.2</v>
      </c>
      <c r="F4186">
        <f ca="1"/>
        <v>84.851789799143276</v>
      </c>
      <c r="G4186">
        <f ca="1"/>
        <v>-6.2517897991432818</v>
      </c>
      <c r="H4186">
        <f ca="1"/>
        <v>-1.1439542766374708</v>
      </c>
      <c r="I4186">
        <f ca="1"/>
        <v>0.22750154942362352</v>
      </c>
    </row>
    <row r="4187" spans="2:9" x14ac:dyDescent="0.25">
      <c r="B4187">
        <v>883</v>
      </c>
      <c r="D4187">
        <v>72.2</v>
      </c>
      <c r="F4187">
        <f ca="1"/>
        <v>77.085216314004427</v>
      </c>
      <c r="G4187">
        <f ca="1"/>
        <v>1.2147836859955703</v>
      </c>
      <c r="H4187">
        <f ca="1"/>
        <v>0.22228146457747119</v>
      </c>
      <c r="I4187">
        <f ca="1"/>
        <v>0.22826717155254392</v>
      </c>
    </row>
    <row r="4188" spans="2:9" x14ac:dyDescent="0.25">
      <c r="B4188">
        <v>884</v>
      </c>
      <c r="D4188">
        <v>72.2</v>
      </c>
      <c r="F4188">
        <f ca="1"/>
        <v>82.639008954209544</v>
      </c>
      <c r="G4188">
        <f ca="1"/>
        <v>-4.6390089542095438</v>
      </c>
      <c r="H4188">
        <f ca="1"/>
        <v>-0.84884717865190407</v>
      </c>
      <c r="I4188">
        <f ca="1"/>
        <v>0.22957094674763112</v>
      </c>
    </row>
    <row r="4189" spans="2:9" x14ac:dyDescent="0.25">
      <c r="B4189">
        <v>885</v>
      </c>
      <c r="D4189">
        <v>72.2</v>
      </c>
      <c r="F4189">
        <f ca="1"/>
        <v>82.697519777128377</v>
      </c>
      <c r="G4189">
        <f ca="1"/>
        <v>-4.8975197771283803</v>
      </c>
      <c r="H4189">
        <f ca="1"/>
        <v>-0.89614956259891387</v>
      </c>
      <c r="I4189">
        <f ca="1"/>
        <v>0.23412830406072552</v>
      </c>
    </row>
    <row r="4190" spans="2:9" x14ac:dyDescent="0.25">
      <c r="B4190">
        <v>886</v>
      </c>
      <c r="D4190">
        <v>72.2</v>
      </c>
      <c r="F4190">
        <f ca="1"/>
        <v>64.069913800021368</v>
      </c>
      <c r="G4190">
        <f ca="1"/>
        <v>1.0300861999786264</v>
      </c>
      <c r="H4190">
        <f ca="1"/>
        <v>0.18848546602322899</v>
      </c>
      <c r="I4190">
        <f ca="1"/>
        <v>0.23430869982371685</v>
      </c>
    </row>
    <row r="4191" spans="2:9" x14ac:dyDescent="0.25">
      <c r="B4191">
        <v>887</v>
      </c>
      <c r="D4191">
        <v>72.2</v>
      </c>
      <c r="F4191">
        <f ca="1"/>
        <v>73.244846241273677</v>
      </c>
      <c r="G4191">
        <f ca="1"/>
        <v>-8.5448462412736745</v>
      </c>
      <c r="H4191">
        <f ca="1"/>
        <v>-1.5635383969969927</v>
      </c>
      <c r="I4191">
        <f ca="1"/>
        <v>0.23593951596194557</v>
      </c>
    </row>
    <row r="4192" spans="2:9" x14ac:dyDescent="0.25">
      <c r="B4192">
        <v>888</v>
      </c>
      <c r="D4192">
        <v>72.2</v>
      </c>
      <c r="F4192">
        <f ca="1"/>
        <v>62.018207586636031</v>
      </c>
      <c r="G4192">
        <f ca="1"/>
        <v>2.2817924133639664</v>
      </c>
      <c r="H4192">
        <f ca="1"/>
        <v>0.41752302517022322</v>
      </c>
      <c r="I4192">
        <f ca="1"/>
        <v>0.23633246306877664</v>
      </c>
    </row>
    <row r="4193" spans="2:9" x14ac:dyDescent="0.25">
      <c r="B4193">
        <v>889</v>
      </c>
      <c r="D4193">
        <v>72.2</v>
      </c>
      <c r="F4193">
        <f ca="1"/>
        <v>63.861998061314367</v>
      </c>
      <c r="G4193">
        <f ca="1"/>
        <v>-6.1998061314369579E-2</v>
      </c>
      <c r="H4193">
        <f ca="1"/>
        <v>-1.1344422903265908E-2</v>
      </c>
      <c r="I4193">
        <f ca="1"/>
        <v>0.23776013007987004</v>
      </c>
    </row>
    <row r="4194" spans="2:9" x14ac:dyDescent="0.25">
      <c r="B4194">
        <v>890</v>
      </c>
      <c r="D4194">
        <v>72.3</v>
      </c>
      <c r="F4194">
        <f ca="1"/>
        <v>61.532155324787816</v>
      </c>
      <c r="G4194">
        <f ca="1"/>
        <v>1.7678446752121815</v>
      </c>
      <c r="H4194">
        <f ca="1"/>
        <v>0.32348072177936749</v>
      </c>
      <c r="I4194">
        <f ca="1"/>
        <v>0.23778538104770591</v>
      </c>
    </row>
    <row r="4195" spans="2:9" x14ac:dyDescent="0.25">
      <c r="B4195">
        <v>891</v>
      </c>
      <c r="D4195">
        <v>72.3</v>
      </c>
      <c r="F4195">
        <f ca="1"/>
        <v>63.380744073624243</v>
      </c>
      <c r="G4195">
        <f ca="1"/>
        <v>-0.58074407362424552</v>
      </c>
      <c r="H4195">
        <f ca="1"/>
        <v>-0.10626471586510487</v>
      </c>
      <c r="I4195">
        <f ca="1"/>
        <v>0.23969410311991324</v>
      </c>
    </row>
    <row r="4196" spans="2:9" x14ac:dyDescent="0.25">
      <c r="B4196">
        <v>892</v>
      </c>
      <c r="D4196">
        <v>72.3</v>
      </c>
      <c r="F4196">
        <f ca="1"/>
        <v>63.00138175322671</v>
      </c>
      <c r="G4196">
        <f ca="1"/>
        <v>-0.70138175322671259</v>
      </c>
      <c r="H4196">
        <f ca="1"/>
        <v>-0.12833903281091369</v>
      </c>
      <c r="I4196">
        <f ca="1"/>
        <v>0.24615414999366927</v>
      </c>
    </row>
    <row r="4197" spans="2:9" x14ac:dyDescent="0.25">
      <c r="B4197">
        <v>893</v>
      </c>
      <c r="D4197">
        <v>72.3</v>
      </c>
      <c r="F4197">
        <f ca="1"/>
        <v>63.181109653919769</v>
      </c>
      <c r="G4197">
        <f ca="1"/>
        <v>-1.2811096539197706</v>
      </c>
      <c r="H4197">
        <f ca="1"/>
        <v>-0.2344178090638783</v>
      </c>
      <c r="I4197">
        <f ca="1"/>
        <v>0.24779356903587255</v>
      </c>
    </row>
    <row r="4198" spans="2:9" x14ac:dyDescent="0.25">
      <c r="B4198">
        <v>894</v>
      </c>
      <c r="D4198">
        <v>72.3</v>
      </c>
      <c r="F4198">
        <f ca="1"/>
        <v>62.998951355377827</v>
      </c>
      <c r="G4198">
        <f ca="1"/>
        <v>-1.5989513553778281</v>
      </c>
      <c r="H4198">
        <f ca="1"/>
        <v>-0.29257657405090659</v>
      </c>
      <c r="I4198">
        <f ca="1"/>
        <v>0.25148099028429444</v>
      </c>
    </row>
    <row r="4199" spans="2:9" x14ac:dyDescent="0.25">
      <c r="B4199">
        <v>895</v>
      </c>
      <c r="D4199">
        <v>72.3</v>
      </c>
      <c r="F4199">
        <f ca="1"/>
        <v>62.889674674466605</v>
      </c>
      <c r="G4199">
        <f ca="1"/>
        <v>6.1103253255333954</v>
      </c>
      <c r="H4199">
        <f ca="1"/>
        <v>1.1180690669971092</v>
      </c>
      <c r="I4199">
        <f ca="1"/>
        <v>0.2524017847785554</v>
      </c>
    </row>
    <row r="4200" spans="2:9" x14ac:dyDescent="0.25">
      <c r="B4200">
        <v>896</v>
      </c>
      <c r="D4200">
        <v>72.3</v>
      </c>
      <c r="F4200">
        <f ca="1"/>
        <v>62.51913747946233</v>
      </c>
      <c r="G4200">
        <f ca="1"/>
        <v>1.48086252053767</v>
      </c>
      <c r="H4200">
        <f ca="1"/>
        <v>0.27096864544507815</v>
      </c>
      <c r="I4200">
        <f ca="1"/>
        <v>0.25248129884518639</v>
      </c>
    </row>
    <row r="4201" spans="2:9" x14ac:dyDescent="0.25">
      <c r="B4201">
        <v>897</v>
      </c>
      <c r="D4201">
        <v>72.3</v>
      </c>
      <c r="F4201">
        <f ca="1"/>
        <v>62.21871866403702</v>
      </c>
      <c r="G4201">
        <f ca="1"/>
        <v>-2.3187186640370214</v>
      </c>
      <c r="H4201">
        <f ca="1"/>
        <v>-0.42427980102718138</v>
      </c>
      <c r="I4201">
        <f ca="1"/>
        <v>0.25396960084872289</v>
      </c>
    </row>
    <row r="4202" spans="2:9" x14ac:dyDescent="0.25">
      <c r="B4202">
        <v>898</v>
      </c>
      <c r="D4202">
        <v>72.3</v>
      </c>
      <c r="F4202">
        <f ca="1"/>
        <v>61.768494263628746</v>
      </c>
      <c r="G4202">
        <f ca="1"/>
        <v>-2.4684942636287488</v>
      </c>
      <c r="H4202">
        <f ca="1"/>
        <v>-0.45168578286495475</v>
      </c>
      <c r="I4202">
        <f ca="1"/>
        <v>0.25600389271471435</v>
      </c>
    </row>
    <row r="4203" spans="2:9" x14ac:dyDescent="0.25">
      <c r="B4203">
        <v>899</v>
      </c>
      <c r="D4203">
        <v>72.3</v>
      </c>
      <c r="F4203">
        <f ca="1"/>
        <v>58.143599610580786</v>
      </c>
      <c r="G4203">
        <f ca="1"/>
        <v>-0.54359961058078454</v>
      </c>
      <c r="H4203">
        <f ca="1"/>
        <v>-9.9468011446509019E-2</v>
      </c>
      <c r="I4203">
        <f ca="1"/>
        <v>0.25626106457284231</v>
      </c>
    </row>
    <row r="4204" spans="2:9" x14ac:dyDescent="0.25">
      <c r="B4204">
        <v>900</v>
      </c>
      <c r="D4204">
        <v>72.3</v>
      </c>
      <c r="F4204">
        <f ca="1"/>
        <v>57.334340051560339</v>
      </c>
      <c r="G4204">
        <f ca="1"/>
        <v>-0.63434005156033635</v>
      </c>
      <c r="H4204">
        <f ca="1"/>
        <v>-0.11607172316067334</v>
      </c>
      <c r="I4204">
        <f ca="1"/>
        <v>0.25825446174697442</v>
      </c>
    </row>
    <row r="4205" spans="2:9" x14ac:dyDescent="0.25">
      <c r="B4205">
        <v>901</v>
      </c>
      <c r="D4205">
        <v>72.400000000000006</v>
      </c>
      <c r="F4205">
        <f ca="1"/>
        <v>72.713655999659849</v>
      </c>
      <c r="G4205">
        <f ca="1"/>
        <v>-17.413655999659852</v>
      </c>
      <c r="H4205">
        <f ca="1"/>
        <v>-3.1863557305516652</v>
      </c>
      <c r="I4205">
        <f ca="1"/>
        <v>0.25976363662219271</v>
      </c>
    </row>
    <row r="4206" spans="2:9" x14ac:dyDescent="0.25">
      <c r="B4206">
        <v>902</v>
      </c>
      <c r="D4206">
        <v>72.400000000000006</v>
      </c>
      <c r="F4206">
        <f ca="1"/>
        <v>56.053208094354623</v>
      </c>
      <c r="G4206">
        <f ca="1"/>
        <v>-1.9532080943546219</v>
      </c>
      <c r="H4206">
        <f ca="1"/>
        <v>-0.35739857296643024</v>
      </c>
      <c r="I4206">
        <f ca="1"/>
        <v>0.25981871138844093</v>
      </c>
    </row>
    <row r="4207" spans="2:9" x14ac:dyDescent="0.25">
      <c r="B4207">
        <v>903</v>
      </c>
      <c r="D4207">
        <v>72.400000000000006</v>
      </c>
      <c r="F4207">
        <f ca="1"/>
        <v>54.93585054821429</v>
      </c>
      <c r="G4207">
        <f ca="1"/>
        <v>-2.0358505482142917</v>
      </c>
      <c r="H4207">
        <f ca="1"/>
        <v>-0.37252051269280095</v>
      </c>
      <c r="I4207">
        <f ca="1"/>
        <v>0.25991014988802724</v>
      </c>
    </row>
    <row r="4208" spans="2:9" x14ac:dyDescent="0.25">
      <c r="B4208">
        <v>904</v>
      </c>
      <c r="D4208">
        <v>72.400000000000006</v>
      </c>
      <c r="F4208">
        <f ca="1"/>
        <v>53.71576283974381</v>
      </c>
      <c r="G4208">
        <f ca="1"/>
        <v>-2.2157628397438103</v>
      </c>
      <c r="H4208">
        <f ca="1"/>
        <v>-0.40544091499792068</v>
      </c>
      <c r="I4208">
        <f ca="1"/>
        <v>0.2608042576028487</v>
      </c>
    </row>
    <row r="4209" spans="2:9" x14ac:dyDescent="0.25">
      <c r="B4209">
        <v>905</v>
      </c>
      <c r="D4209">
        <v>72.400000000000006</v>
      </c>
      <c r="F4209">
        <f ca="1"/>
        <v>52.295708524566798</v>
      </c>
      <c r="G4209">
        <f ca="1"/>
        <v>-2.2957085245667983</v>
      </c>
      <c r="H4209">
        <f ca="1"/>
        <v>-0.42006939915848873</v>
      </c>
      <c r="I4209">
        <f ca="1"/>
        <v>0.26137530220883259</v>
      </c>
    </row>
    <row r="4210" spans="2:9" x14ac:dyDescent="0.25">
      <c r="B4210">
        <v>906</v>
      </c>
      <c r="D4210">
        <v>72.400000000000006</v>
      </c>
      <c r="F4210">
        <f ca="1"/>
        <v>50.602304167718835</v>
      </c>
      <c r="G4210">
        <f ca="1"/>
        <v>-2.1023041677188345</v>
      </c>
      <c r="H4210">
        <f ca="1"/>
        <v>-0.3846802149017074</v>
      </c>
      <c r="I4210">
        <f ca="1"/>
        <v>0.26304619236410814</v>
      </c>
    </row>
    <row r="4211" spans="2:9" x14ac:dyDescent="0.25">
      <c r="B4211">
        <v>907</v>
      </c>
      <c r="D4211">
        <v>72.400000000000006</v>
      </c>
      <c r="F4211">
        <f ca="1"/>
        <v>49.7653050422715</v>
      </c>
      <c r="G4211">
        <f ca="1"/>
        <v>-2.6653050422714983</v>
      </c>
      <c r="H4211">
        <f ca="1"/>
        <v>-0.48769827515117598</v>
      </c>
      <c r="I4211">
        <f ca="1"/>
        <v>0.26335782982884293</v>
      </c>
    </row>
    <row r="4212" spans="2:9" x14ac:dyDescent="0.25">
      <c r="B4212">
        <v>908</v>
      </c>
      <c r="D4212">
        <v>72.400000000000006</v>
      </c>
      <c r="F4212">
        <f ca="1"/>
        <v>71.935475290700893</v>
      </c>
      <c r="G4212">
        <f ca="1"/>
        <v>-25.935475290700893</v>
      </c>
      <c r="H4212">
        <f ca="1"/>
        <v>-4.7456806496418755</v>
      </c>
      <c r="I4212">
        <f ca="1"/>
        <v>0.26376530446377583</v>
      </c>
    </row>
    <row r="4213" spans="2:9" x14ac:dyDescent="0.25">
      <c r="B4213">
        <v>909</v>
      </c>
      <c r="D4213">
        <v>72.400000000000006</v>
      </c>
      <c r="F4213">
        <f ca="1"/>
        <v>48.249356308920291</v>
      </c>
      <c r="G4213">
        <f ca="1"/>
        <v>-3.1493563089202894</v>
      </c>
      <c r="H4213">
        <f ca="1"/>
        <v>-0.5762701136782088</v>
      </c>
      <c r="I4213">
        <f ca="1"/>
        <v>0.26567109876204376</v>
      </c>
    </row>
    <row r="4214" spans="2:9" x14ac:dyDescent="0.25">
      <c r="B4214">
        <v>910</v>
      </c>
      <c r="D4214">
        <v>72.5</v>
      </c>
      <c r="F4214">
        <f ca="1"/>
        <v>48.102903907339034</v>
      </c>
      <c r="G4214">
        <f ca="1"/>
        <v>-3.5029039073390322</v>
      </c>
      <c r="H4214">
        <f ca="1"/>
        <v>-0.64096235385260669</v>
      </c>
      <c r="I4214">
        <f ca="1"/>
        <v>0.26806385944183492</v>
      </c>
    </row>
    <row r="4215" spans="2:9" x14ac:dyDescent="0.25">
      <c r="B4215">
        <v>911</v>
      </c>
      <c r="D4215">
        <v>72.5</v>
      </c>
      <c r="F4215">
        <f ca="1"/>
        <v>70.974956305491432</v>
      </c>
      <c r="G4215">
        <f ca="1"/>
        <v>-26.974956305491432</v>
      </c>
      <c r="H4215">
        <f ca="1"/>
        <v>-4.9358851815530489</v>
      </c>
      <c r="I4215">
        <f ca="1"/>
        <v>0.26920527700830577</v>
      </c>
    </row>
    <row r="4216" spans="2:9" x14ac:dyDescent="0.25">
      <c r="B4216">
        <v>912</v>
      </c>
      <c r="D4216">
        <v>72.5</v>
      </c>
      <c r="F4216">
        <f ca="1"/>
        <v>70.033290985163248</v>
      </c>
      <c r="G4216">
        <f ca="1"/>
        <v>4.7667090148367492</v>
      </c>
      <c r="H4216">
        <f ca="1"/>
        <v>0.87221377208749507</v>
      </c>
      <c r="I4216">
        <f ca="1"/>
        <v>0.27012048840548625</v>
      </c>
    </row>
    <row r="4217" spans="2:9" x14ac:dyDescent="0.25">
      <c r="B4217">
        <v>913</v>
      </c>
      <c r="D4217">
        <v>72.5</v>
      </c>
      <c r="F4217">
        <f ca="1"/>
        <v>69.442015435040304</v>
      </c>
      <c r="G4217">
        <f ca="1"/>
        <v>5.1579845649596905</v>
      </c>
      <c r="H4217">
        <f ca="1"/>
        <v>0.94380948360168493</v>
      </c>
      <c r="I4217">
        <f ca="1"/>
        <v>0.27048536230484976</v>
      </c>
    </row>
    <row r="4218" spans="2:9" x14ac:dyDescent="0.25">
      <c r="B4218">
        <v>914</v>
      </c>
      <c r="D4218">
        <v>72.5</v>
      </c>
      <c r="F4218">
        <f ca="1"/>
        <v>69.422331859164828</v>
      </c>
      <c r="G4218">
        <f ca="1"/>
        <v>5.077668140835172</v>
      </c>
      <c r="H4218">
        <f ca="1"/>
        <v>0.92911316145821454</v>
      </c>
      <c r="I4218">
        <f ca="1"/>
        <v>0.27096864544507815</v>
      </c>
    </row>
    <row r="4219" spans="2:9" x14ac:dyDescent="0.25">
      <c r="B4219">
        <v>915</v>
      </c>
      <c r="D4219">
        <v>72.5</v>
      </c>
      <c r="F4219">
        <f ca="1"/>
        <v>74.297492485628268</v>
      </c>
      <c r="G4219">
        <f ca="1"/>
        <v>2.5075143717288029E-3</v>
      </c>
      <c r="H4219">
        <f ca="1"/>
        <v>4.5882569334979386E-4</v>
      </c>
      <c r="I4219">
        <f ca="1"/>
        <v>0.27406931183000294</v>
      </c>
    </row>
    <row r="4220" spans="2:9" x14ac:dyDescent="0.25">
      <c r="B4220">
        <v>916</v>
      </c>
      <c r="D4220">
        <v>72.5</v>
      </c>
      <c r="F4220">
        <f ca="1"/>
        <v>69.256811498323074</v>
      </c>
      <c r="G4220">
        <f ca="1"/>
        <v>4.8431885016769201</v>
      </c>
      <c r="H4220">
        <f ca="1"/>
        <v>0.88620801035472563</v>
      </c>
      <c r="I4220">
        <f ca="1"/>
        <v>0.27449123494328975</v>
      </c>
    </row>
    <row r="4221" spans="2:9" x14ac:dyDescent="0.25">
      <c r="B4221">
        <v>917</v>
      </c>
      <c r="D4221">
        <v>72.5</v>
      </c>
      <c r="F4221">
        <f ca="1"/>
        <v>69.556979141224105</v>
      </c>
      <c r="G4221">
        <f ca="1"/>
        <v>4.4430208587758955</v>
      </c>
      <c r="H4221">
        <f ca="1"/>
        <v>0.81298522117341077</v>
      </c>
      <c r="I4221">
        <f ca="1"/>
        <v>0.27594536548860382</v>
      </c>
    </row>
    <row r="4222" spans="2:9" x14ac:dyDescent="0.25">
      <c r="B4222">
        <v>918</v>
      </c>
      <c r="D4222">
        <v>72.5</v>
      </c>
      <c r="F4222">
        <f ca="1"/>
        <v>69.550790291698362</v>
      </c>
      <c r="G4222">
        <f ca="1"/>
        <v>4.2492097083016347</v>
      </c>
      <c r="H4222">
        <f ca="1"/>
        <v>0.77752160170312057</v>
      </c>
      <c r="I4222">
        <f ca="1"/>
        <v>0.2778768423682057</v>
      </c>
    </row>
    <row r="4223" spans="2:9" x14ac:dyDescent="0.25">
      <c r="B4223">
        <v>919</v>
      </c>
      <c r="D4223">
        <v>72.5</v>
      </c>
      <c r="F4223">
        <f ca="1"/>
        <v>69.434710940550858</v>
      </c>
      <c r="G4223">
        <f ca="1"/>
        <v>4.2652890594491453</v>
      </c>
      <c r="H4223">
        <f ca="1"/>
        <v>0.78046380595209763</v>
      </c>
      <c r="I4223">
        <f ca="1"/>
        <v>0.27995568728905262</v>
      </c>
    </row>
    <row r="4224" spans="2:9" x14ac:dyDescent="0.25">
      <c r="B4224">
        <v>920</v>
      </c>
      <c r="D4224">
        <v>72.5</v>
      </c>
      <c r="F4224">
        <f ca="1"/>
        <v>69.318926949276729</v>
      </c>
      <c r="G4224">
        <f ca="1"/>
        <v>4.2810730507232648</v>
      </c>
      <c r="H4224">
        <f ca="1"/>
        <v>0.78335196516738537</v>
      </c>
      <c r="I4224">
        <f ca="1"/>
        <v>0.2828017845469219</v>
      </c>
    </row>
    <row r="4225" spans="2:9" x14ac:dyDescent="0.25">
      <c r="B4225">
        <v>921</v>
      </c>
      <c r="D4225">
        <v>72.5</v>
      </c>
      <c r="F4225">
        <f ca="1"/>
        <v>69.267155729946069</v>
      </c>
      <c r="G4225">
        <f ca="1"/>
        <v>4.132844270053937</v>
      </c>
      <c r="H4225">
        <f ca="1"/>
        <v>0.7562290206962401</v>
      </c>
      <c r="I4225">
        <f ca="1"/>
        <v>0.28497080572301031</v>
      </c>
    </row>
    <row r="4226" spans="2:9" x14ac:dyDescent="0.25">
      <c r="B4226">
        <v>922</v>
      </c>
      <c r="D4226">
        <v>72.599999999999994</v>
      </c>
      <c r="F4226">
        <f ca="1"/>
        <v>69.147761091359882</v>
      </c>
      <c r="G4226">
        <f ca="1"/>
        <v>4.0522389086401205</v>
      </c>
      <c r="H4226">
        <f ca="1"/>
        <v>0.74147982872534557</v>
      </c>
      <c r="I4226">
        <f ca="1"/>
        <v>0.2857200159292288</v>
      </c>
    </row>
    <row r="4227" spans="2:9" x14ac:dyDescent="0.25">
      <c r="B4227">
        <v>923</v>
      </c>
      <c r="D4227">
        <v>72.599999999999994</v>
      </c>
      <c r="F4227">
        <f ca="1"/>
        <v>69.087816619121213</v>
      </c>
      <c r="G4227">
        <f ca="1"/>
        <v>4.0121833808787812</v>
      </c>
      <c r="H4227">
        <f ca="1"/>
        <v>0.73415045685621561</v>
      </c>
      <c r="I4227">
        <f ca="1"/>
        <v>0.28637358434255833</v>
      </c>
    </row>
    <row r="4228" spans="2:9" x14ac:dyDescent="0.25">
      <c r="B4228">
        <v>924</v>
      </c>
      <c r="D4228">
        <v>72.599999999999994</v>
      </c>
      <c r="F4228">
        <f ca="1"/>
        <v>74.383517934816552</v>
      </c>
      <c r="G4228">
        <f ca="1"/>
        <v>-1.4835179348165468</v>
      </c>
      <c r="H4228">
        <f ca="1"/>
        <v>-0.27145453390552854</v>
      </c>
      <c r="I4228">
        <f ca="1"/>
        <v>0.28823522946134045</v>
      </c>
    </row>
    <row r="4229" spans="2:9" x14ac:dyDescent="0.25">
      <c r="B4229">
        <v>925</v>
      </c>
      <c r="D4229">
        <v>72.599999999999994</v>
      </c>
      <c r="F4229">
        <f ca="1"/>
        <v>68.800197242604767</v>
      </c>
      <c r="G4229">
        <f ca="1"/>
        <v>3.8998027573952356</v>
      </c>
      <c r="H4229">
        <f ca="1"/>
        <v>0.71358701838891381</v>
      </c>
      <c r="I4229">
        <f ca="1"/>
        <v>0.28902405240290197</v>
      </c>
    </row>
    <row r="4230" spans="2:9" x14ac:dyDescent="0.25">
      <c r="B4230">
        <v>926</v>
      </c>
      <c r="D4230">
        <v>72.599999999999994</v>
      </c>
      <c r="F4230">
        <f ca="1"/>
        <v>68.493654776910674</v>
      </c>
      <c r="G4230">
        <f ca="1"/>
        <v>3.9063452230893319</v>
      </c>
      <c r="H4230">
        <f ca="1"/>
        <v>0.714784160623533</v>
      </c>
      <c r="I4230">
        <f ca="1"/>
        <v>0.29038257210485707</v>
      </c>
    </row>
    <row r="4231" spans="2:9" x14ac:dyDescent="0.25">
      <c r="B4231">
        <v>927</v>
      </c>
      <c r="D4231">
        <v>72.599999999999994</v>
      </c>
      <c r="F4231">
        <f ca="1"/>
        <v>73.800726644394118</v>
      </c>
      <c r="G4231">
        <f ca="1"/>
        <v>4.3992733556058852</v>
      </c>
      <c r="H4231">
        <f ca="1"/>
        <v>0.80498029059330667</v>
      </c>
      <c r="I4231">
        <f ca="1"/>
        <v>0.29391731831954077</v>
      </c>
    </row>
    <row r="4232" spans="2:9" x14ac:dyDescent="0.25">
      <c r="B4232">
        <v>928</v>
      </c>
      <c r="D4232">
        <v>72.599999999999994</v>
      </c>
      <c r="F4232">
        <f ca="1"/>
        <v>73.35549840022297</v>
      </c>
      <c r="G4232">
        <f ca="1"/>
        <v>4.5445015997770355</v>
      </c>
      <c r="H4232">
        <f ca="1"/>
        <v>0.83155419604209591</v>
      </c>
      <c r="I4232">
        <f ca="1"/>
        <v>0.29626642033290285</v>
      </c>
    </row>
    <row r="4233" spans="2:9" x14ac:dyDescent="0.25">
      <c r="B4233">
        <v>929</v>
      </c>
      <c r="D4233">
        <v>72.599999999999994</v>
      </c>
      <c r="F4233">
        <f ca="1"/>
        <v>73.00273663063814</v>
      </c>
      <c r="G4233">
        <f ca="1"/>
        <v>4.5972633693618548</v>
      </c>
      <c r="H4233">
        <f ca="1"/>
        <v>0.84120855965614216</v>
      </c>
      <c r="I4233">
        <f ca="1"/>
        <v>0.29751041917555343</v>
      </c>
    </row>
    <row r="4234" spans="2:9" x14ac:dyDescent="0.25">
      <c r="B4234">
        <v>930</v>
      </c>
      <c r="D4234">
        <v>72.599999999999994</v>
      </c>
      <c r="F4234">
        <f ca="1"/>
        <v>73.52922852215778</v>
      </c>
      <c r="G4234">
        <f ca="1"/>
        <v>3.7707714778422172</v>
      </c>
      <c r="H4234">
        <f ca="1"/>
        <v>0.68997683813542743</v>
      </c>
      <c r="I4234">
        <f ca="1"/>
        <v>0.29774731393037857</v>
      </c>
    </row>
    <row r="4235" spans="2:9" x14ac:dyDescent="0.25">
      <c r="B4235">
        <v>931</v>
      </c>
      <c r="D4235">
        <v>72.599999999999994</v>
      </c>
      <c r="F4235">
        <f ca="1"/>
        <v>72.42634525251394</v>
      </c>
      <c r="G4235">
        <f ca="1"/>
        <v>4.2736547474860629</v>
      </c>
      <c r="H4235">
        <f ca="1"/>
        <v>0.78199456192987504</v>
      </c>
      <c r="I4235">
        <f ca="1"/>
        <v>0.2989031094701034</v>
      </c>
    </row>
    <row r="4236" spans="2:9" x14ac:dyDescent="0.25">
      <c r="B4236">
        <v>932</v>
      </c>
      <c r="D4236">
        <v>72.7</v>
      </c>
      <c r="F4236">
        <f ca="1"/>
        <v>72.27140842797175</v>
      </c>
      <c r="G4236">
        <f ca="1"/>
        <v>4.0285915720282475</v>
      </c>
      <c r="H4236">
        <f ca="1"/>
        <v>0.73715283234233464</v>
      </c>
      <c r="I4236">
        <f ca="1"/>
        <v>0.29910015218412123</v>
      </c>
    </row>
    <row r="4237" spans="2:9" x14ac:dyDescent="0.25">
      <c r="B4237">
        <v>933</v>
      </c>
      <c r="D4237">
        <v>72.7</v>
      </c>
      <c r="F4237">
        <f ca="1"/>
        <v>72.914949725785547</v>
      </c>
      <c r="G4237">
        <f ca="1"/>
        <v>2.9850502742144585</v>
      </c>
      <c r="H4237">
        <f ca="1"/>
        <v>0.54620534868805548</v>
      </c>
      <c r="I4237">
        <f ca="1"/>
        <v>0.29985534656129265</v>
      </c>
    </row>
    <row r="4238" spans="2:9" x14ac:dyDescent="0.25">
      <c r="B4238">
        <v>934</v>
      </c>
      <c r="D4238">
        <v>72.7</v>
      </c>
      <c r="F4238">
        <f ca="1"/>
        <v>71.976005895443137</v>
      </c>
      <c r="G4238">
        <f ca="1"/>
        <v>3.4239941045568685</v>
      </c>
      <c r="H4238">
        <f ca="1"/>
        <v>0.62652341568266923</v>
      </c>
      <c r="I4238">
        <f ca="1"/>
        <v>0.30122204696933175</v>
      </c>
    </row>
    <row r="4239" spans="2:9" x14ac:dyDescent="0.25">
      <c r="B4239">
        <v>935</v>
      </c>
      <c r="D4239">
        <v>72.7</v>
      </c>
      <c r="F4239">
        <f ca="1"/>
        <v>72.197789160358482</v>
      </c>
      <c r="G4239">
        <f ca="1"/>
        <v>2.8022108396415177</v>
      </c>
      <c r="H4239">
        <f ca="1"/>
        <v>0.51274933691581792</v>
      </c>
      <c r="I4239">
        <f ca="1"/>
        <v>0.30271864583135039</v>
      </c>
    </row>
    <row r="4240" spans="2:9" x14ac:dyDescent="0.25">
      <c r="B4240">
        <v>936</v>
      </c>
      <c r="D4240">
        <v>72.7</v>
      </c>
      <c r="F4240">
        <f ca="1"/>
        <v>71.882345736768045</v>
      </c>
      <c r="G4240">
        <f ca="1"/>
        <v>2.4176542632319524</v>
      </c>
      <c r="H4240">
        <f ca="1"/>
        <v>0.44238306512384717</v>
      </c>
      <c r="I4240">
        <f ca="1"/>
        <v>0.30514336761287858</v>
      </c>
    </row>
    <row r="4241" spans="2:9" x14ac:dyDescent="0.25">
      <c r="B4241">
        <v>937</v>
      </c>
      <c r="D4241">
        <v>72.7</v>
      </c>
      <c r="F4241">
        <f ca="1"/>
        <v>75.216516164945418</v>
      </c>
      <c r="G4241">
        <f ca="1"/>
        <v>-1.816516164945412</v>
      </c>
      <c r="H4241">
        <f ca="1"/>
        <v>-0.33238664482212171</v>
      </c>
      <c r="I4241">
        <f ca="1"/>
        <v>0.30549802716253094</v>
      </c>
    </row>
    <row r="4242" spans="2:9" x14ac:dyDescent="0.25">
      <c r="B4242">
        <v>938</v>
      </c>
      <c r="D4242">
        <v>72.7</v>
      </c>
      <c r="F4242">
        <f ca="1"/>
        <v>71.080883377690355</v>
      </c>
      <c r="G4242">
        <f ca="1"/>
        <v>1.6191166223096474</v>
      </c>
      <c r="H4242">
        <f ca="1"/>
        <v>0.29626642033290285</v>
      </c>
      <c r="I4242">
        <f ca="1"/>
        <v>0.30639033319977971</v>
      </c>
    </row>
    <row r="4243" spans="2:9" x14ac:dyDescent="0.25">
      <c r="B4243">
        <v>939</v>
      </c>
      <c r="D4243">
        <v>72.7</v>
      </c>
      <c r="F4243">
        <f ca="1"/>
        <v>70.242614698281898</v>
      </c>
      <c r="G4243">
        <f ca="1"/>
        <v>1.5573853017180994</v>
      </c>
      <c r="H4243">
        <f ca="1"/>
        <v>0.28497080572301031</v>
      </c>
      <c r="I4243">
        <f ca="1"/>
        <v>0.30751514850659251</v>
      </c>
    </row>
    <row r="4244" spans="2:9" x14ac:dyDescent="0.25">
      <c r="B4244">
        <v>940</v>
      </c>
      <c r="D4244">
        <v>72.7</v>
      </c>
      <c r="F4244">
        <f ca="1"/>
        <v>70.072124145236756</v>
      </c>
      <c r="G4244">
        <f ca="1"/>
        <v>7.9278758547632435</v>
      </c>
      <c r="H4244">
        <f ca="1"/>
        <v>1.4506449800903656</v>
      </c>
      <c r="I4244">
        <f ca="1"/>
        <v>0.30859102894733298</v>
      </c>
    </row>
    <row r="4245" spans="2:9" x14ac:dyDescent="0.25">
      <c r="B4245">
        <v>941</v>
      </c>
      <c r="D4245">
        <v>72.7</v>
      </c>
      <c r="F4245">
        <f ca="1"/>
        <v>69.730930979190319</v>
      </c>
      <c r="G4245">
        <f ca="1"/>
        <v>-0.13093097919032459</v>
      </c>
      <c r="H4245">
        <f ca="1"/>
        <v>-2.3957787833754199E-2</v>
      </c>
      <c r="I4245">
        <f ca="1"/>
        <v>0.3086992908988726</v>
      </c>
    </row>
    <row r="4246" spans="2:9" x14ac:dyDescent="0.25">
      <c r="B4246">
        <v>942</v>
      </c>
      <c r="D4246">
        <v>72.7</v>
      </c>
      <c r="F4246">
        <f ca="1"/>
        <v>61.939425378758017</v>
      </c>
      <c r="G4246">
        <f ca="1"/>
        <v>-4.1394253787580197</v>
      </c>
      <c r="H4246">
        <f ca="1"/>
        <v>-0.75743323383982397</v>
      </c>
      <c r="I4246">
        <f ca="1"/>
        <v>0.30916683111274051</v>
      </c>
    </row>
    <row r="4247" spans="2:9" x14ac:dyDescent="0.25">
      <c r="B4247">
        <v>943</v>
      </c>
      <c r="D4247">
        <v>72.7</v>
      </c>
      <c r="F4247">
        <f ca="1"/>
        <v>61.671826234748238</v>
      </c>
      <c r="G4247">
        <f ca="1"/>
        <v>-4.3718262347482408</v>
      </c>
      <c r="H4247">
        <f ca="1"/>
        <v>-0.79995800860762789</v>
      </c>
      <c r="I4247">
        <f ca="1"/>
        <v>0.30969053017669418</v>
      </c>
    </row>
    <row r="4248" spans="2:9" x14ac:dyDescent="0.25">
      <c r="B4248">
        <v>944</v>
      </c>
      <c r="D4248">
        <v>72.7</v>
      </c>
      <c r="F4248">
        <f ca="1"/>
        <v>72.304292304317016</v>
      </c>
      <c r="G4248">
        <f ca="1"/>
        <v>-15.104292304317013</v>
      </c>
      <c r="H4248">
        <f ca="1"/>
        <v>-2.763787704358466</v>
      </c>
      <c r="I4248">
        <f ca="1"/>
        <v>0.3107829447830448</v>
      </c>
    </row>
    <row r="4249" spans="2:9" x14ac:dyDescent="0.25">
      <c r="B4249">
        <v>945</v>
      </c>
      <c r="D4249">
        <v>72.8</v>
      </c>
      <c r="F4249">
        <f ca="1"/>
        <v>62.069068018842017</v>
      </c>
      <c r="G4249">
        <f ca="1"/>
        <v>-5.2690680188420203</v>
      </c>
      <c r="H4249">
        <f ca="1"/>
        <v>-0.96413556560619607</v>
      </c>
      <c r="I4249">
        <f ca="1"/>
        <v>0.31101754445900615</v>
      </c>
    </row>
    <row r="4250" spans="2:9" x14ac:dyDescent="0.25">
      <c r="B4250">
        <v>946</v>
      </c>
      <c r="D4250">
        <v>72.8</v>
      </c>
      <c r="F4250">
        <f ca="1"/>
        <v>62.08671330362268</v>
      </c>
      <c r="G4250">
        <f ca="1"/>
        <v>-5.5867133036226804</v>
      </c>
      <c r="H4250">
        <f ca="1"/>
        <v>-1.0222583902136961</v>
      </c>
      <c r="I4250">
        <f ca="1"/>
        <v>0.31309100372966936</v>
      </c>
    </row>
    <row r="4251" spans="2:9" x14ac:dyDescent="0.25">
      <c r="B4251">
        <v>947</v>
      </c>
      <c r="D4251">
        <v>72.8</v>
      </c>
      <c r="F4251">
        <f ca="1"/>
        <v>61.97927870273049</v>
      </c>
      <c r="G4251">
        <f ca="1"/>
        <v>-5.9792787027304897</v>
      </c>
      <c r="H4251">
        <f ca="1"/>
        <v>-1.0940901186622141</v>
      </c>
      <c r="I4251">
        <f ca="1"/>
        <v>0.3150122491761384</v>
      </c>
    </row>
    <row r="4252" spans="2:9" x14ac:dyDescent="0.25">
      <c r="B4252">
        <v>948</v>
      </c>
      <c r="D4252">
        <v>72.8</v>
      </c>
      <c r="F4252">
        <f ca="1"/>
        <v>61.992061326961064</v>
      </c>
      <c r="G4252">
        <f ca="1"/>
        <v>-6.4920613269610641</v>
      </c>
      <c r="H4252">
        <f ca="1"/>
        <v>-1.1879192291761882</v>
      </c>
      <c r="I4252">
        <f ca="1"/>
        <v>0.31616239685388747</v>
      </c>
    </row>
    <row r="4253" spans="2:9" x14ac:dyDescent="0.25">
      <c r="B4253">
        <v>949</v>
      </c>
      <c r="D4253">
        <v>72.8</v>
      </c>
      <c r="F4253">
        <f ca="1"/>
        <v>61.787569215089171</v>
      </c>
      <c r="G4253">
        <f ca="1"/>
        <v>-6.7875692150891709</v>
      </c>
      <c r="H4253">
        <f ca="1"/>
        <v>-1.2419913466441459</v>
      </c>
      <c r="I4253">
        <f ca="1"/>
        <v>0.31675162723916273</v>
      </c>
    </row>
    <row r="4254" spans="2:9" x14ac:dyDescent="0.25">
      <c r="B4254">
        <v>950</v>
      </c>
      <c r="D4254">
        <v>72.8</v>
      </c>
      <c r="F4254">
        <f ca="1"/>
        <v>59.485784345051371</v>
      </c>
      <c r="G4254">
        <f ca="1"/>
        <v>-5.1857843450513741</v>
      </c>
      <c r="H4254">
        <f ca="1"/>
        <v>-0.94889629527437114</v>
      </c>
      <c r="I4254">
        <f ca="1"/>
        <v>0.31728122137274417</v>
      </c>
    </row>
    <row r="4255" spans="2:9" x14ac:dyDescent="0.25">
      <c r="B4255">
        <v>951</v>
      </c>
      <c r="D4255">
        <v>72.8</v>
      </c>
      <c r="F4255">
        <f ca="1"/>
        <v>72.932650303468989</v>
      </c>
      <c r="G4255">
        <f ca="1"/>
        <v>-19.332650303468988</v>
      </c>
      <c r="H4255">
        <f ca="1"/>
        <v>-3.5374938543872161</v>
      </c>
      <c r="I4255">
        <f ca="1"/>
        <v>0.31777891553779863</v>
      </c>
    </row>
    <row r="4256" spans="2:9" x14ac:dyDescent="0.25">
      <c r="B4256">
        <v>952</v>
      </c>
      <c r="D4256">
        <v>72.8</v>
      </c>
      <c r="F4256">
        <f ca="1"/>
        <v>61.093725009185263</v>
      </c>
      <c r="G4256">
        <f ca="1"/>
        <v>-8.2937250091852661</v>
      </c>
      <c r="H4256">
        <f ca="1"/>
        <v>-1.5175881624831304</v>
      </c>
      <c r="I4256">
        <f ca="1"/>
        <v>0.31794035678827137</v>
      </c>
    </row>
    <row r="4257" spans="2:9" x14ac:dyDescent="0.25">
      <c r="B4257">
        <v>953</v>
      </c>
      <c r="D4257">
        <v>72.8</v>
      </c>
      <c r="F4257">
        <f ca="1"/>
        <v>61.124371033164223</v>
      </c>
      <c r="G4257">
        <f ca="1"/>
        <v>-9.1243710331642234</v>
      </c>
      <c r="H4257">
        <f ca="1"/>
        <v>-1.6695800083434718</v>
      </c>
      <c r="I4257">
        <f ca="1"/>
        <v>0.32348072177936749</v>
      </c>
    </row>
    <row r="4258" spans="2:9" x14ac:dyDescent="0.25">
      <c r="B4258">
        <v>954</v>
      </c>
      <c r="D4258">
        <v>72.8</v>
      </c>
      <c r="F4258">
        <f ca="1"/>
        <v>73.731094587951858</v>
      </c>
      <c r="G4258">
        <f ca="1"/>
        <v>7.6689054120481472</v>
      </c>
      <c r="H4258">
        <f ca="1"/>
        <v>1.4032584947822335</v>
      </c>
      <c r="I4258">
        <f ca="1"/>
        <v>0.32656665977102994</v>
      </c>
    </row>
    <row r="4259" spans="2:9" x14ac:dyDescent="0.25">
      <c r="B4259">
        <v>955</v>
      </c>
      <c r="D4259">
        <v>72.8</v>
      </c>
      <c r="F4259">
        <f ca="1"/>
        <v>76.292448754010792</v>
      </c>
      <c r="G4259">
        <f ca="1"/>
        <v>4.8075512459892025</v>
      </c>
      <c r="H4259">
        <f ca="1"/>
        <v>0.87968709516701826</v>
      </c>
      <c r="I4259">
        <f ca="1"/>
        <v>0.32678758306545563</v>
      </c>
    </row>
    <row r="4260" spans="2:9" x14ac:dyDescent="0.25">
      <c r="B4260">
        <v>956</v>
      </c>
      <c r="D4260">
        <v>72.8</v>
      </c>
      <c r="F4260">
        <f ca="1"/>
        <v>75.783391681502962</v>
      </c>
      <c r="G4260">
        <f ca="1"/>
        <v>5.2166083184970375</v>
      </c>
      <c r="H4260">
        <f ca="1"/>
        <v>0.9545364747076206</v>
      </c>
      <c r="I4260">
        <f ca="1"/>
        <v>0.32843326507236958</v>
      </c>
    </row>
    <row r="4261" spans="2:9" x14ac:dyDescent="0.25">
      <c r="B4261">
        <v>957</v>
      </c>
      <c r="D4261">
        <v>72.8</v>
      </c>
      <c r="F4261">
        <f ca="1"/>
        <v>77.810042970890834</v>
      </c>
      <c r="G4261">
        <f ca="1"/>
        <v>9.1899570291091663</v>
      </c>
      <c r="H4261">
        <f ca="1"/>
        <v>1.6815809525465264</v>
      </c>
      <c r="I4261">
        <f ca="1"/>
        <v>0.33087881126324048</v>
      </c>
    </row>
    <row r="4262" spans="2:9" x14ac:dyDescent="0.25">
      <c r="B4262">
        <v>958</v>
      </c>
      <c r="D4262">
        <v>72.8</v>
      </c>
      <c r="F4262">
        <f ca="1"/>
        <v>75.105646045810758</v>
      </c>
      <c r="G4262">
        <f ca="1"/>
        <v>7.894353954189242</v>
      </c>
      <c r="H4262">
        <f ca="1"/>
        <v>1.4445111331833727</v>
      </c>
      <c r="I4262">
        <f ca="1"/>
        <v>0.33144043787904676</v>
      </c>
    </row>
    <row r="4263" spans="2:9" x14ac:dyDescent="0.25">
      <c r="B4263">
        <v>959</v>
      </c>
      <c r="D4263">
        <v>72.8</v>
      </c>
      <c r="F4263">
        <f ca="1"/>
        <v>75.214358746269681</v>
      </c>
      <c r="G4263">
        <f ca="1"/>
        <v>6.7856412537303186</v>
      </c>
      <c r="H4263">
        <f ca="1"/>
        <v>1.2416385677260264</v>
      </c>
      <c r="I4263">
        <f ca="1"/>
        <v>0.33189455583399541</v>
      </c>
    </row>
    <row r="4264" spans="2:9" x14ac:dyDescent="0.25">
      <c r="B4264">
        <v>960</v>
      </c>
      <c r="D4264">
        <v>72.900000000000006</v>
      </c>
      <c r="F4264">
        <f ca="1"/>
        <v>77.023330996483949</v>
      </c>
      <c r="G4264">
        <f ca="1"/>
        <v>2.9766690035160508</v>
      </c>
      <c r="H4264">
        <f ca="1"/>
        <v>0.54467174139044394</v>
      </c>
      <c r="I4264">
        <f ca="1"/>
        <v>0.33269470816447339</v>
      </c>
    </row>
    <row r="4265" spans="2:9" x14ac:dyDescent="0.25">
      <c r="B4265">
        <v>961</v>
      </c>
      <c r="D4265">
        <v>72.900000000000006</v>
      </c>
      <c r="F4265">
        <f ca="1"/>
        <v>76.930635191453106</v>
      </c>
      <c r="G4265">
        <f ca="1"/>
        <v>2.669364808546888</v>
      </c>
      <c r="H4265">
        <f ca="1"/>
        <v>0.48844113233961139</v>
      </c>
      <c r="I4265">
        <f ca="1"/>
        <v>0.33385501765678166</v>
      </c>
    </row>
    <row r="4266" spans="2:9" x14ac:dyDescent="0.25">
      <c r="B4266">
        <v>962</v>
      </c>
      <c r="D4266">
        <v>72.900000000000006</v>
      </c>
      <c r="F4266">
        <f ca="1"/>
        <v>77.468479918853063</v>
      </c>
      <c r="G4266">
        <f ca="1"/>
        <v>1.8315200811469339</v>
      </c>
      <c r="H4266">
        <f ca="1"/>
        <v>0.33513206567862475</v>
      </c>
      <c r="I4266">
        <f ca="1"/>
        <v>0.33512541971010401</v>
      </c>
    </row>
    <row r="4267" spans="2:9" x14ac:dyDescent="0.25">
      <c r="B4267">
        <v>963</v>
      </c>
      <c r="D4267">
        <v>72.900000000000006</v>
      </c>
      <c r="F4267">
        <f ca="1"/>
        <v>76.190249199819945</v>
      </c>
      <c r="G4267">
        <f ca="1"/>
        <v>2.8097508001800549</v>
      </c>
      <c r="H4267">
        <f ca="1"/>
        <v>0.51412900104094883</v>
      </c>
      <c r="I4267">
        <f ca="1"/>
        <v>0.33513206567862475</v>
      </c>
    </row>
    <row r="4268" spans="2:9" x14ac:dyDescent="0.25">
      <c r="B4268">
        <v>964</v>
      </c>
      <c r="D4268">
        <v>72.900000000000006</v>
      </c>
      <c r="F4268">
        <f ca="1"/>
        <v>74.431679388089279</v>
      </c>
      <c r="G4268">
        <f ca="1"/>
        <v>4.268320611910724</v>
      </c>
      <c r="H4268">
        <f ca="1"/>
        <v>0.78101852028426355</v>
      </c>
      <c r="I4268">
        <f ca="1"/>
        <v>0.33541930209607929</v>
      </c>
    </row>
    <row r="4269" spans="2:9" x14ac:dyDescent="0.25">
      <c r="B4269">
        <v>965</v>
      </c>
      <c r="D4269">
        <v>72.900000000000006</v>
      </c>
      <c r="F4269">
        <f ca="1"/>
        <v>75.79204558616496</v>
      </c>
      <c r="G4269">
        <f ca="1"/>
        <v>2.70795441383504</v>
      </c>
      <c r="H4269">
        <f ca="1"/>
        <v>0.49550226929741231</v>
      </c>
      <c r="I4269">
        <f ca="1"/>
        <v>0.33589422360094284</v>
      </c>
    </row>
    <row r="4270" spans="2:9" x14ac:dyDescent="0.25">
      <c r="B4270">
        <v>966</v>
      </c>
      <c r="D4270">
        <v>72.900000000000006</v>
      </c>
      <c r="F4270">
        <f ca="1"/>
        <v>73.170760229843978</v>
      </c>
      <c r="G4270">
        <f ca="1"/>
        <v>-10.170760229843978</v>
      </c>
      <c r="H4270">
        <f ca="1"/>
        <v>-1.8610486013427257</v>
      </c>
      <c r="I4270">
        <f ca="1"/>
        <v>0.33698371375967362</v>
      </c>
    </row>
    <row r="4271" spans="2:9" x14ac:dyDescent="0.25">
      <c r="B4271">
        <v>967</v>
      </c>
      <c r="D4271">
        <v>72.900000000000006</v>
      </c>
      <c r="F4271">
        <f ca="1"/>
        <v>70.666157428519085</v>
      </c>
      <c r="G4271">
        <f ca="1"/>
        <v>-7.9661574285190824</v>
      </c>
      <c r="H4271">
        <f ca="1"/>
        <v>-1.4576497533507216</v>
      </c>
      <c r="I4271">
        <f ca="1"/>
        <v>0.33833799589210078</v>
      </c>
    </row>
    <row r="4272" spans="2:9" x14ac:dyDescent="0.25">
      <c r="B4272">
        <v>968</v>
      </c>
      <c r="D4272">
        <v>72.900000000000006</v>
      </c>
      <c r="F4272">
        <f ca="1"/>
        <v>70.668392866869937</v>
      </c>
      <c r="G4272">
        <f ca="1"/>
        <v>-8.1683928668699366</v>
      </c>
      <c r="H4272">
        <f ca="1"/>
        <v>-1.49465485141413</v>
      </c>
      <c r="I4272">
        <f ca="1"/>
        <v>0.34371426198715727</v>
      </c>
    </row>
    <row r="4273" spans="2:9" x14ac:dyDescent="0.25">
      <c r="B4273">
        <v>969</v>
      </c>
      <c r="D4273">
        <v>72.900000000000006</v>
      </c>
      <c r="F4273">
        <f ca="1"/>
        <v>64.883834998272135</v>
      </c>
      <c r="G4273">
        <f ca="1"/>
        <v>-2.6838349982721326</v>
      </c>
      <c r="H4273">
        <f ca="1"/>
        <v>-0.49108889177359261</v>
      </c>
      <c r="I4273">
        <f ca="1"/>
        <v>0.34372118206211333</v>
      </c>
    </row>
    <row r="4274" spans="2:9" x14ac:dyDescent="0.25">
      <c r="B4274">
        <v>970</v>
      </c>
      <c r="D4274">
        <v>73</v>
      </c>
      <c r="F4274">
        <f ca="1"/>
        <v>64.396595514975147</v>
      </c>
      <c r="G4274">
        <f ca="1"/>
        <v>-2.3965955149751466</v>
      </c>
      <c r="H4274">
        <f ca="1"/>
        <v>-0.43852972937472995</v>
      </c>
      <c r="I4274">
        <f ca="1"/>
        <v>0.34379860518224398</v>
      </c>
    </row>
    <row r="4275" spans="2:9" x14ac:dyDescent="0.25">
      <c r="B4275">
        <v>971</v>
      </c>
      <c r="D4275">
        <v>73</v>
      </c>
      <c r="F4275">
        <f ca="1"/>
        <v>64.355909129974592</v>
      </c>
      <c r="G4275">
        <f ca="1"/>
        <v>-2.6559091299745887</v>
      </c>
      <c r="H4275">
        <f ca="1"/>
        <v>-0.48597900844511477</v>
      </c>
      <c r="I4275">
        <f ca="1"/>
        <v>0.3442710308934836</v>
      </c>
    </row>
    <row r="4276" spans="2:9" x14ac:dyDescent="0.25">
      <c r="B4276">
        <v>972</v>
      </c>
      <c r="D4276">
        <v>73</v>
      </c>
      <c r="F4276">
        <f ca="1"/>
        <v>64.627285561807184</v>
      </c>
      <c r="G4276">
        <f ca="1"/>
        <v>-3.2272855618071858</v>
      </c>
      <c r="H4276">
        <f ca="1"/>
        <v>-0.59052963054925656</v>
      </c>
      <c r="I4276">
        <f ca="1"/>
        <v>0.34488442921364876</v>
      </c>
    </row>
    <row r="4277" spans="2:9" x14ac:dyDescent="0.25">
      <c r="B4277">
        <v>973</v>
      </c>
      <c r="D4277">
        <v>73</v>
      </c>
      <c r="F4277">
        <f ca="1"/>
        <v>64.495235916950008</v>
      </c>
      <c r="G4277">
        <f ca="1"/>
        <v>-3.2952359169500056</v>
      </c>
      <c r="H4277">
        <f ca="1"/>
        <v>-0.60296320587120933</v>
      </c>
      <c r="I4277">
        <f ca="1"/>
        <v>0.34563038747579267</v>
      </c>
    </row>
    <row r="4278" spans="2:9" x14ac:dyDescent="0.25">
      <c r="B4278">
        <v>974</v>
      </c>
      <c r="D4278">
        <v>73</v>
      </c>
      <c r="F4278">
        <f ca="1"/>
        <v>64.259446824261474</v>
      </c>
      <c r="G4278">
        <f ca="1"/>
        <v>4.7405531757385262</v>
      </c>
      <c r="H4278">
        <f ca="1"/>
        <v>0.86742776920563969</v>
      </c>
      <c r="I4278">
        <f ca="1"/>
        <v>0.34635832620351048</v>
      </c>
    </row>
    <row r="4279" spans="2:9" x14ac:dyDescent="0.25">
      <c r="B4279">
        <v>975</v>
      </c>
      <c r="D4279">
        <v>73</v>
      </c>
      <c r="F4279">
        <f ca="1"/>
        <v>63.366219867829102</v>
      </c>
      <c r="G4279">
        <f ca="1"/>
        <v>2.633780132170898</v>
      </c>
      <c r="H4279">
        <f ca="1"/>
        <v>0.48192983812932738</v>
      </c>
      <c r="I4279">
        <f ca="1"/>
        <v>0.34781549407596835</v>
      </c>
    </row>
    <row r="4280" spans="2:9" x14ac:dyDescent="0.25">
      <c r="B4280">
        <v>976</v>
      </c>
      <c r="D4280">
        <v>73</v>
      </c>
      <c r="F4280">
        <f ca="1"/>
        <v>68.401055696100954</v>
      </c>
      <c r="G4280">
        <f ca="1"/>
        <v>5.7989443038990487</v>
      </c>
      <c r="H4280">
        <f ca="1"/>
        <v>1.0610924790428615</v>
      </c>
      <c r="I4280">
        <f ca="1"/>
        <v>0.34794037463232824</v>
      </c>
    </row>
    <row r="4281" spans="2:9" x14ac:dyDescent="0.25">
      <c r="B4281">
        <v>977</v>
      </c>
      <c r="D4281">
        <v>73</v>
      </c>
      <c r="F4281">
        <f ca="1"/>
        <v>69.152746842814764</v>
      </c>
      <c r="G4281">
        <f ca="1"/>
        <v>4.9472531571852301</v>
      </c>
      <c r="H4281">
        <f ca="1"/>
        <v>0.90524979063528621</v>
      </c>
      <c r="I4281">
        <f ca="1"/>
        <v>0.34820458620920264</v>
      </c>
    </row>
    <row r="4282" spans="2:9" x14ac:dyDescent="0.25">
      <c r="B4282">
        <v>978</v>
      </c>
      <c r="D4282">
        <v>73</v>
      </c>
      <c r="F4282">
        <f ca="1"/>
        <v>68.849505743568585</v>
      </c>
      <c r="G4282">
        <f ca="1"/>
        <v>5.0504942564314206</v>
      </c>
      <c r="H4282">
        <f ca="1"/>
        <v>0.92414087635662912</v>
      </c>
      <c r="I4282">
        <f ca="1"/>
        <v>0.3494871092068233</v>
      </c>
    </row>
    <row r="4283" spans="2:9" x14ac:dyDescent="0.25">
      <c r="B4283">
        <v>979</v>
      </c>
      <c r="D4283">
        <v>73</v>
      </c>
      <c r="F4283">
        <f ca="1"/>
        <v>70.036596046718302</v>
      </c>
      <c r="G4283">
        <f ca="1"/>
        <v>3.5634039532816928</v>
      </c>
      <c r="H4283">
        <f ca="1"/>
        <v>0.65203266947683869</v>
      </c>
      <c r="I4283">
        <f ca="1"/>
        <v>0.3502703517114501</v>
      </c>
    </row>
    <row r="4284" spans="2:9" x14ac:dyDescent="0.25">
      <c r="B4284">
        <v>980</v>
      </c>
      <c r="D4284">
        <v>73</v>
      </c>
      <c r="F4284">
        <f ca="1"/>
        <v>69.040424848454009</v>
      </c>
      <c r="G4284">
        <f ca="1"/>
        <v>4.2595751515459881</v>
      </c>
      <c r="H4284">
        <f ca="1"/>
        <v>0.77941827345786285</v>
      </c>
      <c r="I4284">
        <f ca="1"/>
        <v>0.35029162172908446</v>
      </c>
    </row>
    <row r="4285" spans="2:9" x14ac:dyDescent="0.25">
      <c r="B4285">
        <v>981</v>
      </c>
      <c r="D4285">
        <v>73</v>
      </c>
      <c r="F4285">
        <f ca="1"/>
        <v>69.384614218061643</v>
      </c>
      <c r="G4285">
        <f ca="1"/>
        <v>3.4153857819383546</v>
      </c>
      <c r="H4285">
        <f ca="1"/>
        <v>0.62494826236010015</v>
      </c>
      <c r="I4285">
        <f ca="1"/>
        <v>0.35328456495653965</v>
      </c>
    </row>
    <row r="4286" spans="2:9" x14ac:dyDescent="0.25">
      <c r="B4286">
        <v>982</v>
      </c>
      <c r="D4286">
        <v>73</v>
      </c>
      <c r="F4286">
        <f ca="1"/>
        <v>68.710240534685994</v>
      </c>
      <c r="G4286">
        <f ca="1"/>
        <v>3.9897594653140089</v>
      </c>
      <c r="H4286">
        <f ca="1"/>
        <v>0.73004732240457515</v>
      </c>
      <c r="I4286">
        <f ca="1"/>
        <v>0.35358608197739766</v>
      </c>
    </row>
    <row r="4287" spans="2:9" x14ac:dyDescent="0.25">
      <c r="B4287">
        <v>983</v>
      </c>
      <c r="D4287">
        <v>73</v>
      </c>
      <c r="F4287">
        <f ca="1"/>
        <v>69.686672849205564</v>
      </c>
      <c r="G4287">
        <f ca="1"/>
        <v>3.2133271507944414</v>
      </c>
      <c r="H4287">
        <f ca="1"/>
        <v>0.58797551652973523</v>
      </c>
      <c r="I4287">
        <f ca="1"/>
        <v>0.35409985798961024</v>
      </c>
    </row>
    <row r="4288" spans="2:9" x14ac:dyDescent="0.25">
      <c r="B4288">
        <v>984</v>
      </c>
      <c r="D4288">
        <v>73</v>
      </c>
      <c r="F4288">
        <f ca="1"/>
        <v>69.6668537590201</v>
      </c>
      <c r="G4288">
        <f ca="1"/>
        <v>2.1331462409798974</v>
      </c>
      <c r="H4288">
        <f ca="1"/>
        <v>0.3903237062443296</v>
      </c>
      <c r="I4288">
        <f ca="1"/>
        <v>0.35439148413978172</v>
      </c>
    </row>
    <row r="4289" spans="2:9" x14ac:dyDescent="0.25">
      <c r="B4289">
        <v>985</v>
      </c>
      <c r="D4289">
        <v>73</v>
      </c>
      <c r="F4289">
        <f ca="1"/>
        <v>69.613052039486149</v>
      </c>
      <c r="G4289">
        <f ca="1"/>
        <v>2.4869479605138451</v>
      </c>
      <c r="H4289">
        <f ca="1"/>
        <v>0.45506244557270775</v>
      </c>
      <c r="I4289">
        <f ca="1"/>
        <v>0.35562187009602214</v>
      </c>
    </row>
    <row r="4290" spans="2:9" x14ac:dyDescent="0.25">
      <c r="B4290">
        <v>986</v>
      </c>
      <c r="D4290">
        <v>73</v>
      </c>
      <c r="F4290">
        <f ca="1"/>
        <v>69.76776158909594</v>
      </c>
      <c r="G4290">
        <f ca="1"/>
        <v>2.1322384109040655</v>
      </c>
      <c r="H4290">
        <f ca="1"/>
        <v>0.39015759123869548</v>
      </c>
      <c r="I4290">
        <f ca="1"/>
        <v>0.35733508477533299</v>
      </c>
    </row>
    <row r="4291" spans="2:9" x14ac:dyDescent="0.25">
      <c r="B4291">
        <v>987</v>
      </c>
      <c r="D4291">
        <v>73</v>
      </c>
      <c r="F4291">
        <f ca="1"/>
        <v>69.356712303705407</v>
      </c>
      <c r="G4291">
        <f ca="1"/>
        <v>2.1432876962945926</v>
      </c>
      <c r="H4291">
        <f ca="1"/>
        <v>0.39217939262395857</v>
      </c>
      <c r="I4291">
        <f ca="1"/>
        <v>0.357573523029591</v>
      </c>
    </row>
    <row r="4292" spans="2:9" x14ac:dyDescent="0.25">
      <c r="B4292">
        <v>988</v>
      </c>
      <c r="D4292">
        <v>73</v>
      </c>
      <c r="F4292">
        <f ca="1"/>
        <v>68.857012967557864</v>
      </c>
      <c r="G4292">
        <f ca="1"/>
        <v>2.6429870324421358</v>
      </c>
      <c r="H4292">
        <f ca="1"/>
        <v>0.48361451936114047</v>
      </c>
      <c r="I4292">
        <f ca="1"/>
        <v>0.36280396693302064</v>
      </c>
    </row>
    <row r="4293" spans="2:9" x14ac:dyDescent="0.25">
      <c r="B4293">
        <v>989</v>
      </c>
      <c r="D4293">
        <v>73</v>
      </c>
      <c r="F4293">
        <f ca="1"/>
        <v>68.921994579759755</v>
      </c>
      <c r="G4293">
        <f ca="1"/>
        <v>2.5780054202402454</v>
      </c>
      <c r="H4293">
        <f ca="1"/>
        <v>0.47172416546739043</v>
      </c>
      <c r="I4293">
        <f ca="1"/>
        <v>0.36339326068547723</v>
      </c>
    </row>
    <row r="4294" spans="2:9" x14ac:dyDescent="0.25">
      <c r="B4294">
        <v>990</v>
      </c>
      <c r="D4294">
        <v>73</v>
      </c>
      <c r="F4294">
        <f ca="1"/>
        <v>69.121539799578557</v>
      </c>
      <c r="G4294">
        <f ca="1"/>
        <v>1.8784602004214435</v>
      </c>
      <c r="H4294">
        <f ca="1"/>
        <v>0.34372118206211333</v>
      </c>
      <c r="I4294">
        <f ca="1"/>
        <v>0.36838644949698002</v>
      </c>
    </row>
    <row r="4295" spans="2:9" x14ac:dyDescent="0.25">
      <c r="B4295">
        <v>991</v>
      </c>
      <c r="D4295">
        <v>73</v>
      </c>
      <c r="F4295">
        <f ca="1"/>
        <v>71.327603833308643</v>
      </c>
      <c r="G4295">
        <f ca="1"/>
        <v>5.272396166691351</v>
      </c>
      <c r="H4295">
        <f ca="1"/>
        <v>0.96474455104682066</v>
      </c>
      <c r="I4295">
        <f ca="1"/>
        <v>0.36992958655219293</v>
      </c>
    </row>
    <row r="4296" spans="2:9" x14ac:dyDescent="0.25">
      <c r="B4296">
        <v>992</v>
      </c>
      <c r="D4296">
        <v>73</v>
      </c>
      <c r="F4296">
        <f ca="1"/>
        <v>75.965828416994825</v>
      </c>
      <c r="G4296">
        <f ca="1"/>
        <v>0.63417158300516974</v>
      </c>
      <c r="H4296">
        <f ca="1"/>
        <v>0.11604089673650465</v>
      </c>
      <c r="I4296">
        <f ca="1"/>
        <v>0.37121122078726027</v>
      </c>
    </row>
    <row r="4297" spans="2:9" x14ac:dyDescent="0.25">
      <c r="B4297">
        <v>993</v>
      </c>
      <c r="D4297">
        <v>73</v>
      </c>
      <c r="F4297">
        <f ca="1"/>
        <v>71.704129482280692</v>
      </c>
      <c r="G4297">
        <f ca="1"/>
        <v>4.5958705177193053</v>
      </c>
      <c r="H4297">
        <f ca="1"/>
        <v>0.84095369526619834</v>
      </c>
      <c r="I4297">
        <f ca="1"/>
        <v>0.37153274717021306</v>
      </c>
    </row>
    <row r="4298" spans="2:9" x14ac:dyDescent="0.25">
      <c r="B4298">
        <v>994</v>
      </c>
      <c r="D4298">
        <v>73</v>
      </c>
      <c r="F4298">
        <f ca="1"/>
        <v>72.476890918605804</v>
      </c>
      <c r="G4298">
        <f ca="1"/>
        <v>3.6231090813941904</v>
      </c>
      <c r="H4298">
        <f ca="1"/>
        <v>0.66295753081028264</v>
      </c>
      <c r="I4298">
        <f ca="1"/>
        <v>0.37177719825367472</v>
      </c>
    </row>
    <row r="4299" spans="2:9" x14ac:dyDescent="0.25">
      <c r="B4299">
        <v>995</v>
      </c>
      <c r="D4299">
        <v>73</v>
      </c>
      <c r="F4299">
        <f ca="1"/>
        <v>72.074959502837658</v>
      </c>
      <c r="G4299">
        <f ca="1"/>
        <v>3.5250404971623368</v>
      </c>
      <c r="H4299">
        <f ca="1"/>
        <v>0.64501291335830357</v>
      </c>
      <c r="I4299">
        <f ca="1"/>
        <v>0.37178997915640533</v>
      </c>
    </row>
    <row r="4300" spans="2:9" x14ac:dyDescent="0.25">
      <c r="B4300">
        <v>996</v>
      </c>
      <c r="D4300">
        <v>73</v>
      </c>
      <c r="F4300">
        <f ca="1"/>
        <v>76.937064806813765</v>
      </c>
      <c r="G4300">
        <f ca="1"/>
        <v>-1.2370648068137626</v>
      </c>
      <c r="H4300">
        <f ca="1"/>
        <v>-0.22635847040574458</v>
      </c>
      <c r="I4300">
        <f ca="1"/>
        <v>0.37181932050561872</v>
      </c>
    </row>
    <row r="4301" spans="2:9" x14ac:dyDescent="0.25">
      <c r="B4301">
        <v>997</v>
      </c>
      <c r="D4301">
        <v>73</v>
      </c>
      <c r="F4301">
        <f ca="1"/>
        <v>71.516465344328751</v>
      </c>
      <c r="G4301">
        <f ca="1"/>
        <v>4.0835346556712437</v>
      </c>
      <c r="H4301">
        <f ca="1"/>
        <v>0.74720633342352405</v>
      </c>
      <c r="I4301">
        <f ca="1"/>
        <v>0.37360706559353579</v>
      </c>
    </row>
    <row r="4302" spans="2:9" x14ac:dyDescent="0.25">
      <c r="B4302">
        <v>998</v>
      </c>
      <c r="D4302">
        <v>73</v>
      </c>
      <c r="F4302">
        <f ca="1"/>
        <v>71.663268487829825</v>
      </c>
      <c r="G4302">
        <f ca="1"/>
        <v>4.3367315121701751</v>
      </c>
      <c r="H4302">
        <f ca="1"/>
        <v>0.7935363662827235</v>
      </c>
      <c r="I4302">
        <f ca="1"/>
        <v>0.37457510308419428</v>
      </c>
    </row>
    <row r="4303" spans="2:9" x14ac:dyDescent="0.25">
      <c r="B4303">
        <v>999</v>
      </c>
      <c r="D4303">
        <v>73</v>
      </c>
      <c r="F4303">
        <f ca="1"/>
        <v>72.19574701607506</v>
      </c>
      <c r="G4303">
        <f ca="1"/>
        <v>3.6042529839249369</v>
      </c>
      <c r="H4303">
        <f ca="1"/>
        <v>0.65950723672912182</v>
      </c>
      <c r="I4303">
        <f ca="1"/>
        <v>0.37458844294872568</v>
      </c>
    </row>
    <row r="4304" spans="2:9" x14ac:dyDescent="0.25">
      <c r="B4304">
        <v>1000</v>
      </c>
      <c r="D4304">
        <v>73</v>
      </c>
      <c r="F4304">
        <f ca="1"/>
        <v>72.074788963147725</v>
      </c>
      <c r="G4304">
        <f ca="1"/>
        <v>3.2252110368522722</v>
      </c>
      <c r="H4304">
        <f ca="1"/>
        <v>0.59015003338261962</v>
      </c>
      <c r="I4304">
        <f ca="1"/>
        <v>0.37557541750534695</v>
      </c>
    </row>
    <row r="4305" spans="2:9" x14ac:dyDescent="0.25">
      <c r="B4305">
        <v>1001</v>
      </c>
      <c r="D4305">
        <v>73</v>
      </c>
      <c r="F4305">
        <f ca="1"/>
        <v>72.069556910278294</v>
      </c>
      <c r="G4305">
        <f ca="1"/>
        <v>3.3304430897217117</v>
      </c>
      <c r="H4305">
        <f ca="1"/>
        <v>0.60940542436454803</v>
      </c>
      <c r="I4305">
        <f ca="1"/>
        <v>0.38022713744035957</v>
      </c>
    </row>
    <row r="4306" spans="2:9" x14ac:dyDescent="0.25">
      <c r="B4306">
        <v>1002</v>
      </c>
      <c r="D4306">
        <v>73</v>
      </c>
      <c r="F4306">
        <f ca="1"/>
        <v>71.801133871861751</v>
      </c>
      <c r="G4306">
        <f ca="1"/>
        <v>3.1988661281382491</v>
      </c>
      <c r="H4306">
        <f ca="1"/>
        <v>0.58532943448865804</v>
      </c>
      <c r="I4306">
        <f ca="1"/>
        <v>0.38023407816597271</v>
      </c>
    </row>
    <row r="4307" spans="2:9" x14ac:dyDescent="0.25">
      <c r="B4307">
        <v>1003</v>
      </c>
      <c r="D4307">
        <v>73</v>
      </c>
      <c r="F4307">
        <f ca="1"/>
        <v>71.052559158041561</v>
      </c>
      <c r="G4307">
        <f ca="1"/>
        <v>3.9474408419584393</v>
      </c>
      <c r="H4307">
        <f ca="1"/>
        <v>0.72230384865956088</v>
      </c>
      <c r="I4307">
        <f ca="1"/>
        <v>0.38079360122321088</v>
      </c>
    </row>
    <row r="4308" spans="2:9" x14ac:dyDescent="0.25">
      <c r="B4308">
        <v>1004</v>
      </c>
      <c r="D4308">
        <v>73</v>
      </c>
      <c r="F4308">
        <f ca="1"/>
        <v>71.118422876997059</v>
      </c>
      <c r="G4308">
        <f ca="1"/>
        <v>3.8815771230029412</v>
      </c>
      <c r="H4308">
        <f ca="1"/>
        <v>0.71025208662099781</v>
      </c>
      <c r="I4308">
        <f ca="1"/>
        <v>0.38185744531754823</v>
      </c>
    </row>
    <row r="4309" spans="2:9" x14ac:dyDescent="0.25">
      <c r="B4309">
        <v>1005</v>
      </c>
      <c r="D4309">
        <v>73</v>
      </c>
      <c r="F4309">
        <f ca="1"/>
        <v>71.026515970428648</v>
      </c>
      <c r="G4309">
        <f ca="1"/>
        <v>3.7734840295713497</v>
      </c>
      <c r="H4309">
        <f ca="1"/>
        <v>0.69047318162278637</v>
      </c>
      <c r="I4309">
        <f ca="1"/>
        <v>0.3824098354446096</v>
      </c>
    </row>
    <row r="4310" spans="2:9" x14ac:dyDescent="0.25">
      <c r="B4310">
        <v>1006</v>
      </c>
      <c r="D4310">
        <v>73.099999999999994</v>
      </c>
      <c r="F4310">
        <f ca="1"/>
        <v>65.28245597206606</v>
      </c>
      <c r="G4310">
        <f ca="1"/>
        <v>3.1175440279339455</v>
      </c>
      <c r="H4310">
        <f ca="1"/>
        <v>0.57044909344990424</v>
      </c>
      <c r="I4310">
        <f ca="1"/>
        <v>0.38363667486593495</v>
      </c>
    </row>
    <row r="4311" spans="2:9" x14ac:dyDescent="0.25">
      <c r="B4311">
        <v>1007</v>
      </c>
      <c r="D4311">
        <v>73.099999999999994</v>
      </c>
      <c r="F4311">
        <f ca="1"/>
        <v>65.131719238151533</v>
      </c>
      <c r="G4311">
        <f ca="1"/>
        <v>2.9682807618484617</v>
      </c>
      <c r="H4311">
        <f ca="1"/>
        <v>0.54313685854290772</v>
      </c>
      <c r="I4311">
        <f ca="1"/>
        <v>0.38438232209312528</v>
      </c>
    </row>
    <row r="4312" spans="2:9" x14ac:dyDescent="0.25">
      <c r="B4312">
        <v>1008</v>
      </c>
      <c r="D4312">
        <v>73.099999999999994</v>
      </c>
      <c r="F4312">
        <f ca="1"/>
        <v>65.001232848760779</v>
      </c>
      <c r="G4312">
        <f ca="1"/>
        <v>2.7987671512392183</v>
      </c>
      <c r="H4312">
        <f ca="1"/>
        <v>0.51211920983192949</v>
      </c>
      <c r="I4312">
        <f ca="1"/>
        <v>0.38528468047661707</v>
      </c>
    </row>
    <row r="4313" spans="2:9" x14ac:dyDescent="0.25">
      <c r="B4313">
        <v>1009</v>
      </c>
      <c r="D4313">
        <v>73.099999999999994</v>
      </c>
      <c r="F4313">
        <f ca="1"/>
        <v>64.832442377696523</v>
      </c>
      <c r="G4313">
        <f ca="1"/>
        <v>2.4675576223034739</v>
      </c>
      <c r="H4313">
        <f ca="1"/>
        <v>0.45151439596869819</v>
      </c>
      <c r="I4313">
        <f ca="1"/>
        <v>0.38814002725000363</v>
      </c>
    </row>
    <row r="4314" spans="2:9" x14ac:dyDescent="0.25">
      <c r="B4314">
        <v>1010</v>
      </c>
      <c r="D4314">
        <v>73.099999999999994</v>
      </c>
      <c r="F4314">
        <f ca="1"/>
        <v>76.179988337974535</v>
      </c>
      <c r="G4314">
        <f ca="1"/>
        <v>-9.8799883379745381</v>
      </c>
      <c r="H4314">
        <f ca="1"/>
        <v>-1.807843077817991</v>
      </c>
      <c r="I4314">
        <f ca="1"/>
        <v>0.38858207235732106</v>
      </c>
    </row>
    <row r="4315" spans="2:9" x14ac:dyDescent="0.25">
      <c r="B4315">
        <v>1011</v>
      </c>
      <c r="D4315">
        <v>73.099999999999994</v>
      </c>
      <c r="F4315">
        <f ca="1"/>
        <v>66.731681565939141</v>
      </c>
      <c r="G4315">
        <f ca="1"/>
        <v>0.16831843406086477</v>
      </c>
      <c r="H4315">
        <f ca="1"/>
        <v>3.0798954966021797E-2</v>
      </c>
      <c r="I4315">
        <f ca="1"/>
        <v>0.38882644046575171</v>
      </c>
    </row>
    <row r="4316" spans="2:9" x14ac:dyDescent="0.25">
      <c r="B4316">
        <v>1012</v>
      </c>
      <c r="D4316">
        <v>73.099999999999994</v>
      </c>
      <c r="F4316">
        <f ca="1"/>
        <v>67.007318818174028</v>
      </c>
      <c r="G4316">
        <f ca="1"/>
        <v>0.39268118182597789</v>
      </c>
      <c r="H4316">
        <f ca="1"/>
        <v>7.1852914403238793E-2</v>
      </c>
      <c r="I4316">
        <f ca="1"/>
        <v>0.39015759123869548</v>
      </c>
    </row>
    <row r="4317" spans="2:9" x14ac:dyDescent="0.25">
      <c r="B4317">
        <v>1013</v>
      </c>
      <c r="D4317">
        <v>73.099999999999994</v>
      </c>
      <c r="F4317">
        <f ca="1"/>
        <v>75.378334170190797</v>
      </c>
      <c r="G4317">
        <f ca="1"/>
        <v>-9.4783341701907915</v>
      </c>
      <c r="H4317">
        <f ca="1"/>
        <v>-1.7343482838905873</v>
      </c>
      <c r="I4317">
        <f ca="1"/>
        <v>0.3903237062443296</v>
      </c>
    </row>
    <row r="4318" spans="2:9" x14ac:dyDescent="0.25">
      <c r="B4318">
        <v>1014</v>
      </c>
      <c r="D4318">
        <v>73.099999999999994</v>
      </c>
      <c r="F4318">
        <f ca="1"/>
        <v>64.433300915667019</v>
      </c>
      <c r="G4318">
        <f ca="1"/>
        <v>0.56669908433298133</v>
      </c>
      <c r="H4318">
        <f ca="1"/>
        <v>0.10369475972754073</v>
      </c>
      <c r="I4318">
        <f ca="1"/>
        <v>0.39104411051565147</v>
      </c>
    </row>
    <row r="4319" spans="2:9" x14ac:dyDescent="0.25">
      <c r="B4319">
        <v>1015</v>
      </c>
      <c r="D4319">
        <v>73.2</v>
      </c>
      <c r="F4319">
        <f ca="1"/>
        <v>64.212516602853455</v>
      </c>
      <c r="G4319">
        <f ca="1"/>
        <v>0.28748339714654492</v>
      </c>
      <c r="H4319">
        <f ca="1"/>
        <v>5.2603793824470099E-2</v>
      </c>
      <c r="I4319">
        <f ca="1"/>
        <v>0.39217939262395857</v>
      </c>
    </row>
    <row r="4320" spans="2:9" x14ac:dyDescent="0.25">
      <c r="B4320">
        <v>1016</v>
      </c>
      <c r="D4320">
        <v>73.2</v>
      </c>
      <c r="F4320">
        <f ca="1"/>
        <v>63.311500628832675</v>
      </c>
      <c r="G4320">
        <f ca="1"/>
        <v>0.68849937116732463</v>
      </c>
      <c r="H4320">
        <f ca="1"/>
        <v>0.12598181087550342</v>
      </c>
      <c r="I4320">
        <f ca="1"/>
        <v>0.39339121930115578</v>
      </c>
    </row>
    <row r="4321" spans="2:9" x14ac:dyDescent="0.25">
      <c r="B4321">
        <v>1017</v>
      </c>
      <c r="D4321">
        <v>73.2</v>
      </c>
      <c r="F4321">
        <f ca="1"/>
        <v>63.658973423691606</v>
      </c>
      <c r="G4321">
        <f ca="1"/>
        <v>0.34102657630839417</v>
      </c>
      <c r="H4321">
        <f ca="1"/>
        <v>6.240113998530189E-2</v>
      </c>
      <c r="I4321">
        <f ca="1"/>
        <v>0.3934173155728205</v>
      </c>
    </row>
    <row r="4322" spans="2:9" x14ac:dyDescent="0.25">
      <c r="B4322">
        <v>1018</v>
      </c>
      <c r="D4322">
        <v>73.2</v>
      </c>
      <c r="F4322">
        <f ca="1"/>
        <v>64.505918935742116</v>
      </c>
      <c r="G4322">
        <f ca="1"/>
        <v>-0.70591893574211895</v>
      </c>
      <c r="H4322">
        <f ca="1"/>
        <v>-0.12916924775881469</v>
      </c>
      <c r="I4322">
        <f ca="1"/>
        <v>0.39420101507430672</v>
      </c>
    </row>
    <row r="4323" spans="2:9" x14ac:dyDescent="0.25">
      <c r="B4323">
        <v>1019</v>
      </c>
      <c r="D4323">
        <v>73.2</v>
      </c>
      <c r="F4323">
        <f ca="1"/>
        <v>64.486584208035595</v>
      </c>
      <c r="G4323">
        <f ca="1"/>
        <v>-1.2865842080355918</v>
      </c>
      <c r="H4323">
        <f ca="1"/>
        <v>-0.23541954453398881</v>
      </c>
      <c r="I4323">
        <f ca="1"/>
        <v>0.39472888996983546</v>
      </c>
    </row>
    <row r="4324" spans="2:9" x14ac:dyDescent="0.25">
      <c r="B4324">
        <v>1020</v>
      </c>
      <c r="D4324">
        <v>73.2</v>
      </c>
      <c r="F4324">
        <f ca="1"/>
        <v>64.039679514029146</v>
      </c>
      <c r="G4324">
        <f ca="1"/>
        <v>-1.2396795140291488</v>
      </c>
      <c r="H4324">
        <f ca="1"/>
        <v>-0.2268369102761327</v>
      </c>
      <c r="I4324">
        <f ca="1"/>
        <v>0.39484689571642639</v>
      </c>
    </row>
    <row r="4325" spans="2:9" x14ac:dyDescent="0.25">
      <c r="B4325">
        <v>1021</v>
      </c>
      <c r="D4325">
        <v>73.2</v>
      </c>
      <c r="F4325">
        <f ca="1"/>
        <v>74.245621515938737</v>
      </c>
      <c r="G4325">
        <f ca="1"/>
        <v>1.6543784840612688</v>
      </c>
      <c r="H4325">
        <f ca="1"/>
        <v>0.30271864583135039</v>
      </c>
      <c r="I4325">
        <f ca="1"/>
        <v>0.39814659442523609</v>
      </c>
    </row>
    <row r="4326" spans="2:9" x14ac:dyDescent="0.25">
      <c r="B4326">
        <v>1022</v>
      </c>
      <c r="D4326">
        <v>73.2</v>
      </c>
      <c r="F4326">
        <f ca="1"/>
        <v>71.7238821709159</v>
      </c>
      <c r="G4326">
        <f ca="1"/>
        <v>4.0761178290840974</v>
      </c>
      <c r="H4326">
        <f ca="1"/>
        <v>0.74584920038386116</v>
      </c>
      <c r="I4326">
        <f ca="1"/>
        <v>0.39828748997558661</v>
      </c>
    </row>
    <row r="4327" spans="2:9" x14ac:dyDescent="0.25">
      <c r="B4327">
        <v>1023</v>
      </c>
      <c r="D4327">
        <v>73.2</v>
      </c>
      <c r="F4327">
        <f ca="1"/>
        <v>72.018392527834436</v>
      </c>
      <c r="G4327">
        <f ca="1"/>
        <v>3.5816074721655582</v>
      </c>
      <c r="H4327">
        <f ca="1"/>
        <v>0.65536355454272843</v>
      </c>
      <c r="I4327">
        <f ca="1"/>
        <v>0.39903357460648614</v>
      </c>
    </row>
    <row r="4328" spans="2:9" x14ac:dyDescent="0.25">
      <c r="B4328">
        <v>1024</v>
      </c>
      <c r="D4328">
        <v>73.2</v>
      </c>
      <c r="F4328">
        <f ca="1"/>
        <v>73.128771621598545</v>
      </c>
      <c r="G4328">
        <f ca="1"/>
        <v>2.2712283784014602</v>
      </c>
      <c r="H4328">
        <f ca="1"/>
        <v>0.41559001504637633</v>
      </c>
      <c r="I4328">
        <f ca="1"/>
        <v>0.40097535354316388</v>
      </c>
    </row>
    <row r="4329" spans="2:9" x14ac:dyDescent="0.25">
      <c r="B4329">
        <v>1025</v>
      </c>
      <c r="D4329">
        <v>73.2</v>
      </c>
      <c r="F4329">
        <f ca="1"/>
        <v>70.472497720803304</v>
      </c>
      <c r="G4329">
        <f ca="1"/>
        <v>4.8275022791966933</v>
      </c>
      <c r="H4329">
        <f ca="1"/>
        <v>0.88333774090116823</v>
      </c>
      <c r="I4329">
        <f ca="1"/>
        <v>0.40120606682426252</v>
      </c>
    </row>
    <row r="4330" spans="2:9" x14ac:dyDescent="0.25">
      <c r="B4330">
        <v>1026</v>
      </c>
      <c r="D4330">
        <v>73.2</v>
      </c>
      <c r="F4330">
        <f ca="1"/>
        <v>72.633544684392206</v>
      </c>
      <c r="G4330">
        <f ca="1"/>
        <v>2.3664553156077943</v>
      </c>
      <c r="H4330">
        <f ca="1"/>
        <v>0.43301466711692443</v>
      </c>
      <c r="I4330">
        <f ca="1"/>
        <v>0.40163911316347123</v>
      </c>
    </row>
    <row r="4331" spans="2:9" x14ac:dyDescent="0.25">
      <c r="B4331">
        <v>1027</v>
      </c>
      <c r="D4331">
        <v>73.2</v>
      </c>
      <c r="F4331">
        <f ca="1"/>
        <v>72.707127623166642</v>
      </c>
      <c r="G4331">
        <f ca="1"/>
        <v>1.8928723768333526</v>
      </c>
      <c r="H4331">
        <f ca="1"/>
        <v>0.34635832620351048</v>
      </c>
      <c r="I4331">
        <f ca="1"/>
        <v>0.40243122298734985</v>
      </c>
    </row>
    <row r="4332" spans="2:9" x14ac:dyDescent="0.25">
      <c r="B4332">
        <v>1028</v>
      </c>
      <c r="D4332">
        <v>73.2</v>
      </c>
      <c r="F4332">
        <f ca="1"/>
        <v>69.368860565942157</v>
      </c>
      <c r="G4332">
        <f ca="1"/>
        <v>4.831139434057846</v>
      </c>
      <c r="H4332">
        <f ca="1"/>
        <v>0.88400326853275601</v>
      </c>
      <c r="I4332">
        <f ca="1"/>
        <v>0.40438618148660649</v>
      </c>
    </row>
    <row r="4333" spans="2:9" x14ac:dyDescent="0.25">
      <c r="B4333">
        <v>1029</v>
      </c>
      <c r="D4333">
        <v>73.3</v>
      </c>
      <c r="F4333">
        <f ca="1"/>
        <v>74.299577480741917</v>
      </c>
      <c r="G4333">
        <f ca="1"/>
        <v>-0.49957748074191954</v>
      </c>
      <c r="H4333">
        <f ca="1"/>
        <v>-9.1412829600382217E-2</v>
      </c>
      <c r="I4333">
        <f ca="1"/>
        <v>0.40866415357186531</v>
      </c>
    </row>
    <row r="4334" spans="2:9" x14ac:dyDescent="0.25">
      <c r="B4334">
        <v>1030</v>
      </c>
      <c r="D4334">
        <v>73.3</v>
      </c>
      <c r="F4334">
        <f ca="1"/>
        <v>70.849248152874935</v>
      </c>
      <c r="G4334">
        <f ca="1"/>
        <v>3.2507518471250592</v>
      </c>
      <c r="H4334">
        <f ca="1"/>
        <v>0.59482349811496626</v>
      </c>
      <c r="I4334">
        <f ca="1"/>
        <v>0.41001674647941777</v>
      </c>
    </row>
    <row r="4335" spans="2:9" x14ac:dyDescent="0.25">
      <c r="B4335">
        <v>1031</v>
      </c>
      <c r="D4335">
        <v>73.3</v>
      </c>
      <c r="F4335">
        <f ca="1"/>
        <v>70.799241252850891</v>
      </c>
      <c r="G4335">
        <f ca="1"/>
        <v>3.1007587471491149</v>
      </c>
      <c r="H4335">
        <f ca="1"/>
        <v>0.5673777179949907</v>
      </c>
      <c r="I4335">
        <f ca="1"/>
        <v>0.41090617190073442</v>
      </c>
    </row>
    <row r="4336" spans="2:9" x14ac:dyDescent="0.25">
      <c r="B4336">
        <v>1032</v>
      </c>
      <c r="D4336">
        <v>73.3</v>
      </c>
      <c r="F4336">
        <f ca="1"/>
        <v>70.616128954422379</v>
      </c>
      <c r="G4336">
        <f ca="1"/>
        <v>2.9838710455776152</v>
      </c>
      <c r="H4336">
        <f ca="1"/>
        <v>0.54598957309649054</v>
      </c>
      <c r="I4336">
        <f ca="1"/>
        <v>0.4120127342851842</v>
      </c>
    </row>
    <row r="4337" spans="2:9" x14ac:dyDescent="0.25">
      <c r="B4337">
        <v>1033</v>
      </c>
      <c r="D4337">
        <v>73.3</v>
      </c>
      <c r="F4337">
        <f ca="1"/>
        <v>74.241905713896557</v>
      </c>
      <c r="G4337">
        <f ca="1"/>
        <v>-0.94190571389655986</v>
      </c>
      <c r="H4337">
        <f ca="1"/>
        <v>-0.17235017558474139</v>
      </c>
      <c r="I4337">
        <f ca="1"/>
        <v>0.4127700373213074</v>
      </c>
    </row>
    <row r="4338" spans="2:9" x14ac:dyDescent="0.25">
      <c r="B4338">
        <v>1034</v>
      </c>
      <c r="D4338">
        <v>73.3</v>
      </c>
      <c r="F4338">
        <f ca="1"/>
        <v>74.510315656559314</v>
      </c>
      <c r="G4338">
        <f ca="1"/>
        <v>-1.7103156565593167</v>
      </c>
      <c r="H4338">
        <f ca="1"/>
        <v>-0.31295404557414386</v>
      </c>
      <c r="I4338">
        <f ca="1"/>
        <v>0.41297756835678101</v>
      </c>
    </row>
    <row r="4339" spans="2:9" x14ac:dyDescent="0.25">
      <c r="B4339">
        <v>1035</v>
      </c>
      <c r="D4339">
        <v>73.3</v>
      </c>
      <c r="F4339">
        <f ca="1"/>
        <v>70.021466729646122</v>
      </c>
      <c r="G4339">
        <f ca="1"/>
        <v>2.2785332703538757</v>
      </c>
      <c r="H4339">
        <f ca="1"/>
        <v>0.41692666625472075</v>
      </c>
      <c r="I4339">
        <f ca="1"/>
        <v>0.41473568957338186</v>
      </c>
    </row>
    <row r="4340" spans="2:9" x14ac:dyDescent="0.25">
      <c r="B4340">
        <v>1036</v>
      </c>
      <c r="D4340">
        <v>73.3</v>
      </c>
      <c r="F4340">
        <f ca="1"/>
        <v>69.619253721771699</v>
      </c>
      <c r="G4340">
        <f ca="1"/>
        <v>2.1807462782282983</v>
      </c>
      <c r="H4340">
        <f ca="1"/>
        <v>0.39903357460648614</v>
      </c>
      <c r="I4340">
        <f ca="1"/>
        <v>0.41559001504637633</v>
      </c>
    </row>
    <row r="4341" spans="2:9" x14ac:dyDescent="0.25">
      <c r="B4341">
        <v>1037</v>
      </c>
      <c r="D4341">
        <v>73.3</v>
      </c>
      <c r="F4341">
        <f ca="1"/>
        <v>69.352848068904109</v>
      </c>
      <c r="G4341">
        <f ca="1"/>
        <v>2.0471519310958968</v>
      </c>
      <c r="H4341">
        <f ca="1"/>
        <v>0.37458844294872568</v>
      </c>
      <c r="I4341">
        <f ca="1"/>
        <v>0.41684189103856401</v>
      </c>
    </row>
    <row r="4342" spans="2:9" x14ac:dyDescent="0.25">
      <c r="B4342">
        <v>1038</v>
      </c>
      <c r="D4342">
        <v>73.3</v>
      </c>
      <c r="F4342">
        <f ca="1"/>
        <v>69.115182572874332</v>
      </c>
      <c r="G4342">
        <f ca="1"/>
        <v>1.8848174271256681</v>
      </c>
      <c r="H4342">
        <f ca="1"/>
        <v>0.34488442921364876</v>
      </c>
      <c r="I4342">
        <f ca="1"/>
        <v>0.41692666625472075</v>
      </c>
    </row>
    <row r="4343" spans="2:9" x14ac:dyDescent="0.25">
      <c r="B4343">
        <v>1039</v>
      </c>
      <c r="D4343">
        <v>73.3</v>
      </c>
      <c r="F4343">
        <f ca="1"/>
        <v>68.8247016227335</v>
      </c>
      <c r="G4343">
        <f ca="1"/>
        <v>8.1752983772665004</v>
      </c>
      <c r="H4343">
        <f ca="1"/>
        <v>1.4959184236717251</v>
      </c>
      <c r="I4343">
        <f ca="1"/>
        <v>0.41700210138992866</v>
      </c>
    </row>
    <row r="4344" spans="2:9" x14ac:dyDescent="0.25">
      <c r="B4344">
        <v>1040</v>
      </c>
      <c r="D4344">
        <v>73.400000000000006</v>
      </c>
      <c r="F4344">
        <f ca="1"/>
        <v>68.689470157303106</v>
      </c>
      <c r="G4344">
        <f ca="1"/>
        <v>3.3105298426968943</v>
      </c>
      <c r="H4344">
        <f ca="1"/>
        <v>0.6057616927568571</v>
      </c>
      <c r="I4344">
        <f ca="1"/>
        <v>0.41752302517022322</v>
      </c>
    </row>
    <row r="4345" spans="2:9" x14ac:dyDescent="0.25">
      <c r="B4345">
        <v>1041</v>
      </c>
      <c r="D4345">
        <v>73.400000000000006</v>
      </c>
      <c r="F4345">
        <f ca="1"/>
        <v>65.841913353823315</v>
      </c>
      <c r="G4345">
        <f ca="1"/>
        <v>4.0580866461766902</v>
      </c>
      <c r="H4345">
        <f ca="1"/>
        <v>0.7425498494039886</v>
      </c>
      <c r="I4345">
        <f ca="1"/>
        <v>0.41783878090332888</v>
      </c>
    </row>
    <row r="4346" spans="2:9" x14ac:dyDescent="0.25">
      <c r="B4346">
        <v>1042</v>
      </c>
      <c r="D4346">
        <v>73.400000000000006</v>
      </c>
      <c r="F4346">
        <f ca="1"/>
        <v>73.977411307833805</v>
      </c>
      <c r="G4346">
        <f ca="1"/>
        <v>-4.4774113078338047</v>
      </c>
      <c r="H4346">
        <f ca="1"/>
        <v>-0.81927799532916845</v>
      </c>
      <c r="I4346">
        <f ca="1"/>
        <v>0.41960450961231666</v>
      </c>
    </row>
    <row r="4347" spans="2:9" x14ac:dyDescent="0.25">
      <c r="B4347">
        <v>1043</v>
      </c>
      <c r="D4347">
        <v>73.400000000000006</v>
      </c>
      <c r="F4347">
        <f ca="1"/>
        <v>67.700486330634561</v>
      </c>
      <c r="G4347">
        <f ca="1"/>
        <v>1.2995136693654388</v>
      </c>
      <c r="H4347">
        <f ca="1"/>
        <v>0.23778538104770591</v>
      </c>
      <c r="I4347">
        <f ca="1"/>
        <v>0.4233077721972528</v>
      </c>
    </row>
    <row r="4348" spans="2:9" x14ac:dyDescent="0.25">
      <c r="B4348">
        <v>1044</v>
      </c>
      <c r="D4348">
        <v>73.400000000000006</v>
      </c>
      <c r="F4348">
        <f ca="1"/>
        <v>72.394649405207829</v>
      </c>
      <c r="G4348">
        <f ca="1"/>
        <v>-3.794649405207835</v>
      </c>
      <c r="H4348">
        <f ca="1"/>
        <v>-0.6943460280801822</v>
      </c>
      <c r="I4348">
        <f ca="1"/>
        <v>0.42602411149557168</v>
      </c>
    </row>
    <row r="4349" spans="2:9" x14ac:dyDescent="0.25">
      <c r="B4349">
        <v>1045</v>
      </c>
      <c r="D4349">
        <v>73.400000000000006</v>
      </c>
      <c r="F4349">
        <f ca="1"/>
        <v>57.643347793297458</v>
      </c>
      <c r="G4349">
        <f ca="1"/>
        <v>-0.94334779329745544</v>
      </c>
      <c r="H4349">
        <f ca="1"/>
        <v>-0.17261404768391711</v>
      </c>
      <c r="I4349">
        <f ca="1"/>
        <v>0.42616787316360766</v>
      </c>
    </row>
    <row r="4350" spans="2:9" x14ac:dyDescent="0.25">
      <c r="B4350">
        <v>1046</v>
      </c>
      <c r="D4350">
        <v>73.400000000000006</v>
      </c>
      <c r="F4350">
        <f ca="1"/>
        <v>72.242850565034274</v>
      </c>
      <c r="G4350">
        <f ca="1"/>
        <v>-16.942850565034277</v>
      </c>
      <c r="H4350">
        <f ca="1"/>
        <v>-3.1002076181378579</v>
      </c>
      <c r="I4350">
        <f ca="1"/>
        <v>0.42640054128426907</v>
      </c>
    </row>
    <row r="4351" spans="2:9" x14ac:dyDescent="0.25">
      <c r="B4351">
        <v>1047</v>
      </c>
      <c r="D4351">
        <v>73.400000000000006</v>
      </c>
      <c r="F4351">
        <f ca="1"/>
        <v>72.133073298582104</v>
      </c>
      <c r="G4351">
        <f ca="1"/>
        <v>-17.333073298582107</v>
      </c>
      <c r="H4351">
        <f ca="1"/>
        <v>-3.1716106849755139</v>
      </c>
      <c r="I4351">
        <f ca="1"/>
        <v>0.42683795156159365</v>
      </c>
    </row>
    <row r="4352" spans="2:9" x14ac:dyDescent="0.25">
      <c r="B4352">
        <v>1048</v>
      </c>
      <c r="D4352">
        <v>73.400000000000006</v>
      </c>
      <c r="F4352">
        <f ca="1"/>
        <v>72.043793377584535</v>
      </c>
      <c r="G4352">
        <f ca="1"/>
        <v>-17.743793377584538</v>
      </c>
      <c r="H4352">
        <f ca="1"/>
        <v>-3.2467643619177711</v>
      </c>
      <c r="I4352">
        <f ca="1"/>
        <v>0.43301466711692443</v>
      </c>
    </row>
    <row r="4353" spans="2:9" x14ac:dyDescent="0.25">
      <c r="B4353">
        <v>1049</v>
      </c>
      <c r="D4353">
        <v>73.400000000000006</v>
      </c>
      <c r="F4353">
        <f ca="1"/>
        <v>71.942564790270623</v>
      </c>
      <c r="G4353">
        <f ca="1"/>
        <v>-17.942564790270623</v>
      </c>
      <c r="H4353">
        <f ca="1"/>
        <v>-3.2831356115792163</v>
      </c>
      <c r="I4353">
        <f ca="1"/>
        <v>0.43458649196181837</v>
      </c>
    </row>
    <row r="4354" spans="2:9" x14ac:dyDescent="0.25">
      <c r="B4354">
        <v>1050</v>
      </c>
      <c r="D4354">
        <v>73.400000000000006</v>
      </c>
      <c r="F4354">
        <f ca="1"/>
        <v>73.914833653939539</v>
      </c>
      <c r="G4354">
        <f ca="1"/>
        <v>-20.114833653939542</v>
      </c>
      <c r="H4354">
        <f ca="1"/>
        <v>-3.6806179864570487</v>
      </c>
      <c r="I4354">
        <f ca="1"/>
        <v>0.43589859513780305</v>
      </c>
    </row>
    <row r="4355" spans="2:9" x14ac:dyDescent="0.25">
      <c r="B4355">
        <v>1051</v>
      </c>
      <c r="D4355">
        <v>73.400000000000006</v>
      </c>
      <c r="F4355">
        <f ca="1"/>
        <v>72.270469117748732</v>
      </c>
      <c r="G4355">
        <f ca="1"/>
        <v>-19.070469117748729</v>
      </c>
      <c r="H4355">
        <f ca="1"/>
        <v>-3.4895198664102574</v>
      </c>
      <c r="I4355">
        <f ca="1"/>
        <v>0.43944745078392694</v>
      </c>
    </row>
    <row r="4356" spans="2:9" x14ac:dyDescent="0.25">
      <c r="B4356">
        <v>1052</v>
      </c>
      <c r="D4356">
        <v>73.5</v>
      </c>
      <c r="F4356">
        <f ca="1"/>
        <v>55.743889560793569</v>
      </c>
      <c r="G4356">
        <f ca="1"/>
        <v>-3.6438895607935677</v>
      </c>
      <c r="H4356">
        <f ca="1"/>
        <v>-0.66675994884467527</v>
      </c>
      <c r="I4356">
        <f ca="1"/>
        <v>0.4395086627368171</v>
      </c>
    </row>
    <row r="4357" spans="2:9" x14ac:dyDescent="0.25">
      <c r="B4357">
        <v>1053</v>
      </c>
      <c r="D4357">
        <v>73.5</v>
      </c>
      <c r="F4357">
        <f ca="1"/>
        <v>55.41202274770648</v>
      </c>
      <c r="G4357">
        <f ca="1"/>
        <v>-4.2120227477064773</v>
      </c>
      <c r="H4357">
        <f ca="1"/>
        <v>-0.77071712107042101</v>
      </c>
      <c r="I4357">
        <f ca="1"/>
        <v>0.44094278567067957</v>
      </c>
    </row>
    <row r="4358" spans="2:9" x14ac:dyDescent="0.25">
      <c r="B4358">
        <v>1054</v>
      </c>
      <c r="D4358">
        <v>73.5</v>
      </c>
      <c r="F4358">
        <f ca="1"/>
        <v>55.420510052549339</v>
      </c>
      <c r="G4358">
        <f ca="1"/>
        <v>2.5794899474506607</v>
      </c>
      <c r="H4358">
        <f ca="1"/>
        <v>0.47199580467883223</v>
      </c>
      <c r="I4358">
        <f ca="1"/>
        <v>0.44114073853746083</v>
      </c>
    </row>
    <row r="4359" spans="2:9" x14ac:dyDescent="0.25">
      <c r="B4359">
        <v>1055</v>
      </c>
      <c r="D4359">
        <v>73.5</v>
      </c>
      <c r="F4359">
        <f ca="1"/>
        <v>55.776074498274419</v>
      </c>
      <c r="G4359">
        <f ca="1"/>
        <v>-1.7760744982744185</v>
      </c>
      <c r="H4359">
        <f ca="1"/>
        <v>-0.32498661714541227</v>
      </c>
      <c r="I4359">
        <f ca="1"/>
        <v>0.44205426694373168</v>
      </c>
    </row>
    <row r="4360" spans="2:9" x14ac:dyDescent="0.25">
      <c r="B4360">
        <v>1056</v>
      </c>
      <c r="D4360">
        <v>73.5</v>
      </c>
      <c r="F4360">
        <f ca="1"/>
        <v>56.032195489630908</v>
      </c>
      <c r="G4360">
        <f ca="1"/>
        <v>-5.032195489630908</v>
      </c>
      <c r="H4360">
        <f ca="1"/>
        <v>-0.92079256279984467</v>
      </c>
      <c r="I4360">
        <f ca="1"/>
        <v>0.44228298640866631</v>
      </c>
    </row>
    <row r="4361" spans="2:9" x14ac:dyDescent="0.25">
      <c r="B4361">
        <v>1057</v>
      </c>
      <c r="D4361">
        <v>73.5</v>
      </c>
      <c r="F4361">
        <f ca="1"/>
        <v>56.578308255945096</v>
      </c>
      <c r="G4361">
        <f ca="1"/>
        <v>-6.7783082559450989</v>
      </c>
      <c r="H4361">
        <f ca="1"/>
        <v>-1.2402967737043971</v>
      </c>
      <c r="I4361">
        <f ca="1"/>
        <v>0.44238306512384717</v>
      </c>
    </row>
    <row r="4362" spans="2:9" x14ac:dyDescent="0.25">
      <c r="B4362">
        <v>1058</v>
      </c>
      <c r="D4362">
        <v>73.5</v>
      </c>
      <c r="F4362">
        <f ca="1"/>
        <v>70.784171179925409</v>
      </c>
      <c r="G4362">
        <f ca="1"/>
        <v>-21.284171179925409</v>
      </c>
      <c r="H4362">
        <f ca="1"/>
        <v>-3.8945836997424701</v>
      </c>
      <c r="I4362">
        <f ca="1"/>
        <v>0.44255538118738297</v>
      </c>
    </row>
    <row r="4363" spans="2:9" x14ac:dyDescent="0.25">
      <c r="B4363">
        <v>1059</v>
      </c>
      <c r="D4363">
        <v>73.5</v>
      </c>
      <c r="F4363">
        <f ca="1"/>
        <v>73.282159349305473</v>
      </c>
      <c r="G4363">
        <f ca="1"/>
        <v>-6.8821593493054678</v>
      </c>
      <c r="H4363">
        <f ca="1"/>
        <v>-1.25929947632235</v>
      </c>
      <c r="I4363">
        <f ca="1"/>
        <v>0.4443233486219958</v>
      </c>
    </row>
    <row r="4364" spans="2:9" x14ac:dyDescent="0.25">
      <c r="B4364">
        <v>1060</v>
      </c>
      <c r="D4364">
        <v>73.5</v>
      </c>
      <c r="F4364">
        <f ca="1"/>
        <v>73.127415694361574</v>
      </c>
      <c r="G4364">
        <f ca="1"/>
        <v>-6.9274156943615708</v>
      </c>
      <c r="H4364">
        <f ca="1"/>
        <v>-1.2675804952201708</v>
      </c>
      <c r="I4364">
        <f ca="1"/>
        <v>0.44448361188196317</v>
      </c>
    </row>
    <row r="4365" spans="2:9" x14ac:dyDescent="0.25">
      <c r="B4365">
        <v>1061</v>
      </c>
      <c r="D4365">
        <v>73.5</v>
      </c>
      <c r="F4365">
        <f ca="1"/>
        <v>72.391260221323535</v>
      </c>
      <c r="G4365">
        <f ca="1"/>
        <v>-6.4912602213235289</v>
      </c>
      <c r="H4365">
        <f ca="1"/>
        <v>-1.1877726426386461</v>
      </c>
      <c r="I4365">
        <f ca="1"/>
        <v>0.44453074134227627</v>
      </c>
    </row>
    <row r="4366" spans="2:9" x14ac:dyDescent="0.25">
      <c r="B4366">
        <v>1062</v>
      </c>
      <c r="D4366">
        <v>73.5</v>
      </c>
      <c r="F4366">
        <f ca="1"/>
        <v>70.498128637264131</v>
      </c>
      <c r="G4366">
        <f ca="1"/>
        <v>-4.8981286372641364</v>
      </c>
      <c r="H4366">
        <f ca="1"/>
        <v>-0.89626097199982946</v>
      </c>
      <c r="I4366">
        <f ca="1"/>
        <v>0.44500851900106542</v>
      </c>
    </row>
    <row r="4367" spans="2:9" x14ac:dyDescent="0.25">
      <c r="B4367">
        <v>1063</v>
      </c>
      <c r="D4367">
        <v>73.5</v>
      </c>
      <c r="F4367">
        <f ca="1"/>
        <v>73.112945290685303</v>
      </c>
      <c r="G4367">
        <f ca="1"/>
        <v>-7.7129452906852976</v>
      </c>
      <c r="H4367">
        <f ca="1"/>
        <v>-1.4113169243085217</v>
      </c>
      <c r="I4367">
        <f ca="1"/>
        <v>0.4458700360395822</v>
      </c>
    </row>
    <row r="4368" spans="2:9" x14ac:dyDescent="0.25">
      <c r="B4368">
        <v>1064</v>
      </c>
      <c r="D4368">
        <v>73.599999999999994</v>
      </c>
      <c r="F4368">
        <f ca="1"/>
        <v>65.214805560527253</v>
      </c>
      <c r="G4368">
        <f ca="1"/>
        <v>-1.480556052725035E-2</v>
      </c>
      <c r="H4368">
        <f ca="1"/>
        <v>-2.709125678775048E-3</v>
      </c>
      <c r="I4368">
        <f ca="1"/>
        <v>0.44786163540495788</v>
      </c>
    </row>
    <row r="4369" spans="2:9" x14ac:dyDescent="0.25">
      <c r="B4369">
        <v>1065</v>
      </c>
      <c r="D4369">
        <v>73.599999999999994</v>
      </c>
      <c r="F4369">
        <f ca="1"/>
        <v>61.33428210750079</v>
      </c>
      <c r="G4369">
        <f ca="1"/>
        <v>-2.1342821075007876</v>
      </c>
      <c r="H4369">
        <f ca="1"/>
        <v>-0.39053154742357715</v>
      </c>
      <c r="I4369">
        <f ca="1"/>
        <v>0.4491119619070153</v>
      </c>
    </row>
    <row r="4370" spans="2:9" x14ac:dyDescent="0.25">
      <c r="B4370">
        <v>1066</v>
      </c>
      <c r="D4370">
        <v>73.599999999999994</v>
      </c>
      <c r="F4370">
        <f ca="1"/>
        <v>64.715439750195884</v>
      </c>
      <c r="G4370">
        <f ca="1"/>
        <v>-0.21543975019588402</v>
      </c>
      <c r="H4370">
        <f ca="1"/>
        <v>-3.9421226802613035E-2</v>
      </c>
      <c r="I4370">
        <f ca="1"/>
        <v>0.45071096479080391</v>
      </c>
    </row>
    <row r="4371" spans="2:9" x14ac:dyDescent="0.25">
      <c r="B4371">
        <v>1067</v>
      </c>
      <c r="D4371">
        <v>73.599999999999994</v>
      </c>
      <c r="F4371">
        <f ca="1"/>
        <v>72.792859172372985</v>
      </c>
      <c r="G4371">
        <f ca="1"/>
        <v>-8.5928591723729824</v>
      </c>
      <c r="H4371">
        <f ca="1"/>
        <v>-1.5723238167934932</v>
      </c>
      <c r="I4371">
        <f ca="1"/>
        <v>0.45128881025439338</v>
      </c>
    </row>
    <row r="4372" spans="2:9" x14ac:dyDescent="0.25">
      <c r="B4372">
        <v>1068</v>
      </c>
      <c r="D4372">
        <v>73.599999999999994</v>
      </c>
      <c r="F4372">
        <f ca="1"/>
        <v>63.674422066549212</v>
      </c>
      <c r="G4372">
        <f ca="1"/>
        <v>0.22557793345078636</v>
      </c>
      <c r="H4372">
        <f ca="1"/>
        <v>4.12763144598099E-2</v>
      </c>
      <c r="I4372">
        <f ca="1"/>
        <v>0.45151439596869819</v>
      </c>
    </row>
    <row r="4373" spans="2:9" x14ac:dyDescent="0.25">
      <c r="B4373">
        <v>1069</v>
      </c>
      <c r="D4373">
        <v>73.599999999999994</v>
      </c>
      <c r="F4373">
        <f ca="1"/>
        <v>62.849378243014989</v>
      </c>
      <c r="G4373">
        <f ca="1"/>
        <v>0.65062175698501079</v>
      </c>
      <c r="H4373">
        <f ca="1"/>
        <v>0.11905095425287356</v>
      </c>
      <c r="I4373">
        <f ca="1"/>
        <v>0.45184855758254511</v>
      </c>
    </row>
    <row r="4374" spans="2:9" x14ac:dyDescent="0.25">
      <c r="B4374">
        <v>1070</v>
      </c>
      <c r="D4374">
        <v>73.599999999999994</v>
      </c>
      <c r="F4374">
        <f ca="1"/>
        <v>61.721778655484734</v>
      </c>
      <c r="G4374">
        <f ca="1"/>
        <v>1.4782213445152692</v>
      </c>
      <c r="H4374">
        <f ca="1"/>
        <v>0.27048536230484976</v>
      </c>
      <c r="I4374">
        <f ca="1"/>
        <v>0.45275054910319101</v>
      </c>
    </row>
    <row r="4375" spans="2:9" x14ac:dyDescent="0.25">
      <c r="B4375">
        <v>1071</v>
      </c>
      <c r="D4375">
        <v>73.599999999999994</v>
      </c>
      <c r="F4375">
        <f ca="1"/>
        <v>64.60062432893254</v>
      </c>
      <c r="G4375">
        <f ca="1"/>
        <v>1.299375671067466</v>
      </c>
      <c r="H4375">
        <f ca="1"/>
        <v>0.23776013007987004</v>
      </c>
      <c r="I4375">
        <f ca="1"/>
        <v>0.4528816296856667</v>
      </c>
    </row>
    <row r="4376" spans="2:9" x14ac:dyDescent="0.25">
      <c r="B4376">
        <v>1072</v>
      </c>
      <c r="D4376">
        <v>73.599999999999994</v>
      </c>
      <c r="F4376">
        <f ca="1"/>
        <v>65.063730821527443</v>
      </c>
      <c r="G4376">
        <f ca="1"/>
        <v>1.0362691784725513</v>
      </c>
      <c r="H4376">
        <f ca="1"/>
        <v>0.18961682918765468</v>
      </c>
      <c r="I4376">
        <f ca="1"/>
        <v>0.45342018853748689</v>
      </c>
    </row>
    <row r="4377" spans="2:9" x14ac:dyDescent="0.25">
      <c r="B4377">
        <v>1073</v>
      </c>
      <c r="D4377">
        <v>73.599999999999994</v>
      </c>
      <c r="F4377">
        <f ca="1"/>
        <v>64.939216350108993</v>
      </c>
      <c r="G4377">
        <f ca="1"/>
        <v>0.86078364989100464</v>
      </c>
      <c r="H4377">
        <f ca="1"/>
        <v>0.15750643722656268</v>
      </c>
      <c r="I4377">
        <f ca="1"/>
        <v>0.45423805572378584</v>
      </c>
    </row>
    <row r="4378" spans="2:9" x14ac:dyDescent="0.25">
      <c r="B4378">
        <v>1074</v>
      </c>
      <c r="D4378">
        <v>73.599999999999994</v>
      </c>
      <c r="F4378">
        <f ca="1"/>
        <v>66.177363156626981</v>
      </c>
      <c r="G4378">
        <f ca="1"/>
        <v>-1.8773631566269842</v>
      </c>
      <c r="H4378">
        <f ca="1"/>
        <v>-0.34352044467639664</v>
      </c>
      <c r="I4378">
        <f ca="1"/>
        <v>0.45468383299522408</v>
      </c>
    </row>
    <row r="4379" spans="2:9" x14ac:dyDescent="0.25">
      <c r="B4379">
        <v>1075</v>
      </c>
      <c r="D4379">
        <v>73.599999999999994</v>
      </c>
      <c r="F4379">
        <f ca="1"/>
        <v>65.3583863653447</v>
      </c>
      <c r="G4379">
        <f ca="1"/>
        <v>-2.3583863653446997</v>
      </c>
      <c r="H4379">
        <f ca="1"/>
        <v>-0.4315382083014494</v>
      </c>
      <c r="I4379">
        <f ca="1"/>
        <v>0.45506244557270775</v>
      </c>
    </row>
    <row r="4380" spans="2:9" x14ac:dyDescent="0.25">
      <c r="B4380">
        <v>1076</v>
      </c>
      <c r="D4380">
        <v>73.599999999999994</v>
      </c>
      <c r="F4380">
        <f ca="1"/>
        <v>67.614030519726043</v>
      </c>
      <c r="G4380">
        <f ca="1"/>
        <v>1.9859694802739511</v>
      </c>
      <c r="H4380">
        <f ca="1"/>
        <v>0.36339326068547723</v>
      </c>
      <c r="I4380">
        <f ca="1"/>
        <v>0.45510871856236407</v>
      </c>
    </row>
    <row r="4381" spans="2:9" x14ac:dyDescent="0.25">
      <c r="B4381">
        <v>1077</v>
      </c>
      <c r="D4381">
        <v>73.599999999999994</v>
      </c>
      <c r="F4381">
        <f ca="1"/>
        <v>67.612936874088064</v>
      </c>
      <c r="G4381">
        <f ca="1"/>
        <v>1.6870631259119335</v>
      </c>
      <c r="H4381">
        <f ca="1"/>
        <v>0.3086992908988726</v>
      </c>
      <c r="I4381">
        <f ca="1"/>
        <v>0.45532735867918961</v>
      </c>
    </row>
    <row r="4382" spans="2:9" x14ac:dyDescent="0.25">
      <c r="B4382">
        <v>1078</v>
      </c>
      <c r="D4382">
        <v>73.599999999999994</v>
      </c>
      <c r="F4382">
        <f ca="1"/>
        <v>64.812598416631758</v>
      </c>
      <c r="G4382">
        <f ca="1"/>
        <v>4.0874015833682478</v>
      </c>
      <c r="H4382">
        <f ca="1"/>
        <v>0.74791390495400667</v>
      </c>
      <c r="I4382">
        <f ca="1"/>
        <v>0.45597035937835984</v>
      </c>
    </row>
    <row r="4383" spans="2:9" x14ac:dyDescent="0.25">
      <c r="B4383">
        <v>1079</v>
      </c>
      <c r="D4383">
        <v>73.599999999999994</v>
      </c>
      <c r="F4383">
        <f ca="1"/>
        <v>67.190944212336248</v>
      </c>
      <c r="G4383">
        <f ca="1"/>
        <v>1.2090557876637575</v>
      </c>
      <c r="H4383">
        <f ca="1"/>
        <v>0.22123337211061958</v>
      </c>
      <c r="I4383">
        <f ca="1"/>
        <v>0.45634920778339427</v>
      </c>
    </row>
    <row r="4384" spans="2:9" x14ac:dyDescent="0.25">
      <c r="B4384">
        <v>1080</v>
      </c>
      <c r="D4384">
        <v>73.7</v>
      </c>
      <c r="F4384">
        <f ca="1"/>
        <v>66.579572927914569</v>
      </c>
      <c r="G4384">
        <f ca="1"/>
        <v>1.4204270720854311</v>
      </c>
      <c r="H4384">
        <f ca="1"/>
        <v>0.25991014988802724</v>
      </c>
      <c r="I4384">
        <f ca="1"/>
        <v>0.45655066269907363</v>
      </c>
    </row>
    <row r="4385" spans="2:9" x14ac:dyDescent="0.25">
      <c r="B4385">
        <v>1081</v>
      </c>
      <c r="D4385">
        <v>73.7</v>
      </c>
      <c r="F4385">
        <f ca="1"/>
        <v>66.493903235755283</v>
      </c>
      <c r="G4385">
        <f ca="1"/>
        <v>1.0060967642447167</v>
      </c>
      <c r="H4385">
        <f ca="1"/>
        <v>0.18409587224551013</v>
      </c>
      <c r="I4385">
        <f ca="1"/>
        <v>0.4571496582513887</v>
      </c>
    </row>
    <row r="4386" spans="2:9" x14ac:dyDescent="0.25">
      <c r="B4386">
        <v>1082</v>
      </c>
      <c r="D4386">
        <v>73.7</v>
      </c>
      <c r="F4386">
        <f ca="1"/>
        <v>66.055753194037479</v>
      </c>
      <c r="G4386">
        <f ca="1"/>
        <v>0.94424680596252131</v>
      </c>
      <c r="H4386">
        <f ca="1"/>
        <v>0.17277854927721992</v>
      </c>
      <c r="I4386">
        <f ca="1"/>
        <v>0.45777475346645907</v>
      </c>
    </row>
    <row r="4387" spans="2:9" x14ac:dyDescent="0.25">
      <c r="B4387">
        <v>1083</v>
      </c>
      <c r="D4387">
        <v>73.7</v>
      </c>
      <c r="F4387">
        <f ca="1"/>
        <v>65.808432296243808</v>
      </c>
      <c r="G4387">
        <f ca="1"/>
        <v>0.79156770375618635</v>
      </c>
      <c r="H4387">
        <f ca="1"/>
        <v>0.14484128370472088</v>
      </c>
      <c r="I4387">
        <f ca="1"/>
        <v>0.45926234466369675</v>
      </c>
    </row>
    <row r="4388" spans="2:9" x14ac:dyDescent="0.25">
      <c r="B4388">
        <v>1084</v>
      </c>
      <c r="D4388">
        <v>73.7</v>
      </c>
      <c r="F4388">
        <f ca="1"/>
        <v>72.834173313677937</v>
      </c>
      <c r="G4388">
        <f ca="1"/>
        <v>-6.8341733136779368</v>
      </c>
      <c r="H4388">
        <f ca="1"/>
        <v>-1.2505189778669292</v>
      </c>
      <c r="I4388">
        <f ca="1"/>
        <v>0.45966621864041518</v>
      </c>
    </row>
    <row r="4389" spans="2:9" x14ac:dyDescent="0.25">
      <c r="B4389">
        <v>1085</v>
      </c>
      <c r="D4389">
        <v>73.7</v>
      </c>
      <c r="F4389">
        <f ca="1"/>
        <v>71.616727290137192</v>
      </c>
      <c r="G4389">
        <f ca="1"/>
        <v>-6.2167272901371859</v>
      </c>
      <c r="H4389">
        <f ca="1"/>
        <v>-1.1375385287611333</v>
      </c>
      <c r="I4389">
        <f ca="1"/>
        <v>0.46152434340867043</v>
      </c>
    </row>
    <row r="4390" spans="2:9" x14ac:dyDescent="0.25">
      <c r="B4390">
        <v>1086</v>
      </c>
      <c r="D4390">
        <v>73.7</v>
      </c>
      <c r="F4390">
        <f ca="1"/>
        <v>63.019408294738334</v>
      </c>
      <c r="G4390">
        <f ca="1"/>
        <v>1.6805917052616692</v>
      </c>
      <c r="H4390">
        <f ca="1"/>
        <v>0.30751514850659251</v>
      </c>
      <c r="I4390">
        <f ca="1"/>
        <v>0.46212737358016087</v>
      </c>
    </row>
    <row r="4391" spans="2:9" x14ac:dyDescent="0.25">
      <c r="B4391">
        <v>1087</v>
      </c>
      <c r="D4391">
        <v>73.7</v>
      </c>
      <c r="F4391">
        <f ca="1"/>
        <v>70.632992680690151</v>
      </c>
      <c r="G4391">
        <f ca="1"/>
        <v>-6.332992680690154</v>
      </c>
      <c r="H4391">
        <f ca="1"/>
        <v>-1.1588128030123594</v>
      </c>
      <c r="I4391">
        <f ca="1"/>
        <v>0.46317324800640497</v>
      </c>
    </row>
    <row r="4392" spans="2:9" x14ac:dyDescent="0.25">
      <c r="B4392">
        <v>1088</v>
      </c>
      <c r="D4392">
        <v>73.7</v>
      </c>
      <c r="F4392">
        <f ca="1"/>
        <v>73.276490018184319</v>
      </c>
      <c r="G4392">
        <f ca="1"/>
        <v>8.423509981815684</v>
      </c>
      <c r="H4392">
        <f ca="1"/>
        <v>1.5413362537104123</v>
      </c>
      <c r="I4392">
        <f ca="1"/>
        <v>0.46327071735644049</v>
      </c>
    </row>
    <row r="4393" spans="2:9" x14ac:dyDescent="0.25">
      <c r="B4393">
        <v>1089</v>
      </c>
      <c r="D4393">
        <v>73.7</v>
      </c>
      <c r="F4393">
        <f ca="1"/>
        <v>78.122335714268331</v>
      </c>
      <c r="G4393">
        <f ca="1"/>
        <v>3.2776642857316745</v>
      </c>
      <c r="H4393">
        <f ca="1"/>
        <v>0.59974794379018714</v>
      </c>
      <c r="I4393">
        <f ca="1"/>
        <v>0.46802418592444545</v>
      </c>
    </row>
    <row r="4394" spans="2:9" x14ac:dyDescent="0.25">
      <c r="B4394">
        <v>1090</v>
      </c>
      <c r="D4394">
        <v>73.8</v>
      </c>
      <c r="F4394">
        <f ca="1"/>
        <v>74.094049940484439</v>
      </c>
      <c r="G4394">
        <f ca="1"/>
        <v>7.0059500595155555</v>
      </c>
      <c r="H4394">
        <f ca="1"/>
        <v>1.2819507357060587</v>
      </c>
      <c r="I4394">
        <f ca="1"/>
        <v>0.46803450462003326</v>
      </c>
    </row>
    <row r="4395" spans="2:9" x14ac:dyDescent="0.25">
      <c r="B4395">
        <v>1091</v>
      </c>
      <c r="D4395">
        <v>73.8</v>
      </c>
      <c r="F4395">
        <f ca="1"/>
        <v>73.91320352267239</v>
      </c>
      <c r="G4395">
        <f ca="1"/>
        <v>7.1867964773276043</v>
      </c>
      <c r="H4395">
        <f ca="1"/>
        <v>1.3150420647041978</v>
      </c>
      <c r="I4395">
        <f ca="1"/>
        <v>0.46871362342428313</v>
      </c>
    </row>
    <row r="4396" spans="2:9" x14ac:dyDescent="0.25">
      <c r="B4396">
        <v>1092</v>
      </c>
      <c r="D4396">
        <v>73.8</v>
      </c>
      <c r="F4396">
        <f ca="1"/>
        <v>70.311720973871374</v>
      </c>
      <c r="G4396">
        <f ca="1"/>
        <v>4.188279026128626</v>
      </c>
      <c r="H4396">
        <f ca="1"/>
        <v>0.76637248813890524</v>
      </c>
      <c r="I4396">
        <f ca="1"/>
        <v>0.47029728277510724</v>
      </c>
    </row>
    <row r="4397" spans="2:9" x14ac:dyDescent="0.25">
      <c r="B4397">
        <v>1093</v>
      </c>
      <c r="D4397">
        <v>73.8</v>
      </c>
      <c r="F4397">
        <f ca="1"/>
        <v>69.847709401244416</v>
      </c>
      <c r="G4397">
        <f ca="1"/>
        <v>4.0522905987555902</v>
      </c>
      <c r="H4397">
        <f ca="1"/>
        <v>0.7414892869973847</v>
      </c>
      <c r="I4397">
        <f ca="1"/>
        <v>0.47038937731160529</v>
      </c>
    </row>
    <row r="4398" spans="2:9" x14ac:dyDescent="0.25">
      <c r="B4398">
        <v>1094</v>
      </c>
      <c r="D4398">
        <v>73.8</v>
      </c>
      <c r="F4398">
        <f ca="1"/>
        <v>69.843413703785728</v>
      </c>
      <c r="G4398">
        <f ca="1"/>
        <v>4.0565862962142774</v>
      </c>
      <c r="H4398">
        <f ca="1"/>
        <v>0.74227531494088328</v>
      </c>
      <c r="I4398">
        <f ca="1"/>
        <v>0.47079473985183035</v>
      </c>
    </row>
    <row r="4399" spans="2:9" x14ac:dyDescent="0.25">
      <c r="B4399">
        <v>1095</v>
      </c>
      <c r="D4399">
        <v>73.8</v>
      </c>
      <c r="F4399">
        <f ca="1"/>
        <v>70.148746916304702</v>
      </c>
      <c r="G4399">
        <f ca="1"/>
        <v>4.3512530836952976</v>
      </c>
      <c r="H4399">
        <f ca="1"/>
        <v>0.79619352757306905</v>
      </c>
      <c r="I4399">
        <f ca="1"/>
        <v>0.47172416546739043</v>
      </c>
    </row>
    <row r="4400" spans="2:9" x14ac:dyDescent="0.25">
      <c r="B4400">
        <v>1096</v>
      </c>
      <c r="D4400">
        <v>73.8</v>
      </c>
      <c r="F4400">
        <f ca="1"/>
        <v>69.826969899501719</v>
      </c>
      <c r="G4400">
        <f ca="1"/>
        <v>3.3730301004982834</v>
      </c>
      <c r="H4400">
        <f ca="1"/>
        <v>0.61719800771623745</v>
      </c>
      <c r="I4400">
        <f ca="1"/>
        <v>0.47199580467883223</v>
      </c>
    </row>
    <row r="4401" spans="2:9" x14ac:dyDescent="0.25">
      <c r="B4401">
        <v>1097</v>
      </c>
      <c r="D4401">
        <v>73.8</v>
      </c>
      <c r="F4401">
        <f ca="1"/>
        <v>69.422178875702372</v>
      </c>
      <c r="G4401">
        <f ca="1"/>
        <v>3.7778211242976312</v>
      </c>
      <c r="H4401">
        <f ca="1"/>
        <v>0.69126678445009049</v>
      </c>
      <c r="I4401">
        <f ca="1"/>
        <v>0.47232698959565123</v>
      </c>
    </row>
    <row r="4402" spans="2:9" x14ac:dyDescent="0.25">
      <c r="B4402">
        <v>1098</v>
      </c>
      <c r="D4402">
        <v>73.8</v>
      </c>
      <c r="F4402">
        <f ca="1"/>
        <v>69.243687648432115</v>
      </c>
      <c r="G4402">
        <f ca="1"/>
        <v>3.2563123515678853</v>
      </c>
      <c r="H4402">
        <f ca="1"/>
        <v>0.59584096080037263</v>
      </c>
      <c r="I4402">
        <f ca="1"/>
        <v>0.47346093893409974</v>
      </c>
    </row>
    <row r="4403" spans="2:9" x14ac:dyDescent="0.25">
      <c r="B4403">
        <v>1099</v>
      </c>
      <c r="D4403">
        <v>73.8</v>
      </c>
      <c r="F4403">
        <f ca="1"/>
        <v>69.014108250327595</v>
      </c>
      <c r="G4403">
        <f ca="1"/>
        <v>3.4858917496724047</v>
      </c>
      <c r="H4403">
        <f ca="1"/>
        <v>0.6378494644012952</v>
      </c>
      <c r="I4403">
        <f ca="1"/>
        <v>0.47369151452293207</v>
      </c>
    </row>
    <row r="4404" spans="2:9" x14ac:dyDescent="0.25">
      <c r="B4404">
        <v>1100</v>
      </c>
      <c r="D4404">
        <v>73.8</v>
      </c>
      <c r="F4404">
        <f ca="1"/>
        <v>75.3154915859147</v>
      </c>
      <c r="G4404">
        <f ca="1"/>
        <v>-2.3154915859146996</v>
      </c>
      <c r="H4404">
        <f ca="1"/>
        <v>-0.42368930935396815</v>
      </c>
      <c r="I4404">
        <f ca="1"/>
        <v>0.47374531312242657</v>
      </c>
    </row>
    <row r="4405" spans="2:9" x14ac:dyDescent="0.25">
      <c r="B4405">
        <v>1101</v>
      </c>
      <c r="D4405">
        <v>73.8</v>
      </c>
      <c r="F4405">
        <f ca="1"/>
        <v>67.805551909332493</v>
      </c>
      <c r="G4405">
        <f ca="1"/>
        <v>3.3944480906675096</v>
      </c>
      <c r="H4405">
        <f ca="1"/>
        <v>0.6211170776527255</v>
      </c>
      <c r="I4405">
        <f ca="1"/>
        <v>0.47492562325334048</v>
      </c>
    </row>
    <row r="4406" spans="2:9" x14ac:dyDescent="0.25">
      <c r="B4406">
        <v>1102</v>
      </c>
      <c r="D4406">
        <v>73.900000000000006</v>
      </c>
      <c r="F4406">
        <f ca="1"/>
        <v>67.478082892889319</v>
      </c>
      <c r="G4406">
        <f ca="1"/>
        <v>3.5219171071106814</v>
      </c>
      <c r="H4406">
        <f ca="1"/>
        <v>0.64444139455776939</v>
      </c>
      <c r="I4406">
        <f ca="1"/>
        <v>0.47649387694513839</v>
      </c>
    </row>
    <row r="4407" spans="2:9" x14ac:dyDescent="0.25">
      <c r="B4407">
        <v>1103</v>
      </c>
      <c r="D4407">
        <v>73.900000000000006</v>
      </c>
      <c r="F4407">
        <f ca="1"/>
        <v>67.476141221591121</v>
      </c>
      <c r="G4407">
        <f ca="1"/>
        <v>8.5238587784088793</v>
      </c>
      <c r="H4407">
        <f ca="1"/>
        <v>1.5596981050691927</v>
      </c>
      <c r="I4407">
        <f ca="1"/>
        <v>0.47663607183698314</v>
      </c>
    </row>
    <row r="4408" spans="2:9" x14ac:dyDescent="0.25">
      <c r="B4408">
        <v>1104</v>
      </c>
      <c r="D4408">
        <v>73.900000000000006</v>
      </c>
      <c r="F4408">
        <f ca="1"/>
        <v>67.366533456123548</v>
      </c>
      <c r="G4408">
        <f ca="1"/>
        <v>7.6334665438764517</v>
      </c>
      <c r="H4408">
        <f ca="1"/>
        <v>1.3967738805986667</v>
      </c>
      <c r="I4408">
        <f ca="1"/>
        <v>0.47727111670746536</v>
      </c>
    </row>
    <row r="4409" spans="2:9" x14ac:dyDescent="0.25">
      <c r="B4409">
        <v>1105</v>
      </c>
      <c r="D4409">
        <v>73.900000000000006</v>
      </c>
      <c r="F4409">
        <f ca="1"/>
        <v>67.622364063773389</v>
      </c>
      <c r="G4409">
        <f ca="1"/>
        <v>5.3776359362266106</v>
      </c>
      <c r="H4409">
        <f ca="1"/>
        <v>0.98400135402645694</v>
      </c>
      <c r="I4409">
        <f ca="1"/>
        <v>0.47816042289255584</v>
      </c>
    </row>
    <row r="4410" spans="2:9" x14ac:dyDescent="0.25">
      <c r="B4410">
        <v>1106</v>
      </c>
      <c r="D4410">
        <v>73.900000000000006</v>
      </c>
      <c r="F4410">
        <f ca="1"/>
        <v>67.580231300795035</v>
      </c>
      <c r="G4410">
        <f ca="1"/>
        <v>5.4197686992049654</v>
      </c>
      <c r="H4410">
        <f ca="1"/>
        <v>0.99171081898675473</v>
      </c>
      <c r="I4410">
        <f ca="1"/>
        <v>0.47824047577653739</v>
      </c>
    </row>
    <row r="4411" spans="2:9" x14ac:dyDescent="0.25">
      <c r="B4411">
        <v>1107</v>
      </c>
      <c r="D4411">
        <v>73.900000000000006</v>
      </c>
      <c r="F4411">
        <f ca="1"/>
        <v>63.875519721578144</v>
      </c>
      <c r="G4411">
        <f ca="1"/>
        <v>-2.475519721578145</v>
      </c>
      <c r="H4411">
        <f ca="1"/>
        <v>-0.45297130315990292</v>
      </c>
      <c r="I4411">
        <f ca="1"/>
        <v>0.48039750591176256</v>
      </c>
    </row>
    <row r="4412" spans="2:9" x14ac:dyDescent="0.25">
      <c r="B4412">
        <v>1108</v>
      </c>
      <c r="D4412">
        <v>73.900000000000006</v>
      </c>
      <c r="F4412">
        <f ca="1"/>
        <v>63.696138423246794</v>
      </c>
      <c r="G4412">
        <f ca="1"/>
        <v>5.3038615767532065</v>
      </c>
      <c r="H4412">
        <f ca="1"/>
        <v>0.97050210073464671</v>
      </c>
      <c r="I4412">
        <f ca="1"/>
        <v>0.48192983812932738</v>
      </c>
    </row>
    <row r="4413" spans="2:9" x14ac:dyDescent="0.25">
      <c r="B4413">
        <v>1109</v>
      </c>
      <c r="D4413">
        <v>73.900000000000006</v>
      </c>
      <c r="F4413">
        <f ca="1"/>
        <v>63.603525474113781</v>
      </c>
      <c r="G4413">
        <f ca="1"/>
        <v>-0.60352547411378055</v>
      </c>
      <c r="H4413">
        <f ca="1"/>
        <v>-0.11043326301001462</v>
      </c>
      <c r="I4413">
        <f ca="1"/>
        <v>0.48269706877869056</v>
      </c>
    </row>
    <row r="4414" spans="2:9" x14ac:dyDescent="0.25">
      <c r="B4414">
        <v>1110</v>
      </c>
      <c r="D4414">
        <v>73.900000000000006</v>
      </c>
      <c r="F4414">
        <f ca="1"/>
        <v>63.398983351199618</v>
      </c>
      <c r="G4414">
        <f ca="1"/>
        <v>-3.9989833511996196</v>
      </c>
      <c r="H4414">
        <f ca="1"/>
        <v>-0.73173511166894012</v>
      </c>
      <c r="I4414">
        <f ca="1"/>
        <v>0.48283015975911914</v>
      </c>
    </row>
    <row r="4415" spans="2:9" x14ac:dyDescent="0.25">
      <c r="B4415">
        <v>1111</v>
      </c>
      <c r="D4415">
        <v>73.900000000000006</v>
      </c>
      <c r="F4415">
        <f ca="1"/>
        <v>60.780287228354908</v>
      </c>
      <c r="G4415">
        <f ca="1"/>
        <v>-2.580287228354905</v>
      </c>
      <c r="H4415">
        <f ca="1"/>
        <v>-0.4721416913655882</v>
      </c>
      <c r="I4415">
        <f ca="1"/>
        <v>0.48335238392527541</v>
      </c>
    </row>
    <row r="4416" spans="2:9" x14ac:dyDescent="0.25">
      <c r="B4416">
        <v>1112</v>
      </c>
      <c r="D4416">
        <v>73.900000000000006</v>
      </c>
      <c r="F4416">
        <f ca="1"/>
        <v>62.281329198146459</v>
      </c>
      <c r="G4416">
        <f ca="1"/>
        <v>-5.1813291981464573</v>
      </c>
      <c r="H4416">
        <f ca="1"/>
        <v>-0.94808109122582396</v>
      </c>
      <c r="I4416">
        <f ca="1"/>
        <v>0.48361451936114047</v>
      </c>
    </row>
    <row r="4417" spans="2:9" x14ac:dyDescent="0.25">
      <c r="B4417">
        <v>1113</v>
      </c>
      <c r="D4417">
        <v>73.900000000000006</v>
      </c>
      <c r="F4417">
        <f ca="1"/>
        <v>54.795813854649751</v>
      </c>
      <c r="G4417">
        <f ca="1"/>
        <v>-1.1958138546497494</v>
      </c>
      <c r="H4417">
        <f ca="1"/>
        <v>-0.21881035943920871</v>
      </c>
      <c r="I4417">
        <f ca="1"/>
        <v>0.48605027181109944</v>
      </c>
    </row>
    <row r="4418" spans="2:9" x14ac:dyDescent="0.25">
      <c r="B4418">
        <v>1114</v>
      </c>
      <c r="D4418">
        <v>73.900000000000006</v>
      </c>
      <c r="F4418">
        <f ca="1"/>
        <v>58.102612811748223</v>
      </c>
      <c r="G4418">
        <f ca="1"/>
        <v>-4.9026128117482202</v>
      </c>
      <c r="H4418">
        <f ca="1"/>
        <v>-0.89708148752307348</v>
      </c>
      <c r="I4418">
        <f ca="1"/>
        <v>0.48634209312695675</v>
      </c>
    </row>
    <row r="4419" spans="2:9" x14ac:dyDescent="0.25">
      <c r="B4419">
        <v>1115</v>
      </c>
      <c r="D4419">
        <v>73.900000000000006</v>
      </c>
      <c r="F4419">
        <f ca="1"/>
        <v>57.750593335374525</v>
      </c>
      <c r="G4419">
        <f ca="1"/>
        <v>-5.050593335374522</v>
      </c>
      <c r="H4419">
        <f ca="1"/>
        <v>-0.92415900584983468</v>
      </c>
      <c r="I4419">
        <f ca="1"/>
        <v>0.48692915507381945</v>
      </c>
    </row>
    <row r="4420" spans="2:9" x14ac:dyDescent="0.25">
      <c r="B4420">
        <v>1116</v>
      </c>
      <c r="D4420">
        <v>73.900000000000006</v>
      </c>
      <c r="F4420">
        <f ca="1"/>
        <v>57.861996299316701</v>
      </c>
      <c r="G4420">
        <f ca="1"/>
        <v>-5.5619962993167036</v>
      </c>
      <c r="H4420">
        <f ca="1"/>
        <v>-1.0177356657316026</v>
      </c>
      <c r="I4420">
        <f ca="1"/>
        <v>0.48794619505673287</v>
      </c>
    </row>
    <row r="4421" spans="2:9" x14ac:dyDescent="0.25">
      <c r="B4421">
        <v>1117</v>
      </c>
      <c r="D4421">
        <v>73.900000000000006</v>
      </c>
      <c r="F4421">
        <f ca="1"/>
        <v>57.970010362248466</v>
      </c>
      <c r="G4421">
        <f ca="1"/>
        <v>-5.9700103622484662</v>
      </c>
      <c r="H4421">
        <f ca="1"/>
        <v>-1.0923941950831462</v>
      </c>
      <c r="I4421">
        <f ca="1"/>
        <v>0.48841984426956681</v>
      </c>
    </row>
    <row r="4422" spans="2:9" x14ac:dyDescent="0.25">
      <c r="B4422">
        <v>1118</v>
      </c>
      <c r="D4422">
        <v>73.900000000000006</v>
      </c>
      <c r="F4422">
        <f ca="1"/>
        <v>58.248344082135098</v>
      </c>
      <c r="G4422">
        <f ca="1"/>
        <v>-6.6483440821350968</v>
      </c>
      <c r="H4422">
        <f ca="1"/>
        <v>-1.2165158921942762</v>
      </c>
      <c r="I4422">
        <f ca="1"/>
        <v>0.48844113233961139</v>
      </c>
    </row>
    <row r="4423" spans="2:9" x14ac:dyDescent="0.25">
      <c r="B4423">
        <v>1119</v>
      </c>
      <c r="D4423">
        <v>73.900000000000006</v>
      </c>
      <c r="F4423">
        <f ca="1"/>
        <v>57.268930295136791</v>
      </c>
      <c r="G4423">
        <f ca="1"/>
        <v>1.7310697048632093</v>
      </c>
      <c r="H4423">
        <f ca="1"/>
        <v>0.31675162723916273</v>
      </c>
      <c r="I4423">
        <f ca="1"/>
        <v>0.49145645430528556</v>
      </c>
    </row>
    <row r="4424" spans="2:9" x14ac:dyDescent="0.25">
      <c r="B4424">
        <v>1120</v>
      </c>
      <c r="D4424">
        <v>73.900000000000006</v>
      </c>
      <c r="F4424">
        <f ca="1"/>
        <v>57.288091700036802</v>
      </c>
      <c r="G4424">
        <f ca="1"/>
        <v>-2.2880917000368015</v>
      </c>
      <c r="H4424">
        <f ca="1"/>
        <v>-0.41867567043832588</v>
      </c>
      <c r="I4424">
        <f ca="1"/>
        <v>0.49192157025361205</v>
      </c>
    </row>
    <row r="4425" spans="2:9" x14ac:dyDescent="0.25">
      <c r="B4425">
        <v>1121</v>
      </c>
      <c r="D4425">
        <v>74</v>
      </c>
      <c r="F4425">
        <f ca="1"/>
        <v>56.405023264242779</v>
      </c>
      <c r="G4425">
        <f ca="1"/>
        <v>-6.6050232642427815</v>
      </c>
      <c r="H4425">
        <f ca="1"/>
        <v>-1.2085890366077148</v>
      </c>
      <c r="I4425">
        <f ca="1"/>
        <v>0.49274776826561106</v>
      </c>
    </row>
    <row r="4426" spans="2:9" x14ac:dyDescent="0.25">
      <c r="B4426">
        <v>1122</v>
      </c>
      <c r="D4426">
        <v>74</v>
      </c>
      <c r="F4426">
        <f ca="1"/>
        <v>72.975239201297512</v>
      </c>
      <c r="G4426">
        <f ca="1"/>
        <v>-23.775239201297509</v>
      </c>
      <c r="H4426">
        <f ca="1"/>
        <v>-4.3504000352235455</v>
      </c>
      <c r="I4426">
        <f ca="1"/>
        <v>0.49374149357007491</v>
      </c>
    </row>
    <row r="4427" spans="2:9" x14ac:dyDescent="0.25">
      <c r="B4427">
        <v>1123</v>
      </c>
      <c r="D4427">
        <v>74</v>
      </c>
      <c r="F4427">
        <f ca="1"/>
        <v>64.758504239643543</v>
      </c>
      <c r="G4427">
        <f ca="1"/>
        <v>1.4414957603564602</v>
      </c>
      <c r="H4427">
        <f ca="1"/>
        <v>0.26376530446377583</v>
      </c>
      <c r="I4427">
        <f ca="1"/>
        <v>0.49467068789544177</v>
      </c>
    </row>
    <row r="4428" spans="2:9" x14ac:dyDescent="0.25">
      <c r="B4428">
        <v>1124</v>
      </c>
      <c r="D4428">
        <v>74</v>
      </c>
      <c r="F4428">
        <f ca="1"/>
        <v>64.690055031565947</v>
      </c>
      <c r="G4428">
        <f ca="1"/>
        <v>1.3099449684340527</v>
      </c>
      <c r="H4428">
        <f ca="1"/>
        <v>0.23969410311991324</v>
      </c>
      <c r="I4428">
        <f ca="1"/>
        <v>0.49550226929741231</v>
      </c>
    </row>
    <row r="4429" spans="2:9" x14ac:dyDescent="0.25">
      <c r="B4429">
        <v>1125</v>
      </c>
      <c r="D4429">
        <v>74</v>
      </c>
      <c r="F4429">
        <f ca="1"/>
        <v>64.578788653915069</v>
      </c>
      <c r="G4429">
        <f ca="1"/>
        <v>1.1212113460849338</v>
      </c>
      <c r="H4429">
        <f ca="1"/>
        <v>0.20515957119096989</v>
      </c>
      <c r="I4429">
        <f ca="1"/>
        <v>0.49563886477727404</v>
      </c>
    </row>
    <row r="4430" spans="2:9" x14ac:dyDescent="0.25">
      <c r="B4430">
        <v>1126</v>
      </c>
      <c r="D4430">
        <v>74</v>
      </c>
      <c r="F4430">
        <f ca="1"/>
        <v>64.540871985082148</v>
      </c>
      <c r="G4430">
        <f ca="1"/>
        <v>0.9591280149178516</v>
      </c>
      <c r="H4430">
        <f ca="1"/>
        <v>0.17550151712689374</v>
      </c>
      <c r="I4430">
        <f ca="1"/>
        <v>0.49574889851421761</v>
      </c>
    </row>
    <row r="4431" spans="2:9" x14ac:dyDescent="0.25">
      <c r="B4431">
        <v>1127</v>
      </c>
      <c r="D4431">
        <v>74</v>
      </c>
      <c r="F4431">
        <f ca="1"/>
        <v>64.519312985472041</v>
      </c>
      <c r="G4431">
        <f ca="1"/>
        <v>0.58068701452795324</v>
      </c>
      <c r="H4431">
        <f ca="1"/>
        <v>0.10625427517542692</v>
      </c>
      <c r="I4431">
        <f ca="1"/>
        <v>0.49586772357627973</v>
      </c>
    </row>
    <row r="4432" spans="2:9" x14ac:dyDescent="0.25">
      <c r="B4432">
        <v>1128</v>
      </c>
      <c r="D4432">
        <v>74</v>
      </c>
      <c r="F4432">
        <f ca="1"/>
        <v>64.267808603889122</v>
      </c>
      <c r="G4432">
        <f ca="1"/>
        <v>0.53219139611087485</v>
      </c>
      <c r="H4432">
        <f ca="1"/>
        <v>9.7380533116153273E-2</v>
      </c>
      <c r="I4432">
        <f ca="1"/>
        <v>0.49831739568418582</v>
      </c>
    </row>
    <row r="4433" spans="2:9" x14ac:dyDescent="0.25">
      <c r="B4433">
        <v>1129</v>
      </c>
      <c r="D4433">
        <v>74</v>
      </c>
      <c r="F4433">
        <f ca="1"/>
        <v>63.79481397010283</v>
      </c>
      <c r="G4433">
        <f ca="1"/>
        <v>0.8051860298971647</v>
      </c>
      <c r="H4433">
        <f ca="1"/>
        <v>0.1473331688976221</v>
      </c>
      <c r="I4433">
        <f ca="1"/>
        <v>0.50062461389517088</v>
      </c>
    </row>
    <row r="4434" spans="2:9" x14ac:dyDescent="0.25">
      <c r="B4434">
        <v>1130</v>
      </c>
      <c r="D4434">
        <v>74.099999999999994</v>
      </c>
      <c r="F4434">
        <f ca="1"/>
        <v>64.073056259236125</v>
      </c>
      <c r="G4434">
        <f ca="1"/>
        <v>0.32694374076388044</v>
      </c>
      <c r="H4434">
        <f ca="1"/>
        <v>5.9824258729547525E-2</v>
      </c>
      <c r="I4434">
        <f ca="1"/>
        <v>0.50120708708533546</v>
      </c>
    </row>
    <row r="4435" spans="2:9" x14ac:dyDescent="0.25">
      <c r="B4435">
        <v>1131</v>
      </c>
      <c r="D4435">
        <v>74.099999999999994</v>
      </c>
      <c r="F4435">
        <f ca="1"/>
        <v>64.166237030041728</v>
      </c>
      <c r="G4435">
        <f ca="1"/>
        <v>3.376296995827488E-2</v>
      </c>
      <c r="H4435">
        <f ca="1"/>
        <v>6.1779578515329756E-3</v>
      </c>
      <c r="I4435">
        <f ca="1"/>
        <v>0.5012795063591915</v>
      </c>
    </row>
    <row r="4436" spans="2:9" x14ac:dyDescent="0.25">
      <c r="B4436">
        <v>1132</v>
      </c>
      <c r="D4436">
        <v>74.099999999999994</v>
      </c>
      <c r="F4436">
        <f ca="1"/>
        <v>69.585040158545056</v>
      </c>
      <c r="G4436">
        <f ca="1"/>
        <v>-6.685040158545057</v>
      </c>
      <c r="H4436">
        <f ca="1"/>
        <v>-1.2232305506990684</v>
      </c>
      <c r="I4436">
        <f ca="1"/>
        <v>0.50182636748192988</v>
      </c>
    </row>
    <row r="4437" spans="2:9" x14ac:dyDescent="0.25">
      <c r="B4437">
        <v>1133</v>
      </c>
      <c r="D4437">
        <v>74.099999999999994</v>
      </c>
      <c r="F4437">
        <f ca="1"/>
        <v>63.578358916534064</v>
      </c>
      <c r="G4437">
        <f ca="1"/>
        <v>0.12164108346593849</v>
      </c>
      <c r="H4437">
        <f ca="1"/>
        <v>2.225792007030445E-2</v>
      </c>
      <c r="I4437">
        <f ca="1"/>
        <v>0.50269874548660987</v>
      </c>
    </row>
    <row r="4438" spans="2:9" x14ac:dyDescent="0.25">
      <c r="B4438">
        <v>1134</v>
      </c>
      <c r="D4438">
        <v>74.099999999999994</v>
      </c>
      <c r="F4438">
        <f ca="1"/>
        <v>63.413848877687101</v>
      </c>
      <c r="G4438">
        <f ca="1"/>
        <v>8.6151122312898565E-2</v>
      </c>
      <c r="H4438">
        <f ca="1"/>
        <v>1.5763956878470774E-2</v>
      </c>
      <c r="I4438">
        <f ca="1"/>
        <v>0.50337000232817197</v>
      </c>
    </row>
    <row r="4439" spans="2:9" x14ac:dyDescent="0.25">
      <c r="B4439">
        <v>1135</v>
      </c>
      <c r="D4439">
        <v>74.099999999999994</v>
      </c>
      <c r="F4439">
        <f ca="1"/>
        <v>71.363505776613366</v>
      </c>
      <c r="G4439">
        <f ca="1"/>
        <v>6.2364942233866287</v>
      </c>
      <c r="H4439">
        <f ca="1"/>
        <v>1.1411554878325667</v>
      </c>
      <c r="I4439">
        <f ca="1"/>
        <v>0.50465134934167322</v>
      </c>
    </row>
    <row r="4440" spans="2:9" x14ac:dyDescent="0.25">
      <c r="B4440">
        <v>1136</v>
      </c>
      <c r="D4440">
        <v>74.099999999999994</v>
      </c>
      <c r="F4440">
        <f ca="1"/>
        <v>71.348896391424418</v>
      </c>
      <c r="G4440">
        <f ca="1"/>
        <v>6.1511036085755819</v>
      </c>
      <c r="H4440">
        <f ca="1"/>
        <v>1.1255306888332168</v>
      </c>
      <c r="I4440">
        <f ca="1"/>
        <v>0.50615008142208107</v>
      </c>
    </row>
    <row r="4441" spans="2:9" x14ac:dyDescent="0.25">
      <c r="B4441">
        <v>1137</v>
      </c>
      <c r="D4441">
        <v>74.099999999999994</v>
      </c>
      <c r="F4441">
        <f ca="1"/>
        <v>77.066339640701159</v>
      </c>
      <c r="G4441">
        <f ca="1"/>
        <v>0.1336603592988439</v>
      </c>
      <c r="H4441">
        <f ca="1"/>
        <v>2.4457210582762453E-2</v>
      </c>
      <c r="I4441">
        <f ca="1"/>
        <v>0.50671855582450676</v>
      </c>
    </row>
    <row r="4442" spans="2:9" x14ac:dyDescent="0.25">
      <c r="B4442">
        <v>1138</v>
      </c>
      <c r="D4442">
        <v>74.099999999999994</v>
      </c>
      <c r="F4442">
        <f ca="1"/>
        <v>72.344324362799171</v>
      </c>
      <c r="G4442">
        <f ca="1"/>
        <v>4.9556756372008266</v>
      </c>
      <c r="H4442">
        <f ca="1"/>
        <v>0.90679093842548475</v>
      </c>
      <c r="I4442">
        <f ca="1"/>
        <v>0.50773616699641733</v>
      </c>
    </row>
    <row r="4443" spans="2:9" x14ac:dyDescent="0.25">
      <c r="B4443">
        <v>1139</v>
      </c>
      <c r="D4443">
        <v>74.099999999999994</v>
      </c>
      <c r="F4443">
        <f ca="1"/>
        <v>73.4487824700429</v>
      </c>
      <c r="G4443">
        <f ca="1"/>
        <v>3.0512175299570998</v>
      </c>
      <c r="H4443">
        <f ca="1"/>
        <v>0.55831265197431323</v>
      </c>
      <c r="I4443">
        <f ca="1"/>
        <v>0.50955210618490943</v>
      </c>
    </row>
    <row r="4444" spans="2:9" x14ac:dyDescent="0.25">
      <c r="B4444">
        <v>1140</v>
      </c>
      <c r="D4444">
        <v>74.099999999999994</v>
      </c>
      <c r="F4444">
        <f ca="1"/>
        <v>72.832403170752229</v>
      </c>
      <c r="G4444">
        <f ca="1"/>
        <v>3.9675968292477677</v>
      </c>
      <c r="H4444">
        <f ca="1"/>
        <v>0.72599199694993322</v>
      </c>
      <c r="I4444">
        <f ca="1"/>
        <v>0.51013517037345624</v>
      </c>
    </row>
    <row r="4445" spans="2:9" x14ac:dyDescent="0.25">
      <c r="B4445">
        <v>1141</v>
      </c>
      <c r="D4445">
        <v>74.099999999999994</v>
      </c>
      <c r="F4445">
        <f ca="1"/>
        <v>72.690727159852074</v>
      </c>
      <c r="G4445">
        <f ca="1"/>
        <v>3.8092728401479263</v>
      </c>
      <c r="H4445">
        <f ca="1"/>
        <v>0.69702182836718796</v>
      </c>
      <c r="I4445">
        <f ca="1"/>
        <v>0.51057516982604334</v>
      </c>
    </row>
    <row r="4446" spans="2:9" x14ac:dyDescent="0.25">
      <c r="B4446">
        <v>1142</v>
      </c>
      <c r="D4446">
        <v>74.099999999999994</v>
      </c>
      <c r="F4446">
        <f ca="1"/>
        <v>71.784539392428059</v>
      </c>
      <c r="G4446">
        <f ca="1"/>
        <v>4.6154606075719471</v>
      </c>
      <c r="H4446">
        <f ca="1"/>
        <v>0.84453829548255765</v>
      </c>
      <c r="I4446">
        <f ca="1"/>
        <v>0.51063885674963272</v>
      </c>
    </row>
    <row r="4447" spans="2:9" x14ac:dyDescent="0.25">
      <c r="B4447">
        <v>1143</v>
      </c>
      <c r="D4447">
        <v>74.2</v>
      </c>
      <c r="F4447">
        <f ca="1"/>
        <v>72.105679277523606</v>
      </c>
      <c r="G4447">
        <f ca="1"/>
        <v>4.0943207224763967</v>
      </c>
      <c r="H4447">
        <f ca="1"/>
        <v>0.74917997099712619</v>
      </c>
      <c r="I4447">
        <f ca="1"/>
        <v>0.51120674725457937</v>
      </c>
    </row>
    <row r="4448" spans="2:9" x14ac:dyDescent="0.25">
      <c r="B4448">
        <v>1144</v>
      </c>
      <c r="D4448">
        <v>74.2</v>
      </c>
      <c r="F4448">
        <f ca="1"/>
        <v>72.267481521375515</v>
      </c>
      <c r="G4448">
        <f ca="1"/>
        <v>3.5325184786244819</v>
      </c>
      <c r="H4448">
        <f ca="1"/>
        <v>0.64638123653439772</v>
      </c>
      <c r="I4448">
        <f ca="1"/>
        <v>0.51211920983192949</v>
      </c>
    </row>
    <row r="4449" spans="2:9" x14ac:dyDescent="0.25">
      <c r="B4449">
        <v>1145</v>
      </c>
      <c r="D4449">
        <v>74.2</v>
      </c>
      <c r="F4449">
        <f ca="1"/>
        <v>72.308006436577145</v>
      </c>
      <c r="G4449">
        <f ca="1"/>
        <v>3.4919935634228523</v>
      </c>
      <c r="H4449">
        <f ca="1"/>
        <v>0.63896597601786087</v>
      </c>
      <c r="I4449">
        <f ca="1"/>
        <v>0.51274933691581792</v>
      </c>
    </row>
    <row r="4450" spans="2:9" x14ac:dyDescent="0.25">
      <c r="B4450">
        <v>1146</v>
      </c>
      <c r="D4450">
        <v>74.2</v>
      </c>
      <c r="F4450">
        <f ca="1"/>
        <v>71.799295408465596</v>
      </c>
      <c r="G4450">
        <f ca="1"/>
        <v>3.7007045915344037</v>
      </c>
      <c r="H4450">
        <f ca="1"/>
        <v>0.67715597933856275</v>
      </c>
      <c r="I4450">
        <f ca="1"/>
        <v>0.51283042012375646</v>
      </c>
    </row>
    <row r="4451" spans="2:9" x14ac:dyDescent="0.25">
      <c r="B4451">
        <v>1147</v>
      </c>
      <c r="D4451">
        <v>74.2</v>
      </c>
      <c r="F4451">
        <f ca="1"/>
        <v>71.859529954356304</v>
      </c>
      <c r="G4451">
        <f ca="1"/>
        <v>3.8404700456436984</v>
      </c>
      <c r="H4451">
        <f ca="1"/>
        <v>0.702730301907184</v>
      </c>
      <c r="I4451">
        <f ca="1"/>
        <v>0.51412900104094883</v>
      </c>
    </row>
    <row r="4452" spans="2:9" x14ac:dyDescent="0.25">
      <c r="B4452">
        <v>1148</v>
      </c>
      <c r="D4452">
        <v>74.2</v>
      </c>
      <c r="F4452">
        <f ca="1"/>
        <v>71.795587072931525</v>
      </c>
      <c r="G4452">
        <f ca="1"/>
        <v>3.7044129270684749</v>
      </c>
      <c r="H4452">
        <f ca="1"/>
        <v>0.67783453162993845</v>
      </c>
      <c r="I4452">
        <f ca="1"/>
        <v>0.51479008945692017</v>
      </c>
    </row>
    <row r="4453" spans="2:9" x14ac:dyDescent="0.25">
      <c r="B4453">
        <v>1149</v>
      </c>
      <c r="D4453">
        <v>74.2</v>
      </c>
      <c r="F4453">
        <f ca="1"/>
        <v>61.891267977250976</v>
      </c>
      <c r="G4453">
        <f ca="1"/>
        <v>0.80873202274902667</v>
      </c>
      <c r="H4453">
        <f ca="1"/>
        <v>0.14798201567880614</v>
      </c>
      <c r="I4453">
        <f ca="1"/>
        <v>0.5153555441609925</v>
      </c>
    </row>
    <row r="4454" spans="2:9" x14ac:dyDescent="0.25">
      <c r="B4454">
        <v>1150</v>
      </c>
      <c r="D4454">
        <v>74.2</v>
      </c>
      <c r="F4454">
        <f ca="1"/>
        <v>61.794084006270168</v>
      </c>
      <c r="G4454">
        <f ca="1"/>
        <v>0.6059159937298304</v>
      </c>
      <c r="H4454">
        <f ca="1"/>
        <v>0.11087068096967487</v>
      </c>
      <c r="I4454">
        <f ca="1"/>
        <v>0.51681374595420038</v>
      </c>
    </row>
    <row r="4455" spans="2:9" x14ac:dyDescent="0.25">
      <c r="B4455">
        <v>1151</v>
      </c>
      <c r="D4455">
        <v>74.2</v>
      </c>
      <c r="F4455">
        <f ca="1"/>
        <v>61.514847348695731</v>
      </c>
      <c r="G4455">
        <f ca="1"/>
        <v>0.68515265130427139</v>
      </c>
      <c r="H4455">
        <f ca="1"/>
        <v>0.12536942712252247</v>
      </c>
      <c r="I4455">
        <f ca="1"/>
        <v>0.51815456551591221</v>
      </c>
    </row>
    <row r="4456" spans="2:9" x14ac:dyDescent="0.25">
      <c r="B4456">
        <v>1152</v>
      </c>
      <c r="D4456">
        <v>74.2</v>
      </c>
      <c r="F4456">
        <f ca="1"/>
        <v>61.793504693272986</v>
      </c>
      <c r="G4456">
        <f ca="1"/>
        <v>0.20649530672701388</v>
      </c>
      <c r="H4456">
        <f ca="1"/>
        <v>3.7784569991189496E-2</v>
      </c>
      <c r="I4456">
        <f ca="1"/>
        <v>0.5203938402834658</v>
      </c>
    </row>
    <row r="4457" spans="2:9" x14ac:dyDescent="0.25">
      <c r="B4457">
        <v>1153</v>
      </c>
      <c r="D4457">
        <v>74.2</v>
      </c>
      <c r="F4457">
        <f ca="1"/>
        <v>61.396102100687827</v>
      </c>
      <c r="G4457">
        <f ca="1"/>
        <v>0.40389789931217024</v>
      </c>
      <c r="H4457">
        <f ca="1"/>
        <v>7.3905352561016019E-2</v>
      </c>
      <c r="I4457">
        <f ca="1"/>
        <v>0.52086041031049002</v>
      </c>
    </row>
    <row r="4458" spans="2:9" x14ac:dyDescent="0.25">
      <c r="B4458">
        <v>1154</v>
      </c>
      <c r="D4458">
        <v>74.2</v>
      </c>
      <c r="F4458">
        <f ca="1"/>
        <v>61.628815123552755</v>
      </c>
      <c r="G4458">
        <f ca="1"/>
        <v>-2.8815123552753619E-2</v>
      </c>
      <c r="H4458">
        <f ca="1"/>
        <v>-5.27259950814833E-3</v>
      </c>
      <c r="I4458">
        <f ca="1"/>
        <v>0.52136484217456791</v>
      </c>
    </row>
    <row r="4459" spans="2:9" x14ac:dyDescent="0.25">
      <c r="B4459">
        <v>1155</v>
      </c>
      <c r="D4459">
        <v>74.2</v>
      </c>
      <c r="F4459">
        <f ca="1"/>
        <v>72.626054791124133</v>
      </c>
      <c r="G4459">
        <f ca="1"/>
        <v>-11.226054791124135</v>
      </c>
      <c r="H4459">
        <f ca="1"/>
        <v>-2.0541467004909295</v>
      </c>
      <c r="I4459">
        <f ca="1"/>
        <v>0.52152846620793336</v>
      </c>
    </row>
    <row r="4460" spans="2:9" x14ac:dyDescent="0.25">
      <c r="B4460">
        <v>1156</v>
      </c>
      <c r="D4460">
        <v>74.2</v>
      </c>
      <c r="F4460">
        <f ca="1"/>
        <v>61.178056600226434</v>
      </c>
      <c r="G4460">
        <f ca="1"/>
        <v>-7.8056600226432238E-2</v>
      </c>
      <c r="H4460">
        <f ca="1"/>
        <v>-1.4282818923477703E-2</v>
      </c>
      <c r="I4460">
        <f ca="1"/>
        <v>0.52170384501099376</v>
      </c>
    </row>
    <row r="4461" spans="2:9" x14ac:dyDescent="0.25">
      <c r="B4461">
        <v>1157</v>
      </c>
      <c r="D4461">
        <v>74.3</v>
      </c>
      <c r="F4461">
        <f ca="1"/>
        <v>61.31920585013409</v>
      </c>
      <c r="G4461">
        <f ca="1"/>
        <v>6.6807941498659105</v>
      </c>
      <c r="H4461">
        <f ca="1"/>
        <v>1.2224536148225911</v>
      </c>
      <c r="I4461">
        <f ca="1"/>
        <v>0.52263177821383466</v>
      </c>
    </row>
    <row r="4462" spans="2:9" x14ac:dyDescent="0.25">
      <c r="B4462">
        <v>1158</v>
      </c>
      <c r="D4462">
        <v>74.3</v>
      </c>
      <c r="F4462">
        <f ca="1"/>
        <v>72.341818322088088</v>
      </c>
      <c r="G4462">
        <f ca="1"/>
        <v>-8.3418183220880877</v>
      </c>
      <c r="H4462">
        <f ca="1"/>
        <v>-1.5263882905649138</v>
      </c>
      <c r="I4462">
        <f ca="1"/>
        <v>0.52576117401701339</v>
      </c>
    </row>
    <row r="4463" spans="2:9" x14ac:dyDescent="0.25">
      <c r="B4463">
        <v>1159</v>
      </c>
      <c r="D4463">
        <v>74.3</v>
      </c>
      <c r="F4463">
        <f ca="1"/>
        <v>58.656688186737171</v>
      </c>
      <c r="G4463">
        <f ca="1"/>
        <v>1.243311813262828</v>
      </c>
      <c r="H4463">
        <f ca="1"/>
        <v>0.22750154942362352</v>
      </c>
      <c r="I4463">
        <f ca="1"/>
        <v>0.52613161400084596</v>
      </c>
    </row>
    <row r="4464" spans="2:9" x14ac:dyDescent="0.25">
      <c r="B4464">
        <v>1160</v>
      </c>
      <c r="D4464">
        <v>74.3</v>
      </c>
      <c r="F4464">
        <f ca="1"/>
        <v>60.22379088754181</v>
      </c>
      <c r="G4464">
        <f ca="1"/>
        <v>-0.62379088754180856</v>
      </c>
      <c r="H4464">
        <f ca="1"/>
        <v>-0.11414143412638771</v>
      </c>
      <c r="I4464">
        <f ca="1"/>
        <v>0.52730234388016373</v>
      </c>
    </row>
    <row r="4465" spans="2:9" x14ac:dyDescent="0.25">
      <c r="B4465">
        <v>1161</v>
      </c>
      <c r="D4465">
        <v>74.3</v>
      </c>
      <c r="F4465">
        <f ca="1"/>
        <v>58.070857817437592</v>
      </c>
      <c r="G4465">
        <f ca="1"/>
        <v>1.2291421825624056</v>
      </c>
      <c r="H4465">
        <f ca="1"/>
        <v>0.22490878636554004</v>
      </c>
      <c r="I4465">
        <f ca="1"/>
        <v>0.52780387365567227</v>
      </c>
    </row>
    <row r="4466" spans="2:9" x14ac:dyDescent="0.25">
      <c r="B4466">
        <v>1162</v>
      </c>
      <c r="D4466">
        <v>74.3</v>
      </c>
      <c r="F4466">
        <f ca="1"/>
        <v>59.559394014278539</v>
      </c>
      <c r="G4466">
        <f ca="1"/>
        <v>-0.4593940142785371</v>
      </c>
      <c r="H4466">
        <f ca="1"/>
        <v>-8.406004747114236E-2</v>
      </c>
      <c r="I4466">
        <f ca="1"/>
        <v>0.52801992393950858</v>
      </c>
    </row>
    <row r="4467" spans="2:9" x14ac:dyDescent="0.25">
      <c r="B4467">
        <v>1163</v>
      </c>
      <c r="D4467">
        <v>74.3</v>
      </c>
      <c r="F4467">
        <f ca="1"/>
        <v>59.321599210933478</v>
      </c>
      <c r="G4467">
        <f ca="1"/>
        <v>-0.42159921093347918</v>
      </c>
      <c r="H4467">
        <f ca="1"/>
        <v>-7.7144343599080636E-2</v>
      </c>
      <c r="I4467">
        <f ca="1"/>
        <v>0.52836278940717563</v>
      </c>
    </row>
    <row r="4468" spans="2:9" x14ac:dyDescent="0.25">
      <c r="B4468">
        <v>1164</v>
      </c>
      <c r="D4468">
        <v>74.400000000000006</v>
      </c>
      <c r="F4468">
        <f ca="1"/>
        <v>68.492493168949508</v>
      </c>
      <c r="G4468">
        <f ca="1"/>
        <v>5.4075068310504975</v>
      </c>
      <c r="H4468">
        <f ca="1"/>
        <v>0.98946713886225812</v>
      </c>
      <c r="I4468">
        <f ca="1"/>
        <v>0.5283987219038494</v>
      </c>
    </row>
    <row r="4469" spans="2:9" x14ac:dyDescent="0.25">
      <c r="B4469">
        <v>1165</v>
      </c>
      <c r="D4469">
        <v>74.400000000000006</v>
      </c>
      <c r="F4469">
        <f ca="1"/>
        <v>70.682644519806999</v>
      </c>
      <c r="G4469">
        <f ca="1"/>
        <v>3.1173554801929981</v>
      </c>
      <c r="H4469">
        <f ca="1"/>
        <v>0.57041459293060703</v>
      </c>
      <c r="I4469">
        <f ca="1"/>
        <v>0.53049948901993293</v>
      </c>
    </row>
    <row r="4470" spans="2:9" x14ac:dyDescent="0.25">
      <c r="B4470">
        <v>1166</v>
      </c>
      <c r="D4470">
        <v>74.400000000000006</v>
      </c>
      <c r="F4470">
        <f ca="1"/>
        <v>70.750704824042657</v>
      </c>
      <c r="G4470">
        <f ca="1"/>
        <v>2.8492951759573373</v>
      </c>
      <c r="H4470">
        <f ca="1"/>
        <v>0.52136484217456791</v>
      </c>
      <c r="I4470">
        <f ca="1"/>
        <v>0.53073476305013545</v>
      </c>
    </row>
    <row r="4471" spans="2:9" x14ac:dyDescent="0.25">
      <c r="B4471">
        <v>1167</v>
      </c>
      <c r="D4471">
        <v>74.400000000000006</v>
      </c>
      <c r="F4471">
        <f ca="1"/>
        <v>76.75644752078685</v>
      </c>
      <c r="G4471">
        <f ca="1"/>
        <v>-3.3564475207868441</v>
      </c>
      <c r="H4471">
        <f ca="1"/>
        <v>-0.61416372256141949</v>
      </c>
      <c r="I4471">
        <f ca="1"/>
        <v>0.53152579648207221</v>
      </c>
    </row>
    <row r="4472" spans="2:9" x14ac:dyDescent="0.25">
      <c r="B4472">
        <v>1168</v>
      </c>
      <c r="D4472">
        <v>74.400000000000006</v>
      </c>
      <c r="F4472">
        <f ca="1"/>
        <v>70.701645276821154</v>
      </c>
      <c r="G4472">
        <f ca="1"/>
        <v>2.4983547231788492</v>
      </c>
      <c r="H4472">
        <f ca="1"/>
        <v>0.4571496582513887</v>
      </c>
      <c r="I4472">
        <f ca="1"/>
        <v>0.53261347352090249</v>
      </c>
    </row>
    <row r="4473" spans="2:9" x14ac:dyDescent="0.25">
      <c r="B4473">
        <v>1169</v>
      </c>
      <c r="D4473">
        <v>74.400000000000006</v>
      </c>
      <c r="F4473">
        <f ca="1"/>
        <v>70.05371683002646</v>
      </c>
      <c r="G4473">
        <f ca="1"/>
        <v>2.9462831699735403</v>
      </c>
      <c r="H4473">
        <f ca="1"/>
        <v>0.53911173292136327</v>
      </c>
      <c r="I4473">
        <f ca="1"/>
        <v>0.53343930935336581</v>
      </c>
    </row>
    <row r="4474" spans="2:9" x14ac:dyDescent="0.25">
      <c r="B4474">
        <v>1170</v>
      </c>
      <c r="D4474">
        <v>74.400000000000006</v>
      </c>
      <c r="F4474">
        <f ca="1"/>
        <v>70.369691342746762</v>
      </c>
      <c r="G4474">
        <f ca="1"/>
        <v>2.3303086572532408</v>
      </c>
      <c r="H4474">
        <f ca="1"/>
        <v>0.42640054128426907</v>
      </c>
      <c r="I4474">
        <f ca="1"/>
        <v>0.53545701368624365</v>
      </c>
    </row>
    <row r="4475" spans="2:9" x14ac:dyDescent="0.25">
      <c r="B4475">
        <v>1171</v>
      </c>
      <c r="D4475">
        <v>74.400000000000006</v>
      </c>
      <c r="F4475">
        <f ca="1"/>
        <v>70.25436915062285</v>
      </c>
      <c r="G4475">
        <f ca="1"/>
        <v>2.2456308493771502</v>
      </c>
      <c r="H4475">
        <f ca="1"/>
        <v>0.41090617190073442</v>
      </c>
      <c r="I4475">
        <f ca="1"/>
        <v>0.53610612341739861</v>
      </c>
    </row>
    <row r="4476" spans="2:9" x14ac:dyDescent="0.25">
      <c r="B4476">
        <v>1172</v>
      </c>
      <c r="D4476">
        <v>74.400000000000006</v>
      </c>
      <c r="F4476">
        <f ca="1"/>
        <v>70.107380900485751</v>
      </c>
      <c r="G4476">
        <f ca="1"/>
        <v>2.1926190995142463</v>
      </c>
      <c r="H4476">
        <f ca="1"/>
        <v>0.40120606682426252</v>
      </c>
      <c r="I4476">
        <f ca="1"/>
        <v>0.53886415021736989</v>
      </c>
    </row>
    <row r="4477" spans="2:9" x14ac:dyDescent="0.25">
      <c r="B4477">
        <v>1173</v>
      </c>
      <c r="D4477">
        <v>74.400000000000006</v>
      </c>
      <c r="F4477">
        <f ca="1"/>
        <v>70.362433805354954</v>
      </c>
      <c r="G4477">
        <f ca="1"/>
        <v>1.7375661946450407</v>
      </c>
      <c r="H4477">
        <f ca="1"/>
        <v>0.31794035678827137</v>
      </c>
      <c r="I4477">
        <f ca="1"/>
        <v>0.53911173292136327</v>
      </c>
    </row>
    <row r="4478" spans="2:9" x14ac:dyDescent="0.25">
      <c r="B4478">
        <v>1174</v>
      </c>
      <c r="D4478">
        <v>74.400000000000006</v>
      </c>
      <c r="F4478">
        <f ca="1"/>
        <v>67.620636791033277</v>
      </c>
      <c r="G4478">
        <f ca="1"/>
        <v>4.2793632089667284</v>
      </c>
      <c r="H4478">
        <f ca="1"/>
        <v>0.7830390978361722</v>
      </c>
      <c r="I4478">
        <f ca="1"/>
        <v>0.54204142830706015</v>
      </c>
    </row>
    <row r="4479" spans="2:9" x14ac:dyDescent="0.25">
      <c r="B4479">
        <v>1175</v>
      </c>
      <c r="D4479">
        <v>74.400000000000006</v>
      </c>
      <c r="F4479">
        <f ca="1"/>
        <v>70.271565768432353</v>
      </c>
      <c r="G4479">
        <f ca="1"/>
        <v>1.4284342315676497</v>
      </c>
      <c r="H4479">
        <f ca="1"/>
        <v>0.26137530220883259</v>
      </c>
      <c r="I4479">
        <f ca="1"/>
        <v>0.54244353824933245</v>
      </c>
    </row>
    <row r="4480" spans="2:9" x14ac:dyDescent="0.25">
      <c r="B4480">
        <v>1176</v>
      </c>
      <c r="D4480">
        <v>74.400000000000006</v>
      </c>
      <c r="F4480">
        <f ca="1"/>
        <v>69.787577543120079</v>
      </c>
      <c r="G4480">
        <f ca="1"/>
        <v>5.5124224568799178</v>
      </c>
      <c r="H4480">
        <f ca="1"/>
        <v>1.0086646299343522</v>
      </c>
      <c r="I4480">
        <f ca="1"/>
        <v>0.54313685854290772</v>
      </c>
    </row>
    <row r="4481" spans="2:9" x14ac:dyDescent="0.25">
      <c r="B4481">
        <v>1177</v>
      </c>
      <c r="D4481">
        <v>74.400000000000006</v>
      </c>
      <c r="F4481">
        <f ca="1"/>
        <v>72.176245419259971</v>
      </c>
      <c r="G4481">
        <f ca="1"/>
        <v>3.1237545807400267</v>
      </c>
      <c r="H4481">
        <f ca="1"/>
        <v>0.57158550216981563</v>
      </c>
      <c r="I4481">
        <f ca="1"/>
        <v>0.54467174139044394</v>
      </c>
    </row>
    <row r="4482" spans="2:9" x14ac:dyDescent="0.25">
      <c r="B4482">
        <v>1178</v>
      </c>
      <c r="D4482">
        <v>74.5</v>
      </c>
      <c r="F4482">
        <f ca="1"/>
        <v>72.056011417008591</v>
      </c>
      <c r="G4482">
        <f ca="1"/>
        <v>2.8439885829914147</v>
      </c>
      <c r="H4482">
        <f ca="1"/>
        <v>0.5203938402834658</v>
      </c>
      <c r="I4482">
        <f ca="1"/>
        <v>0.54533206814959123</v>
      </c>
    </row>
    <row r="4483" spans="2:9" x14ac:dyDescent="0.25">
      <c r="B4483">
        <v>1179</v>
      </c>
      <c r="D4483">
        <v>74.5</v>
      </c>
      <c r="F4483">
        <f ca="1"/>
        <v>71.513718603651739</v>
      </c>
      <c r="G4483">
        <f ca="1"/>
        <v>2.9862813963482608</v>
      </c>
      <c r="H4483">
        <f ca="1"/>
        <v>0.54643061976646246</v>
      </c>
      <c r="I4483">
        <f ca="1"/>
        <v>0.54598957309649054</v>
      </c>
    </row>
    <row r="4484" spans="2:9" x14ac:dyDescent="0.25">
      <c r="B4484">
        <v>1180</v>
      </c>
      <c r="D4484">
        <v>74.5</v>
      </c>
      <c r="F4484">
        <f ca="1"/>
        <v>76.059574196606121</v>
      </c>
      <c r="G4484">
        <f ca="1"/>
        <v>-2.3595741966061183</v>
      </c>
      <c r="H4484">
        <f ca="1"/>
        <v>-0.43175555800370741</v>
      </c>
      <c r="I4484">
        <f ca="1"/>
        <v>0.54618631576105425</v>
      </c>
    </row>
    <row r="4485" spans="2:9" x14ac:dyDescent="0.25">
      <c r="B4485">
        <v>1181</v>
      </c>
      <c r="D4485">
        <v>74.5</v>
      </c>
      <c r="F4485">
        <f ca="1"/>
        <v>76.469317936840753</v>
      </c>
      <c r="G4485">
        <f ca="1"/>
        <v>-2.6693179368407556</v>
      </c>
      <c r="H4485">
        <f ca="1"/>
        <v>-0.48843255574148409</v>
      </c>
      <c r="I4485">
        <f ca="1"/>
        <v>0.54620534868805548</v>
      </c>
    </row>
    <row r="4486" spans="2:9" x14ac:dyDescent="0.25">
      <c r="B4486">
        <v>1182</v>
      </c>
      <c r="D4486">
        <v>74.5</v>
      </c>
      <c r="F4486">
        <f ca="1"/>
        <v>70.764972864827243</v>
      </c>
      <c r="G4486">
        <f ca="1"/>
        <v>3.1350271351727628</v>
      </c>
      <c r="H4486">
        <f ca="1"/>
        <v>0.57364815738796193</v>
      </c>
      <c r="I4486">
        <f ca="1"/>
        <v>0.54643061976646246</v>
      </c>
    </row>
    <row r="4487" spans="2:9" x14ac:dyDescent="0.25">
      <c r="B4487">
        <v>1183</v>
      </c>
      <c r="D4487">
        <v>74.5</v>
      </c>
      <c r="F4487">
        <f ca="1"/>
        <v>71.115515068514796</v>
      </c>
      <c r="G4487">
        <f ca="1"/>
        <v>2.8844849314852041</v>
      </c>
      <c r="H4487">
        <f ca="1"/>
        <v>0.52780387365567227</v>
      </c>
      <c r="I4487">
        <f ca="1"/>
        <v>0.5497998740819583</v>
      </c>
    </row>
    <row r="4488" spans="2:9" x14ac:dyDescent="0.25">
      <c r="B4488">
        <v>1184</v>
      </c>
      <c r="D4488">
        <v>74.5</v>
      </c>
      <c r="F4488">
        <f ca="1"/>
        <v>71.008739904587429</v>
      </c>
      <c r="G4488">
        <f ca="1"/>
        <v>3.1912600954125736</v>
      </c>
      <c r="H4488">
        <f ca="1"/>
        <v>0.58393768045592109</v>
      </c>
      <c r="I4488">
        <f ca="1"/>
        <v>0.55045455069555904</v>
      </c>
    </row>
    <row r="4489" spans="2:9" x14ac:dyDescent="0.25">
      <c r="B4489">
        <v>1185</v>
      </c>
      <c r="D4489">
        <v>74.5</v>
      </c>
      <c r="F4489">
        <f ca="1"/>
        <v>70.467300865115206</v>
      </c>
      <c r="G4489">
        <f ca="1"/>
        <v>2.3326991348847912</v>
      </c>
      <c r="H4489">
        <f ca="1"/>
        <v>0.42683795156159365</v>
      </c>
      <c r="I4489">
        <f ca="1"/>
        <v>0.55083813838743367</v>
      </c>
    </row>
    <row r="4490" spans="2:9" x14ac:dyDescent="0.25">
      <c r="B4490">
        <v>1186</v>
      </c>
      <c r="D4490">
        <v>74.5</v>
      </c>
      <c r="F4490">
        <f ca="1"/>
        <v>70.147454184208613</v>
      </c>
      <c r="G4490">
        <f ca="1"/>
        <v>2.0525458157913903</v>
      </c>
      <c r="H4490">
        <f ca="1"/>
        <v>0.37557541750534695</v>
      </c>
      <c r="I4490">
        <f ca="1"/>
        <v>0.55117298770396772</v>
      </c>
    </row>
    <row r="4491" spans="2:9" x14ac:dyDescent="0.25">
      <c r="B4491">
        <v>1187</v>
      </c>
      <c r="D4491">
        <v>74.5</v>
      </c>
      <c r="F4491">
        <f ca="1"/>
        <v>69.091727540854251</v>
      </c>
      <c r="G4491">
        <f ca="1"/>
        <v>3.0082724591457435</v>
      </c>
      <c r="H4491">
        <f ca="1"/>
        <v>0.55045455069555904</v>
      </c>
      <c r="I4491">
        <f ca="1"/>
        <v>0.55140621257602396</v>
      </c>
    </row>
    <row r="4492" spans="2:9" x14ac:dyDescent="0.25">
      <c r="B4492">
        <v>1188</v>
      </c>
      <c r="D4492">
        <v>74.5</v>
      </c>
      <c r="F4492">
        <f ca="1"/>
        <v>66.249946968567571</v>
      </c>
      <c r="G4492">
        <f ca="1"/>
        <v>2.1500530314324351</v>
      </c>
      <c r="H4492">
        <f ca="1"/>
        <v>0.3934173155728205</v>
      </c>
      <c r="I4492">
        <f ca="1"/>
        <v>0.55329573093410422</v>
      </c>
    </row>
    <row r="4493" spans="2:9" x14ac:dyDescent="0.25">
      <c r="B4493">
        <v>1189</v>
      </c>
      <c r="D4493">
        <v>74.5</v>
      </c>
      <c r="F4493">
        <f ca="1"/>
        <v>66.745790886201021</v>
      </c>
      <c r="G4493">
        <f ca="1"/>
        <v>1.3542091137989729</v>
      </c>
      <c r="H4493">
        <f ca="1"/>
        <v>0.24779356903587255</v>
      </c>
      <c r="I4493">
        <f ca="1"/>
        <v>0.55398763813678475</v>
      </c>
    </row>
    <row r="4494" spans="2:9" x14ac:dyDescent="0.25">
      <c r="B4494">
        <v>1190</v>
      </c>
      <c r="D4494">
        <v>74.5</v>
      </c>
      <c r="F4494">
        <f ca="1"/>
        <v>67.137732949284938</v>
      </c>
      <c r="G4494">
        <f ca="1"/>
        <v>0.96226705071505592</v>
      </c>
      <c r="H4494">
        <f ca="1"/>
        <v>0.17607589879040106</v>
      </c>
      <c r="I4494">
        <f ca="1"/>
        <v>0.55412657035470969</v>
      </c>
    </row>
    <row r="4495" spans="2:9" x14ac:dyDescent="0.25">
      <c r="B4495">
        <v>1191</v>
      </c>
      <c r="D4495">
        <v>74.5</v>
      </c>
      <c r="F4495">
        <f ca="1"/>
        <v>67.012591358925874</v>
      </c>
      <c r="G4495">
        <f ca="1"/>
        <v>0.98740864107412563</v>
      </c>
      <c r="H4495">
        <f ca="1"/>
        <v>0.1806763141493222</v>
      </c>
      <c r="I4495">
        <f ca="1"/>
        <v>0.55427943671422775</v>
      </c>
    </row>
    <row r="4496" spans="2:9" x14ac:dyDescent="0.25">
      <c r="B4496">
        <v>1192</v>
      </c>
      <c r="D4496">
        <v>74.5</v>
      </c>
      <c r="F4496">
        <f ca="1"/>
        <v>66.652504008476441</v>
      </c>
      <c r="G4496">
        <f ca="1"/>
        <v>1.2474959915235644</v>
      </c>
      <c r="H4496">
        <f ca="1"/>
        <v>0.22826717155254392</v>
      </c>
      <c r="I4496">
        <f ca="1"/>
        <v>0.55597703391768494</v>
      </c>
    </row>
    <row r="4497" spans="2:9" x14ac:dyDescent="0.25">
      <c r="B4497">
        <v>1193</v>
      </c>
      <c r="D4497">
        <v>74.5</v>
      </c>
      <c r="F4497">
        <f ca="1"/>
        <v>66.625638872246597</v>
      </c>
      <c r="G4497">
        <f ca="1"/>
        <v>1.3743611277534029</v>
      </c>
      <c r="H4497">
        <f ca="1"/>
        <v>0.25148099028429444</v>
      </c>
      <c r="I4497">
        <f ca="1"/>
        <v>0.55678334005815178</v>
      </c>
    </row>
    <row r="4498" spans="2:9" x14ac:dyDescent="0.25">
      <c r="B4498">
        <v>1194</v>
      </c>
      <c r="D4498">
        <v>74.5</v>
      </c>
      <c r="F4498">
        <f ca="1"/>
        <v>66.700877024695146</v>
      </c>
      <c r="G4498">
        <f ca="1"/>
        <v>0.79912297530485432</v>
      </c>
      <c r="H4498">
        <f ca="1"/>
        <v>0.14622374944284286</v>
      </c>
      <c r="I4498">
        <f ca="1"/>
        <v>0.55758393586538268</v>
      </c>
    </row>
    <row r="4499" spans="2:9" x14ac:dyDescent="0.25">
      <c r="B4499">
        <v>1195</v>
      </c>
      <c r="D4499">
        <v>74.599999999999994</v>
      </c>
      <c r="F4499">
        <f ca="1"/>
        <v>66.676221910650128</v>
      </c>
      <c r="G4499">
        <f ca="1"/>
        <v>0.82377808934987229</v>
      </c>
      <c r="H4499">
        <f ca="1"/>
        <v>0.15073514922737302</v>
      </c>
      <c r="I4499">
        <f ca="1"/>
        <v>0.55826361905017774</v>
      </c>
    </row>
    <row r="4500" spans="2:9" x14ac:dyDescent="0.25">
      <c r="B4500">
        <v>1196</v>
      </c>
      <c r="D4500">
        <v>74.599999999999994</v>
      </c>
      <c r="F4500">
        <f ca="1"/>
        <v>66.167802753675133</v>
      </c>
      <c r="G4500">
        <f ca="1"/>
        <v>1.1321972463248642</v>
      </c>
      <c r="H4500">
        <f ca="1"/>
        <v>0.20716977434333805</v>
      </c>
      <c r="I4500">
        <f ca="1"/>
        <v>0.55831265197431323</v>
      </c>
    </row>
    <row r="4501" spans="2:9" x14ac:dyDescent="0.25">
      <c r="B4501">
        <v>1197</v>
      </c>
      <c r="D4501">
        <v>74.599999999999994</v>
      </c>
      <c r="F4501">
        <f ca="1"/>
        <v>65.164314672722696</v>
      </c>
      <c r="G4501">
        <f ca="1"/>
        <v>1.8356853272773037</v>
      </c>
      <c r="H4501">
        <f ca="1"/>
        <v>0.33589422360094284</v>
      </c>
      <c r="I4501">
        <f ca="1"/>
        <v>0.56011624779131586</v>
      </c>
    </row>
    <row r="4502" spans="2:9" x14ac:dyDescent="0.25">
      <c r="B4502">
        <v>1198</v>
      </c>
      <c r="D4502">
        <v>74.599999999999994</v>
      </c>
      <c r="F4502">
        <f ca="1"/>
        <v>65.367627434443449</v>
      </c>
      <c r="G4502">
        <f ca="1"/>
        <v>1.9323725655565482</v>
      </c>
      <c r="H4502">
        <f ca="1"/>
        <v>0.35358608197739766</v>
      </c>
      <c r="I4502">
        <f ca="1"/>
        <v>0.56164208482885025</v>
      </c>
    </row>
    <row r="4503" spans="2:9" x14ac:dyDescent="0.25">
      <c r="B4503">
        <v>1199</v>
      </c>
      <c r="D4503">
        <v>74.599999999999994</v>
      </c>
      <c r="F4503">
        <f ca="1"/>
        <v>65.513528533193764</v>
      </c>
      <c r="G4503">
        <f ca="1"/>
        <v>1.6864714668062391</v>
      </c>
      <c r="H4503">
        <f ca="1"/>
        <v>0.30859102894733298</v>
      </c>
      <c r="I4503">
        <f ca="1"/>
        <v>0.56166059994874917</v>
      </c>
    </row>
    <row r="4504" spans="2:9" x14ac:dyDescent="0.25">
      <c r="B4504">
        <v>1200</v>
      </c>
      <c r="D4504">
        <v>74.599999999999994</v>
      </c>
      <c r="F4504">
        <f ca="1"/>
        <v>65.01529045872536</v>
      </c>
      <c r="G4504">
        <f ca="1"/>
        <v>1.784709541274637</v>
      </c>
      <c r="H4504">
        <f ca="1"/>
        <v>0.32656665977102994</v>
      </c>
      <c r="I4504">
        <f ca="1"/>
        <v>0.56207745551664323</v>
      </c>
    </row>
    <row r="4505" spans="2:9" x14ac:dyDescent="0.25">
      <c r="B4505">
        <v>1201</v>
      </c>
      <c r="D4505">
        <v>74.599999999999994</v>
      </c>
      <c r="F4505">
        <f ca="1"/>
        <v>65.220463422864455</v>
      </c>
      <c r="G4505">
        <f ca="1"/>
        <v>1.5795365771355421</v>
      </c>
      <c r="H4505">
        <f ca="1"/>
        <v>0.28902405240290197</v>
      </c>
      <c r="I4505">
        <f ca="1"/>
        <v>0.56214491510463016</v>
      </c>
    </row>
    <row r="4506" spans="2:9" x14ac:dyDescent="0.25">
      <c r="B4506">
        <v>1202</v>
      </c>
      <c r="D4506">
        <v>74.599999999999994</v>
      </c>
      <c r="F4506">
        <f ca="1"/>
        <v>64.158445555972804</v>
      </c>
      <c r="G4506">
        <f ca="1"/>
        <v>2.641554444027193</v>
      </c>
      <c r="H4506">
        <f ca="1"/>
        <v>0.48335238392527541</v>
      </c>
      <c r="I4506">
        <f ca="1"/>
        <v>0.56438402164669765</v>
      </c>
    </row>
    <row r="4507" spans="2:9" x14ac:dyDescent="0.25">
      <c r="B4507">
        <v>1203</v>
      </c>
      <c r="D4507">
        <v>74.599999999999994</v>
      </c>
      <c r="F4507">
        <f ca="1"/>
        <v>79.125451698268975</v>
      </c>
      <c r="G4507">
        <f ca="1"/>
        <v>-1.8254516982689779</v>
      </c>
      <c r="H4507">
        <f ca="1"/>
        <v>-0.33402167125262172</v>
      </c>
      <c r="I4507">
        <f ca="1"/>
        <v>0.56573112732879127</v>
      </c>
    </row>
    <row r="4508" spans="2:9" x14ac:dyDescent="0.25">
      <c r="B4508">
        <v>1204</v>
      </c>
      <c r="D4508">
        <v>74.599999999999994</v>
      </c>
      <c r="F4508">
        <f ca="1"/>
        <v>79.352448525379387</v>
      </c>
      <c r="G4508">
        <f ca="1"/>
        <v>-2.2524485253793927</v>
      </c>
      <c r="H4508">
        <f ca="1"/>
        <v>-0.41215367219585991</v>
      </c>
      <c r="I4508">
        <f ca="1"/>
        <v>0.56615984601299718</v>
      </c>
    </row>
    <row r="4509" spans="2:9" x14ac:dyDescent="0.25">
      <c r="B4509">
        <v>1205</v>
      </c>
      <c r="D4509">
        <v>74.7</v>
      </c>
      <c r="F4509">
        <f ca="1"/>
        <v>74.325686714717477</v>
      </c>
      <c r="G4509">
        <f ca="1"/>
        <v>2.4743132852825198</v>
      </c>
      <c r="H4509">
        <f ca="1"/>
        <v>0.45275054910319101</v>
      </c>
      <c r="I4509">
        <f ca="1"/>
        <v>0.5673777179949907</v>
      </c>
    </row>
    <row r="4510" spans="2:9" x14ac:dyDescent="0.25">
      <c r="B4510">
        <v>1206</v>
      </c>
      <c r="D4510">
        <v>74.7</v>
      </c>
      <c r="F4510">
        <f ca="1"/>
        <v>74.298389073603573</v>
      </c>
      <c r="G4510">
        <f ca="1"/>
        <v>2.4016109263964296</v>
      </c>
      <c r="H4510">
        <f ca="1"/>
        <v>0.43944745078392694</v>
      </c>
      <c r="I4510">
        <f ca="1"/>
        <v>0.56890771828674125</v>
      </c>
    </row>
    <row r="4511" spans="2:9" x14ac:dyDescent="0.25">
      <c r="B4511">
        <v>1207</v>
      </c>
      <c r="D4511">
        <v>74.7</v>
      </c>
      <c r="F4511">
        <f ca="1"/>
        <v>79.070865113551008</v>
      </c>
      <c r="G4511">
        <f ca="1"/>
        <v>-2.7708651135510109</v>
      </c>
      <c r="H4511">
        <f ca="1"/>
        <v>-0.50701368703513006</v>
      </c>
      <c r="I4511">
        <f ca="1"/>
        <v>0.57041459293060703</v>
      </c>
    </row>
    <row r="4512" spans="2:9" x14ac:dyDescent="0.25">
      <c r="B4512">
        <v>1208</v>
      </c>
      <c r="D4512">
        <v>74.7</v>
      </c>
      <c r="F4512">
        <f ca="1"/>
        <v>74.736922964845277</v>
      </c>
      <c r="G4512">
        <f ca="1"/>
        <v>0.96307703515472554</v>
      </c>
      <c r="H4512">
        <f ca="1"/>
        <v>0.17622410997368443</v>
      </c>
      <c r="I4512">
        <f ca="1"/>
        <v>0.57044909344990424</v>
      </c>
    </row>
    <row r="4513" spans="2:9" x14ac:dyDescent="0.25">
      <c r="B4513">
        <v>1209</v>
      </c>
      <c r="D4513">
        <v>74.7</v>
      </c>
      <c r="F4513">
        <f ca="1"/>
        <v>79.218593140481687</v>
      </c>
      <c r="G4513">
        <f ca="1"/>
        <v>-3.718593140481687</v>
      </c>
      <c r="H4513">
        <f ca="1"/>
        <v>-0.68042923111581988</v>
      </c>
      <c r="I4513">
        <f ca="1"/>
        <v>0.57085271309867824</v>
      </c>
    </row>
    <row r="4514" spans="2:9" x14ac:dyDescent="0.25">
      <c r="B4514">
        <v>1210</v>
      </c>
      <c r="D4514">
        <v>74.7</v>
      </c>
      <c r="F4514">
        <f ca="1"/>
        <v>73.397037683642068</v>
      </c>
      <c r="G4514">
        <f ca="1"/>
        <v>1.9029623163579288</v>
      </c>
      <c r="H4514">
        <f ca="1"/>
        <v>0.34820458620920264</v>
      </c>
      <c r="I4514">
        <f ca="1"/>
        <v>0.5709554709705712</v>
      </c>
    </row>
    <row r="4515" spans="2:9" x14ac:dyDescent="0.25">
      <c r="B4515">
        <v>1211</v>
      </c>
      <c r="D4515">
        <v>74.7</v>
      </c>
      <c r="F4515">
        <f ca="1"/>
        <v>73.168141868444351</v>
      </c>
      <c r="G4515">
        <f ca="1"/>
        <v>2.0318581315556514</v>
      </c>
      <c r="H4515">
        <f ca="1"/>
        <v>0.37178997915640533</v>
      </c>
      <c r="I4515">
        <f ca="1"/>
        <v>0.57158550216981563</v>
      </c>
    </row>
    <row r="4516" spans="2:9" x14ac:dyDescent="0.25">
      <c r="B4516">
        <v>1212</v>
      </c>
      <c r="D4516">
        <v>74.7</v>
      </c>
      <c r="F4516">
        <f ca="1"/>
        <v>72.823331126244952</v>
      </c>
      <c r="G4516">
        <f ca="1"/>
        <v>2.1766688737550481</v>
      </c>
      <c r="H4516">
        <f ca="1"/>
        <v>0.39828748997558661</v>
      </c>
      <c r="I4516">
        <f ca="1"/>
        <v>0.57220165676502033</v>
      </c>
    </row>
    <row r="4517" spans="2:9" x14ac:dyDescent="0.25">
      <c r="B4517">
        <v>1213</v>
      </c>
      <c r="D4517">
        <v>74.7</v>
      </c>
      <c r="F4517">
        <f ca="1"/>
        <v>73.207519682394178</v>
      </c>
      <c r="G4517">
        <f ca="1"/>
        <v>1.6924803176058276</v>
      </c>
      <c r="H4517">
        <f ca="1"/>
        <v>0.30969053017669418</v>
      </c>
      <c r="I4517">
        <f ca="1"/>
        <v>0.57364815738796193</v>
      </c>
    </row>
    <row r="4518" spans="2:9" x14ac:dyDescent="0.25">
      <c r="B4518">
        <v>1214</v>
      </c>
      <c r="D4518">
        <v>74.7</v>
      </c>
      <c r="F4518">
        <f ca="1"/>
        <v>73.065396835751784</v>
      </c>
      <c r="G4518">
        <f ca="1"/>
        <v>1.6346031642482188</v>
      </c>
      <c r="H4518">
        <f ca="1"/>
        <v>0.29910015218412123</v>
      </c>
      <c r="I4518">
        <f ca="1"/>
        <v>0.57433381420684004</v>
      </c>
    </row>
    <row r="4519" spans="2:9" x14ac:dyDescent="0.25">
      <c r="B4519">
        <v>1215</v>
      </c>
      <c r="D4519">
        <v>74.8</v>
      </c>
      <c r="F4519">
        <f ca="1"/>
        <v>72.478309043604185</v>
      </c>
      <c r="G4519">
        <f ca="1"/>
        <v>2.0216909563958154</v>
      </c>
      <c r="H4519">
        <f ca="1"/>
        <v>0.36992958655219293</v>
      </c>
      <c r="I4519">
        <f ca="1"/>
        <v>0.57563275691436722</v>
      </c>
    </row>
    <row r="4520" spans="2:9" x14ac:dyDescent="0.25">
      <c r="B4520">
        <v>1216</v>
      </c>
      <c r="D4520">
        <v>74.8</v>
      </c>
      <c r="F4520">
        <f ca="1"/>
        <v>72.045663996206656</v>
      </c>
      <c r="G4520">
        <f ca="1"/>
        <v>2.1543360037933468</v>
      </c>
      <c r="H4520">
        <f ca="1"/>
        <v>0.39420101507430672</v>
      </c>
      <c r="I4520">
        <f ca="1"/>
        <v>0.57626715917873006</v>
      </c>
    </row>
    <row r="4521" spans="2:9" x14ac:dyDescent="0.25">
      <c r="B4521">
        <v>1217</v>
      </c>
      <c r="D4521">
        <v>74.8</v>
      </c>
      <c r="F4521">
        <f ca="1"/>
        <v>72.248088941063429</v>
      </c>
      <c r="G4521">
        <f ca="1"/>
        <v>1.4519110589365738</v>
      </c>
      <c r="H4521">
        <f ca="1"/>
        <v>0.26567109876204376</v>
      </c>
      <c r="I4521">
        <f ca="1"/>
        <v>0.57728093230135546</v>
      </c>
    </row>
    <row r="4522" spans="2:9" x14ac:dyDescent="0.25">
      <c r="B4522">
        <v>1218</v>
      </c>
      <c r="D4522">
        <v>74.8</v>
      </c>
      <c r="F4522">
        <f ca="1"/>
        <v>76.009353958629944</v>
      </c>
      <c r="G4522">
        <f ca="1"/>
        <v>12.990646041370056</v>
      </c>
      <c r="H4522">
        <f ca="1"/>
        <v>2.3770321096440821</v>
      </c>
      <c r="I4522">
        <f ca="1"/>
        <v>0.57811168701703464</v>
      </c>
    </row>
    <row r="4523" spans="2:9" x14ac:dyDescent="0.25">
      <c r="B4523">
        <v>1219</v>
      </c>
      <c r="D4523">
        <v>74.8</v>
      </c>
      <c r="F4523">
        <f ca="1"/>
        <v>78.070131973352389</v>
      </c>
      <c r="G4523">
        <f ca="1"/>
        <v>7.9298680266476111</v>
      </c>
      <c r="H4523">
        <f ca="1"/>
        <v>1.4510095082687173</v>
      </c>
      <c r="I4523">
        <f ca="1"/>
        <v>0.58224708884237031</v>
      </c>
    </row>
    <row r="4524" spans="2:9" x14ac:dyDescent="0.25">
      <c r="B4524">
        <v>1220</v>
      </c>
      <c r="D4524">
        <v>74.8</v>
      </c>
      <c r="F4524">
        <f ca="1"/>
        <v>76.865152499449039</v>
      </c>
      <c r="G4524">
        <f ca="1"/>
        <v>6.1348475005509613</v>
      </c>
      <c r="H4524">
        <f ca="1"/>
        <v>1.1225561415605632</v>
      </c>
      <c r="I4524">
        <f ca="1"/>
        <v>0.58294850038871515</v>
      </c>
    </row>
    <row r="4525" spans="2:9" x14ac:dyDescent="0.25">
      <c r="B4525">
        <v>1221</v>
      </c>
      <c r="D4525">
        <v>74.8</v>
      </c>
      <c r="F4525">
        <f ca="1"/>
        <v>78.989631207400976</v>
      </c>
      <c r="G4525">
        <f ca="1"/>
        <v>3.0103687925990243</v>
      </c>
      <c r="H4525">
        <f ca="1"/>
        <v>0.55083813838743367</v>
      </c>
      <c r="I4525">
        <f ca="1"/>
        <v>0.58357012856516755</v>
      </c>
    </row>
    <row r="4526" spans="2:9" x14ac:dyDescent="0.25">
      <c r="B4526">
        <v>1222</v>
      </c>
      <c r="D4526">
        <v>74.8</v>
      </c>
      <c r="F4526">
        <f ca="1"/>
        <v>79.018035567152083</v>
      </c>
      <c r="G4526">
        <f ca="1"/>
        <v>0.58196443284791144</v>
      </c>
      <c r="H4526">
        <f ca="1"/>
        <v>0.106488017543152</v>
      </c>
      <c r="I4526">
        <f ca="1"/>
        <v>0.58393768045592109</v>
      </c>
    </row>
    <row r="4527" spans="2:9" x14ac:dyDescent="0.25">
      <c r="B4527">
        <v>1223</v>
      </c>
      <c r="D4527">
        <v>74.8</v>
      </c>
      <c r="F4527">
        <f ca="1"/>
        <v>79.938539621794035</v>
      </c>
      <c r="G4527">
        <f ca="1"/>
        <v>-0.63853962179403823</v>
      </c>
      <c r="H4527">
        <f ca="1"/>
        <v>-0.11684016171718735</v>
      </c>
      <c r="I4527">
        <f ca="1"/>
        <v>0.5839515026113552</v>
      </c>
    </row>
    <row r="4528" spans="2:9" x14ac:dyDescent="0.25">
      <c r="B4528">
        <v>1224</v>
      </c>
      <c r="D4528">
        <v>74.900000000000006</v>
      </c>
      <c r="F4528">
        <f ca="1"/>
        <v>79.341438084108745</v>
      </c>
      <c r="G4528">
        <f ca="1"/>
        <v>-0.34143808410874499</v>
      </c>
      <c r="H4528">
        <f ca="1"/>
        <v>-6.2476437799720654E-2</v>
      </c>
      <c r="I4528">
        <f ca="1"/>
        <v>0.58532943448865804</v>
      </c>
    </row>
    <row r="4529" spans="2:9" x14ac:dyDescent="0.25">
      <c r="B4529">
        <v>1225</v>
      </c>
      <c r="D4529">
        <v>74.900000000000006</v>
      </c>
      <c r="F4529">
        <f ca="1"/>
        <v>76.550089586509841</v>
      </c>
      <c r="G4529">
        <f ca="1"/>
        <v>2.1499104134901614</v>
      </c>
      <c r="H4529">
        <f ca="1"/>
        <v>0.39339121930115578</v>
      </c>
      <c r="I4529">
        <f ca="1"/>
        <v>0.58792770099836478</v>
      </c>
    </row>
    <row r="4530" spans="2:9" x14ac:dyDescent="0.25">
      <c r="B4530">
        <v>1226</v>
      </c>
      <c r="D4530">
        <v>74.900000000000006</v>
      </c>
      <c r="F4530">
        <f ca="1"/>
        <v>78.861095269306077</v>
      </c>
      <c r="G4530">
        <f ca="1"/>
        <v>-0.36109526930607672</v>
      </c>
      <c r="H4530">
        <f ca="1"/>
        <v>-6.6073315141345915E-2</v>
      </c>
      <c r="I4530">
        <f ca="1"/>
        <v>0.58797551652973523</v>
      </c>
    </row>
    <row r="4531" spans="2:9" x14ac:dyDescent="0.25">
      <c r="B4531">
        <v>1227</v>
      </c>
      <c r="D4531">
        <v>74.900000000000006</v>
      </c>
      <c r="F4531">
        <f ca="1"/>
        <v>82.466476124424219</v>
      </c>
      <c r="G4531">
        <f ca="1"/>
        <v>-4.7664761244242158</v>
      </c>
      <c r="H4531">
        <f ca="1"/>
        <v>-0.8721711577335316</v>
      </c>
      <c r="I4531">
        <f ca="1"/>
        <v>0.5879778257936128</v>
      </c>
    </row>
    <row r="4532" spans="2:9" x14ac:dyDescent="0.25">
      <c r="B4532">
        <v>1228</v>
      </c>
      <c r="D4532">
        <v>74.900000000000006</v>
      </c>
      <c r="F4532">
        <f ca="1"/>
        <v>76.58862137892541</v>
      </c>
      <c r="G4532">
        <f ca="1"/>
        <v>1.41137862107459</v>
      </c>
      <c r="H4532">
        <f ca="1"/>
        <v>0.25825446174697442</v>
      </c>
      <c r="I4532">
        <f ca="1"/>
        <v>0.59015003338261962</v>
      </c>
    </row>
    <row r="4533" spans="2:9" x14ac:dyDescent="0.25">
      <c r="B4533">
        <v>1229</v>
      </c>
      <c r="D4533">
        <v>74.900000000000006</v>
      </c>
      <c r="F4533">
        <f ca="1"/>
        <v>82.24170393651562</v>
      </c>
      <c r="G4533">
        <f ca="1"/>
        <v>-4.9417039365156228</v>
      </c>
      <c r="H4533">
        <f ca="1"/>
        <v>-0.90423439265791461</v>
      </c>
      <c r="I4533">
        <f ca="1"/>
        <v>0.59055475903269761</v>
      </c>
    </row>
    <row r="4534" spans="2:9" x14ac:dyDescent="0.25">
      <c r="B4534">
        <v>1230</v>
      </c>
      <c r="D4534">
        <v>74.900000000000006</v>
      </c>
      <c r="F4534">
        <f ca="1"/>
        <v>80.46381170455895</v>
      </c>
      <c r="G4534">
        <f ca="1"/>
        <v>-3.2638117045589468</v>
      </c>
      <c r="H4534">
        <f ca="1"/>
        <v>-0.59721319454491006</v>
      </c>
      <c r="I4534">
        <f ca="1"/>
        <v>0.59090801565653595</v>
      </c>
    </row>
    <row r="4535" spans="2:9" x14ac:dyDescent="0.25">
      <c r="B4535">
        <v>1231</v>
      </c>
      <c r="D4535">
        <v>74.900000000000006</v>
      </c>
      <c r="F4535">
        <f ca="1"/>
        <v>78.285874833060589</v>
      </c>
      <c r="G4535">
        <f ca="1"/>
        <v>-1.3858748330605835</v>
      </c>
      <c r="H4535">
        <f ca="1"/>
        <v>-0.25358777135807553</v>
      </c>
      <c r="I4535">
        <f ca="1"/>
        <v>0.59193811225926063</v>
      </c>
    </row>
    <row r="4536" spans="2:9" x14ac:dyDescent="0.25">
      <c r="B4536">
        <v>1232</v>
      </c>
      <c r="D4536">
        <v>74.900000000000006</v>
      </c>
      <c r="F4536">
        <f ca="1"/>
        <v>78.461157832485412</v>
      </c>
      <c r="G4536">
        <f ca="1"/>
        <v>-1.8611578324854179</v>
      </c>
      <c r="H4536">
        <f ca="1"/>
        <v>-0.34055518985311684</v>
      </c>
      <c r="I4536">
        <f ca="1"/>
        <v>0.59297714035735538</v>
      </c>
    </row>
    <row r="4537" spans="2:9" x14ac:dyDescent="0.25">
      <c r="B4537">
        <v>1233</v>
      </c>
      <c r="D4537">
        <v>74.900000000000006</v>
      </c>
      <c r="F4537">
        <f ca="1"/>
        <v>68.759161126014135</v>
      </c>
      <c r="G4537">
        <f ca="1"/>
        <v>6.0408388739858623</v>
      </c>
      <c r="H4537">
        <f ca="1"/>
        <v>1.1053544163178661</v>
      </c>
      <c r="I4537">
        <f ca="1"/>
        <v>0.59402555453641448</v>
      </c>
    </row>
    <row r="4538" spans="2:9" x14ac:dyDescent="0.25">
      <c r="B4538">
        <v>1234</v>
      </c>
      <c r="D4538">
        <v>74.900000000000006</v>
      </c>
      <c r="F4538">
        <f ca="1"/>
        <v>74.03252654186511</v>
      </c>
      <c r="G4538">
        <f ca="1"/>
        <v>0.56747345813488437</v>
      </c>
      <c r="H4538">
        <f ca="1"/>
        <v>0.10383645486619117</v>
      </c>
      <c r="I4538">
        <f ca="1"/>
        <v>0.59451093666880928</v>
      </c>
    </row>
    <row r="4539" spans="2:9" x14ac:dyDescent="0.25">
      <c r="B4539">
        <v>1235</v>
      </c>
      <c r="D4539">
        <v>75</v>
      </c>
      <c r="F4539">
        <f ca="1"/>
        <v>73.899308922757328</v>
      </c>
      <c r="G4539">
        <f ca="1"/>
        <v>0.50069107724267781</v>
      </c>
      <c r="H4539">
        <f ca="1"/>
        <v>9.1616595805008222E-2</v>
      </c>
      <c r="I4539">
        <f ca="1"/>
        <v>0.59482349811496626</v>
      </c>
    </row>
    <row r="4540" spans="2:9" x14ac:dyDescent="0.25">
      <c r="B4540">
        <v>1236</v>
      </c>
      <c r="D4540">
        <v>75</v>
      </c>
      <c r="F4540">
        <f ca="1"/>
        <v>72.738520212321831</v>
      </c>
      <c r="G4540">
        <f ca="1"/>
        <v>1.5614797876781665</v>
      </c>
      <c r="H4540">
        <f ca="1"/>
        <v>0.2857200159292288</v>
      </c>
      <c r="I4540">
        <f ca="1"/>
        <v>0.59556457137875674</v>
      </c>
    </row>
    <row r="4541" spans="2:9" x14ac:dyDescent="0.25">
      <c r="B4541">
        <v>1237</v>
      </c>
      <c r="D4541">
        <v>75</v>
      </c>
      <c r="F4541">
        <f ca="1"/>
        <v>72.974877856098544</v>
      </c>
      <c r="G4541">
        <f ca="1"/>
        <v>0.42512214390146141</v>
      </c>
      <c r="H4541">
        <f ca="1"/>
        <v>7.7788970876149791E-2</v>
      </c>
      <c r="I4541">
        <f ca="1"/>
        <v>0.59584096080037263</v>
      </c>
    </row>
    <row r="4542" spans="2:9" x14ac:dyDescent="0.25">
      <c r="B4542">
        <v>1238</v>
      </c>
      <c r="D4542">
        <v>75</v>
      </c>
      <c r="F4542">
        <f ca="1"/>
        <v>72.477363908399809</v>
      </c>
      <c r="G4542">
        <f ca="1"/>
        <v>0.62263609160018518</v>
      </c>
      <c r="H4542">
        <f ca="1"/>
        <v>0.11393012923634731</v>
      </c>
      <c r="I4542">
        <f ca="1"/>
        <v>0.59730066310377039</v>
      </c>
    </row>
    <row r="4543" spans="2:9" x14ac:dyDescent="0.25">
      <c r="B4543">
        <v>1239</v>
      </c>
      <c r="D4543">
        <v>75</v>
      </c>
      <c r="F4543">
        <f ca="1"/>
        <v>73.26552909301634</v>
      </c>
      <c r="G4543">
        <f ca="1"/>
        <v>-0.165529093016346</v>
      </c>
      <c r="H4543">
        <f ca="1"/>
        <v>-3.028856054788014E-2</v>
      </c>
      <c r="I4543">
        <f ca="1"/>
        <v>0.59792775700894996</v>
      </c>
    </row>
    <row r="4544" spans="2:9" x14ac:dyDescent="0.25">
      <c r="B4544">
        <v>1240</v>
      </c>
      <c r="D4544">
        <v>75</v>
      </c>
      <c r="F4544">
        <f ca="1"/>
        <v>73.621060788778209</v>
      </c>
      <c r="G4544">
        <f ca="1"/>
        <v>-0.72106078877820323</v>
      </c>
      <c r="H4544">
        <f ca="1"/>
        <v>-0.1319399083365613</v>
      </c>
      <c r="I4544">
        <f ca="1"/>
        <v>0.59877497678938385</v>
      </c>
    </row>
    <row r="4545" spans="2:9" x14ac:dyDescent="0.25">
      <c r="B4545">
        <v>1241</v>
      </c>
      <c r="D4545">
        <v>75</v>
      </c>
      <c r="F4545">
        <f ca="1"/>
        <v>72.33919971758165</v>
      </c>
      <c r="G4545">
        <f ca="1"/>
        <v>0.16080028241835009</v>
      </c>
      <c r="H4545">
        <f ca="1"/>
        <v>2.9423281438891655E-2</v>
      </c>
      <c r="I4545">
        <f ca="1"/>
        <v>0.59911564930408878</v>
      </c>
    </row>
    <row r="4546" spans="2:9" x14ac:dyDescent="0.25">
      <c r="B4546">
        <v>1242</v>
      </c>
      <c r="D4546">
        <v>75</v>
      </c>
      <c r="F4546">
        <f ca="1"/>
        <v>71.677782102552669</v>
      </c>
      <c r="G4546">
        <f ca="1"/>
        <v>0.22221789744733655</v>
      </c>
      <c r="H4546">
        <f ca="1"/>
        <v>4.0661494115669564E-2</v>
      </c>
      <c r="I4546">
        <f ca="1"/>
        <v>0.59974794379018714</v>
      </c>
    </row>
    <row r="4547" spans="2:9" x14ac:dyDescent="0.25">
      <c r="B4547">
        <v>1243</v>
      </c>
      <c r="D4547">
        <v>75</v>
      </c>
      <c r="F4547">
        <f ca="1"/>
        <v>72.379015762788669</v>
      </c>
      <c r="G4547">
        <f ca="1"/>
        <v>-0.67901576278866571</v>
      </c>
      <c r="H4547">
        <f ca="1"/>
        <v>-0.12424649751544635</v>
      </c>
      <c r="I4547">
        <f ca="1"/>
        <v>0.60176056640997522</v>
      </c>
    </row>
    <row r="4548" spans="2:9" x14ac:dyDescent="0.25">
      <c r="B4548">
        <v>1244</v>
      </c>
      <c r="D4548">
        <v>75</v>
      </c>
      <c r="F4548">
        <f ca="1"/>
        <v>71.446119448301289</v>
      </c>
      <c r="G4548">
        <f ca="1"/>
        <v>-0.3461194483012946</v>
      </c>
      <c r="H4548">
        <f ca="1"/>
        <v>-6.3333035151937847E-2</v>
      </c>
      <c r="I4548">
        <f ca="1"/>
        <v>0.60362079366486654</v>
      </c>
    </row>
    <row r="4549" spans="2:9" x14ac:dyDescent="0.25">
      <c r="B4549">
        <v>1245</v>
      </c>
      <c r="D4549">
        <v>75</v>
      </c>
      <c r="F4549">
        <f ca="1"/>
        <v>71.397219001872841</v>
      </c>
      <c r="G4549">
        <f ca="1"/>
        <v>5.6027809981271588</v>
      </c>
      <c r="H4549">
        <f ca="1"/>
        <v>1.0251984615268139</v>
      </c>
      <c r="I4549">
        <f ca="1"/>
        <v>0.60457125270997247</v>
      </c>
    </row>
    <row r="4550" spans="2:9" x14ac:dyDescent="0.25">
      <c r="B4550">
        <v>1246</v>
      </c>
      <c r="D4550">
        <v>75</v>
      </c>
      <c r="F4550">
        <f ca="1"/>
        <v>71.51519698991018</v>
      </c>
      <c r="G4550">
        <f ca="1"/>
        <v>6.48480301008982</v>
      </c>
      <c r="H4550">
        <f ca="1"/>
        <v>1.1865911002894511</v>
      </c>
      <c r="I4550">
        <f ca="1"/>
        <v>0.60553089585544317</v>
      </c>
    </row>
    <row r="4551" spans="2:9" x14ac:dyDescent="0.25">
      <c r="B4551">
        <v>1247</v>
      </c>
      <c r="D4551">
        <v>75</v>
      </c>
      <c r="F4551">
        <f ca="1"/>
        <v>71.834818605284269</v>
      </c>
      <c r="G4551">
        <f ca="1"/>
        <v>5.1651813947157308</v>
      </c>
      <c r="H4551">
        <f ca="1"/>
        <v>0.94512636155858343</v>
      </c>
      <c r="I4551">
        <f ca="1"/>
        <v>0.6057616927568571</v>
      </c>
    </row>
    <row r="4552" spans="2:9" x14ac:dyDescent="0.25">
      <c r="B4552">
        <v>1248</v>
      </c>
      <c r="D4552">
        <v>75</v>
      </c>
      <c r="F4552">
        <f ca="1"/>
        <v>70.581404017478874</v>
      </c>
      <c r="G4552">
        <f ca="1"/>
        <v>2.4185959825211256</v>
      </c>
      <c r="H4552">
        <f ca="1"/>
        <v>0.44255538118738297</v>
      </c>
      <c r="I4552">
        <f ca="1"/>
        <v>0.6073735824465426</v>
      </c>
    </row>
    <row r="4553" spans="2:9" x14ac:dyDescent="0.25">
      <c r="B4553">
        <v>1249</v>
      </c>
      <c r="D4553">
        <v>75</v>
      </c>
      <c r="F4553">
        <f ca="1"/>
        <v>70.769221760256812</v>
      </c>
      <c r="G4553">
        <f ca="1"/>
        <v>-0.7692217602568121</v>
      </c>
      <c r="H4553">
        <f ca="1"/>
        <v>-0.140752416603797</v>
      </c>
      <c r="I4553">
        <f ca="1"/>
        <v>0.6089697671747093</v>
      </c>
    </row>
    <row r="4554" spans="2:9" x14ac:dyDescent="0.25">
      <c r="B4554">
        <v>1250</v>
      </c>
      <c r="D4554">
        <v>75</v>
      </c>
      <c r="F4554">
        <f ca="1"/>
        <v>69.468043377921575</v>
      </c>
      <c r="G4554">
        <f ca="1"/>
        <v>0.13195662207841963</v>
      </c>
      <c r="H4554">
        <f ca="1"/>
        <v>2.4145460261304451E-2</v>
      </c>
      <c r="I4554">
        <f ca="1"/>
        <v>0.60923455094662893</v>
      </c>
    </row>
    <row r="4555" spans="2:9" x14ac:dyDescent="0.25">
      <c r="B4555">
        <v>1251</v>
      </c>
      <c r="D4555">
        <v>75</v>
      </c>
      <c r="F4555">
        <f ca="1"/>
        <v>69.280292733845428</v>
      </c>
      <c r="G4555">
        <f ca="1"/>
        <v>0.1197072661545775</v>
      </c>
      <c r="H4555">
        <f ca="1"/>
        <v>2.1904069628328596E-2</v>
      </c>
      <c r="I4555">
        <f ca="1"/>
        <v>0.60940542436454803</v>
      </c>
    </row>
    <row r="4556" spans="2:9" x14ac:dyDescent="0.25">
      <c r="B4556">
        <v>1252</v>
      </c>
      <c r="D4556">
        <v>75</v>
      </c>
      <c r="F4556">
        <f ca="1"/>
        <v>68.65742655037711</v>
      </c>
      <c r="G4556">
        <f ca="1"/>
        <v>-0.25742655037710449</v>
      </c>
      <c r="H4556">
        <f ca="1"/>
        <v>-4.7103983448751725E-2</v>
      </c>
      <c r="I4556">
        <f ca="1"/>
        <v>0.61120932885426515</v>
      </c>
    </row>
    <row r="4557" spans="2:9" x14ac:dyDescent="0.25">
      <c r="B4557">
        <v>1253</v>
      </c>
      <c r="D4557">
        <v>75</v>
      </c>
      <c r="F4557">
        <f ca="1"/>
        <v>68.52328062039922</v>
      </c>
      <c r="G4557">
        <f ca="1"/>
        <v>-0.3232806203992169</v>
      </c>
      <c r="H4557">
        <f ca="1"/>
        <v>-5.9153979922737847E-2</v>
      </c>
      <c r="I4557">
        <f ca="1"/>
        <v>0.6162487796062367</v>
      </c>
    </row>
    <row r="4558" spans="2:9" x14ac:dyDescent="0.25">
      <c r="B4558">
        <v>1254</v>
      </c>
      <c r="D4558">
        <v>75</v>
      </c>
      <c r="F4558">
        <f ca="1"/>
        <v>68.178954048257637</v>
      </c>
      <c r="G4558">
        <f ca="1"/>
        <v>-0.67895404825763706</v>
      </c>
      <c r="H4558">
        <f ca="1"/>
        <v>-0.12423520497299545</v>
      </c>
      <c r="I4558">
        <f ca="1"/>
        <v>0.61719800771623745</v>
      </c>
    </row>
    <row r="4559" spans="2:9" x14ac:dyDescent="0.25">
      <c r="B4559">
        <v>1255</v>
      </c>
      <c r="D4559">
        <v>75.099999999999994</v>
      </c>
      <c r="F4559">
        <f ca="1"/>
        <v>67.946833696622775</v>
      </c>
      <c r="G4559">
        <f ca="1"/>
        <v>-0.64683369662277812</v>
      </c>
      <c r="H4559">
        <f ca="1"/>
        <v>-0.11835781388975214</v>
      </c>
      <c r="I4559">
        <f ca="1"/>
        <v>0.61848529792649087</v>
      </c>
    </row>
    <row r="4560" spans="2:9" x14ac:dyDescent="0.25">
      <c r="B4560">
        <v>1256</v>
      </c>
      <c r="D4560">
        <v>75.099999999999994</v>
      </c>
      <c r="F4560">
        <f ca="1"/>
        <v>79.771558789036987</v>
      </c>
      <c r="G4560">
        <f ca="1"/>
        <v>-13.371558789036982</v>
      </c>
      <c r="H4560">
        <f ca="1"/>
        <v>-2.4467316326157311</v>
      </c>
      <c r="I4560">
        <f ca="1"/>
        <v>0.61873042105709797</v>
      </c>
    </row>
    <row r="4561" spans="2:9" x14ac:dyDescent="0.25">
      <c r="B4561">
        <v>1257</v>
      </c>
      <c r="D4561">
        <v>75.099999999999994</v>
      </c>
      <c r="F4561">
        <f ca="1"/>
        <v>66.207067100314049</v>
      </c>
      <c r="G4561">
        <f ca="1"/>
        <v>-1.207067100314049</v>
      </c>
      <c r="H4561">
        <f ca="1"/>
        <v>-0.22086948153341149</v>
      </c>
      <c r="I4561">
        <f ca="1"/>
        <v>0.61891388241996115</v>
      </c>
    </row>
    <row r="4562" spans="2:9" x14ac:dyDescent="0.25">
      <c r="B4562">
        <v>1258</v>
      </c>
      <c r="D4562">
        <v>75.099999999999994</v>
      </c>
      <c r="F4562">
        <f ca="1"/>
        <v>65.907609965045125</v>
      </c>
      <c r="G4562">
        <f ca="1"/>
        <v>-1.0076099650451198</v>
      </c>
      <c r="H4562">
        <f ca="1"/>
        <v>-0.1843727581586081</v>
      </c>
      <c r="I4562">
        <f ca="1"/>
        <v>0.62012939000031897</v>
      </c>
    </row>
    <row r="4563" spans="2:9" x14ac:dyDescent="0.25">
      <c r="B4563">
        <v>1259</v>
      </c>
      <c r="D4563">
        <v>75.2</v>
      </c>
      <c r="F4563">
        <f ca="1"/>
        <v>65.957685452640021</v>
      </c>
      <c r="G4563">
        <f ca="1"/>
        <v>-1.3576854526400268</v>
      </c>
      <c r="H4563">
        <f ca="1"/>
        <v>-0.24842967050633616</v>
      </c>
      <c r="I4563">
        <f ca="1"/>
        <v>0.6211170776527255</v>
      </c>
    </row>
    <row r="4564" spans="2:9" x14ac:dyDescent="0.25">
      <c r="B4564">
        <v>1260</v>
      </c>
      <c r="D4564">
        <v>75.2</v>
      </c>
      <c r="F4564">
        <f ca="1"/>
        <v>65.683401374172476</v>
      </c>
      <c r="G4564">
        <f ca="1"/>
        <v>-0.88340137417247888</v>
      </c>
      <c r="H4564">
        <f ca="1"/>
        <v>-0.16164503485234102</v>
      </c>
      <c r="I4564">
        <f ca="1"/>
        <v>0.62140889363005791</v>
      </c>
    </row>
    <row r="4565" spans="2:9" x14ac:dyDescent="0.25">
      <c r="B4565">
        <v>1261</v>
      </c>
      <c r="D4565">
        <v>75.2</v>
      </c>
      <c r="F4565">
        <f ca="1"/>
        <v>75.933164139271099</v>
      </c>
      <c r="G4565">
        <f ca="1"/>
        <v>-10.833164139271105</v>
      </c>
      <c r="H4565">
        <f ca="1"/>
        <v>-1.9822554572025279</v>
      </c>
      <c r="I4565">
        <f ca="1"/>
        <v>0.62494826236010015</v>
      </c>
    </row>
    <row r="4566" spans="2:9" x14ac:dyDescent="0.25">
      <c r="B4566">
        <v>1262</v>
      </c>
      <c r="D4566">
        <v>75.2</v>
      </c>
      <c r="F4566">
        <f ca="1"/>
        <v>73.64748524607451</v>
      </c>
      <c r="G4566">
        <f ca="1"/>
        <v>-7.9474852460745069</v>
      </c>
      <c r="H4566">
        <f ca="1"/>
        <v>-1.4542331120931165</v>
      </c>
      <c r="I4566">
        <f ca="1"/>
        <v>0.62609444281493731</v>
      </c>
    </row>
    <row r="4567" spans="2:9" x14ac:dyDescent="0.25">
      <c r="B4567">
        <v>1263</v>
      </c>
      <c r="D4567">
        <v>75.2</v>
      </c>
      <c r="F4567">
        <f ca="1"/>
        <v>64.611589297042542</v>
      </c>
      <c r="G4567">
        <f ca="1"/>
        <v>0.58841070295746079</v>
      </c>
      <c r="H4567">
        <f ca="1"/>
        <v>0.10766755788233452</v>
      </c>
      <c r="I4567">
        <f ca="1"/>
        <v>0.62643265999373843</v>
      </c>
    </row>
    <row r="4568" spans="2:9" x14ac:dyDescent="0.25">
      <c r="B4568">
        <v>1264</v>
      </c>
      <c r="D4568">
        <v>75.2</v>
      </c>
      <c r="F4568">
        <f ca="1"/>
        <v>64.345502050102596</v>
      </c>
      <c r="G4568">
        <f ca="1"/>
        <v>0.25449794989739871</v>
      </c>
      <c r="H4568">
        <f ca="1"/>
        <v>4.6568107299527858E-2</v>
      </c>
      <c r="I4568">
        <f ca="1"/>
        <v>0.62652341568266923</v>
      </c>
    </row>
    <row r="4569" spans="2:9" x14ac:dyDescent="0.25">
      <c r="B4569">
        <v>1265</v>
      </c>
      <c r="D4569">
        <v>75.3</v>
      </c>
      <c r="F4569">
        <f ca="1"/>
        <v>67.70415352704326</v>
      </c>
      <c r="G4569">
        <f ca="1"/>
        <v>-3.9041535270432632</v>
      </c>
      <c r="H4569">
        <f ca="1"/>
        <v>-0.71438312345729083</v>
      </c>
      <c r="I4569">
        <f ca="1"/>
        <v>0.62678724225187776</v>
      </c>
    </row>
    <row r="4570" spans="2:9" x14ac:dyDescent="0.25">
      <c r="B4570">
        <v>1266</v>
      </c>
      <c r="D4570">
        <v>75.3</v>
      </c>
      <c r="F4570">
        <f ca="1"/>
        <v>77.062296584309038</v>
      </c>
      <c r="G4570">
        <f ca="1"/>
        <v>-14.262296584309041</v>
      </c>
      <c r="H4570">
        <f ca="1"/>
        <v>-2.6097190878887377</v>
      </c>
      <c r="I4570">
        <f ca="1"/>
        <v>0.63049887833543228</v>
      </c>
    </row>
    <row r="4571" spans="2:9" x14ac:dyDescent="0.25">
      <c r="B4571">
        <v>1267</v>
      </c>
      <c r="D4571">
        <v>75.3</v>
      </c>
      <c r="F4571">
        <f ca="1"/>
        <v>65.368480784325115</v>
      </c>
      <c r="G4571">
        <f ca="1"/>
        <v>-4.368480784325115</v>
      </c>
      <c r="H4571">
        <f ca="1"/>
        <v>-0.79934585713712614</v>
      </c>
      <c r="I4571">
        <f ca="1"/>
        <v>0.63187839158778403</v>
      </c>
    </row>
    <row r="4572" spans="2:9" x14ac:dyDescent="0.25">
      <c r="B4572">
        <v>1268</v>
      </c>
      <c r="D4572">
        <v>75.3</v>
      </c>
      <c r="F4572">
        <f ca="1"/>
        <v>65.29004835307677</v>
      </c>
      <c r="G4572">
        <f ca="1"/>
        <v>2.7099516469232299</v>
      </c>
      <c r="H4572">
        <f ca="1"/>
        <v>0.49586772357627973</v>
      </c>
      <c r="I4572">
        <f ca="1"/>
        <v>0.63407301214799472</v>
      </c>
    </row>
    <row r="4573" spans="2:9" x14ac:dyDescent="0.25">
      <c r="B4573">
        <v>1269</v>
      </c>
      <c r="D4573">
        <v>75.3</v>
      </c>
      <c r="F4573">
        <f ca="1"/>
        <v>64.898940320534592</v>
      </c>
      <c r="G4573">
        <f ca="1"/>
        <v>-5.2989403205345909</v>
      </c>
      <c r="H4573">
        <f ca="1"/>
        <v>-0.96960160787122929</v>
      </c>
      <c r="I4573">
        <f ca="1"/>
        <v>0.6346151306836596</v>
      </c>
    </row>
    <row r="4574" spans="2:9" x14ac:dyDescent="0.25">
      <c r="B4574">
        <v>1270</v>
      </c>
      <c r="D4574">
        <v>75.3</v>
      </c>
      <c r="F4574">
        <f ca="1"/>
        <v>63.633073145151442</v>
      </c>
      <c r="G4574">
        <f ca="1"/>
        <v>-6.033073145151441</v>
      </c>
      <c r="H4574">
        <f ca="1"/>
        <v>-1.1039334410457031</v>
      </c>
      <c r="I4574">
        <f ca="1"/>
        <v>0.63506406234190094</v>
      </c>
    </row>
    <row r="4575" spans="2:9" x14ac:dyDescent="0.25">
      <c r="B4575">
        <v>1271</v>
      </c>
      <c r="D4575">
        <v>75.3</v>
      </c>
      <c r="F4575">
        <f ca="1"/>
        <v>76.048077342127669</v>
      </c>
      <c r="G4575">
        <f ca="1"/>
        <v>-20.748077342127672</v>
      </c>
      <c r="H4575">
        <f ca="1"/>
        <v>-3.7964890967358631</v>
      </c>
      <c r="I4575">
        <f ca="1"/>
        <v>0.63698112793361672</v>
      </c>
    </row>
    <row r="4576" spans="2:9" x14ac:dyDescent="0.25">
      <c r="B4576">
        <v>1272</v>
      </c>
      <c r="D4576">
        <v>75.3</v>
      </c>
      <c r="F4576">
        <f ca="1"/>
        <v>60.230343628356763</v>
      </c>
      <c r="G4576">
        <f ca="1"/>
        <v>-6.8303436283567649</v>
      </c>
      <c r="H4576">
        <f ca="1"/>
        <v>-1.249818220956975</v>
      </c>
      <c r="I4576">
        <f ca="1"/>
        <v>0.63698601700794366</v>
      </c>
    </row>
    <row r="4577" spans="2:9" x14ac:dyDescent="0.25">
      <c r="B4577">
        <v>1273</v>
      </c>
      <c r="D4577">
        <v>75.3</v>
      </c>
      <c r="F4577">
        <f ca="1"/>
        <v>75.412325678597057</v>
      </c>
      <c r="G4577">
        <f ca="1"/>
        <v>-23.412325678597057</v>
      </c>
      <c r="H4577">
        <f ca="1"/>
        <v>-4.2839940155586413</v>
      </c>
      <c r="I4577">
        <f ca="1"/>
        <v>0.6378494644012952</v>
      </c>
    </row>
    <row r="4578" spans="2:9" x14ac:dyDescent="0.25">
      <c r="B4578">
        <v>1274</v>
      </c>
      <c r="D4578">
        <v>75.3</v>
      </c>
      <c r="F4578">
        <f ca="1"/>
        <v>59.848796970772518</v>
      </c>
      <c r="G4578">
        <f ca="1"/>
        <v>-2.8487969707725185</v>
      </c>
      <c r="H4578">
        <f ca="1"/>
        <v>-0.5212736804480661</v>
      </c>
      <c r="I4578">
        <f ca="1"/>
        <v>0.63840441987436858</v>
      </c>
    </row>
    <row r="4579" spans="2:9" x14ac:dyDescent="0.25">
      <c r="B4579">
        <v>1275</v>
      </c>
      <c r="D4579">
        <v>75.400000000000006</v>
      </c>
      <c r="F4579">
        <f ca="1"/>
        <v>68.450431021801336</v>
      </c>
      <c r="G4579">
        <f ca="1"/>
        <v>5.3495689781986613</v>
      </c>
      <c r="H4579">
        <f ca="1"/>
        <v>0.97886565405895698</v>
      </c>
      <c r="I4579">
        <f ca="1"/>
        <v>0.63853254175711172</v>
      </c>
    </row>
    <row r="4580" spans="2:9" x14ac:dyDescent="0.25">
      <c r="B4580">
        <v>1276</v>
      </c>
      <c r="D4580">
        <v>75.400000000000006</v>
      </c>
      <c r="F4580">
        <f ca="1"/>
        <v>66.802370602297287</v>
      </c>
      <c r="G4580">
        <f ca="1"/>
        <v>6.7976293977027069</v>
      </c>
      <c r="H4580">
        <f ca="1"/>
        <v>1.2438321617217873</v>
      </c>
      <c r="I4580">
        <f ca="1"/>
        <v>0.63896597601786087</v>
      </c>
    </row>
    <row r="4581" spans="2:9" x14ac:dyDescent="0.25">
      <c r="B4581">
        <v>1277</v>
      </c>
      <c r="D4581">
        <v>75.400000000000006</v>
      </c>
      <c r="F4581">
        <f ca="1"/>
        <v>68.212145805930348</v>
      </c>
      <c r="G4581">
        <f ca="1"/>
        <v>4.987854194069655</v>
      </c>
      <c r="H4581">
        <f ca="1"/>
        <v>0.91267897991900437</v>
      </c>
      <c r="I4581">
        <f ca="1"/>
        <v>0.64444139455776939</v>
      </c>
    </row>
    <row r="4582" spans="2:9" x14ac:dyDescent="0.25">
      <c r="B4582">
        <v>1278</v>
      </c>
      <c r="D4582">
        <v>75.400000000000006</v>
      </c>
      <c r="F4582">
        <f ca="1"/>
        <v>68.914217709777319</v>
      </c>
      <c r="G4582">
        <f ca="1"/>
        <v>4.0857822902226815</v>
      </c>
      <c r="H4582">
        <f ca="1"/>
        <v>0.74761760623339801</v>
      </c>
      <c r="I4582">
        <f ca="1"/>
        <v>0.64501291335830357</v>
      </c>
    </row>
    <row r="4583" spans="2:9" x14ac:dyDescent="0.25">
      <c r="B4583">
        <v>1279</v>
      </c>
      <c r="D4583">
        <v>75.400000000000006</v>
      </c>
      <c r="F4583">
        <f ca="1"/>
        <v>68.949494376741995</v>
      </c>
      <c r="G4583">
        <f ca="1"/>
        <v>3.6505056232579989</v>
      </c>
      <c r="H4583">
        <f ca="1"/>
        <v>0.6679705578372751</v>
      </c>
      <c r="I4583">
        <f ca="1"/>
        <v>0.64509968824415553</v>
      </c>
    </row>
    <row r="4584" spans="2:9" x14ac:dyDescent="0.25">
      <c r="B4584">
        <v>1280</v>
      </c>
      <c r="D4584">
        <v>75.400000000000006</v>
      </c>
      <c r="F4584">
        <f ca="1"/>
        <v>66.950880536675129</v>
      </c>
      <c r="G4584">
        <f ca="1"/>
        <v>9.049119463324871</v>
      </c>
      <c r="H4584">
        <f ca="1"/>
        <v>1.6558104546785026</v>
      </c>
      <c r="I4584">
        <f ca="1"/>
        <v>0.6462214006133864</v>
      </c>
    </row>
    <row r="4585" spans="2:9" x14ac:dyDescent="0.25">
      <c r="B4585">
        <v>1281</v>
      </c>
      <c r="D4585">
        <v>75.400000000000006</v>
      </c>
      <c r="F4585">
        <f ca="1"/>
        <v>67.571259418294815</v>
      </c>
      <c r="G4585">
        <f ca="1"/>
        <v>4.9287405817051848</v>
      </c>
      <c r="H4585">
        <f ca="1"/>
        <v>0.90186235430547323</v>
      </c>
      <c r="I4585">
        <f ca="1"/>
        <v>0.64638123653439772</v>
      </c>
    </row>
    <row r="4586" spans="2:9" x14ac:dyDescent="0.25">
      <c r="B4586">
        <v>1282</v>
      </c>
      <c r="D4586">
        <v>75.400000000000006</v>
      </c>
      <c r="F4586">
        <f ca="1"/>
        <v>68.443299991739948</v>
      </c>
      <c r="G4586">
        <f ca="1"/>
        <v>3.7567000082600543</v>
      </c>
      <c r="H4586">
        <f ca="1"/>
        <v>0.68740203662669863</v>
      </c>
      <c r="I4586">
        <f ca="1"/>
        <v>0.64863373580934136</v>
      </c>
    </row>
    <row r="4587" spans="2:9" x14ac:dyDescent="0.25">
      <c r="B4587">
        <v>1283</v>
      </c>
      <c r="D4587">
        <v>75.400000000000006</v>
      </c>
      <c r="F4587">
        <f ca="1"/>
        <v>67.775344129749072</v>
      </c>
      <c r="G4587">
        <f ca="1"/>
        <v>4.2246558702509276</v>
      </c>
      <c r="H4587">
        <f ca="1"/>
        <v>0.77302873342885148</v>
      </c>
      <c r="I4587">
        <f ca="1"/>
        <v>0.64866499173782555</v>
      </c>
    </row>
    <row r="4588" spans="2:9" x14ac:dyDescent="0.25">
      <c r="B4588">
        <v>1284</v>
      </c>
      <c r="D4588">
        <v>75.400000000000006</v>
      </c>
      <c r="F4588">
        <f ca="1"/>
        <v>74.116859772585542</v>
      </c>
      <c r="G4588">
        <f ca="1"/>
        <v>-2.5168597725855477</v>
      </c>
      <c r="H4588">
        <f ca="1"/>
        <v>-0.4605357174581588</v>
      </c>
      <c r="I4588">
        <f ca="1"/>
        <v>0.6492318660523585</v>
      </c>
    </row>
    <row r="4589" spans="2:9" x14ac:dyDescent="0.25">
      <c r="B4589">
        <v>1285</v>
      </c>
      <c r="D4589">
        <v>75.400000000000006</v>
      </c>
      <c r="F4589">
        <f ca="1"/>
        <v>68.25065983762515</v>
      </c>
      <c r="G4589">
        <f ca="1"/>
        <v>3.1493401623748554</v>
      </c>
      <c r="H4589">
        <f ca="1"/>
        <v>0.57626715917873006</v>
      </c>
      <c r="I4589">
        <f ca="1"/>
        <v>0.65086953216235321</v>
      </c>
    </row>
    <row r="4590" spans="2:9" x14ac:dyDescent="0.25">
      <c r="B4590">
        <v>1286</v>
      </c>
      <c r="D4590">
        <v>75.400000000000006</v>
      </c>
      <c r="F4590">
        <f ca="1"/>
        <v>68.854705183897508</v>
      </c>
      <c r="G4590">
        <f ca="1"/>
        <v>10.145294816102492</v>
      </c>
      <c r="H4590">
        <f ca="1"/>
        <v>1.8563889326891336</v>
      </c>
      <c r="I4590">
        <f ca="1"/>
        <v>0.65203266947683869</v>
      </c>
    </row>
    <row r="4591" spans="2:9" x14ac:dyDescent="0.25">
      <c r="B4591">
        <v>1287</v>
      </c>
      <c r="D4591">
        <v>75.5</v>
      </c>
      <c r="F4591">
        <f ca="1"/>
        <v>68.496578606243489</v>
      </c>
      <c r="G4591">
        <f ca="1"/>
        <v>7.5034213937565113</v>
      </c>
      <c r="H4591">
        <f ca="1"/>
        <v>1.3729781820203086</v>
      </c>
      <c r="I4591">
        <f ca="1"/>
        <v>0.65340187046958675</v>
      </c>
    </row>
    <row r="4592" spans="2:9" x14ac:dyDescent="0.25">
      <c r="B4592">
        <v>1288</v>
      </c>
      <c r="D4592">
        <v>75.5</v>
      </c>
      <c r="F4592">
        <f ca="1"/>
        <v>68.597581795279297</v>
      </c>
      <c r="G4592">
        <f ca="1"/>
        <v>6.4024182047207034</v>
      </c>
      <c r="H4592">
        <f ca="1"/>
        <v>1.1715163051572057</v>
      </c>
      <c r="I4592">
        <f ca="1"/>
        <v>0.65536355454272843</v>
      </c>
    </row>
    <row r="4593" spans="2:9" x14ac:dyDescent="0.25">
      <c r="B4593">
        <v>1289</v>
      </c>
      <c r="D4593">
        <v>75.5</v>
      </c>
      <c r="F4593">
        <f ca="1"/>
        <v>75.012021672381081</v>
      </c>
      <c r="G4593">
        <f ca="1"/>
        <v>-3.0120216723810813</v>
      </c>
      <c r="H4593">
        <f ca="1"/>
        <v>-0.55114058280034584</v>
      </c>
      <c r="I4593">
        <f ca="1"/>
        <v>0.65549538234729665</v>
      </c>
    </row>
    <row r="4594" spans="2:9" x14ac:dyDescent="0.25">
      <c r="B4594">
        <v>1290</v>
      </c>
      <c r="D4594">
        <v>75.5</v>
      </c>
      <c r="F4594">
        <f ca="1"/>
        <v>66.581386380785915</v>
      </c>
      <c r="G4594">
        <f ca="1"/>
        <v>0.71861361921408218</v>
      </c>
      <c r="H4594">
        <f ca="1"/>
        <v>0.13149212455328105</v>
      </c>
      <c r="I4594">
        <f ca="1"/>
        <v>0.65673179418472838</v>
      </c>
    </row>
    <row r="4595" spans="2:9" x14ac:dyDescent="0.25">
      <c r="B4595">
        <v>1291</v>
      </c>
      <c r="D4595">
        <v>75.5</v>
      </c>
      <c r="F4595">
        <f ca="1"/>
        <v>66.579207415852466</v>
      </c>
      <c r="G4595">
        <f ca="1"/>
        <v>0.52079258414752871</v>
      </c>
      <c r="H4595">
        <f ca="1"/>
        <v>9.5294775259124387E-2</v>
      </c>
      <c r="I4595">
        <f ca="1"/>
        <v>0.65869314526515188</v>
      </c>
    </row>
    <row r="4596" spans="2:9" x14ac:dyDescent="0.25">
      <c r="B4596">
        <v>1292</v>
      </c>
      <c r="D4596">
        <v>75.5</v>
      </c>
      <c r="F4596">
        <f ca="1"/>
        <v>66.299519645812566</v>
      </c>
      <c r="G4596">
        <f ca="1"/>
        <v>0.6004803541874395</v>
      </c>
      <c r="H4596">
        <f ca="1"/>
        <v>0.10987606609928528</v>
      </c>
      <c r="I4596">
        <f ca="1"/>
        <v>0.65950723672912182</v>
      </c>
    </row>
    <row r="4597" spans="2:9" x14ac:dyDescent="0.25">
      <c r="B4597">
        <v>1293</v>
      </c>
      <c r="D4597">
        <v>75.5</v>
      </c>
      <c r="F4597">
        <f ca="1"/>
        <v>68.677500481184936</v>
      </c>
      <c r="G4597">
        <f ca="1"/>
        <v>-2.0775004811849413</v>
      </c>
      <c r="H4597">
        <f ca="1"/>
        <v>-0.38014162928088074</v>
      </c>
      <c r="I4597">
        <f ca="1"/>
        <v>0.66295753081028264</v>
      </c>
    </row>
    <row r="4598" spans="2:9" x14ac:dyDescent="0.25">
      <c r="B4598">
        <v>1294</v>
      </c>
      <c r="D4598">
        <v>75.599999999999994</v>
      </c>
      <c r="F4598">
        <f ca="1"/>
        <v>76.226863091443079</v>
      </c>
      <c r="G4598">
        <f ca="1"/>
        <v>-10.026863091443076</v>
      </c>
      <c r="H4598">
        <f ca="1"/>
        <v>-1.8347182620065945</v>
      </c>
      <c r="I4598">
        <f ca="1"/>
        <v>0.66440535106121035</v>
      </c>
    </row>
    <row r="4599" spans="2:9" x14ac:dyDescent="0.25">
      <c r="B4599">
        <v>1295</v>
      </c>
      <c r="D4599">
        <v>75.599999999999994</v>
      </c>
      <c r="F4599">
        <f ca="1"/>
        <v>75.660992331155356</v>
      </c>
      <c r="G4599">
        <f ca="1"/>
        <v>-9.8609923311553587</v>
      </c>
      <c r="H4599">
        <f ca="1"/>
        <v>-1.8043671830841641</v>
      </c>
      <c r="I4599">
        <f ca="1"/>
        <v>0.66527929231717664</v>
      </c>
    </row>
    <row r="4600" spans="2:9" x14ac:dyDescent="0.25">
      <c r="B4600">
        <v>1296</v>
      </c>
      <c r="D4600">
        <v>75.599999999999994</v>
      </c>
      <c r="F4600">
        <f ca="1"/>
        <v>67.488297054327717</v>
      </c>
      <c r="G4600">
        <f ca="1"/>
        <v>-2.0882970543277111</v>
      </c>
      <c r="H4600">
        <f ca="1"/>
        <v>-0.38211718930713007</v>
      </c>
      <c r="I4600">
        <f ca="1"/>
        <v>0.6679705578372751</v>
      </c>
    </row>
    <row r="4601" spans="2:9" x14ac:dyDescent="0.25">
      <c r="B4601">
        <v>1297</v>
      </c>
      <c r="D4601">
        <v>75.599999999999994</v>
      </c>
      <c r="F4601">
        <f ca="1"/>
        <v>66.920236019801166</v>
      </c>
      <c r="G4601">
        <f ca="1"/>
        <v>-1.8202360198011718</v>
      </c>
      <c r="H4601">
        <f ca="1"/>
        <v>-0.33306730492225817</v>
      </c>
      <c r="I4601">
        <f ca="1"/>
        <v>0.67060272346627381</v>
      </c>
    </row>
    <row r="4602" spans="2:9" x14ac:dyDescent="0.25">
      <c r="B4602">
        <v>1298</v>
      </c>
      <c r="D4602">
        <v>75.599999999999994</v>
      </c>
      <c r="F4602">
        <f ca="1"/>
        <v>75.532088846581672</v>
      </c>
      <c r="G4602">
        <f ca="1"/>
        <v>-10.832088846581669</v>
      </c>
      <c r="H4602">
        <f ca="1"/>
        <v>-1.9820586998401986</v>
      </c>
      <c r="I4602">
        <f ca="1"/>
        <v>0.67077148253404972</v>
      </c>
    </row>
    <row r="4603" spans="2:9" x14ac:dyDescent="0.25">
      <c r="B4603">
        <v>1299</v>
      </c>
      <c r="D4603">
        <v>75.599999999999994</v>
      </c>
      <c r="F4603">
        <f ca="1"/>
        <v>67.458616094205496</v>
      </c>
      <c r="G4603">
        <f ca="1"/>
        <v>-3.1586160942054988</v>
      </c>
      <c r="H4603">
        <f ca="1"/>
        <v>-0.57796447182492883</v>
      </c>
      <c r="I4603">
        <f ca="1"/>
        <v>0.67151214188227604</v>
      </c>
    </row>
    <row r="4604" spans="2:9" x14ac:dyDescent="0.25">
      <c r="B4604">
        <v>1300</v>
      </c>
      <c r="D4604">
        <v>75.599999999999994</v>
      </c>
      <c r="F4604">
        <f ca="1"/>
        <v>64.839097512117021</v>
      </c>
      <c r="G4604">
        <f ca="1"/>
        <v>-1.0390975121170243</v>
      </c>
      <c r="H4604">
        <f ca="1"/>
        <v>-0.19013435848283283</v>
      </c>
      <c r="I4604">
        <f ca="1"/>
        <v>0.67707675309662851</v>
      </c>
    </row>
    <row r="4605" spans="2:9" x14ac:dyDescent="0.25">
      <c r="B4605">
        <v>1301</v>
      </c>
      <c r="D4605">
        <v>75.7</v>
      </c>
      <c r="F4605">
        <f ca="1"/>
        <v>66.319527283317186</v>
      </c>
      <c r="G4605">
        <f ca="1"/>
        <v>-2.919527283317187</v>
      </c>
      <c r="H4605">
        <f ca="1"/>
        <v>-0.53421593316655425</v>
      </c>
      <c r="I4605">
        <f ca="1"/>
        <v>0.67715597933856275</v>
      </c>
    </row>
    <row r="4606" spans="2:9" x14ac:dyDescent="0.25">
      <c r="B4606">
        <v>1302</v>
      </c>
      <c r="D4606">
        <v>75.7</v>
      </c>
      <c r="F4606">
        <f ca="1"/>
        <v>66.167144764215962</v>
      </c>
      <c r="G4606">
        <f ca="1"/>
        <v>0.23285523578404366</v>
      </c>
      <c r="H4606">
        <f ca="1"/>
        <v>4.2607917311789076E-2</v>
      </c>
      <c r="I4606">
        <f ca="1"/>
        <v>0.67744067667688446</v>
      </c>
    </row>
    <row r="4607" spans="2:9" x14ac:dyDescent="0.25">
      <c r="B4607">
        <v>1303</v>
      </c>
      <c r="D4607">
        <v>75.7</v>
      </c>
      <c r="F4607">
        <f ca="1"/>
        <v>66.081031374093499</v>
      </c>
      <c r="G4607">
        <f ca="1"/>
        <v>-8.1031374093498698E-2</v>
      </c>
      <c r="H4607">
        <f ca="1"/>
        <v>-1.4827143892261266E-2</v>
      </c>
      <c r="I4607">
        <f ca="1"/>
        <v>0.67783453162993845</v>
      </c>
    </row>
    <row r="4608" spans="2:9" x14ac:dyDescent="0.25">
      <c r="B4608">
        <v>1304</v>
      </c>
      <c r="D4608">
        <v>75.7</v>
      </c>
      <c r="F4608">
        <f ca="1"/>
        <v>74.40830650322161</v>
      </c>
      <c r="G4608">
        <f ca="1"/>
        <v>-8.8083065032216155</v>
      </c>
      <c r="H4608">
        <f ca="1"/>
        <v>-1.6117464307061038</v>
      </c>
      <c r="I4608">
        <f ca="1"/>
        <v>0.67792611487676513</v>
      </c>
    </row>
    <row r="4609" spans="2:9" x14ac:dyDescent="0.25">
      <c r="B4609">
        <v>1305</v>
      </c>
      <c r="D4609">
        <v>75.7</v>
      </c>
      <c r="F4609">
        <f ca="1"/>
        <v>73.416802918914229</v>
      </c>
      <c r="G4609">
        <f ca="1"/>
        <v>-8.5168029189142231</v>
      </c>
      <c r="H4609">
        <f ca="1"/>
        <v>-1.558407021890841</v>
      </c>
      <c r="I4609">
        <f ca="1"/>
        <v>0.67852270445664897</v>
      </c>
    </row>
    <row r="4610" spans="2:9" x14ac:dyDescent="0.25">
      <c r="B4610">
        <v>1306</v>
      </c>
      <c r="D4610">
        <v>75.7</v>
      </c>
      <c r="F4610">
        <f ca="1"/>
        <v>65.292909231923588</v>
      </c>
      <c r="G4610">
        <f ca="1"/>
        <v>-0.9929092319235906</v>
      </c>
      <c r="H4610">
        <f ca="1"/>
        <v>-0.18168281382836463</v>
      </c>
      <c r="I4610">
        <f ca="1"/>
        <v>0.68221277578883288</v>
      </c>
    </row>
    <row r="4611" spans="2:9" x14ac:dyDescent="0.25">
      <c r="B4611">
        <v>1307</v>
      </c>
      <c r="D4611">
        <v>75.8</v>
      </c>
      <c r="F4611">
        <f ca="1"/>
        <v>64.907644731818593</v>
      </c>
      <c r="G4611">
        <f ca="1"/>
        <v>-1.4076447318185927</v>
      </c>
      <c r="H4611">
        <f ca="1"/>
        <v>-0.25757123362828849</v>
      </c>
      <c r="I4611">
        <f ca="1"/>
        <v>0.68301659770239187</v>
      </c>
    </row>
    <row r="4612" spans="2:9" x14ac:dyDescent="0.25">
      <c r="B4612">
        <v>1308</v>
      </c>
      <c r="D4612">
        <v>75.8</v>
      </c>
      <c r="F4612">
        <f ca="1"/>
        <v>64.696179753660488</v>
      </c>
      <c r="G4612">
        <f ca="1"/>
        <v>-1.8961797536604905</v>
      </c>
      <c r="H4612">
        <f ca="1"/>
        <v>-0.34696351095658307</v>
      </c>
      <c r="I4612">
        <f ca="1"/>
        <v>0.68342441758744965</v>
      </c>
    </row>
    <row r="4613" spans="2:9" x14ac:dyDescent="0.25">
      <c r="B4613">
        <v>1309</v>
      </c>
      <c r="D4613">
        <v>75.8</v>
      </c>
      <c r="F4613">
        <f ca="1"/>
        <v>73.601425367505996</v>
      </c>
      <c r="G4613">
        <f ca="1"/>
        <v>-11.501425367505995</v>
      </c>
      <c r="H4613">
        <f ca="1"/>
        <v>-2.1045340869247027</v>
      </c>
      <c r="I4613">
        <f ca="1"/>
        <v>0.68391893947112548</v>
      </c>
    </row>
    <row r="4614" spans="2:9" x14ac:dyDescent="0.25">
      <c r="B4614">
        <v>1310</v>
      </c>
      <c r="D4614">
        <v>75.8</v>
      </c>
      <c r="F4614">
        <f ca="1"/>
        <v>64.282361630722946</v>
      </c>
      <c r="G4614">
        <f ca="1"/>
        <v>-2.9823616307229486</v>
      </c>
      <c r="H4614">
        <f ca="1"/>
        <v>-0.5457133799368209</v>
      </c>
      <c r="I4614">
        <f ca="1"/>
        <v>0.6847858777431447</v>
      </c>
    </row>
    <row r="4615" spans="2:9" x14ac:dyDescent="0.25">
      <c r="B4615">
        <v>1311</v>
      </c>
      <c r="D4615">
        <v>75.8</v>
      </c>
      <c r="F4615">
        <f ca="1"/>
        <v>63.936807053560244</v>
      </c>
      <c r="G4615">
        <f ca="1"/>
        <v>1.0631929464397558</v>
      </c>
      <c r="H4615">
        <f ca="1"/>
        <v>0.19454334791250036</v>
      </c>
      <c r="I4615">
        <f ca="1"/>
        <v>0.68484809736047603</v>
      </c>
    </row>
    <row r="4616" spans="2:9" x14ac:dyDescent="0.25">
      <c r="B4616">
        <v>1312</v>
      </c>
      <c r="D4616">
        <v>75.8</v>
      </c>
      <c r="F4616">
        <f ca="1"/>
        <v>62.768374632705481</v>
      </c>
      <c r="G4616">
        <f ca="1"/>
        <v>-3.0683746327054777</v>
      </c>
      <c r="H4616">
        <f ca="1"/>
        <v>-0.56145206351793309</v>
      </c>
      <c r="I4616">
        <f ca="1"/>
        <v>0.68662462547977099</v>
      </c>
    </row>
    <row r="4617" spans="2:9" x14ac:dyDescent="0.25">
      <c r="B4617">
        <v>1313</v>
      </c>
      <c r="D4617">
        <v>75.8</v>
      </c>
      <c r="F4617">
        <f ca="1"/>
        <v>73.303398851260056</v>
      </c>
      <c r="G4617">
        <f ca="1"/>
        <v>2.0966011487399498</v>
      </c>
      <c r="H4617">
        <f ca="1"/>
        <v>0.38363667486593495</v>
      </c>
      <c r="I4617">
        <f ca="1"/>
        <v>0.68740203662669863</v>
      </c>
    </row>
    <row r="4618" spans="2:9" x14ac:dyDescent="0.25">
      <c r="B4618">
        <v>1314</v>
      </c>
      <c r="D4618">
        <v>75.900000000000006</v>
      </c>
      <c r="F4618">
        <f ca="1"/>
        <v>74.083471868768882</v>
      </c>
      <c r="G4618">
        <f ca="1"/>
        <v>1.2165281312311151</v>
      </c>
      <c r="H4618">
        <f ca="1"/>
        <v>0.22260066366312101</v>
      </c>
      <c r="I4618">
        <f ca="1"/>
        <v>0.68828102196141072</v>
      </c>
    </row>
    <row r="4619" spans="2:9" x14ac:dyDescent="0.25">
      <c r="B4619">
        <v>1315</v>
      </c>
      <c r="D4619">
        <v>75.900000000000006</v>
      </c>
      <c r="F4619">
        <f ca="1"/>
        <v>74.079539477080871</v>
      </c>
      <c r="G4619">
        <f ca="1"/>
        <v>0.82046052291913441</v>
      </c>
      <c r="H4619">
        <f ca="1"/>
        <v>0.15012809997773388</v>
      </c>
      <c r="I4619">
        <f ca="1"/>
        <v>0.68997683813542743</v>
      </c>
    </row>
    <row r="4620" spans="2:9" x14ac:dyDescent="0.25">
      <c r="B4620">
        <v>1316</v>
      </c>
      <c r="D4620">
        <v>75.900000000000006</v>
      </c>
      <c r="F4620">
        <f ca="1"/>
        <v>74.170237427443411</v>
      </c>
      <c r="G4620">
        <f ca="1"/>
        <v>0.42976257255658368</v>
      </c>
      <c r="H4620">
        <f ca="1"/>
        <v>7.863807783207874E-2</v>
      </c>
      <c r="I4620">
        <f ca="1"/>
        <v>0.69041375371646163</v>
      </c>
    </row>
    <row r="4621" spans="2:9" x14ac:dyDescent="0.25">
      <c r="B4621">
        <v>1317</v>
      </c>
      <c r="D4621">
        <v>75.900000000000006</v>
      </c>
      <c r="F4621">
        <f ca="1"/>
        <v>73.893497122096278</v>
      </c>
      <c r="G4621">
        <f ca="1"/>
        <v>0.50650287790372772</v>
      </c>
      <c r="H4621">
        <f ca="1"/>
        <v>9.2680040743941317E-2</v>
      </c>
      <c r="I4621">
        <f ca="1"/>
        <v>0.69047318162278637</v>
      </c>
    </row>
    <row r="4622" spans="2:9" x14ac:dyDescent="0.25">
      <c r="B4622">
        <v>1318</v>
      </c>
      <c r="D4622">
        <v>76</v>
      </c>
      <c r="F4622">
        <f ca="1"/>
        <v>74.017435687729218</v>
      </c>
      <c r="G4622">
        <f ca="1"/>
        <v>8.2564312270775986E-2</v>
      </c>
      <c r="H4622">
        <f ca="1"/>
        <v>1.5107641356196716E-2</v>
      </c>
      <c r="I4622">
        <f ca="1"/>
        <v>0.69126678445009049</v>
      </c>
    </row>
    <row r="4623" spans="2:9" x14ac:dyDescent="0.25">
      <c r="B4623">
        <v>1319</v>
      </c>
      <c r="D4623">
        <v>76</v>
      </c>
      <c r="F4623">
        <f ca="1"/>
        <v>73.223196328438732</v>
      </c>
      <c r="G4623">
        <f ca="1"/>
        <v>0.77680367156126806</v>
      </c>
      <c r="H4623">
        <f ca="1"/>
        <v>0.14213975689201444</v>
      </c>
      <c r="I4623">
        <f ca="1"/>
        <v>0.69247945824020429</v>
      </c>
    </row>
    <row r="4624" spans="2:9" x14ac:dyDescent="0.25">
      <c r="B4624">
        <v>1320</v>
      </c>
      <c r="D4624">
        <v>76</v>
      </c>
      <c r="F4624">
        <f ca="1"/>
        <v>73.873032897929548</v>
      </c>
      <c r="G4624">
        <f ca="1"/>
        <v>-7.30328979295507E-2</v>
      </c>
      <c r="H4624">
        <f ca="1"/>
        <v>-1.3363580447504207E-2</v>
      </c>
      <c r="I4624">
        <f ca="1"/>
        <v>0.69702182836718796</v>
      </c>
    </row>
    <row r="4625" spans="2:9" x14ac:dyDescent="0.25">
      <c r="B4625">
        <v>1321</v>
      </c>
      <c r="D4625">
        <v>76</v>
      </c>
      <c r="F4625">
        <f ca="1"/>
        <v>73.125353815365855</v>
      </c>
      <c r="G4625">
        <f ca="1"/>
        <v>0.47464618463413899</v>
      </c>
      <c r="H4625">
        <f ca="1"/>
        <v>8.6850893943409405E-2</v>
      </c>
      <c r="I4625">
        <f ca="1"/>
        <v>0.70002583178827982</v>
      </c>
    </row>
    <row r="4626" spans="2:9" x14ac:dyDescent="0.25">
      <c r="B4626">
        <v>1322</v>
      </c>
      <c r="D4626">
        <v>76</v>
      </c>
      <c r="F4626">
        <f ca="1"/>
        <v>72.596011249150649</v>
      </c>
      <c r="G4626">
        <f ca="1"/>
        <v>0.40398875084935071</v>
      </c>
      <c r="H4626">
        <f ca="1"/>
        <v>7.3921976601144648E-2</v>
      </c>
      <c r="I4626">
        <f ca="1"/>
        <v>0.70187330681852367</v>
      </c>
    </row>
    <row r="4627" spans="2:9" x14ac:dyDescent="0.25">
      <c r="B4627">
        <v>1323</v>
      </c>
      <c r="D4627">
        <v>76</v>
      </c>
      <c r="F4627">
        <f ca="1"/>
        <v>72.370462019104608</v>
      </c>
      <c r="G4627">
        <f ca="1"/>
        <v>0.62953798089539248</v>
      </c>
      <c r="H4627">
        <f ca="1"/>
        <v>0.1151930389037857</v>
      </c>
      <c r="I4627">
        <f ca="1"/>
        <v>0.702730301907184</v>
      </c>
    </row>
    <row r="4628" spans="2:9" x14ac:dyDescent="0.25">
      <c r="B4628">
        <v>1324</v>
      </c>
      <c r="D4628">
        <v>76</v>
      </c>
      <c r="F4628">
        <f ca="1"/>
        <v>74.132232860259862</v>
      </c>
      <c r="G4628">
        <f ca="1"/>
        <v>-1.1322328602598617</v>
      </c>
      <c r="H4628">
        <f ca="1"/>
        <v>-0.20717629099129922</v>
      </c>
      <c r="I4628">
        <f ca="1"/>
        <v>0.7049020224795487</v>
      </c>
    </row>
    <row r="4629" spans="2:9" x14ac:dyDescent="0.25">
      <c r="B4629">
        <v>1325</v>
      </c>
      <c r="D4629">
        <v>76</v>
      </c>
      <c r="F4629">
        <f ca="1"/>
        <v>68.61803188985634</v>
      </c>
      <c r="G4629">
        <f ca="1"/>
        <v>4.2819681101436657</v>
      </c>
      <c r="H4629">
        <f ca="1"/>
        <v>0.7835157433948543</v>
      </c>
      <c r="I4629">
        <f ca="1"/>
        <v>0.70985380120787056</v>
      </c>
    </row>
    <row r="4630" spans="2:9" x14ac:dyDescent="0.25">
      <c r="B4630">
        <v>1326</v>
      </c>
      <c r="D4630">
        <v>76</v>
      </c>
      <c r="F4630">
        <f ca="1"/>
        <v>67.396293952435443</v>
      </c>
      <c r="G4630">
        <f ca="1"/>
        <v>5.3037060475645603</v>
      </c>
      <c r="H4630">
        <f ca="1"/>
        <v>0.9704736419594463</v>
      </c>
      <c r="I4630">
        <f ca="1"/>
        <v>0.71025208662099781</v>
      </c>
    </row>
    <row r="4631" spans="2:9" x14ac:dyDescent="0.25">
      <c r="B4631">
        <v>1327</v>
      </c>
      <c r="D4631">
        <v>76</v>
      </c>
      <c r="F4631">
        <f ca="1"/>
        <v>72.425284876689645</v>
      </c>
      <c r="G4631">
        <f ca="1"/>
        <v>0.17471512331034944</v>
      </c>
      <c r="H4631">
        <f ca="1"/>
        <v>3.1969422985319518E-2</v>
      </c>
      <c r="I4631">
        <f ca="1"/>
        <v>0.71135211318646352</v>
      </c>
    </row>
    <row r="4632" spans="2:9" x14ac:dyDescent="0.25">
      <c r="B4632">
        <v>1328</v>
      </c>
      <c r="D4632">
        <v>76</v>
      </c>
      <c r="F4632">
        <f ca="1"/>
        <v>76.894474749072174</v>
      </c>
      <c r="G4632">
        <f ca="1"/>
        <v>-4.4944747490721682</v>
      </c>
      <c r="H4632">
        <f ca="1"/>
        <v>-0.82240026866303084</v>
      </c>
      <c r="I4632">
        <f ca="1"/>
        <v>0.71144570214102387</v>
      </c>
    </row>
    <row r="4633" spans="2:9" x14ac:dyDescent="0.25">
      <c r="B4633">
        <v>1329</v>
      </c>
      <c r="D4633">
        <v>76</v>
      </c>
      <c r="F4633">
        <f ca="1"/>
        <v>69.179688583646012</v>
      </c>
      <c r="G4633">
        <f ca="1"/>
        <v>3.1203114163539851</v>
      </c>
      <c r="H4633">
        <f ca="1"/>
        <v>0.5709554709705712</v>
      </c>
      <c r="I4633">
        <f ca="1"/>
        <v>0.71272911559085605</v>
      </c>
    </row>
    <row r="4634" spans="2:9" x14ac:dyDescent="0.25">
      <c r="B4634">
        <v>1330</v>
      </c>
      <c r="D4634">
        <v>76</v>
      </c>
      <c r="F4634">
        <f ca="1"/>
        <v>70.24713887303173</v>
      </c>
      <c r="G4634">
        <f ca="1"/>
        <v>1.9528611269682727</v>
      </c>
      <c r="H4634">
        <f ca="1"/>
        <v>0.35733508477533299</v>
      </c>
      <c r="I4634">
        <f ca="1"/>
        <v>0.71310473409990227</v>
      </c>
    </row>
    <row r="4635" spans="2:9" x14ac:dyDescent="0.25">
      <c r="B4635">
        <v>1331</v>
      </c>
      <c r="D4635">
        <v>76</v>
      </c>
      <c r="F4635">
        <f ca="1"/>
        <v>71.189235636471892</v>
      </c>
      <c r="G4635">
        <f ca="1"/>
        <v>1.0107643635281107</v>
      </c>
      <c r="H4635">
        <f ca="1"/>
        <v>0.18494995089073268</v>
      </c>
      <c r="I4635">
        <f ca="1"/>
        <v>0.71345785328201372</v>
      </c>
    </row>
    <row r="4636" spans="2:9" x14ac:dyDescent="0.25">
      <c r="B4636">
        <v>1332</v>
      </c>
      <c r="D4636">
        <v>76</v>
      </c>
      <c r="F4636">
        <f ca="1"/>
        <v>70.501549560482928</v>
      </c>
      <c r="G4636">
        <f ca="1"/>
        <v>1.6984504395170745</v>
      </c>
      <c r="H4636">
        <f ca="1"/>
        <v>0.3107829447830448</v>
      </c>
      <c r="I4636">
        <f ca="1"/>
        <v>0.71358701838891381</v>
      </c>
    </row>
    <row r="4637" spans="2:9" x14ac:dyDescent="0.25">
      <c r="B4637">
        <v>1333</v>
      </c>
      <c r="D4637">
        <v>76</v>
      </c>
      <c r="F4637">
        <f ca="1"/>
        <v>70.298481618312238</v>
      </c>
      <c r="G4637">
        <f ca="1"/>
        <v>1.9015183816877652</v>
      </c>
      <c r="H4637">
        <f ca="1"/>
        <v>0.34794037463232824</v>
      </c>
      <c r="I4637">
        <f ca="1"/>
        <v>0.714784160623533</v>
      </c>
    </row>
    <row r="4638" spans="2:9" x14ac:dyDescent="0.25">
      <c r="B4638">
        <v>1334</v>
      </c>
      <c r="D4638">
        <v>76.099999999999994</v>
      </c>
      <c r="F4638">
        <f ca="1"/>
        <v>70.288654921902548</v>
      </c>
      <c r="G4638">
        <f ca="1"/>
        <v>1.811345078097446</v>
      </c>
      <c r="H4638">
        <f ca="1"/>
        <v>0.33144043787904676</v>
      </c>
      <c r="I4638">
        <f ca="1"/>
        <v>0.7174655300639905</v>
      </c>
    </row>
    <row r="4639" spans="2:9" x14ac:dyDescent="0.25">
      <c r="B4639">
        <v>1335</v>
      </c>
      <c r="D4639">
        <v>76.099999999999994</v>
      </c>
      <c r="F4639">
        <f ca="1"/>
        <v>70.80842662858629</v>
      </c>
      <c r="G4639">
        <f ca="1"/>
        <v>1.2915733714137048</v>
      </c>
      <c r="H4639">
        <f ca="1"/>
        <v>0.23633246306877664</v>
      </c>
      <c r="I4639">
        <f ca="1"/>
        <v>0.7197712532607905</v>
      </c>
    </row>
    <row r="4640" spans="2:9" x14ac:dyDescent="0.25">
      <c r="B4640">
        <v>1336</v>
      </c>
      <c r="D4640">
        <v>76.099999999999994</v>
      </c>
      <c r="F4640">
        <f ca="1"/>
        <v>72.207765276425661</v>
      </c>
      <c r="G4640">
        <f ca="1"/>
        <v>-0.10776527642566691</v>
      </c>
      <c r="H4640">
        <f ca="1"/>
        <v>-1.9718920949174337E-2</v>
      </c>
      <c r="I4640">
        <f ca="1"/>
        <v>0.72062871738060419</v>
      </c>
    </row>
    <row r="4641" spans="2:9" x14ac:dyDescent="0.25">
      <c r="B4641">
        <v>1337</v>
      </c>
      <c r="D4641">
        <v>76.099999999999994</v>
      </c>
      <c r="F4641">
        <f ca="1"/>
        <v>70.150959286940846</v>
      </c>
      <c r="G4641">
        <f ca="1"/>
        <v>1.8490407130591535</v>
      </c>
      <c r="H4641">
        <f ca="1"/>
        <v>0.33833799589210078</v>
      </c>
      <c r="I4641">
        <f ca="1"/>
        <v>0.72230384865956088</v>
      </c>
    </row>
    <row r="4642" spans="2:9" x14ac:dyDescent="0.25">
      <c r="B4642">
        <v>1338</v>
      </c>
      <c r="D4642">
        <v>76.2</v>
      </c>
      <c r="F4642">
        <f ca="1"/>
        <v>70.817124188646957</v>
      </c>
      <c r="G4642">
        <f ca="1"/>
        <v>0.98287581135303981</v>
      </c>
      <c r="H4642">
        <f ca="1"/>
        <v>0.17984689567696471</v>
      </c>
      <c r="I4642">
        <f ca="1"/>
        <v>0.72230629456354278</v>
      </c>
    </row>
    <row r="4643" spans="2:9" x14ac:dyDescent="0.25">
      <c r="B4643">
        <v>1339</v>
      </c>
      <c r="D4643">
        <v>76.2</v>
      </c>
      <c r="F4643">
        <f ca="1"/>
        <v>54.169271656511555</v>
      </c>
      <c r="G4643">
        <f ca="1"/>
        <v>-6.0692716565115532</v>
      </c>
      <c r="H4643">
        <f ca="1"/>
        <v>-1.1105570549560724</v>
      </c>
      <c r="I4643">
        <f ca="1"/>
        <v>0.72243293082102922</v>
      </c>
    </row>
    <row r="4644" spans="2:9" x14ac:dyDescent="0.25">
      <c r="B4644">
        <v>1340</v>
      </c>
      <c r="D4644">
        <v>76.2</v>
      </c>
      <c r="F4644">
        <f ca="1"/>
        <v>72.355007211226678</v>
      </c>
      <c r="G4644">
        <f ca="1"/>
        <v>-18.355007211226678</v>
      </c>
      <c r="H4644">
        <f ca="1"/>
        <v>-3.3586044431423066</v>
      </c>
      <c r="I4644">
        <f ca="1"/>
        <v>0.72274892787494305</v>
      </c>
    </row>
    <row r="4645" spans="2:9" x14ac:dyDescent="0.25">
      <c r="B4645">
        <v>1341</v>
      </c>
      <c r="D4645">
        <v>76.2</v>
      </c>
      <c r="F4645">
        <f ca="1"/>
        <v>56.688279498273324</v>
      </c>
      <c r="G4645">
        <f ca="1"/>
        <v>-6.9882794982733216</v>
      </c>
      <c r="H4645">
        <f ca="1"/>
        <v>-1.2787173713811084</v>
      </c>
      <c r="I4645">
        <f ca="1"/>
        <v>0.72344114309490737</v>
      </c>
    </row>
    <row r="4646" spans="2:9" x14ac:dyDescent="0.25">
      <c r="B4646">
        <v>1342</v>
      </c>
      <c r="D4646">
        <v>76.3</v>
      </c>
      <c r="F4646">
        <f ca="1"/>
        <v>58.011846479051044</v>
      </c>
      <c r="G4646">
        <f ca="1"/>
        <v>-9.1118464790510458</v>
      </c>
      <c r="H4646">
        <f ca="1"/>
        <v>-1.6672882618674929</v>
      </c>
      <c r="I4646">
        <f ca="1"/>
        <v>0.72599199694993322</v>
      </c>
    </row>
    <row r="4647" spans="2:9" x14ac:dyDescent="0.25">
      <c r="B4647">
        <v>1343</v>
      </c>
      <c r="D4647">
        <v>76.3</v>
      </c>
      <c r="F4647">
        <f ca="1"/>
        <v>57.639614062557072</v>
      </c>
      <c r="G4647">
        <f ca="1"/>
        <v>-9.5396140625570709</v>
      </c>
      <c r="H4647">
        <f ca="1"/>
        <v>-1.7455612960353486</v>
      </c>
      <c r="I4647">
        <f ca="1"/>
        <v>0.72615371995641831</v>
      </c>
    </row>
    <row r="4648" spans="2:9" x14ac:dyDescent="0.25">
      <c r="B4648">
        <v>1344</v>
      </c>
      <c r="D4648">
        <v>76.3</v>
      </c>
      <c r="F4648">
        <f ca="1"/>
        <v>57.27994539551262</v>
      </c>
      <c r="G4648">
        <f ca="1"/>
        <v>-10.179945395512618</v>
      </c>
      <c r="H4648">
        <f ca="1"/>
        <v>-1.8627293055707701</v>
      </c>
      <c r="I4648">
        <f ca="1"/>
        <v>0.726635069800742</v>
      </c>
    </row>
    <row r="4649" spans="2:9" x14ac:dyDescent="0.25">
      <c r="B4649">
        <v>1345</v>
      </c>
      <c r="D4649">
        <v>76.3</v>
      </c>
      <c r="F4649">
        <f ca="1"/>
        <v>56.64775304122621</v>
      </c>
      <c r="G4649">
        <f ca="1"/>
        <v>-10.447753041226207</v>
      </c>
      <c r="H4649">
        <f ca="1"/>
        <v>-1.9117328247985366</v>
      </c>
      <c r="I4649">
        <f ca="1"/>
        <v>0.72727871675826317</v>
      </c>
    </row>
    <row r="4650" spans="2:9" x14ac:dyDescent="0.25">
      <c r="B4650">
        <v>1346</v>
      </c>
      <c r="D4650">
        <v>76.3</v>
      </c>
      <c r="F4650">
        <f ca="1"/>
        <v>73.27069133733869</v>
      </c>
      <c r="G4650">
        <f ca="1"/>
        <v>-27.970691337338693</v>
      </c>
      <c r="H4650">
        <f ca="1"/>
        <v>-5.1180850610556377</v>
      </c>
      <c r="I4650">
        <f ca="1"/>
        <v>0.72737234642538939</v>
      </c>
    </row>
    <row r="4651" spans="2:9" x14ac:dyDescent="0.25">
      <c r="B4651">
        <v>1347</v>
      </c>
      <c r="D4651">
        <v>76.3</v>
      </c>
      <c r="F4651">
        <f ca="1"/>
        <v>66.521054471378093</v>
      </c>
      <c r="G4651">
        <f ca="1"/>
        <v>2.2789455286219038</v>
      </c>
      <c r="H4651">
        <f ca="1"/>
        <v>0.41700210138992866</v>
      </c>
      <c r="I4651">
        <f ca="1"/>
        <v>0.72873414946369286</v>
      </c>
    </row>
    <row r="4652" spans="2:9" x14ac:dyDescent="0.25">
      <c r="B4652">
        <v>1348</v>
      </c>
      <c r="D4652">
        <v>76.400000000000006</v>
      </c>
      <c r="F4652">
        <f ca="1"/>
        <v>66.767981515927247</v>
      </c>
      <c r="G4652">
        <f ca="1"/>
        <v>2.0320184840727507</v>
      </c>
      <c r="H4652">
        <f ca="1"/>
        <v>0.37181932050561872</v>
      </c>
      <c r="I4652">
        <f ca="1"/>
        <v>0.7296199227052711</v>
      </c>
    </row>
    <row r="4653" spans="2:9" x14ac:dyDescent="0.25">
      <c r="B4653">
        <v>1349</v>
      </c>
      <c r="D4653">
        <v>76.400000000000006</v>
      </c>
      <c r="F4653">
        <f ca="1"/>
        <v>67.025555488734341</v>
      </c>
      <c r="G4653">
        <f ca="1"/>
        <v>1.6744445112656621</v>
      </c>
      <c r="H4653">
        <f ca="1"/>
        <v>0.30639033319977971</v>
      </c>
      <c r="I4653">
        <f ca="1"/>
        <v>0.73004732240457515</v>
      </c>
    </row>
    <row r="4654" spans="2:9" x14ac:dyDescent="0.25">
      <c r="B4654">
        <v>1350</v>
      </c>
      <c r="D4654">
        <v>76.400000000000006</v>
      </c>
      <c r="F4654">
        <f ca="1"/>
        <v>67.364118806387197</v>
      </c>
      <c r="G4654">
        <f ca="1"/>
        <v>1.1358811936128035</v>
      </c>
      <c r="H4654">
        <f ca="1"/>
        <v>0.20784386406649585</v>
      </c>
      <c r="I4654">
        <f ca="1"/>
        <v>0.73024282762682702</v>
      </c>
    </row>
    <row r="4655" spans="2:9" x14ac:dyDescent="0.25">
      <c r="B4655">
        <v>1351</v>
      </c>
      <c r="D4655">
        <v>76.5</v>
      </c>
      <c r="F4655">
        <f ca="1"/>
        <v>64.366399968293109</v>
      </c>
      <c r="G4655">
        <f ca="1"/>
        <v>3.933600031706888</v>
      </c>
      <c r="H4655">
        <f ca="1"/>
        <v>0.7197712532607905</v>
      </c>
      <c r="I4655">
        <f ca="1"/>
        <v>0.73055595337112278</v>
      </c>
    </row>
    <row r="4656" spans="2:9" x14ac:dyDescent="0.25">
      <c r="B4656">
        <v>1352</v>
      </c>
      <c r="D4656">
        <v>76.5</v>
      </c>
      <c r="F4656">
        <f ca="1"/>
        <v>66.999936146505775</v>
      </c>
      <c r="G4656">
        <f ca="1"/>
        <v>1.1000638534942198</v>
      </c>
      <c r="H4656">
        <f ca="1"/>
        <v>0.20128999697837852</v>
      </c>
      <c r="I4656">
        <f ca="1"/>
        <v>0.73415045685621561</v>
      </c>
    </row>
    <row r="4657" spans="2:9" x14ac:dyDescent="0.25">
      <c r="B4657">
        <v>1353</v>
      </c>
      <c r="D4657">
        <v>76.5</v>
      </c>
      <c r="F4657">
        <f ca="1"/>
        <v>66.620172116289041</v>
      </c>
      <c r="G4657">
        <f ca="1"/>
        <v>1.3798278837109592</v>
      </c>
      <c r="H4657">
        <f ca="1"/>
        <v>0.25248129884518639</v>
      </c>
      <c r="I4657">
        <f ca="1"/>
        <v>0.73578400833165947</v>
      </c>
    </row>
    <row r="4658" spans="2:9" x14ac:dyDescent="0.25">
      <c r="B4658">
        <v>1354</v>
      </c>
      <c r="D4658">
        <v>76.599999999999994</v>
      </c>
      <c r="F4658">
        <f ca="1"/>
        <v>72.259943007898741</v>
      </c>
      <c r="G4658">
        <f ca="1"/>
        <v>-4.6599430078987467</v>
      </c>
      <c r="H4658">
        <f ca="1"/>
        <v>-0.85267769775355462</v>
      </c>
      <c r="I4658">
        <f ca="1"/>
        <v>0.73605127264030135</v>
      </c>
    </row>
    <row r="4659" spans="2:9" x14ac:dyDescent="0.25">
      <c r="B4659">
        <v>1355</v>
      </c>
      <c r="D4659">
        <v>76.599999999999994</v>
      </c>
      <c r="F4659">
        <f ca="1"/>
        <v>75.293501358757268</v>
      </c>
      <c r="G4659">
        <f ca="1"/>
        <v>-7.693501358757274</v>
      </c>
      <c r="H4659">
        <f ca="1"/>
        <v>-1.4077590681108039</v>
      </c>
      <c r="I4659">
        <f ca="1"/>
        <v>0.73715283234233464</v>
      </c>
    </row>
    <row r="4660" spans="2:9" x14ac:dyDescent="0.25">
      <c r="B4660">
        <v>1356</v>
      </c>
      <c r="D4660">
        <v>76.599999999999994</v>
      </c>
      <c r="F4660">
        <f ca="1"/>
        <v>73.627989125811638</v>
      </c>
      <c r="G4660">
        <f ca="1"/>
        <v>-6.2279891258116322</v>
      </c>
      <c r="H4660">
        <f ca="1"/>
        <v>-1.1395992226578373</v>
      </c>
      <c r="I4660">
        <f ca="1"/>
        <v>0.73826508476965391</v>
      </c>
    </row>
    <row r="4661" spans="2:9" x14ac:dyDescent="0.25">
      <c r="B4661">
        <v>1357</v>
      </c>
      <c r="D4661">
        <v>76.599999999999994</v>
      </c>
      <c r="F4661">
        <f ca="1"/>
        <v>73.620246249386341</v>
      </c>
      <c r="G4661">
        <f ca="1"/>
        <v>-6.5202462493863464</v>
      </c>
      <c r="H4661">
        <f ca="1"/>
        <v>-1.1930765143026836</v>
      </c>
      <c r="I4661">
        <f ca="1"/>
        <v>0.74147982872534557</v>
      </c>
    </row>
    <row r="4662" spans="2:9" x14ac:dyDescent="0.25">
      <c r="B4662">
        <v>1358</v>
      </c>
      <c r="D4662">
        <v>76.599999999999994</v>
      </c>
      <c r="F4662">
        <f ca="1"/>
        <v>65.40092089544062</v>
      </c>
      <c r="G4662">
        <f ca="1"/>
        <v>1.3990791045593767</v>
      </c>
      <c r="H4662">
        <f ca="1"/>
        <v>0.25600389271471435</v>
      </c>
      <c r="I4662">
        <f ca="1"/>
        <v>0.7414892869973847</v>
      </c>
    </row>
    <row r="4663" spans="2:9" x14ac:dyDescent="0.25">
      <c r="B4663">
        <v>1359</v>
      </c>
      <c r="D4663">
        <v>76.599999999999994</v>
      </c>
      <c r="F4663">
        <f ca="1"/>
        <v>73.657373979272577</v>
      </c>
      <c r="G4663">
        <f ca="1"/>
        <v>-7.1573739792725775</v>
      </c>
      <c r="H4663">
        <f ca="1"/>
        <v>-1.3096583276367715</v>
      </c>
      <c r="I4663">
        <f ca="1"/>
        <v>0.74227531494088328</v>
      </c>
    </row>
    <row r="4664" spans="2:9" x14ac:dyDescent="0.25">
      <c r="B4664">
        <v>1360</v>
      </c>
      <c r="D4664">
        <v>76.7</v>
      </c>
      <c r="F4664">
        <f ca="1"/>
        <v>65.053323362133497</v>
      </c>
      <c r="G4664">
        <f ca="1"/>
        <v>1.1466766378665056</v>
      </c>
      <c r="H4664">
        <f ca="1"/>
        <v>0.20981921752830229</v>
      </c>
      <c r="I4664">
        <f ca="1"/>
        <v>0.74233945382127409</v>
      </c>
    </row>
    <row r="4665" spans="2:9" x14ac:dyDescent="0.25">
      <c r="B4665">
        <v>1361</v>
      </c>
      <c r="D4665">
        <v>76.7</v>
      </c>
      <c r="F4665">
        <f ca="1"/>
        <v>64.380373633117117</v>
      </c>
      <c r="G4665">
        <f ca="1"/>
        <v>1.4196263668828806</v>
      </c>
      <c r="H4665">
        <f ca="1"/>
        <v>0.25976363662219271</v>
      </c>
      <c r="I4665">
        <f ca="1"/>
        <v>0.7425498494039886</v>
      </c>
    </row>
    <row r="4666" spans="2:9" x14ac:dyDescent="0.25">
      <c r="B4666">
        <v>1362</v>
      </c>
      <c r="D4666">
        <v>76.8</v>
      </c>
      <c r="F4666">
        <f ca="1"/>
        <v>60.805712040966498</v>
      </c>
      <c r="G4666">
        <f ca="1"/>
        <v>1.1942879590335025</v>
      </c>
      <c r="H4666">
        <f ca="1"/>
        <v>0.21853115062509482</v>
      </c>
      <c r="I4666">
        <f ca="1"/>
        <v>0.7441523717068288</v>
      </c>
    </row>
    <row r="4667" spans="2:9" x14ac:dyDescent="0.25">
      <c r="B4667">
        <v>1363</v>
      </c>
      <c r="D4667">
        <v>76.8</v>
      </c>
      <c r="F4667">
        <f ca="1"/>
        <v>59.765229145207719</v>
      </c>
      <c r="G4667">
        <f ca="1"/>
        <v>9.2347708547922807</v>
      </c>
      <c r="H4667">
        <f ca="1"/>
        <v>1.689780999123542</v>
      </c>
      <c r="I4667">
        <f ca="1"/>
        <v>0.74463635583809051</v>
      </c>
    </row>
    <row r="4668" spans="2:9" x14ac:dyDescent="0.25">
      <c r="B4668">
        <v>1364</v>
      </c>
      <c r="D4668">
        <v>76.8</v>
      </c>
      <c r="F4668">
        <f ca="1"/>
        <v>75.673066284369469</v>
      </c>
      <c r="G4668">
        <f ca="1"/>
        <v>-16.473066284369466</v>
      </c>
      <c r="H4668">
        <f ca="1"/>
        <v>-3.0142463567664004</v>
      </c>
      <c r="I4668">
        <f ca="1"/>
        <v>0.74509712111090831</v>
      </c>
    </row>
    <row r="4669" spans="2:9" x14ac:dyDescent="0.25">
      <c r="B4669">
        <v>1365</v>
      </c>
      <c r="D4669">
        <v>76.8</v>
      </c>
      <c r="F4669">
        <f ca="1"/>
        <v>59.393714429650458</v>
      </c>
      <c r="G4669">
        <f ca="1"/>
        <v>-0.49371442965045986</v>
      </c>
      <c r="H4669">
        <f ca="1"/>
        <v>-9.0340006843107432E-2</v>
      </c>
      <c r="I4669">
        <f ca="1"/>
        <v>0.74584920038386116</v>
      </c>
    </row>
    <row r="4670" spans="2:9" x14ac:dyDescent="0.25">
      <c r="B4670">
        <v>1366</v>
      </c>
      <c r="D4670">
        <v>76.8</v>
      </c>
      <c r="F4670">
        <f ca="1"/>
        <v>59.321055528298167</v>
      </c>
      <c r="G4670">
        <f ca="1"/>
        <v>-1.3210555282981673</v>
      </c>
      <c r="H4670">
        <f ca="1"/>
        <v>-0.24172711652579137</v>
      </c>
      <c r="I4670">
        <f ca="1"/>
        <v>0.74619571002959895</v>
      </c>
    </row>
    <row r="4671" spans="2:9" x14ac:dyDescent="0.25">
      <c r="B4671">
        <v>1367</v>
      </c>
      <c r="D4671">
        <v>76.900000000000006</v>
      </c>
      <c r="F4671">
        <f ca="1"/>
        <v>58.418845317312197</v>
      </c>
      <c r="G4671">
        <f ca="1"/>
        <v>-1.9188453173121971</v>
      </c>
      <c r="H4671">
        <f ca="1"/>
        <v>-0.35111086224394106</v>
      </c>
      <c r="I4671">
        <f ca="1"/>
        <v>0.74633330391110142</v>
      </c>
    </row>
    <row r="4672" spans="2:9" x14ac:dyDescent="0.25">
      <c r="B4672">
        <v>1368</v>
      </c>
      <c r="D4672">
        <v>76.900000000000006</v>
      </c>
      <c r="F4672">
        <f ca="1"/>
        <v>57.685870418187584</v>
      </c>
      <c r="G4672">
        <f ca="1"/>
        <v>-2.3858704181875865</v>
      </c>
      <c r="H4672">
        <f ca="1"/>
        <v>-0.4365672481122983</v>
      </c>
      <c r="I4672">
        <f ca="1"/>
        <v>0.74720633342352405</v>
      </c>
    </row>
    <row r="4673" spans="2:9" x14ac:dyDescent="0.25">
      <c r="B4673">
        <v>1369</v>
      </c>
      <c r="D4673">
        <v>76.900000000000006</v>
      </c>
      <c r="F4673">
        <f ca="1"/>
        <v>57.488993074920756</v>
      </c>
      <c r="G4673">
        <f ca="1"/>
        <v>-2.9889930749207565</v>
      </c>
      <c r="H4673">
        <f ca="1"/>
        <v>-0.54692680348337142</v>
      </c>
      <c r="I4673">
        <f ca="1"/>
        <v>0.74761760623339801</v>
      </c>
    </row>
    <row r="4674" spans="2:9" x14ac:dyDescent="0.25">
      <c r="B4674">
        <v>1370</v>
      </c>
      <c r="D4674">
        <v>76.900000000000006</v>
      </c>
      <c r="F4674">
        <f ca="1"/>
        <v>56.987005645997925</v>
      </c>
      <c r="G4674">
        <f ca="1"/>
        <v>-2.9870056459979253</v>
      </c>
      <c r="H4674">
        <f ca="1"/>
        <v>-0.54656314317347143</v>
      </c>
      <c r="I4674">
        <f ca="1"/>
        <v>0.74791390495400667</v>
      </c>
    </row>
    <row r="4675" spans="2:9" x14ac:dyDescent="0.25">
      <c r="B4675">
        <v>1371</v>
      </c>
      <c r="D4675">
        <v>77</v>
      </c>
      <c r="F4675">
        <f ca="1"/>
        <v>56.836703951991957</v>
      </c>
      <c r="G4675">
        <f ca="1"/>
        <v>-3.0367039519919601</v>
      </c>
      <c r="H4675">
        <f ca="1"/>
        <v>-0.55565695334784815</v>
      </c>
      <c r="I4675">
        <f ca="1"/>
        <v>0.7485795500602197</v>
      </c>
    </row>
    <row r="4676" spans="2:9" x14ac:dyDescent="0.25">
      <c r="B4676">
        <v>1372</v>
      </c>
      <c r="D4676">
        <v>77</v>
      </c>
      <c r="F4676">
        <f ca="1"/>
        <v>55.936059982317133</v>
      </c>
      <c r="G4676">
        <f ca="1"/>
        <v>-2.2360599823171299</v>
      </c>
      <c r="H4676">
        <f ca="1"/>
        <v>-0.40915489192232896</v>
      </c>
      <c r="I4676">
        <f ca="1"/>
        <v>0.74900681104233113</v>
      </c>
    </row>
    <row r="4677" spans="2:9" x14ac:dyDescent="0.25">
      <c r="B4677">
        <v>1373</v>
      </c>
      <c r="D4677">
        <v>77</v>
      </c>
      <c r="F4677">
        <f ca="1"/>
        <v>56.197105654436726</v>
      </c>
      <c r="G4677">
        <f ca="1"/>
        <v>-2.1971056544367258</v>
      </c>
      <c r="H4677">
        <f ca="1"/>
        <v>-0.40202701792080175</v>
      </c>
      <c r="I4677">
        <f ca="1"/>
        <v>0.74917997099712619</v>
      </c>
    </row>
    <row r="4678" spans="2:9" x14ac:dyDescent="0.25">
      <c r="B4678">
        <v>1374</v>
      </c>
      <c r="D4678">
        <v>77</v>
      </c>
      <c r="F4678">
        <f ca="1"/>
        <v>57.257054317922091</v>
      </c>
      <c r="G4678">
        <f ca="1"/>
        <v>-2.357054317922092</v>
      </c>
      <c r="H4678">
        <f ca="1"/>
        <v>-0.43129446988497466</v>
      </c>
      <c r="I4678">
        <f ca="1"/>
        <v>0.75025476526702461</v>
      </c>
    </row>
    <row r="4679" spans="2:9" x14ac:dyDescent="0.25">
      <c r="B4679">
        <v>1375</v>
      </c>
      <c r="D4679">
        <v>77</v>
      </c>
      <c r="F4679">
        <f ca="1"/>
        <v>58.729269308491297</v>
      </c>
      <c r="G4679">
        <f ca="1"/>
        <v>-2.7292693084912969</v>
      </c>
      <c r="H4679">
        <f ca="1"/>
        <v>-0.49940247478759747</v>
      </c>
      <c r="I4679">
        <f ca="1"/>
        <v>0.75261858747206345</v>
      </c>
    </row>
    <row r="4680" spans="2:9" x14ac:dyDescent="0.25">
      <c r="B4680">
        <v>1376</v>
      </c>
      <c r="D4680">
        <v>77</v>
      </c>
      <c r="F4680">
        <f ca="1"/>
        <v>59.838267405822592</v>
      </c>
      <c r="G4680">
        <f ca="1"/>
        <v>-2.5382674058225945</v>
      </c>
      <c r="H4680">
        <f ca="1"/>
        <v>-0.46445289228024927</v>
      </c>
      <c r="I4680">
        <f ca="1"/>
        <v>0.75550574421264804</v>
      </c>
    </row>
    <row r="4681" spans="2:9" x14ac:dyDescent="0.25">
      <c r="B4681">
        <v>1377</v>
      </c>
      <c r="D4681">
        <v>77</v>
      </c>
      <c r="F4681">
        <f ca="1"/>
        <v>72.176819683313923</v>
      </c>
      <c r="G4681">
        <f ca="1"/>
        <v>10.423180316686071</v>
      </c>
      <c r="H4681">
        <f ca="1"/>
        <v>1.907236500669057</v>
      </c>
      <c r="I4681">
        <f ca="1"/>
        <v>0.7562290206962401</v>
      </c>
    </row>
    <row r="4682" spans="2:9" x14ac:dyDescent="0.25">
      <c r="B4682">
        <v>1378</v>
      </c>
      <c r="D4682">
        <v>77</v>
      </c>
      <c r="F4682">
        <f ca="1"/>
        <v>78.855171455949602</v>
      </c>
      <c r="G4682">
        <f ca="1"/>
        <v>3.5448285440504037</v>
      </c>
      <c r="H4682">
        <f ca="1"/>
        <v>0.64863373580934136</v>
      </c>
      <c r="I4682">
        <f ca="1"/>
        <v>0.75684205765071866</v>
      </c>
    </row>
    <row r="4683" spans="2:9" x14ac:dyDescent="0.25">
      <c r="B4683">
        <v>1379</v>
      </c>
      <c r="D4683">
        <v>77</v>
      </c>
      <c r="F4683">
        <f ca="1"/>
        <v>79.800685336721386</v>
      </c>
      <c r="G4683">
        <f ca="1"/>
        <v>2.1993146632786136</v>
      </c>
      <c r="H4683">
        <f ca="1"/>
        <v>0.40243122298734985</v>
      </c>
      <c r="I4683">
        <f ca="1"/>
        <v>0.75924400199253561</v>
      </c>
    </row>
    <row r="4684" spans="2:9" x14ac:dyDescent="0.25">
      <c r="B4684">
        <v>1380</v>
      </c>
      <c r="D4684">
        <v>77</v>
      </c>
      <c r="F4684">
        <f ca="1"/>
        <v>80.388935857581487</v>
      </c>
      <c r="G4684">
        <f ca="1"/>
        <v>1.7110641424185076</v>
      </c>
      <c r="H4684">
        <f ca="1"/>
        <v>0.31309100372966936</v>
      </c>
      <c r="I4684">
        <f ca="1"/>
        <v>0.76261025438980512</v>
      </c>
    </row>
    <row r="4685" spans="2:9" x14ac:dyDescent="0.25">
      <c r="B4685">
        <v>1381</v>
      </c>
      <c r="D4685">
        <v>77</v>
      </c>
      <c r="F4685">
        <f ca="1"/>
        <v>76.789609453194643</v>
      </c>
      <c r="G4685">
        <f ca="1"/>
        <v>5.1103905468053625</v>
      </c>
      <c r="H4685">
        <f ca="1"/>
        <v>0.93510071661507488</v>
      </c>
      <c r="I4685">
        <f ca="1"/>
        <v>0.76343580800175426</v>
      </c>
    </row>
    <row r="4686" spans="2:9" x14ac:dyDescent="0.25">
      <c r="B4686">
        <v>1382</v>
      </c>
      <c r="D4686">
        <v>77.099999999999994</v>
      </c>
      <c r="F4686">
        <f ca="1"/>
        <v>80.535259186886961</v>
      </c>
      <c r="G4686">
        <f ca="1"/>
        <v>1.0647408131130334</v>
      </c>
      <c r="H4686">
        <f ca="1"/>
        <v>0.19482657699688241</v>
      </c>
      <c r="I4686">
        <f ca="1"/>
        <v>0.76494894237800715</v>
      </c>
    </row>
    <row r="4687" spans="2:9" x14ac:dyDescent="0.25">
      <c r="B4687">
        <v>1383</v>
      </c>
      <c r="D4687">
        <v>77.099999999999994</v>
      </c>
      <c r="F4687">
        <f ca="1"/>
        <v>83.682182351540575</v>
      </c>
      <c r="G4687">
        <f ca="1"/>
        <v>-2.3821823515405782</v>
      </c>
      <c r="H4687">
        <f ca="1"/>
        <v>-0.43589240462764572</v>
      </c>
      <c r="I4687">
        <f ca="1"/>
        <v>0.76536775316325723</v>
      </c>
    </row>
    <row r="4688" spans="2:9" x14ac:dyDescent="0.25">
      <c r="B4688">
        <v>1384</v>
      </c>
      <c r="D4688">
        <v>77.2</v>
      </c>
      <c r="F4688">
        <f ca="1"/>
        <v>76.921093767092046</v>
      </c>
      <c r="G4688">
        <f ca="1"/>
        <v>12.078906232907954</v>
      </c>
      <c r="H4688">
        <f ca="1"/>
        <v>2.2102017000206207</v>
      </c>
      <c r="I4688">
        <f ca="1"/>
        <v>0.76637248813890524</v>
      </c>
    </row>
    <row r="4689" spans="2:9" x14ac:dyDescent="0.25">
      <c r="B4689">
        <v>1385</v>
      </c>
      <c r="D4689">
        <v>77.2</v>
      </c>
      <c r="F4689">
        <f ca="1"/>
        <v>80.609004720649423</v>
      </c>
      <c r="G4689">
        <f ca="1"/>
        <v>7.3909952793505767</v>
      </c>
      <c r="H4689">
        <f ca="1"/>
        <v>1.3524064196110819</v>
      </c>
      <c r="I4689">
        <f ca="1"/>
        <v>0.77302873342885148</v>
      </c>
    </row>
    <row r="4690" spans="2:9" x14ac:dyDescent="0.25">
      <c r="B4690">
        <v>1386</v>
      </c>
      <c r="D4690">
        <v>77.2</v>
      </c>
      <c r="F4690">
        <f ca="1"/>
        <v>77.007460831027259</v>
      </c>
      <c r="G4690">
        <f ca="1"/>
        <v>3.9925391689727405</v>
      </c>
      <c r="H4690">
        <f ca="1"/>
        <v>0.73055595337112278</v>
      </c>
      <c r="I4690">
        <f ca="1"/>
        <v>0.77310152400981746</v>
      </c>
    </row>
    <row r="4691" spans="2:9" x14ac:dyDescent="0.25">
      <c r="B4691">
        <v>1387</v>
      </c>
      <c r="D4691">
        <v>77.2</v>
      </c>
      <c r="F4691">
        <f ca="1"/>
        <v>79.766310895572673</v>
      </c>
      <c r="G4691">
        <f ca="1"/>
        <v>1.2336891044273273</v>
      </c>
      <c r="H4691">
        <f ca="1"/>
        <v>0.22574078342238707</v>
      </c>
      <c r="I4691">
        <f ca="1"/>
        <v>0.77447961795230658</v>
      </c>
    </row>
    <row r="4692" spans="2:9" x14ac:dyDescent="0.25">
      <c r="B4692">
        <v>1388</v>
      </c>
      <c r="D4692">
        <v>77.3</v>
      </c>
      <c r="F4692">
        <f ca="1"/>
        <v>78.72506077168714</v>
      </c>
      <c r="G4692">
        <f ca="1"/>
        <v>0.67493922831286568</v>
      </c>
      <c r="H4692">
        <f ca="1"/>
        <v>0.12350057207692783</v>
      </c>
      <c r="I4692">
        <f ca="1"/>
        <v>0.77547611400463601</v>
      </c>
    </row>
    <row r="4693" spans="2:9" x14ac:dyDescent="0.25">
      <c r="B4693">
        <v>1389</v>
      </c>
      <c r="D4693">
        <v>77.3</v>
      </c>
      <c r="F4693">
        <f ca="1"/>
        <v>76.317979105506524</v>
      </c>
      <c r="G4693">
        <f ca="1"/>
        <v>3.1820208944934762</v>
      </c>
      <c r="H4693">
        <f ca="1"/>
        <v>0.58224708884237031</v>
      </c>
      <c r="I4693">
        <f ca="1"/>
        <v>0.77587109293909762</v>
      </c>
    </row>
    <row r="4694" spans="2:9" x14ac:dyDescent="0.25">
      <c r="B4694">
        <v>1390</v>
      </c>
      <c r="D4694">
        <v>77.3</v>
      </c>
      <c r="F4694">
        <f ca="1"/>
        <v>76.762026898892117</v>
      </c>
      <c r="G4694">
        <f ca="1"/>
        <v>2.6379731011078889</v>
      </c>
      <c r="H4694">
        <f ca="1"/>
        <v>0.48269706877869056</v>
      </c>
      <c r="I4694">
        <f ca="1"/>
        <v>0.77752160170312057</v>
      </c>
    </row>
    <row r="4695" spans="2:9" x14ac:dyDescent="0.25">
      <c r="B4695">
        <v>1391</v>
      </c>
      <c r="D4695">
        <v>77.3</v>
      </c>
      <c r="F4695">
        <f ca="1"/>
        <v>76.962916699500596</v>
      </c>
      <c r="G4695">
        <f ca="1"/>
        <v>2.1370833004993983</v>
      </c>
      <c r="H4695">
        <f ca="1"/>
        <v>0.39104411051565147</v>
      </c>
      <c r="I4695">
        <f ca="1"/>
        <v>0.77783725631009171</v>
      </c>
    </row>
    <row r="4696" spans="2:9" x14ac:dyDescent="0.25">
      <c r="B4696">
        <v>1392</v>
      </c>
      <c r="D4696">
        <v>77.3</v>
      </c>
      <c r="F4696">
        <f ca="1"/>
        <v>69.744402367698143</v>
      </c>
      <c r="G4696">
        <f ca="1"/>
        <v>4.9555976323018598</v>
      </c>
      <c r="H4696">
        <f ca="1"/>
        <v>0.90677666506687249</v>
      </c>
      <c r="I4696">
        <f ca="1"/>
        <v>0.77941827345786285</v>
      </c>
    </row>
    <row r="4697" spans="2:9" x14ac:dyDescent="0.25">
      <c r="B4697">
        <v>1393</v>
      </c>
      <c r="D4697">
        <v>77.5</v>
      </c>
      <c r="F4697">
        <f ca="1"/>
        <v>69.785744173767625</v>
      </c>
      <c r="G4697">
        <f ca="1"/>
        <v>4.8142558262323689</v>
      </c>
      <c r="H4697">
        <f ca="1"/>
        <v>0.8809139011679622</v>
      </c>
      <c r="I4697">
        <f ca="1"/>
        <v>0.78018329570505407</v>
      </c>
    </row>
    <row r="4698" spans="2:9" x14ac:dyDescent="0.25">
      <c r="B4698">
        <v>1394</v>
      </c>
      <c r="D4698">
        <v>77.5</v>
      </c>
      <c r="F4698">
        <f ca="1"/>
        <v>69.83286379920861</v>
      </c>
      <c r="G4698">
        <f ca="1"/>
        <v>4.6671362007913899</v>
      </c>
      <c r="H4698">
        <f ca="1"/>
        <v>0.85399391023615356</v>
      </c>
      <c r="I4698">
        <f ca="1"/>
        <v>0.78046380595209763</v>
      </c>
    </row>
    <row r="4699" spans="2:9" x14ac:dyDescent="0.25">
      <c r="B4699">
        <v>1395</v>
      </c>
      <c r="D4699">
        <v>77.5</v>
      </c>
      <c r="F4699">
        <f ca="1"/>
        <v>70.022295259621629</v>
      </c>
      <c r="G4699">
        <f ca="1"/>
        <v>4.4777047403783712</v>
      </c>
      <c r="H4699">
        <f ca="1"/>
        <v>0.8193316876996809</v>
      </c>
      <c r="I4699">
        <f ca="1"/>
        <v>0.78101852028426355</v>
      </c>
    </row>
    <row r="4700" spans="2:9" x14ac:dyDescent="0.25">
      <c r="B4700">
        <v>1396</v>
      </c>
      <c r="D4700">
        <v>77.599999999999994</v>
      </c>
      <c r="F4700">
        <f ca="1"/>
        <v>69.972451942651688</v>
      </c>
      <c r="G4700">
        <f ca="1"/>
        <v>4.5275480573483122</v>
      </c>
      <c r="H4700">
        <f ca="1"/>
        <v>0.82845203202369744</v>
      </c>
      <c r="I4700">
        <f ca="1"/>
        <v>0.78118836673779013</v>
      </c>
    </row>
    <row r="4701" spans="2:9" x14ac:dyDescent="0.25">
      <c r="B4701">
        <v>1397</v>
      </c>
      <c r="D4701">
        <v>77.599999999999994</v>
      </c>
      <c r="F4701">
        <f ca="1"/>
        <v>67.699805451978335</v>
      </c>
      <c r="G4701">
        <f ca="1"/>
        <v>4.1001945480216619</v>
      </c>
      <c r="H4701">
        <f ca="1"/>
        <v>0.75025476526702461</v>
      </c>
      <c r="I4701">
        <f ca="1"/>
        <v>0.78199456192987504</v>
      </c>
    </row>
    <row r="4702" spans="2:9" x14ac:dyDescent="0.25">
      <c r="B4702">
        <v>1398</v>
      </c>
      <c r="D4702">
        <v>77.599999999999994</v>
      </c>
      <c r="F4702">
        <f ca="1"/>
        <v>68.230510450834117</v>
      </c>
      <c r="G4702">
        <f ca="1"/>
        <v>4.0694895491658798</v>
      </c>
      <c r="H4702">
        <f ca="1"/>
        <v>0.74463635583809051</v>
      </c>
      <c r="I4702">
        <f ca="1"/>
        <v>0.7823259148082633</v>
      </c>
    </row>
    <row r="4703" spans="2:9" x14ac:dyDescent="0.25">
      <c r="B4703">
        <v>1399</v>
      </c>
      <c r="D4703">
        <v>77.599999999999994</v>
      </c>
      <c r="F4703">
        <f ca="1"/>
        <v>69.527770135362999</v>
      </c>
      <c r="G4703">
        <f ca="1"/>
        <v>4.1722298646370035</v>
      </c>
      <c r="H4703">
        <f ca="1"/>
        <v>0.76343580800175426</v>
      </c>
      <c r="I4703">
        <f ca="1"/>
        <v>0.7830390978361722</v>
      </c>
    </row>
    <row r="4704" spans="2:9" x14ac:dyDescent="0.25">
      <c r="B4704">
        <v>1400</v>
      </c>
      <c r="D4704">
        <v>77.7</v>
      </c>
      <c r="F4704">
        <f ca="1"/>
        <v>69.416376792302316</v>
      </c>
      <c r="G4704">
        <f ca="1"/>
        <v>4.3836232076976813</v>
      </c>
      <c r="H4704">
        <f ca="1"/>
        <v>0.80211662207520451</v>
      </c>
      <c r="I4704">
        <f ca="1"/>
        <v>0.78335196516738537</v>
      </c>
    </row>
    <row r="4705" spans="2:9" x14ac:dyDescent="0.25">
      <c r="B4705">
        <v>1401</v>
      </c>
      <c r="D4705">
        <v>77.7</v>
      </c>
      <c r="F4705">
        <f ca="1"/>
        <v>69.734213054949251</v>
      </c>
      <c r="G4705">
        <f ca="1"/>
        <v>4.4657869450507519</v>
      </c>
      <c r="H4705">
        <f ca="1"/>
        <v>0.81715096611896032</v>
      </c>
      <c r="I4705">
        <f ca="1"/>
        <v>0.7835157433948543</v>
      </c>
    </row>
    <row r="4706" spans="2:9" x14ac:dyDescent="0.25">
      <c r="B4706">
        <v>1402</v>
      </c>
      <c r="D4706">
        <v>77.7</v>
      </c>
      <c r="F4706">
        <f ca="1"/>
        <v>65.780661067879578</v>
      </c>
      <c r="G4706">
        <f ca="1"/>
        <v>3.3193389321204165</v>
      </c>
      <c r="H4706">
        <f ca="1"/>
        <v>0.6073735824465426</v>
      </c>
      <c r="I4706">
        <f ca="1"/>
        <v>0.78982601337441882</v>
      </c>
    </row>
    <row r="4707" spans="2:9" x14ac:dyDescent="0.25">
      <c r="B4707">
        <v>1403</v>
      </c>
      <c r="D4707">
        <v>77.8</v>
      </c>
      <c r="F4707">
        <f ca="1"/>
        <v>67.158068422198426</v>
      </c>
      <c r="G4707">
        <f ca="1"/>
        <v>6.74193157780158</v>
      </c>
      <c r="H4707">
        <f ca="1"/>
        <v>1.2336405587852957</v>
      </c>
      <c r="I4707">
        <f ca="1"/>
        <v>0.79156741214463644</v>
      </c>
    </row>
    <row r="4708" spans="2:9" x14ac:dyDescent="0.25">
      <c r="B4708">
        <v>1404</v>
      </c>
      <c r="D4708">
        <v>77.8</v>
      </c>
      <c r="F4708">
        <f ca="1"/>
        <v>70.430331354974257</v>
      </c>
      <c r="G4708">
        <f ca="1"/>
        <v>0.96966864502574879</v>
      </c>
      <c r="H4708">
        <f ca="1"/>
        <v>0.17743024462378354</v>
      </c>
      <c r="I4708">
        <f ca="1"/>
        <v>0.7931692199666176</v>
      </c>
    </row>
    <row r="4709" spans="2:9" x14ac:dyDescent="0.25">
      <c r="B4709">
        <v>1405</v>
      </c>
      <c r="D4709">
        <v>77.8</v>
      </c>
      <c r="F4709">
        <f ca="1"/>
        <v>70.275594739695904</v>
      </c>
      <c r="G4709">
        <f ca="1"/>
        <v>0.92440526030409842</v>
      </c>
      <c r="H4709">
        <f ca="1"/>
        <v>0.16914793760595725</v>
      </c>
      <c r="I4709">
        <f ca="1"/>
        <v>0.7935363662827235</v>
      </c>
    </row>
    <row r="4710" spans="2:9" x14ac:dyDescent="0.25">
      <c r="B4710">
        <v>1406</v>
      </c>
      <c r="D4710">
        <v>77.900000000000006</v>
      </c>
      <c r="F4710">
        <f ca="1"/>
        <v>70.164672850738171</v>
      </c>
      <c r="G4710">
        <f ca="1"/>
        <v>1.1353271492618262</v>
      </c>
      <c r="H4710">
        <f ca="1"/>
        <v>0.20774248487347913</v>
      </c>
      <c r="I4710">
        <f ca="1"/>
        <v>0.79619352757306905</v>
      </c>
    </row>
    <row r="4711" spans="2:9" x14ac:dyDescent="0.25">
      <c r="B4711">
        <v>1407</v>
      </c>
      <c r="D4711">
        <v>78</v>
      </c>
      <c r="F4711">
        <f ca="1"/>
        <v>69.647524424247777</v>
      </c>
      <c r="G4711">
        <f ca="1"/>
        <v>6.3524755757522229</v>
      </c>
      <c r="H4711">
        <f ca="1"/>
        <v>1.1623777886954334</v>
      </c>
      <c r="I4711">
        <f ca="1"/>
        <v>0.79705414559561549</v>
      </c>
    </row>
    <row r="4712" spans="2:9" x14ac:dyDescent="0.25">
      <c r="B4712">
        <v>1408</v>
      </c>
      <c r="D4712">
        <v>78</v>
      </c>
      <c r="F4712">
        <f ca="1"/>
        <v>75.956565764332993</v>
      </c>
      <c r="G4712">
        <f ca="1"/>
        <v>-2.9565657643329928</v>
      </c>
      <c r="H4712">
        <f ca="1"/>
        <v>-0.54099324496356849</v>
      </c>
      <c r="I4712">
        <f ca="1"/>
        <v>0.79729849726981683</v>
      </c>
    </row>
    <row r="4713" spans="2:9" x14ac:dyDescent="0.25">
      <c r="B4713">
        <v>1409</v>
      </c>
      <c r="D4713">
        <v>78</v>
      </c>
      <c r="F4713">
        <f ca="1"/>
        <v>68.974218892717019</v>
      </c>
      <c r="G4713">
        <f ca="1"/>
        <v>1.025781107282981</v>
      </c>
      <c r="H4713">
        <f ca="1"/>
        <v>0.18769771893659803</v>
      </c>
      <c r="I4713">
        <f ca="1"/>
        <v>0.79771466779419586</v>
      </c>
    </row>
    <row r="4714" spans="2:9" x14ac:dyDescent="0.25">
      <c r="B4714">
        <v>1410</v>
      </c>
      <c r="D4714">
        <v>78</v>
      </c>
      <c r="F4714">
        <f ca="1"/>
        <v>68.737004224213422</v>
      </c>
      <c r="G4714">
        <f ca="1"/>
        <v>1.0629957757865753</v>
      </c>
      <c r="H4714">
        <f ca="1"/>
        <v>0.19450726957026881</v>
      </c>
      <c r="I4714">
        <f ca="1"/>
        <v>0.80128197458930739</v>
      </c>
    </row>
    <row r="4715" spans="2:9" x14ac:dyDescent="0.25">
      <c r="B4715">
        <v>1411</v>
      </c>
      <c r="D4715">
        <v>78</v>
      </c>
      <c r="F4715">
        <f ca="1"/>
        <v>76.01784886332868</v>
      </c>
      <c r="G4715">
        <f ca="1"/>
        <v>-6.5178488633286804</v>
      </c>
      <c r="H4715">
        <f ca="1"/>
        <v>-1.1926378399195823</v>
      </c>
      <c r="I4715">
        <f ca="1"/>
        <v>0.80211662207520451</v>
      </c>
    </row>
    <row r="4716" spans="2:9" x14ac:dyDescent="0.25">
      <c r="B4716">
        <v>1412</v>
      </c>
      <c r="D4716">
        <v>78</v>
      </c>
      <c r="F4716">
        <f ca="1"/>
        <v>67.791939357791975</v>
      </c>
      <c r="G4716">
        <f ca="1"/>
        <v>1.5080606422080223</v>
      </c>
      <c r="H4716">
        <f ca="1"/>
        <v>0.27594536548860382</v>
      </c>
      <c r="I4716">
        <f ca="1"/>
        <v>0.8040229618122221</v>
      </c>
    </row>
    <row r="4717" spans="2:9" x14ac:dyDescent="0.25">
      <c r="B4717">
        <v>1413</v>
      </c>
      <c r="D4717">
        <v>78</v>
      </c>
      <c r="F4717">
        <f ca="1"/>
        <v>75.520635997519747</v>
      </c>
      <c r="G4717">
        <f ca="1"/>
        <v>-6.6206359975197415</v>
      </c>
      <c r="H4717">
        <f ca="1"/>
        <v>-1.2114458589859443</v>
      </c>
      <c r="I4717">
        <f ca="1"/>
        <v>0.80498029059330667</v>
      </c>
    </row>
    <row r="4718" spans="2:9" x14ac:dyDescent="0.25">
      <c r="B4718">
        <v>1414</v>
      </c>
      <c r="D4718">
        <v>78</v>
      </c>
      <c r="F4718">
        <f ca="1"/>
        <v>58.735045340434411</v>
      </c>
      <c r="G4718">
        <f ca="1"/>
        <v>-0.33504534043441225</v>
      </c>
      <c r="H4718">
        <f ca="1"/>
        <v>-6.1306691742887102E-2</v>
      </c>
      <c r="I4718">
        <f ca="1"/>
        <v>0.80617856950327171</v>
      </c>
    </row>
    <row r="4719" spans="2:9" x14ac:dyDescent="0.25">
      <c r="B4719">
        <v>1415</v>
      </c>
      <c r="D4719">
        <v>78</v>
      </c>
      <c r="F4719">
        <f ca="1"/>
        <v>58.375222993544469</v>
      </c>
      <c r="G4719">
        <f ca="1"/>
        <v>-0.77522299354446744</v>
      </c>
      <c r="H4719">
        <f ca="1"/>
        <v>-0.1418505239786568</v>
      </c>
      <c r="I4719">
        <f ca="1"/>
        <v>0.80682625288282039</v>
      </c>
    </row>
    <row r="4720" spans="2:9" x14ac:dyDescent="0.25">
      <c r="B4720">
        <v>1416</v>
      </c>
      <c r="D4720">
        <v>78</v>
      </c>
      <c r="F4720">
        <f ca="1"/>
        <v>57.473832748805577</v>
      </c>
      <c r="G4720">
        <f ca="1"/>
        <v>-0.97383274880557735</v>
      </c>
      <c r="H4720">
        <f ca="1"/>
        <v>-0.17819219351847443</v>
      </c>
      <c r="I4720">
        <f ca="1"/>
        <v>0.80734585003034187</v>
      </c>
    </row>
    <row r="4721" spans="2:9" x14ac:dyDescent="0.25">
      <c r="B4721">
        <v>1417</v>
      </c>
      <c r="D4721">
        <v>78</v>
      </c>
      <c r="F4721">
        <f ca="1"/>
        <v>58.574359375123407</v>
      </c>
      <c r="G4721">
        <f ca="1"/>
        <v>-3.5743593751234073</v>
      </c>
      <c r="H4721">
        <f ca="1"/>
        <v>-0.65403729568322744</v>
      </c>
      <c r="I4721">
        <f ca="1"/>
        <v>0.80904036132333568</v>
      </c>
    </row>
    <row r="4722" spans="2:9" x14ac:dyDescent="0.25">
      <c r="B4722">
        <v>1418</v>
      </c>
      <c r="D4722">
        <v>78</v>
      </c>
      <c r="F4722">
        <f ca="1"/>
        <v>56.913752112533054</v>
      </c>
      <c r="G4722">
        <f ca="1"/>
        <v>-3.3137521125330522</v>
      </c>
      <c r="H4722">
        <f ca="1"/>
        <v>-0.60635130460849962</v>
      </c>
      <c r="I4722">
        <f ca="1"/>
        <v>0.81141645961794373</v>
      </c>
    </row>
    <row r="4723" spans="2:9" x14ac:dyDescent="0.25">
      <c r="B4723">
        <v>1419</v>
      </c>
      <c r="D4723">
        <v>78</v>
      </c>
      <c r="F4723">
        <f ca="1"/>
        <v>74.632710406618415</v>
      </c>
      <c r="G4723">
        <f ca="1"/>
        <v>-22.032710406618413</v>
      </c>
      <c r="H4723">
        <f ca="1"/>
        <v>-4.0315516204687416</v>
      </c>
      <c r="I4723">
        <f ca="1"/>
        <v>0.81249712720396705</v>
      </c>
    </row>
    <row r="4724" spans="2:9" x14ac:dyDescent="0.25">
      <c r="B4724">
        <v>1420</v>
      </c>
      <c r="D4724">
        <v>78</v>
      </c>
      <c r="F4724">
        <f ca="1"/>
        <v>53.924855731548362</v>
      </c>
      <c r="G4724">
        <f ca="1"/>
        <v>-2.5248557315483637</v>
      </c>
      <c r="H4724">
        <f ca="1"/>
        <v>-0.46199882030473632</v>
      </c>
      <c r="I4724">
        <f ca="1"/>
        <v>0.81298522117341077</v>
      </c>
    </row>
    <row r="4725" spans="2:9" x14ac:dyDescent="0.25">
      <c r="B4725">
        <v>1421</v>
      </c>
      <c r="D4725">
        <v>78</v>
      </c>
      <c r="F4725">
        <f ca="1"/>
        <v>74.829883002142196</v>
      </c>
      <c r="G4725">
        <f ca="1"/>
        <v>-24.829883002142196</v>
      </c>
      <c r="H4725">
        <f ca="1"/>
        <v>-4.5433790580420679</v>
      </c>
      <c r="I4725">
        <f ca="1"/>
        <v>0.81368021289455605</v>
      </c>
    </row>
    <row r="4726" spans="2:9" x14ac:dyDescent="0.25">
      <c r="B4726">
        <v>1422</v>
      </c>
      <c r="D4726">
        <v>78</v>
      </c>
      <c r="F4726">
        <f ca="1"/>
        <v>53.10251124611036</v>
      </c>
      <c r="G4726">
        <f ca="1"/>
        <v>-5.3025112461103632</v>
      </c>
      <c r="H4726">
        <f ca="1"/>
        <v>-0.97025501684933002</v>
      </c>
      <c r="I4726">
        <f ca="1"/>
        <v>0.81715096611896032</v>
      </c>
    </row>
    <row r="4727" spans="2:9" x14ac:dyDescent="0.25">
      <c r="B4727">
        <v>1423</v>
      </c>
      <c r="D4727">
        <v>78</v>
      </c>
      <c r="F4727">
        <f ca="1"/>
        <v>74.4730871571672</v>
      </c>
      <c r="G4727">
        <f ca="1"/>
        <v>-28.4730871571672</v>
      </c>
      <c r="H4727">
        <f ca="1"/>
        <v>-5.2100135911441523</v>
      </c>
      <c r="I4727">
        <f ca="1"/>
        <v>0.8174807632687352</v>
      </c>
    </row>
    <row r="4728" spans="2:9" x14ac:dyDescent="0.25">
      <c r="B4728">
        <v>1424</v>
      </c>
      <c r="D4728">
        <v>78.099999999999994</v>
      </c>
      <c r="F4728">
        <f ca="1"/>
        <v>74.184378245283483</v>
      </c>
      <c r="G4728">
        <f ca="1"/>
        <v>-28.584378245283482</v>
      </c>
      <c r="H4728">
        <f ca="1"/>
        <v>-5.2303776661198818</v>
      </c>
      <c r="I4728">
        <f ca="1"/>
        <v>0.8193316876996809</v>
      </c>
    </row>
    <row r="4729" spans="2:9" x14ac:dyDescent="0.25">
      <c r="B4729">
        <v>1425</v>
      </c>
      <c r="D4729">
        <v>78.099999999999994</v>
      </c>
      <c r="F4729">
        <f ca="1"/>
        <v>74.202749664189966</v>
      </c>
      <c r="G4729">
        <f ca="1"/>
        <v>-28.302749664189967</v>
      </c>
      <c r="H4729">
        <f ca="1"/>
        <v>-5.1788451882030113</v>
      </c>
      <c r="I4729">
        <f ca="1"/>
        <v>0.82088994676646965</v>
      </c>
    </row>
    <row r="4730" spans="2:9" x14ac:dyDescent="0.25">
      <c r="B4730">
        <v>1426</v>
      </c>
      <c r="D4730">
        <v>78.099999999999994</v>
      </c>
      <c r="F4730">
        <f ca="1"/>
        <v>51.69436468671551</v>
      </c>
      <c r="G4730">
        <f ca="1"/>
        <v>-5.294364686715511</v>
      </c>
      <c r="H4730">
        <f ca="1"/>
        <v>-0.96876435709283937</v>
      </c>
      <c r="I4730">
        <f ca="1"/>
        <v>0.82181572863608299</v>
      </c>
    </row>
    <row r="4731" spans="2:9" x14ac:dyDescent="0.25">
      <c r="B4731">
        <v>1427</v>
      </c>
      <c r="D4731">
        <v>78.2</v>
      </c>
      <c r="F4731">
        <f ca="1"/>
        <v>52.999688776982566</v>
      </c>
      <c r="G4731">
        <f ca="1"/>
        <v>-5.8996887769825648</v>
      </c>
      <c r="H4731">
        <f ca="1"/>
        <v>-1.0795267313984462</v>
      </c>
      <c r="I4731">
        <f ca="1"/>
        <v>0.82496706030880673</v>
      </c>
    </row>
    <row r="4732" spans="2:9" x14ac:dyDescent="0.25">
      <c r="B4732">
        <v>1428</v>
      </c>
      <c r="D4732">
        <v>78.2</v>
      </c>
      <c r="F4732">
        <f ca="1"/>
        <v>54.395106215275803</v>
      </c>
      <c r="G4732">
        <f ca="1"/>
        <v>-5.9951062152758041</v>
      </c>
      <c r="H4732">
        <f ca="1"/>
        <v>-1.0969862414120908</v>
      </c>
      <c r="I4732">
        <f ca="1"/>
        <v>0.82697099558064768</v>
      </c>
    </row>
    <row r="4733" spans="2:9" x14ac:dyDescent="0.25">
      <c r="B4733">
        <v>1429</v>
      </c>
      <c r="D4733">
        <v>78.2</v>
      </c>
      <c r="F4733">
        <f ca="1"/>
        <v>75.657852590043404</v>
      </c>
      <c r="G4733">
        <f ca="1"/>
        <v>6.6421474099565927</v>
      </c>
      <c r="H4733">
        <f ca="1"/>
        <v>1.2153820233555492</v>
      </c>
      <c r="I4733">
        <f ca="1"/>
        <v>0.82845203202369744</v>
      </c>
    </row>
    <row r="4734" spans="2:9" x14ac:dyDescent="0.25">
      <c r="B4734">
        <v>1430</v>
      </c>
      <c r="D4734">
        <v>78.3</v>
      </c>
      <c r="F4734">
        <f ca="1"/>
        <v>75.588231926219947</v>
      </c>
      <c r="G4734">
        <f ca="1"/>
        <v>6.3117680737800583</v>
      </c>
      <c r="H4734">
        <f ca="1"/>
        <v>1.1549291183996619</v>
      </c>
      <c r="I4734">
        <f ca="1"/>
        <v>0.83114251104654002</v>
      </c>
    </row>
    <row r="4735" spans="2:9" x14ac:dyDescent="0.25">
      <c r="B4735">
        <v>1431</v>
      </c>
      <c r="D4735">
        <v>78.3</v>
      </c>
      <c r="F4735">
        <f ca="1"/>
        <v>83.421632450693252</v>
      </c>
      <c r="G4735">
        <f ca="1"/>
        <v>-1.7216324506932494</v>
      </c>
      <c r="H4735">
        <f ca="1"/>
        <v>-0.31502479578540532</v>
      </c>
      <c r="I4735">
        <f ca="1"/>
        <v>0.83155419604209591</v>
      </c>
    </row>
    <row r="4736" spans="2:9" x14ac:dyDescent="0.25">
      <c r="B4736">
        <v>1432</v>
      </c>
      <c r="D4736">
        <v>78.3</v>
      </c>
      <c r="F4736">
        <f ca="1"/>
        <v>83.485593225264182</v>
      </c>
      <c r="G4736">
        <f ca="1"/>
        <v>-1.7855932252641793</v>
      </c>
      <c r="H4736">
        <f ca="1"/>
        <v>-0.32672835651892312</v>
      </c>
      <c r="I4736">
        <f ca="1"/>
        <v>0.83813611700381363</v>
      </c>
    </row>
    <row r="4737" spans="2:9" x14ac:dyDescent="0.25">
      <c r="B4737">
        <v>1433</v>
      </c>
      <c r="D4737">
        <v>78.3</v>
      </c>
      <c r="F4737">
        <f ca="1"/>
        <v>69.365552532390211</v>
      </c>
      <c r="G4737">
        <f ca="1"/>
        <v>4.434447467609786</v>
      </c>
      <c r="H4737">
        <f ca="1"/>
        <v>0.81141645961794373</v>
      </c>
      <c r="I4737">
        <f ca="1"/>
        <v>0.83960630887045629</v>
      </c>
    </row>
    <row r="4738" spans="2:9" x14ac:dyDescent="0.25">
      <c r="B4738">
        <v>1434</v>
      </c>
      <c r="D4738">
        <v>78.400000000000006</v>
      </c>
      <c r="F4738">
        <f ca="1"/>
        <v>69.430751165390816</v>
      </c>
      <c r="G4738">
        <f ca="1"/>
        <v>4.2692488346091864</v>
      </c>
      <c r="H4738">
        <f ca="1"/>
        <v>0.78118836673779013</v>
      </c>
      <c r="I4738">
        <f ca="1"/>
        <v>0.84095369526619834</v>
      </c>
    </row>
    <row r="4739" spans="2:9" x14ac:dyDescent="0.25">
      <c r="B4739">
        <v>1435</v>
      </c>
      <c r="D4739">
        <v>78.400000000000006</v>
      </c>
      <c r="F4739">
        <f ca="1"/>
        <v>69.224534385954556</v>
      </c>
      <c r="G4739">
        <f ca="1"/>
        <v>4.2754656140454443</v>
      </c>
      <c r="H4739">
        <f ca="1"/>
        <v>0.7823259148082633</v>
      </c>
      <c r="I4739">
        <f ca="1"/>
        <v>0.84120855965614216</v>
      </c>
    </row>
    <row r="4740" spans="2:9" x14ac:dyDescent="0.25">
      <c r="B4740">
        <v>1436</v>
      </c>
      <c r="D4740">
        <v>78.5</v>
      </c>
      <c r="F4740">
        <f ca="1"/>
        <v>68.936243948588711</v>
      </c>
      <c r="G4740">
        <f ca="1"/>
        <v>4.263756051411292</v>
      </c>
      <c r="H4740">
        <f ca="1"/>
        <v>0.78018329570505407</v>
      </c>
      <c r="I4740">
        <f ca="1"/>
        <v>0.84453829548255765</v>
      </c>
    </row>
    <row r="4741" spans="2:9" x14ac:dyDescent="0.25">
      <c r="B4741">
        <v>1437</v>
      </c>
      <c r="D4741">
        <v>78.5</v>
      </c>
      <c r="F4741">
        <f ca="1"/>
        <v>69.009172085029292</v>
      </c>
      <c r="G4741">
        <f ca="1"/>
        <v>3.9908279149707084</v>
      </c>
      <c r="H4741">
        <f ca="1"/>
        <v>0.73024282762682702</v>
      </c>
      <c r="I4741">
        <f ca="1"/>
        <v>0.8471080813368288</v>
      </c>
    </row>
    <row r="4742" spans="2:9" x14ac:dyDescent="0.25">
      <c r="B4742">
        <v>1438</v>
      </c>
      <c r="D4742">
        <v>78.5</v>
      </c>
      <c r="F4742">
        <f ca="1"/>
        <v>66.680996630208242</v>
      </c>
      <c r="G4742">
        <f ca="1"/>
        <v>6.1190033697917556</v>
      </c>
      <c r="H4742">
        <f ca="1"/>
        <v>1.1196569780051795</v>
      </c>
      <c r="I4742">
        <f ca="1"/>
        <v>0.84717658190298661</v>
      </c>
    </row>
    <row r="4743" spans="2:9" x14ac:dyDescent="0.25">
      <c r="B4743">
        <v>1439</v>
      </c>
      <c r="D4743">
        <v>78.5</v>
      </c>
      <c r="F4743">
        <f ca="1"/>
        <v>66.694295005699018</v>
      </c>
      <c r="G4743">
        <f ca="1"/>
        <v>6.0057049943009844</v>
      </c>
      <c r="H4743">
        <f ca="1"/>
        <v>1.0989256090144135</v>
      </c>
      <c r="I4743">
        <f ca="1"/>
        <v>0.84758004406738563</v>
      </c>
    </row>
    <row r="4744" spans="2:9" x14ac:dyDescent="0.25">
      <c r="B4744">
        <v>1440</v>
      </c>
      <c r="D4744">
        <v>78.599999999999994</v>
      </c>
      <c r="F4744">
        <f ca="1"/>
        <v>68.897739517682268</v>
      </c>
      <c r="G4744">
        <f ca="1"/>
        <v>3.7022604823177261</v>
      </c>
      <c r="H4744">
        <f ca="1"/>
        <v>0.67744067667688446</v>
      </c>
      <c r="I4744">
        <f ca="1"/>
        <v>0.85399391023615356</v>
      </c>
    </row>
    <row r="4745" spans="2:9" x14ac:dyDescent="0.25">
      <c r="B4745">
        <v>1441</v>
      </c>
      <c r="D4745">
        <v>78.599999999999994</v>
      </c>
      <c r="F4745">
        <f ca="1"/>
        <v>67.645835791364789</v>
      </c>
      <c r="G4745">
        <f ca="1"/>
        <v>1.9541642086352056</v>
      </c>
      <c r="H4745">
        <f ca="1"/>
        <v>0.357573523029591</v>
      </c>
      <c r="I4745">
        <f ca="1"/>
        <v>0.85546441116342697</v>
      </c>
    </row>
    <row r="4746" spans="2:9" x14ac:dyDescent="0.25">
      <c r="B4746">
        <v>1442</v>
      </c>
      <c r="D4746">
        <v>78.599999999999994</v>
      </c>
      <c r="F4746">
        <f ca="1"/>
        <v>67.566036026310115</v>
      </c>
      <c r="G4746">
        <f ca="1"/>
        <v>1.7339639736898818</v>
      </c>
      <c r="H4746">
        <f ca="1"/>
        <v>0.31728122137274417</v>
      </c>
      <c r="I4746">
        <f ca="1"/>
        <v>0.85663275700146801</v>
      </c>
    </row>
    <row r="4747" spans="2:9" x14ac:dyDescent="0.25">
      <c r="B4747">
        <v>1443</v>
      </c>
      <c r="D4747">
        <v>78.599999999999994</v>
      </c>
      <c r="F4747">
        <f ca="1"/>
        <v>67.520472511086709</v>
      </c>
      <c r="G4747">
        <f ca="1"/>
        <v>1.2795274889132884</v>
      </c>
      <c r="H4747">
        <f ca="1"/>
        <v>0.23412830406072552</v>
      </c>
      <c r="I4747">
        <f ca="1"/>
        <v>0.85667891741846125</v>
      </c>
    </row>
    <row r="4748" spans="2:9" x14ac:dyDescent="0.25">
      <c r="B4748">
        <v>1444</v>
      </c>
      <c r="D4748">
        <v>78.7</v>
      </c>
      <c r="F4748">
        <f ca="1"/>
        <v>67.619153696372948</v>
      </c>
      <c r="G4748">
        <f ca="1"/>
        <v>0.48084630362704672</v>
      </c>
      <c r="H4748">
        <f ca="1"/>
        <v>8.798539348121695E-2</v>
      </c>
      <c r="I4748">
        <f ca="1"/>
        <v>0.86321619417668993</v>
      </c>
    </row>
    <row r="4749" spans="2:9" x14ac:dyDescent="0.25">
      <c r="B4749">
        <v>1445</v>
      </c>
      <c r="D4749">
        <v>78.7</v>
      </c>
      <c r="F4749">
        <f ca="1"/>
        <v>67.303556733093217</v>
      </c>
      <c r="G4749">
        <f ca="1"/>
        <v>-3.5567330932195773E-3</v>
      </c>
      <c r="H4749">
        <f ca="1"/>
        <v>-6.5081203360421974E-4</v>
      </c>
      <c r="I4749">
        <f ca="1"/>
        <v>0.86357192142922057</v>
      </c>
    </row>
    <row r="4750" spans="2:9" x14ac:dyDescent="0.25">
      <c r="B4750">
        <v>1446</v>
      </c>
      <c r="D4750">
        <v>78.7</v>
      </c>
      <c r="F4750">
        <f ca="1"/>
        <v>67.158999897996409</v>
      </c>
      <c r="G4750">
        <f ca="1"/>
        <v>-0.4589998979964065</v>
      </c>
      <c r="H4750">
        <f ca="1"/>
        <v>-8.3987931961676976E-2</v>
      </c>
      <c r="I4750">
        <f ca="1"/>
        <v>0.8636916214551692</v>
      </c>
    </row>
    <row r="4751" spans="2:9" x14ac:dyDescent="0.25">
      <c r="B4751">
        <v>1447</v>
      </c>
      <c r="D4751">
        <v>78.7</v>
      </c>
      <c r="F4751">
        <f ca="1"/>
        <v>66.751988137718598</v>
      </c>
      <c r="G4751">
        <f ca="1"/>
        <v>-0.3519881377185925</v>
      </c>
      <c r="H4751">
        <f ca="1"/>
        <v>-6.4406889611679119E-2</v>
      </c>
      <c r="I4751">
        <f ca="1"/>
        <v>0.86619473923578172</v>
      </c>
    </row>
    <row r="4752" spans="2:9" x14ac:dyDescent="0.25">
      <c r="B4752">
        <v>1448</v>
      </c>
      <c r="D4752">
        <v>78.7</v>
      </c>
      <c r="F4752">
        <f ca="1"/>
        <v>66.572693576109273</v>
      </c>
      <c r="G4752">
        <f ca="1"/>
        <v>-0.47269357610927898</v>
      </c>
      <c r="H4752">
        <f ca="1"/>
        <v>-8.6493605079839719E-2</v>
      </c>
      <c r="I4752">
        <f ca="1"/>
        <v>0.86742776920563969</v>
      </c>
    </row>
    <row r="4753" spans="2:9" x14ac:dyDescent="0.25">
      <c r="B4753">
        <v>1449</v>
      </c>
      <c r="D4753">
        <v>78.7</v>
      </c>
      <c r="F4753">
        <f ca="1"/>
        <v>66.624462183592101</v>
      </c>
      <c r="G4753">
        <f ca="1"/>
        <v>-0.72446218359209524</v>
      </c>
      <c r="H4753">
        <f ca="1"/>
        <v>-0.13256229652760662</v>
      </c>
      <c r="I4753">
        <f ca="1"/>
        <v>0.87221377208749507</v>
      </c>
    </row>
    <row r="4754" spans="2:9" x14ac:dyDescent="0.25">
      <c r="B4754">
        <v>1450</v>
      </c>
      <c r="D4754">
        <v>78.8</v>
      </c>
      <c r="F4754">
        <f ca="1"/>
        <v>65.943864144539944</v>
      </c>
      <c r="G4754">
        <f ca="1"/>
        <v>-0.44386414453994405</v>
      </c>
      <c r="H4754">
        <f ca="1"/>
        <v>-8.1218387486745439E-2</v>
      </c>
      <c r="I4754">
        <f ca="1"/>
        <v>0.87400655633464897</v>
      </c>
    </row>
    <row r="4755" spans="2:9" x14ac:dyDescent="0.25">
      <c r="B4755">
        <v>1451</v>
      </c>
      <c r="D4755">
        <v>78.8</v>
      </c>
      <c r="F4755">
        <f ca="1"/>
        <v>66.658946098477202</v>
      </c>
      <c r="G4755">
        <f ca="1"/>
        <v>-0.75894609847719607</v>
      </c>
      <c r="H4755">
        <f ca="1"/>
        <v>-0.13887217308702315</v>
      </c>
      <c r="I4755">
        <f ca="1"/>
        <v>0.8743668612818134</v>
      </c>
    </row>
    <row r="4756" spans="2:9" x14ac:dyDescent="0.25">
      <c r="B4756">
        <v>1452</v>
      </c>
      <c r="D4756">
        <v>78.8</v>
      </c>
      <c r="F4756">
        <f ca="1"/>
        <v>65.73066995610553</v>
      </c>
      <c r="G4756">
        <f ca="1"/>
        <v>-0.53066995610552681</v>
      </c>
      <c r="H4756">
        <f ca="1"/>
        <v>-9.7102139590989692E-2</v>
      </c>
      <c r="I4756">
        <f ca="1"/>
        <v>0.87445351281772099</v>
      </c>
    </row>
    <row r="4757" spans="2:9" x14ac:dyDescent="0.25">
      <c r="B4757">
        <v>1453</v>
      </c>
      <c r="D4757">
        <v>78.8</v>
      </c>
      <c r="F4757">
        <f ca="1"/>
        <v>64.767183209132313</v>
      </c>
      <c r="G4757">
        <f ca="1"/>
        <v>-0.46718320913231537</v>
      </c>
      <c r="H4757">
        <f ca="1"/>
        <v>-8.5485316562205427E-2</v>
      </c>
      <c r="I4757">
        <f ca="1"/>
        <v>0.87680605512052501</v>
      </c>
    </row>
    <row r="4758" spans="2:9" x14ac:dyDescent="0.25">
      <c r="B4758">
        <v>1454</v>
      </c>
      <c r="D4758">
        <v>78.8</v>
      </c>
      <c r="F4758">
        <f ca="1"/>
        <v>71.684717019914345</v>
      </c>
      <c r="G4758">
        <f ca="1"/>
        <v>2.9152829800856495</v>
      </c>
      <c r="H4758">
        <f ca="1"/>
        <v>0.53343930935336581</v>
      </c>
      <c r="I4758">
        <f ca="1"/>
        <v>0.87857660558580131</v>
      </c>
    </row>
    <row r="4759" spans="2:9" x14ac:dyDescent="0.25">
      <c r="B4759">
        <v>1455</v>
      </c>
      <c r="D4759">
        <v>78.900000000000006</v>
      </c>
      <c r="F4759">
        <f ca="1"/>
        <v>71.67557688187442</v>
      </c>
      <c r="G4759">
        <f ca="1"/>
        <v>2.8244231181255799</v>
      </c>
      <c r="H4759">
        <f ca="1"/>
        <v>0.51681374595420038</v>
      </c>
      <c r="I4759">
        <f ca="1"/>
        <v>0.87950189634569542</v>
      </c>
    </row>
    <row r="4760" spans="2:9" x14ac:dyDescent="0.25">
      <c r="B4760">
        <v>1456</v>
      </c>
      <c r="D4760">
        <v>78.900000000000006</v>
      </c>
      <c r="F4760">
        <f ca="1"/>
        <v>71.638898252521074</v>
      </c>
      <c r="G4760">
        <f ca="1"/>
        <v>2.6611017474789236</v>
      </c>
      <c r="H4760">
        <f ca="1"/>
        <v>0.48692915507381945</v>
      </c>
      <c r="I4760">
        <f ca="1"/>
        <v>0.87968709516701826</v>
      </c>
    </row>
    <row r="4761" spans="2:9" x14ac:dyDescent="0.25">
      <c r="B4761">
        <v>1457</v>
      </c>
      <c r="D4761">
        <v>78.900000000000006</v>
      </c>
      <c r="F4761">
        <f ca="1"/>
        <v>71.325186483139248</v>
      </c>
      <c r="G4761">
        <f ca="1"/>
        <v>2.7748135168607462</v>
      </c>
      <c r="H4761">
        <f ca="1"/>
        <v>0.50773616699641733</v>
      </c>
      <c r="I4761">
        <f ca="1"/>
        <v>0.8809139011679622</v>
      </c>
    </row>
    <row r="4762" spans="2:9" x14ac:dyDescent="0.25">
      <c r="B4762">
        <v>1458</v>
      </c>
      <c r="D4762">
        <v>78.900000000000006</v>
      </c>
      <c r="F4762">
        <f ca="1"/>
        <v>70.570490745408691</v>
      </c>
      <c r="G4762">
        <f ca="1"/>
        <v>3.329509254591315</v>
      </c>
      <c r="H4762">
        <f ca="1"/>
        <v>0.60923455094662893</v>
      </c>
      <c r="I4762">
        <f ca="1"/>
        <v>0.88262195455924763</v>
      </c>
    </row>
    <row r="4763" spans="2:9" x14ac:dyDescent="0.25">
      <c r="B4763">
        <v>1459</v>
      </c>
      <c r="D4763">
        <v>78.900000000000006</v>
      </c>
      <c r="F4763">
        <f ca="1"/>
        <v>77.04692129091778</v>
      </c>
      <c r="G4763">
        <f ca="1"/>
        <v>-3.346921290917777</v>
      </c>
      <c r="H4763">
        <f ca="1"/>
        <v>-0.61242061030891792</v>
      </c>
      <c r="I4763">
        <f ca="1"/>
        <v>0.88333774090116823</v>
      </c>
    </row>
    <row r="4764" spans="2:9" x14ac:dyDescent="0.25">
      <c r="B4764">
        <v>1460</v>
      </c>
      <c r="D4764">
        <v>78.900000000000006</v>
      </c>
      <c r="F4764">
        <f ca="1"/>
        <v>70.833340058176816</v>
      </c>
      <c r="G4764">
        <f ca="1"/>
        <v>2.666659941823184</v>
      </c>
      <c r="H4764">
        <f ca="1"/>
        <v>0.48794619505673287</v>
      </c>
      <c r="I4764">
        <f ca="1"/>
        <v>0.88400326853275601</v>
      </c>
    </row>
    <row r="4765" spans="2:9" x14ac:dyDescent="0.25">
      <c r="B4765">
        <v>1461</v>
      </c>
      <c r="D4765">
        <v>78.900000000000006</v>
      </c>
      <c r="F4765">
        <f ca="1"/>
        <v>70.6863824900541</v>
      </c>
      <c r="G4765">
        <f ca="1"/>
        <v>2.6136175099458967</v>
      </c>
      <c r="H4765">
        <f ca="1"/>
        <v>0.47824047577653739</v>
      </c>
      <c r="I4765">
        <f ca="1"/>
        <v>0.88423644808946522</v>
      </c>
    </row>
    <row r="4766" spans="2:9" x14ac:dyDescent="0.25">
      <c r="B4766">
        <v>1462</v>
      </c>
      <c r="D4766">
        <v>79</v>
      </c>
      <c r="F4766">
        <f ca="1"/>
        <v>70.4687259392622</v>
      </c>
      <c r="G4766">
        <f ca="1"/>
        <v>2.5312740607378004</v>
      </c>
      <c r="H4766">
        <f ca="1"/>
        <v>0.46317324800640497</v>
      </c>
      <c r="I4766">
        <f ca="1"/>
        <v>0.88620801035472563</v>
      </c>
    </row>
    <row r="4767" spans="2:9" x14ac:dyDescent="0.25">
      <c r="B4767">
        <v>1463</v>
      </c>
      <c r="D4767">
        <v>79</v>
      </c>
      <c r="F4767">
        <f ca="1"/>
        <v>70.022027088568137</v>
      </c>
      <c r="G4767">
        <f ca="1"/>
        <v>2.4779729114318627</v>
      </c>
      <c r="H4767">
        <f ca="1"/>
        <v>0.45342018853748689</v>
      </c>
      <c r="I4767">
        <f ca="1"/>
        <v>0.88996497326718671</v>
      </c>
    </row>
    <row r="4768" spans="2:9" x14ac:dyDescent="0.25">
      <c r="B4768">
        <v>1464</v>
      </c>
      <c r="D4768">
        <v>79</v>
      </c>
      <c r="F4768">
        <f ca="1"/>
        <v>69.442134213511366</v>
      </c>
      <c r="G4768">
        <f ca="1"/>
        <v>2.1578657864886281</v>
      </c>
      <c r="H4768">
        <f ca="1"/>
        <v>0.39484689571642639</v>
      </c>
      <c r="I4768">
        <f ca="1"/>
        <v>0.90038044127380068</v>
      </c>
    </row>
    <row r="4769" spans="2:9" x14ac:dyDescent="0.25">
      <c r="B4769">
        <v>1465</v>
      </c>
      <c r="D4769">
        <v>79</v>
      </c>
      <c r="F4769">
        <f ca="1"/>
        <v>69.406832129182959</v>
      </c>
      <c r="G4769">
        <f ca="1"/>
        <v>2.2931678708170438</v>
      </c>
      <c r="H4769">
        <f ca="1"/>
        <v>0.41960450961231666</v>
      </c>
      <c r="I4769">
        <f ca="1"/>
        <v>0.90163465425841871</v>
      </c>
    </row>
    <row r="4770" spans="2:9" x14ac:dyDescent="0.25">
      <c r="B4770">
        <v>1466</v>
      </c>
      <c r="D4770">
        <v>79</v>
      </c>
      <c r="F4770">
        <f ca="1"/>
        <v>68.930616161202238</v>
      </c>
      <c r="G4770">
        <f ca="1"/>
        <v>2.4693838387977678</v>
      </c>
      <c r="H4770">
        <f ca="1"/>
        <v>0.45184855758254511</v>
      </c>
      <c r="I4770">
        <f ca="1"/>
        <v>0.90186235430547323</v>
      </c>
    </row>
    <row r="4771" spans="2:9" x14ac:dyDescent="0.25">
      <c r="B4771">
        <v>1467</v>
      </c>
      <c r="D4771">
        <v>79</v>
      </c>
      <c r="F4771">
        <f ca="1"/>
        <v>68.959229922499532</v>
      </c>
      <c r="G4771">
        <f ca="1"/>
        <v>2.2407700775004713</v>
      </c>
      <c r="H4771">
        <f ca="1"/>
        <v>0.41001674647941777</v>
      </c>
      <c r="I4771">
        <f ca="1"/>
        <v>0.90310228335943221</v>
      </c>
    </row>
    <row r="4772" spans="2:9" x14ac:dyDescent="0.25">
      <c r="B4772">
        <v>1468</v>
      </c>
      <c r="D4772">
        <v>79</v>
      </c>
      <c r="F4772">
        <f ca="1"/>
        <v>68.786593541221109</v>
      </c>
      <c r="G4772">
        <f ca="1"/>
        <v>2.3134064587788856</v>
      </c>
      <c r="H4772">
        <f ca="1"/>
        <v>0.4233077721972528</v>
      </c>
      <c r="I4772">
        <f ca="1"/>
        <v>0.90338127664536783</v>
      </c>
    </row>
    <row r="4773" spans="2:9" x14ac:dyDescent="0.25">
      <c r="B4773">
        <v>1469</v>
      </c>
      <c r="D4773">
        <v>79.099999999999994</v>
      </c>
      <c r="F4773">
        <f ca="1"/>
        <v>67.39333851186862</v>
      </c>
      <c r="G4773">
        <f ca="1"/>
        <v>0.60666148813137966</v>
      </c>
      <c r="H4773">
        <f ca="1"/>
        <v>0.1110070917474298</v>
      </c>
      <c r="I4773">
        <f ca="1"/>
        <v>0.90486740961065182</v>
      </c>
    </row>
    <row r="4774" spans="2:9" x14ac:dyDescent="0.25">
      <c r="B4774">
        <v>1470</v>
      </c>
      <c r="D4774">
        <v>79.099999999999994</v>
      </c>
      <c r="F4774">
        <f ca="1"/>
        <v>67.398392654417492</v>
      </c>
      <c r="G4774">
        <f ca="1"/>
        <v>0.30160734558251079</v>
      </c>
      <c r="H4774">
        <f ca="1"/>
        <v>5.5188197928802654E-2</v>
      </c>
      <c r="I4774">
        <f ca="1"/>
        <v>0.90524979063528621</v>
      </c>
    </row>
    <row r="4775" spans="2:9" x14ac:dyDescent="0.25">
      <c r="B4775">
        <v>1471</v>
      </c>
      <c r="D4775">
        <v>79.099999999999994</v>
      </c>
      <c r="F4775">
        <f ca="1"/>
        <v>67.409008171343814</v>
      </c>
      <c r="G4775">
        <f ca="1"/>
        <v>-9.0081713438081579E-3</v>
      </c>
      <c r="H4775">
        <f ca="1"/>
        <v>-1.6483177561159525E-3</v>
      </c>
      <c r="I4775">
        <f ca="1"/>
        <v>0.90677666506687249</v>
      </c>
    </row>
    <row r="4776" spans="2:9" x14ac:dyDescent="0.25">
      <c r="B4776">
        <v>1472</v>
      </c>
      <c r="D4776">
        <v>79.099999999999994</v>
      </c>
      <c r="F4776">
        <f ca="1"/>
        <v>67.023427294828011</v>
      </c>
      <c r="G4776">
        <f ca="1"/>
        <v>0.17657270517199208</v>
      </c>
      <c r="H4776">
        <f ca="1"/>
        <v>3.2309323843010142E-2</v>
      </c>
      <c r="I4776">
        <f ca="1"/>
        <v>0.90679093842548475</v>
      </c>
    </row>
    <row r="4777" spans="2:9" x14ac:dyDescent="0.25">
      <c r="B4777">
        <v>1473</v>
      </c>
      <c r="D4777">
        <v>79.099999999999994</v>
      </c>
      <c r="F4777">
        <f ca="1"/>
        <v>66.94310521176277</v>
      </c>
      <c r="G4777">
        <f ca="1"/>
        <v>-4.3105211762764384E-2</v>
      </c>
      <c r="H4777">
        <f ca="1"/>
        <v>-7.8874039156171579E-3</v>
      </c>
      <c r="I4777">
        <f ca="1"/>
        <v>0.91267897991900437</v>
      </c>
    </row>
    <row r="4778" spans="2:9" x14ac:dyDescent="0.25">
      <c r="B4778">
        <v>1474</v>
      </c>
      <c r="D4778">
        <v>79.2</v>
      </c>
      <c r="F4778">
        <f ca="1"/>
        <v>66.850510774064048</v>
      </c>
      <c r="G4778">
        <f ca="1"/>
        <v>-0.25051077406405398</v>
      </c>
      <c r="H4778">
        <f ca="1"/>
        <v>-4.5838532730836289E-2</v>
      </c>
      <c r="I4778">
        <f ca="1"/>
        <v>0.92203475107974897</v>
      </c>
    </row>
    <row r="4779" spans="2:9" x14ac:dyDescent="0.25">
      <c r="B4779">
        <v>1475</v>
      </c>
      <c r="D4779">
        <v>79.2</v>
      </c>
      <c r="F4779">
        <f ca="1"/>
        <v>66.925472419680233</v>
      </c>
      <c r="G4779">
        <f ca="1"/>
        <v>-0.72547241968023002</v>
      </c>
      <c r="H4779">
        <f ca="1"/>
        <v>-0.13274714981451555</v>
      </c>
      <c r="I4779">
        <f ca="1"/>
        <v>0.92414087635662912</v>
      </c>
    </row>
    <row r="4780" spans="2:9" x14ac:dyDescent="0.25">
      <c r="B4780">
        <v>1476</v>
      </c>
      <c r="D4780">
        <v>79.2</v>
      </c>
      <c r="F4780">
        <f ca="1"/>
        <v>62.020064336262877</v>
      </c>
      <c r="G4780">
        <f ca="1"/>
        <v>-2.3200643362628739</v>
      </c>
      <c r="H4780">
        <f ca="1"/>
        <v>-0.42452603251403126</v>
      </c>
      <c r="I4780">
        <f ca="1"/>
        <v>0.92495353186431173</v>
      </c>
    </row>
    <row r="4781" spans="2:9" x14ac:dyDescent="0.25">
      <c r="B4781">
        <v>1477</v>
      </c>
      <c r="D4781">
        <v>79.2</v>
      </c>
      <c r="F4781">
        <f ca="1"/>
        <v>61.871770192350461</v>
      </c>
      <c r="G4781">
        <f ca="1"/>
        <v>-2.471770192350462</v>
      </c>
      <c r="H4781">
        <f ca="1"/>
        <v>-0.45228521323474696</v>
      </c>
      <c r="I4781">
        <f ca="1"/>
        <v>0.92811596413883313</v>
      </c>
    </row>
    <row r="4782" spans="2:9" x14ac:dyDescent="0.25">
      <c r="B4782">
        <v>1478</v>
      </c>
      <c r="D4782">
        <v>79.2</v>
      </c>
      <c r="F4782">
        <f ca="1"/>
        <v>61.564433486012248</v>
      </c>
      <c r="G4782">
        <f ca="1"/>
        <v>-2.6644334860122498</v>
      </c>
      <c r="H4782">
        <f ca="1"/>
        <v>-0.48753879753882345</v>
      </c>
      <c r="I4782">
        <f ca="1"/>
        <v>0.92815481350754536</v>
      </c>
    </row>
    <row r="4783" spans="2:9" x14ac:dyDescent="0.25">
      <c r="B4783">
        <v>1479</v>
      </c>
      <c r="D4783">
        <v>79.3</v>
      </c>
      <c r="F4783">
        <f ca="1"/>
        <v>73.427159289380199</v>
      </c>
      <c r="G4783">
        <f ca="1"/>
        <v>-15.127159289380202</v>
      </c>
      <c r="H4783">
        <f ca="1"/>
        <v>-2.7679719117930195</v>
      </c>
      <c r="I4783">
        <f ca="1"/>
        <v>0.92911316145821454</v>
      </c>
    </row>
    <row r="4784" spans="2:9" x14ac:dyDescent="0.25">
      <c r="B4784">
        <v>1480</v>
      </c>
      <c r="D4784">
        <v>79.3</v>
      </c>
      <c r="F4784">
        <f ca="1"/>
        <v>60.824308822020619</v>
      </c>
      <c r="G4784">
        <f ca="1"/>
        <v>-3.4243088220206204</v>
      </c>
      <c r="H4784">
        <f ca="1"/>
        <v>-0.62658100277375162</v>
      </c>
      <c r="I4784">
        <f ca="1"/>
        <v>0.92956362966040251</v>
      </c>
    </row>
    <row r="4785" spans="2:9" x14ac:dyDescent="0.25">
      <c r="B4785">
        <v>1481</v>
      </c>
      <c r="D4785">
        <v>79.3</v>
      </c>
      <c r="F4785">
        <f ca="1"/>
        <v>60.152768119992729</v>
      </c>
      <c r="G4785">
        <f ca="1"/>
        <v>-3.4527681199927258</v>
      </c>
      <c r="H4785">
        <f ca="1"/>
        <v>-0.63178849321588892</v>
      </c>
      <c r="I4785">
        <f ca="1"/>
        <v>0.93510071661507488</v>
      </c>
    </row>
    <row r="4786" spans="2:9" x14ac:dyDescent="0.25">
      <c r="B4786">
        <v>1482</v>
      </c>
      <c r="D4786">
        <v>79.3</v>
      </c>
      <c r="F4786">
        <f ca="1"/>
        <v>58.167116225908508</v>
      </c>
      <c r="G4786">
        <f ca="1"/>
        <v>-1.9671162259085051</v>
      </c>
      <c r="H4786">
        <f ca="1"/>
        <v>-0.35994348683626021</v>
      </c>
      <c r="I4786">
        <f ca="1"/>
        <v>0.94105892998206353</v>
      </c>
    </row>
    <row r="4787" spans="2:9" x14ac:dyDescent="0.25">
      <c r="B4787">
        <v>1483</v>
      </c>
      <c r="D4787">
        <v>79.3</v>
      </c>
      <c r="F4787">
        <f ca="1"/>
        <v>66.580406681030482</v>
      </c>
      <c r="G4787">
        <f ca="1"/>
        <v>6.7195933189695154</v>
      </c>
      <c r="H4787">
        <f ca="1"/>
        <v>1.2295530978269831</v>
      </c>
      <c r="I4787">
        <f ca="1"/>
        <v>0.94380948360168493</v>
      </c>
    </row>
    <row r="4788" spans="2:9" x14ac:dyDescent="0.25">
      <c r="B4788">
        <v>1484</v>
      </c>
      <c r="D4788">
        <v>79.3</v>
      </c>
      <c r="F4788">
        <f ca="1"/>
        <v>68.805958512861451</v>
      </c>
      <c r="G4788">
        <f ca="1"/>
        <v>4.3940414871385514</v>
      </c>
      <c r="H4788">
        <f ca="1"/>
        <v>0.8040229618122221</v>
      </c>
      <c r="I4788">
        <f ca="1"/>
        <v>0.94512636155858343</v>
      </c>
    </row>
    <row r="4789" spans="2:9" x14ac:dyDescent="0.25">
      <c r="B4789">
        <v>1485</v>
      </c>
      <c r="D4789">
        <v>79.3</v>
      </c>
      <c r="F4789">
        <f ca="1"/>
        <v>68.167586223423598</v>
      </c>
      <c r="G4789">
        <f ca="1"/>
        <v>4.8324137765764021</v>
      </c>
      <c r="H4789">
        <f ca="1"/>
        <v>0.88423644808946522</v>
      </c>
      <c r="I4789">
        <f ca="1"/>
        <v>0.94812377507156753</v>
      </c>
    </row>
    <row r="4790" spans="2:9" x14ac:dyDescent="0.25">
      <c r="B4790">
        <v>1486</v>
      </c>
      <c r="D4790">
        <v>79.3</v>
      </c>
      <c r="F4790">
        <f ca="1"/>
        <v>74.038920660316975</v>
      </c>
      <c r="G4790">
        <f ca="1"/>
        <v>-1.1389206603169697</v>
      </c>
      <c r="H4790">
        <f ca="1"/>
        <v>-0.20840002654902279</v>
      </c>
      <c r="I4790">
        <f ca="1"/>
        <v>0.95294957996928908</v>
      </c>
    </row>
    <row r="4791" spans="2:9" x14ac:dyDescent="0.25">
      <c r="B4791">
        <v>1487</v>
      </c>
      <c r="D4791">
        <v>79.3</v>
      </c>
      <c r="F4791">
        <f ca="1"/>
        <v>69.047548597805203</v>
      </c>
      <c r="G4791">
        <f ca="1"/>
        <v>3.7524514021947937</v>
      </c>
      <c r="H4791">
        <f ca="1"/>
        <v>0.68662462547977099</v>
      </c>
      <c r="I4791">
        <f ca="1"/>
        <v>0.95365289523503782</v>
      </c>
    </row>
    <row r="4792" spans="2:9" x14ac:dyDescent="0.25">
      <c r="B4792">
        <v>1488</v>
      </c>
      <c r="D4792">
        <v>79.400000000000006</v>
      </c>
      <c r="F4792">
        <f ca="1"/>
        <v>68.427992336525506</v>
      </c>
      <c r="G4792">
        <f ca="1"/>
        <v>4.0720076634744942</v>
      </c>
      <c r="H4792">
        <f ca="1"/>
        <v>0.74509712111090831</v>
      </c>
      <c r="I4792">
        <f ca="1"/>
        <v>0.9545364747076206</v>
      </c>
    </row>
    <row r="4793" spans="2:9" x14ac:dyDescent="0.25">
      <c r="B4793">
        <v>1489</v>
      </c>
      <c r="D4793">
        <v>79.400000000000006</v>
      </c>
      <c r="F4793">
        <f ca="1"/>
        <v>69.000196082627767</v>
      </c>
      <c r="G4793">
        <f ca="1"/>
        <v>3.5998039173722276</v>
      </c>
      <c r="H4793">
        <f ca="1"/>
        <v>0.65869314526515188</v>
      </c>
      <c r="I4793">
        <f ca="1"/>
        <v>0.95656636204157197</v>
      </c>
    </row>
    <row r="4794" spans="2:9" x14ac:dyDescent="0.25">
      <c r="B4794">
        <v>1490</v>
      </c>
      <c r="D4794">
        <v>79.400000000000006</v>
      </c>
      <c r="F4794">
        <f ca="1"/>
        <v>69.476200292960158</v>
      </c>
      <c r="G4794">
        <f ca="1"/>
        <v>3.0237997070398421</v>
      </c>
      <c r="H4794">
        <f ca="1"/>
        <v>0.55329573093410422</v>
      </c>
      <c r="I4794">
        <f ca="1"/>
        <v>0.9567100127454734</v>
      </c>
    </row>
    <row r="4795" spans="2:9" x14ac:dyDescent="0.25">
      <c r="B4795">
        <v>1491</v>
      </c>
      <c r="D4795">
        <v>79.400000000000006</v>
      </c>
      <c r="F4795">
        <f ca="1"/>
        <v>69.280250162573083</v>
      </c>
      <c r="G4795">
        <f ca="1"/>
        <v>3.119749837426923</v>
      </c>
      <c r="H4795">
        <f ca="1"/>
        <v>0.57085271309867824</v>
      </c>
      <c r="I4795">
        <f ca="1"/>
        <v>0.95726847125171921</v>
      </c>
    </row>
    <row r="4796" spans="2:9" x14ac:dyDescent="0.25">
      <c r="B4796">
        <v>1492</v>
      </c>
      <c r="D4796">
        <v>79.400000000000006</v>
      </c>
      <c r="F4796">
        <f ca="1"/>
        <v>75.063831947980702</v>
      </c>
      <c r="G4796">
        <f ca="1"/>
        <v>-2.7638319479807052</v>
      </c>
      <c r="H4796">
        <f ca="1"/>
        <v>-0.5057267563975143</v>
      </c>
      <c r="I4796">
        <f ca="1"/>
        <v>0.95859198056287909</v>
      </c>
    </row>
    <row r="4797" spans="2:9" x14ac:dyDescent="0.25">
      <c r="B4797">
        <v>1493</v>
      </c>
      <c r="D4797">
        <v>79.400000000000006</v>
      </c>
      <c r="F4797">
        <f ca="1"/>
        <v>66.606040421834521</v>
      </c>
      <c r="G4797">
        <f ca="1"/>
        <v>5.5939595781654816</v>
      </c>
      <c r="H4797">
        <f ca="1"/>
        <v>1.0235843155917477</v>
      </c>
      <c r="I4797">
        <f ca="1"/>
        <v>0.95863987169929887</v>
      </c>
    </row>
    <row r="4798" spans="2:9" x14ac:dyDescent="0.25">
      <c r="B4798">
        <v>1494</v>
      </c>
      <c r="D4798">
        <v>79.400000000000006</v>
      </c>
      <c r="F4798">
        <f ca="1"/>
        <v>68.554279715151665</v>
      </c>
      <c r="G4798">
        <f ca="1"/>
        <v>3.4457202848483348</v>
      </c>
      <c r="H4798">
        <f ca="1"/>
        <v>0.63049887833543228</v>
      </c>
      <c r="I4798">
        <f ca="1"/>
        <v>0.9596230044083508</v>
      </c>
    </row>
    <row r="4799" spans="2:9" x14ac:dyDescent="0.25">
      <c r="B4799">
        <v>1495</v>
      </c>
      <c r="D4799">
        <v>79.400000000000006</v>
      </c>
      <c r="F4799">
        <f ca="1"/>
        <v>68.659338626620567</v>
      </c>
      <c r="G4799">
        <f ca="1"/>
        <v>3.2406613733794387</v>
      </c>
      <c r="H4799">
        <f ca="1"/>
        <v>0.59297714035735538</v>
      </c>
      <c r="I4799">
        <f ca="1"/>
        <v>0.96474455104682066</v>
      </c>
    </row>
    <row r="4800" spans="2:9" x14ac:dyDescent="0.25">
      <c r="B4800">
        <v>1496</v>
      </c>
      <c r="D4800">
        <v>79.5</v>
      </c>
      <c r="F4800">
        <f ca="1"/>
        <v>68.610748601270672</v>
      </c>
      <c r="G4800">
        <f ca="1"/>
        <v>3.1892513987293256</v>
      </c>
      <c r="H4800">
        <f ca="1"/>
        <v>0.58357012856516755</v>
      </c>
      <c r="I4800">
        <f ca="1"/>
        <v>0.96480789349637763</v>
      </c>
    </row>
    <row r="4801" spans="2:9" x14ac:dyDescent="0.25">
      <c r="B4801">
        <v>1497</v>
      </c>
      <c r="D4801">
        <v>79.5</v>
      </c>
      <c r="F4801">
        <f ca="1"/>
        <v>68.335710273674621</v>
      </c>
      <c r="G4801">
        <f ca="1"/>
        <v>3.264289726325373</v>
      </c>
      <c r="H4801">
        <f ca="1"/>
        <v>0.59730066310377039</v>
      </c>
      <c r="I4801">
        <f ca="1"/>
        <v>0.96621973930865412</v>
      </c>
    </row>
    <row r="4802" spans="2:9" x14ac:dyDescent="0.25">
      <c r="B4802">
        <v>1498</v>
      </c>
      <c r="D4802">
        <v>79.5</v>
      </c>
      <c r="F4802">
        <f ca="1"/>
        <v>71.604340997574866</v>
      </c>
      <c r="G4802">
        <f ca="1"/>
        <v>-0.50434099757487161</v>
      </c>
      <c r="H4802">
        <f ca="1"/>
        <v>-9.228445926612E-2</v>
      </c>
      <c r="I4802">
        <f ca="1"/>
        <v>0.96664830925162204</v>
      </c>
    </row>
    <row r="4803" spans="2:9" x14ac:dyDescent="0.25">
      <c r="B4803">
        <v>1499</v>
      </c>
      <c r="D4803">
        <v>79.5</v>
      </c>
      <c r="F4803">
        <f ca="1"/>
        <v>70.265597559818403</v>
      </c>
      <c r="G4803">
        <f ca="1"/>
        <v>0.73440244018159717</v>
      </c>
      <c r="H4803">
        <f ca="1"/>
        <v>0.13438116750724077</v>
      </c>
      <c r="I4803">
        <f ca="1"/>
        <v>0.96845891044074761</v>
      </c>
    </row>
    <row r="4804" spans="2:9" x14ac:dyDescent="0.25">
      <c r="B4804">
        <v>1500</v>
      </c>
      <c r="D4804">
        <v>79.5</v>
      </c>
      <c r="F4804">
        <f ca="1"/>
        <v>71.289176888162601</v>
      </c>
      <c r="G4804">
        <f ca="1"/>
        <v>6.7108231118373993</v>
      </c>
      <c r="H4804">
        <f ca="1"/>
        <v>1.2279483228300445</v>
      </c>
      <c r="I4804">
        <f ca="1"/>
        <v>0.9704736419594463</v>
      </c>
    </row>
    <row r="4805" spans="2:9" x14ac:dyDescent="0.25">
      <c r="B4805">
        <v>1501</v>
      </c>
      <c r="D4805">
        <v>79.599999999999994</v>
      </c>
      <c r="F4805">
        <f ca="1"/>
        <v>67.40548486848617</v>
      </c>
      <c r="G4805">
        <f ca="1"/>
        <v>8.5945151315138304</v>
      </c>
      <c r="H4805">
        <f ca="1"/>
        <v>1.5726268246683532</v>
      </c>
      <c r="I4805">
        <f ca="1"/>
        <v>0.97050210073464671</v>
      </c>
    </row>
    <row r="4806" spans="2:9" x14ac:dyDescent="0.25">
      <c r="B4806">
        <v>1502</v>
      </c>
      <c r="D4806">
        <v>79.599999999999994</v>
      </c>
      <c r="F4806">
        <f ca="1"/>
        <v>68.327846343695242</v>
      </c>
      <c r="G4806">
        <f ca="1"/>
        <v>5.6721536563047579</v>
      </c>
      <c r="H4806">
        <f ca="1"/>
        <v>1.0378922902628422</v>
      </c>
      <c r="I4806">
        <f ca="1"/>
        <v>0.9708458968575493</v>
      </c>
    </row>
    <row r="4807" spans="2:9" x14ac:dyDescent="0.25">
      <c r="B4807">
        <v>1503</v>
      </c>
      <c r="D4807">
        <v>79.599999999999994</v>
      </c>
      <c r="F4807">
        <f ca="1"/>
        <v>67.031519343257656</v>
      </c>
      <c r="G4807">
        <f ca="1"/>
        <v>3.9684806567423436</v>
      </c>
      <c r="H4807">
        <f ca="1"/>
        <v>0.72615371995641831</v>
      </c>
      <c r="I4807">
        <f ca="1"/>
        <v>0.97489793780212441</v>
      </c>
    </row>
    <row r="4808" spans="2:9" x14ac:dyDescent="0.25">
      <c r="B4808">
        <v>1504</v>
      </c>
      <c r="D4808">
        <v>79.599999999999994</v>
      </c>
      <c r="F4808">
        <f ca="1"/>
        <v>68.462434237354955</v>
      </c>
      <c r="G4808">
        <f ca="1"/>
        <v>1.4375657626450504</v>
      </c>
      <c r="H4808">
        <f ca="1"/>
        <v>0.26304619236410814</v>
      </c>
      <c r="I4808">
        <f ca="1"/>
        <v>0.97886565405895698</v>
      </c>
    </row>
    <row r="4809" spans="2:9" x14ac:dyDescent="0.25">
      <c r="B4809">
        <v>1505</v>
      </c>
      <c r="D4809">
        <v>79.7</v>
      </c>
      <c r="F4809">
        <f ca="1"/>
        <v>69.348509741084527</v>
      </c>
      <c r="G4809">
        <f ca="1"/>
        <v>0.35149025891547581</v>
      </c>
      <c r="H4809">
        <f ca="1"/>
        <v>6.4315787606594038E-2</v>
      </c>
      <c r="I4809">
        <f ca="1"/>
        <v>0.98336219094115584</v>
      </c>
    </row>
    <row r="4810" spans="2:9" x14ac:dyDescent="0.25">
      <c r="B4810">
        <v>1506</v>
      </c>
      <c r="D4810">
        <v>79.7</v>
      </c>
      <c r="F4810">
        <f ca="1"/>
        <v>69.268174666292211</v>
      </c>
      <c r="G4810">
        <f ca="1"/>
        <v>0.33182533370778344</v>
      </c>
      <c r="H4810">
        <f ca="1"/>
        <v>6.0717493995670259E-2</v>
      </c>
      <c r="I4810">
        <f ca="1"/>
        <v>0.98340626312223645</v>
      </c>
    </row>
    <row r="4811" spans="2:9" x14ac:dyDescent="0.25">
      <c r="B4811">
        <v>1507</v>
      </c>
      <c r="D4811">
        <v>79.7</v>
      </c>
      <c r="F4811">
        <f ca="1"/>
        <v>70.224137028845277</v>
      </c>
      <c r="G4811">
        <f ca="1"/>
        <v>-0.72413702884527709</v>
      </c>
      <c r="H4811">
        <f ca="1"/>
        <v>-0.13250279961949837</v>
      </c>
      <c r="I4811">
        <f ca="1"/>
        <v>0.98400135402645694</v>
      </c>
    </row>
    <row r="4812" spans="2:9" x14ac:dyDescent="0.25">
      <c r="B4812">
        <v>1508</v>
      </c>
      <c r="D4812">
        <v>79.7</v>
      </c>
      <c r="F4812">
        <f ca="1"/>
        <v>76.382537822438124</v>
      </c>
      <c r="G4812">
        <f ca="1"/>
        <v>-6.9825378224381183</v>
      </c>
      <c r="H4812">
        <f ca="1"/>
        <v>-1.2776667579027656</v>
      </c>
      <c r="I4812">
        <f ca="1"/>
        <v>0.98946713886225812</v>
      </c>
    </row>
    <row r="4813" spans="2:9" x14ac:dyDescent="0.25">
      <c r="B4813">
        <v>1509</v>
      </c>
      <c r="D4813">
        <v>79.7</v>
      </c>
      <c r="F4813">
        <f ca="1"/>
        <v>68.346693280665718</v>
      </c>
      <c r="G4813">
        <f ca="1"/>
        <v>0.9533067193342788</v>
      </c>
      <c r="H4813">
        <f ca="1"/>
        <v>0.17443633480433526</v>
      </c>
      <c r="I4813">
        <f ca="1"/>
        <v>0.99171081898675473</v>
      </c>
    </row>
    <row r="4814" spans="2:9" x14ac:dyDescent="0.25">
      <c r="B4814">
        <v>1510</v>
      </c>
      <c r="D4814">
        <v>79.8</v>
      </c>
      <c r="F4814">
        <f ca="1"/>
        <v>65.91133659147043</v>
      </c>
      <c r="G4814">
        <f ca="1"/>
        <v>3.2886634085295725</v>
      </c>
      <c r="H4814">
        <f ca="1"/>
        <v>0.60176056640997522</v>
      </c>
      <c r="I4814">
        <f ca="1"/>
        <v>0.99684052259425959</v>
      </c>
    </row>
    <row r="4815" spans="2:9" x14ac:dyDescent="0.25">
      <c r="B4815">
        <v>1511</v>
      </c>
      <c r="D4815">
        <v>79.8</v>
      </c>
      <c r="F4815">
        <f ca="1"/>
        <v>75.300916606096123</v>
      </c>
      <c r="G4815">
        <f ca="1"/>
        <v>-0.20091660609612916</v>
      </c>
      <c r="H4815">
        <f ca="1"/>
        <v>-3.676377776211371E-2</v>
      </c>
      <c r="I4815">
        <f ca="1"/>
        <v>0.99872993466499405</v>
      </c>
    </row>
    <row r="4816" spans="2:9" x14ac:dyDescent="0.25">
      <c r="B4816">
        <v>1512</v>
      </c>
      <c r="D4816">
        <v>79.8</v>
      </c>
      <c r="F4816">
        <f ca="1"/>
        <v>75.204327055571326</v>
      </c>
      <c r="G4816">
        <f ca="1"/>
        <v>-0.30432705557132067</v>
      </c>
      <c r="H4816">
        <f ca="1"/>
        <v>-5.5685851236554472E-2</v>
      </c>
      <c r="I4816">
        <f ca="1"/>
        <v>1.0061018131618933</v>
      </c>
    </row>
    <row r="4817" spans="2:9" x14ac:dyDescent="0.25">
      <c r="B4817">
        <v>1513</v>
      </c>
      <c r="D4817">
        <v>79.8</v>
      </c>
      <c r="F4817">
        <f ca="1"/>
        <v>75.170389866195649</v>
      </c>
      <c r="G4817">
        <f ca="1"/>
        <v>-0.27038986619564298</v>
      </c>
      <c r="H4817">
        <f ca="1"/>
        <v>-4.9476014666444211E-2</v>
      </c>
      <c r="I4817">
        <f ca="1"/>
        <v>1.0086646299343522</v>
      </c>
    </row>
    <row r="4818" spans="2:9" x14ac:dyDescent="0.25">
      <c r="B4818">
        <v>1514</v>
      </c>
      <c r="D4818">
        <v>79.8</v>
      </c>
      <c r="F4818">
        <f ca="1"/>
        <v>75.228457912570732</v>
      </c>
      <c r="G4818">
        <f ca="1"/>
        <v>-0.42845791257073529</v>
      </c>
      <c r="H4818">
        <f ca="1"/>
        <v>-7.8399350776576393E-2</v>
      </c>
      <c r="I4818">
        <f ca="1"/>
        <v>1.009455310815669</v>
      </c>
    </row>
    <row r="4819" spans="2:9" x14ac:dyDescent="0.25">
      <c r="B4819">
        <v>1515</v>
      </c>
      <c r="D4819">
        <v>79.900000000000006</v>
      </c>
      <c r="F4819">
        <f ca="1"/>
        <v>74.795358078511356</v>
      </c>
      <c r="G4819">
        <f ca="1"/>
        <v>4.6419214886412874E-3</v>
      </c>
      <c r="H4819">
        <f ca="1"/>
        <v>8.4938011503109961E-4</v>
      </c>
      <c r="I4819">
        <f ca="1"/>
        <v>1.0138660486090905</v>
      </c>
    </row>
    <row r="4820" spans="2:9" x14ac:dyDescent="0.25">
      <c r="B4820">
        <v>1516</v>
      </c>
      <c r="D4820">
        <v>79.900000000000006</v>
      </c>
      <c r="F4820">
        <f ca="1"/>
        <v>75.320177290707747</v>
      </c>
      <c r="G4820">
        <f ca="1"/>
        <v>-0.62017729070774408</v>
      </c>
      <c r="H4820">
        <f ca="1"/>
        <v>-0.1134802171493009</v>
      </c>
      <c r="I4820">
        <f ca="1"/>
        <v>1.0167883191692657</v>
      </c>
    </row>
    <row r="4821" spans="2:9" x14ac:dyDescent="0.25">
      <c r="B4821">
        <v>1517</v>
      </c>
      <c r="D4821">
        <v>79.900000000000006</v>
      </c>
      <c r="F4821">
        <f ca="1"/>
        <v>74.856852975338342</v>
      </c>
      <c r="G4821">
        <f ca="1"/>
        <v>-0.15685297533833875</v>
      </c>
      <c r="H4821">
        <f ca="1"/>
        <v>-2.8701002066031239E-2</v>
      </c>
      <c r="I4821">
        <f ca="1"/>
        <v>1.0200847542453344</v>
      </c>
    </row>
    <row r="4822" spans="2:9" x14ac:dyDescent="0.25">
      <c r="B4822">
        <v>1518</v>
      </c>
      <c r="D4822">
        <v>79.900000000000006</v>
      </c>
      <c r="F4822">
        <f ca="1"/>
        <v>75.119313785039054</v>
      </c>
      <c r="G4822">
        <f ca="1"/>
        <v>-0.51931378503905989</v>
      </c>
      <c r="H4822">
        <f ca="1"/>
        <v>-9.5024184177406879E-2</v>
      </c>
      <c r="I4822">
        <f ca="1"/>
        <v>1.0235843155917477</v>
      </c>
    </row>
    <row r="4823" spans="2:9" x14ac:dyDescent="0.25">
      <c r="B4823">
        <v>1519</v>
      </c>
      <c r="D4823">
        <v>79.900000000000006</v>
      </c>
      <c r="F4823">
        <f ca="1"/>
        <v>75.207307818220997</v>
      </c>
      <c r="G4823">
        <f ca="1"/>
        <v>-0.80730781822099118</v>
      </c>
      <c r="H4823">
        <f ca="1"/>
        <v>-0.14772141432895336</v>
      </c>
      <c r="I4823">
        <f ca="1"/>
        <v>1.0251984615268139</v>
      </c>
    </row>
    <row r="4824" spans="2:9" x14ac:dyDescent="0.25">
      <c r="B4824">
        <v>1520</v>
      </c>
      <c r="D4824">
        <v>79.900000000000006</v>
      </c>
      <c r="F4824">
        <f ca="1"/>
        <v>74.984461045363489</v>
      </c>
      <c r="G4824">
        <f ca="1"/>
        <v>-0.78446104536348571</v>
      </c>
      <c r="H4824">
        <f ca="1"/>
        <v>-0.14354090532954814</v>
      </c>
      <c r="I4824">
        <f ca="1"/>
        <v>1.0280047985606242</v>
      </c>
    </row>
    <row r="4825" spans="2:9" x14ac:dyDescent="0.25">
      <c r="B4825">
        <v>1521</v>
      </c>
      <c r="D4825">
        <v>80</v>
      </c>
      <c r="F4825">
        <f ca="1"/>
        <v>74.906116497494736</v>
      </c>
      <c r="G4825">
        <f ca="1"/>
        <v>-0.906116497494736</v>
      </c>
      <c r="H4825">
        <f ca="1"/>
        <v>-0.16580145458232048</v>
      </c>
      <c r="I4825">
        <f ca="1"/>
        <v>1.0329919947369275</v>
      </c>
    </row>
    <row r="4826" spans="2:9" x14ac:dyDescent="0.25">
      <c r="B4826">
        <v>1522</v>
      </c>
      <c r="D4826">
        <v>80</v>
      </c>
      <c r="F4826">
        <f ca="1"/>
        <v>74.631784748724712</v>
      </c>
      <c r="G4826">
        <f ca="1"/>
        <v>-0.93178474872470929</v>
      </c>
      <c r="H4826">
        <f ca="1"/>
        <v>-0.17049823849728143</v>
      </c>
      <c r="I4826">
        <f ca="1"/>
        <v>1.0352051525079049</v>
      </c>
    </row>
    <row r="4827" spans="2:9" x14ac:dyDescent="0.25">
      <c r="B4827">
        <v>1523</v>
      </c>
      <c r="D4827">
        <v>80</v>
      </c>
      <c r="F4827">
        <f ca="1"/>
        <v>74.450576934216471</v>
      </c>
      <c r="G4827">
        <f ca="1"/>
        <v>-0.95057693421647116</v>
      </c>
      <c r="H4827">
        <f ca="1"/>
        <v>-0.17393683794661216</v>
      </c>
      <c r="I4827">
        <f ca="1"/>
        <v>1.0356940388130227</v>
      </c>
    </row>
    <row r="4828" spans="2:9" x14ac:dyDescent="0.25">
      <c r="B4828">
        <v>1524</v>
      </c>
      <c r="D4828">
        <v>80</v>
      </c>
      <c r="F4828">
        <f ca="1"/>
        <v>74.83026691221032</v>
      </c>
      <c r="G4828">
        <f ca="1"/>
        <v>-1.6302669122103168</v>
      </c>
      <c r="H4828">
        <f ca="1"/>
        <v>-0.29830670355217653</v>
      </c>
      <c r="I4828">
        <f ca="1"/>
        <v>1.036138440770485</v>
      </c>
    </row>
    <row r="4829" spans="2:9" x14ac:dyDescent="0.25">
      <c r="B4829">
        <v>1525</v>
      </c>
      <c r="D4829">
        <v>80</v>
      </c>
      <c r="F4829">
        <f ca="1"/>
        <v>70.49805454601757</v>
      </c>
      <c r="G4829">
        <f ca="1"/>
        <v>2.4019454539824352</v>
      </c>
      <c r="H4829">
        <f ca="1"/>
        <v>0.4395086627368171</v>
      </c>
      <c r="I4829">
        <f ca="1"/>
        <v>1.0378922902628422</v>
      </c>
    </row>
    <row r="4830" spans="2:9" x14ac:dyDescent="0.25">
      <c r="B4830">
        <v>1526</v>
      </c>
      <c r="D4830">
        <v>80</v>
      </c>
      <c r="F4830">
        <f ca="1"/>
        <v>74.612933393085626</v>
      </c>
      <c r="G4830">
        <f ca="1"/>
        <v>0.88706660691437378</v>
      </c>
      <c r="H4830">
        <f ca="1"/>
        <v>0.16231570018253763</v>
      </c>
      <c r="I4830">
        <f ca="1"/>
        <v>1.0419350788451784</v>
      </c>
    </row>
    <row r="4831" spans="2:9" x14ac:dyDescent="0.25">
      <c r="B4831">
        <v>1527</v>
      </c>
      <c r="D4831">
        <v>80</v>
      </c>
      <c r="F4831">
        <f ca="1"/>
        <v>74.538987061518085</v>
      </c>
      <c r="G4831">
        <f ca="1"/>
        <v>0.66101293848191744</v>
      </c>
      <c r="H4831">
        <f ca="1"/>
        <v>0.12095233560039287</v>
      </c>
      <c r="I4831">
        <f ca="1"/>
        <v>1.0467278707744618</v>
      </c>
    </row>
    <row r="4832" spans="2:9" x14ac:dyDescent="0.25">
      <c r="B4832">
        <v>1528</v>
      </c>
      <c r="D4832">
        <v>80</v>
      </c>
      <c r="F4832">
        <f ca="1"/>
        <v>70.440433779047623</v>
      </c>
      <c r="G4832">
        <f ca="1"/>
        <v>4.3595662209523738</v>
      </c>
      <c r="H4832">
        <f ca="1"/>
        <v>0.79771466779419586</v>
      </c>
      <c r="I4832">
        <f ca="1"/>
        <v>1.0515916010169766</v>
      </c>
    </row>
    <row r="4833" spans="2:9" x14ac:dyDescent="0.25">
      <c r="B4833">
        <v>1529</v>
      </c>
      <c r="D4833">
        <v>80</v>
      </c>
      <c r="F4833">
        <f ca="1"/>
        <v>71.372878091481525</v>
      </c>
      <c r="G4833">
        <f ca="1"/>
        <v>3.1271219085184754</v>
      </c>
      <c r="H4833">
        <f ca="1"/>
        <v>0.57220165676502033</v>
      </c>
      <c r="I4833">
        <f ca="1"/>
        <v>1.057610639555604</v>
      </c>
    </row>
    <row r="4834" spans="2:9" x14ac:dyDescent="0.25">
      <c r="B4834">
        <v>1530</v>
      </c>
      <c r="D4834">
        <v>81</v>
      </c>
      <c r="F4834">
        <f ca="1"/>
        <v>70.212576303811417</v>
      </c>
      <c r="G4834">
        <f ca="1"/>
        <v>3.9874236961885856</v>
      </c>
      <c r="H4834">
        <f ca="1"/>
        <v>0.7296199227052711</v>
      </c>
      <c r="I4834">
        <f ca="1"/>
        <v>1.0610924790428615</v>
      </c>
    </row>
    <row r="4835" spans="2:9" x14ac:dyDescent="0.25">
      <c r="B4835">
        <v>1531</v>
      </c>
      <c r="D4835">
        <v>81</v>
      </c>
      <c r="F4835">
        <f ca="1"/>
        <v>70.0743100719246</v>
      </c>
      <c r="G4835">
        <f ca="1"/>
        <v>3.8256899280754055</v>
      </c>
      <c r="H4835">
        <f ca="1"/>
        <v>0.70002583178827982</v>
      </c>
      <c r="I4835">
        <f ca="1"/>
        <v>1.072481254276638</v>
      </c>
    </row>
    <row r="4836" spans="2:9" x14ac:dyDescent="0.25">
      <c r="B4836">
        <v>1532</v>
      </c>
      <c r="D4836">
        <v>81</v>
      </c>
      <c r="F4836">
        <f ca="1"/>
        <v>69.795086564108772</v>
      </c>
      <c r="G4836">
        <f ca="1"/>
        <v>3.7049134358912283</v>
      </c>
      <c r="H4836">
        <f ca="1"/>
        <v>0.67792611487676513</v>
      </c>
      <c r="I4836">
        <f ca="1"/>
        <v>1.0738349329575614</v>
      </c>
    </row>
    <row r="4837" spans="2:9" x14ac:dyDescent="0.25">
      <c r="B4837">
        <v>1533</v>
      </c>
      <c r="D4837">
        <v>81</v>
      </c>
      <c r="F4837">
        <f ca="1"/>
        <v>69.803957114691158</v>
      </c>
      <c r="G4837">
        <f ca="1"/>
        <v>3.3960428853088445</v>
      </c>
      <c r="H4837">
        <f ca="1"/>
        <v>0.62140889363005791</v>
      </c>
      <c r="I4837">
        <f ca="1"/>
        <v>1.0861264931900037</v>
      </c>
    </row>
    <row r="4838" spans="2:9" x14ac:dyDescent="0.25">
      <c r="B4838">
        <v>1534</v>
      </c>
      <c r="D4838">
        <v>81</v>
      </c>
      <c r="F4838">
        <f ca="1"/>
        <v>69.27448527204254</v>
      </c>
      <c r="G4838">
        <f ca="1"/>
        <v>3.5255147279574572</v>
      </c>
      <c r="H4838">
        <f ca="1"/>
        <v>0.64509968824415553</v>
      </c>
      <c r="I4838">
        <f ca="1"/>
        <v>1.0989256090144135</v>
      </c>
    </row>
    <row r="4839" spans="2:9" x14ac:dyDescent="0.25">
      <c r="B4839">
        <v>1535</v>
      </c>
      <c r="D4839">
        <v>81</v>
      </c>
      <c r="F4839">
        <f ca="1"/>
        <v>69.842215225668454</v>
      </c>
      <c r="G4839">
        <f ca="1"/>
        <v>2.5577847743315516</v>
      </c>
      <c r="H4839">
        <f ca="1"/>
        <v>0.46802418592444545</v>
      </c>
      <c r="I4839">
        <f ca="1"/>
        <v>1.1020548140613862</v>
      </c>
    </row>
    <row r="4840" spans="2:9" x14ac:dyDescent="0.25">
      <c r="B4840">
        <v>1536</v>
      </c>
      <c r="D4840">
        <v>81</v>
      </c>
      <c r="F4840">
        <f ca="1"/>
        <v>68.77064653722671</v>
      </c>
      <c r="G4840">
        <f ca="1"/>
        <v>3.2293534627732896</v>
      </c>
      <c r="H4840">
        <f ca="1"/>
        <v>0.59090801565653595</v>
      </c>
      <c r="I4840">
        <f ca="1"/>
        <v>1.1029302198725437</v>
      </c>
    </row>
    <row r="4841" spans="2:9" x14ac:dyDescent="0.25">
      <c r="B4841">
        <v>1537</v>
      </c>
      <c r="D4841">
        <v>81</v>
      </c>
      <c r="F4841">
        <f ca="1"/>
        <v>68.768249209580517</v>
      </c>
      <c r="G4841">
        <f ca="1"/>
        <v>2.831750790419477</v>
      </c>
      <c r="H4841">
        <f ca="1"/>
        <v>0.51815456551591221</v>
      </c>
      <c r="I4841">
        <f ca="1"/>
        <v>1.1047529439095882</v>
      </c>
    </row>
    <row r="4842" spans="2:9" x14ac:dyDescent="0.25">
      <c r="B4842">
        <v>1538</v>
      </c>
      <c r="D4842">
        <v>81</v>
      </c>
      <c r="F4842">
        <f ca="1"/>
        <v>68.409323081463299</v>
      </c>
      <c r="G4842">
        <f ca="1"/>
        <v>2.790676918536704</v>
      </c>
      <c r="H4842">
        <f ca="1"/>
        <v>0.51063885674963272</v>
      </c>
      <c r="I4842">
        <f ca="1"/>
        <v>1.1053544163178661</v>
      </c>
    </row>
    <row r="4843" spans="2:9" x14ac:dyDescent="0.25">
      <c r="B4843">
        <v>1539</v>
      </c>
      <c r="D4843">
        <v>81</v>
      </c>
      <c r="F4843">
        <f ca="1"/>
        <v>74.079000906159067</v>
      </c>
      <c r="G4843">
        <f ca="1"/>
        <v>3.9209990938409334</v>
      </c>
      <c r="H4843">
        <f ca="1"/>
        <v>0.7174655300639905</v>
      </c>
      <c r="I4843">
        <f ca="1"/>
        <v>1.1144938454195468</v>
      </c>
    </row>
    <row r="4844" spans="2:9" x14ac:dyDescent="0.25">
      <c r="B4844">
        <v>1540</v>
      </c>
      <c r="D4844">
        <v>81</v>
      </c>
      <c r="F4844">
        <f ca="1"/>
        <v>68.483256417032138</v>
      </c>
      <c r="G4844">
        <f ca="1"/>
        <v>5.5167435829678624</v>
      </c>
      <c r="H4844">
        <f ca="1"/>
        <v>1.009455310815669</v>
      </c>
      <c r="I4844">
        <f ca="1"/>
        <v>1.1180690669971092</v>
      </c>
    </row>
    <row r="4845" spans="2:9" x14ac:dyDescent="0.25">
      <c r="B4845">
        <v>1541</v>
      </c>
      <c r="D4845">
        <v>81</v>
      </c>
      <c r="F4845">
        <f ca="1"/>
        <v>67.171950294305788</v>
      </c>
      <c r="G4845">
        <f ca="1"/>
        <v>-1.1719502943057876</v>
      </c>
      <c r="H4845">
        <f ca="1"/>
        <v>-0.2144437983761652</v>
      </c>
      <c r="I4845">
        <f ca="1"/>
        <v>1.1196569780051795</v>
      </c>
    </row>
    <row r="4846" spans="2:9" x14ac:dyDescent="0.25">
      <c r="B4846">
        <v>1542</v>
      </c>
      <c r="D4846">
        <v>81</v>
      </c>
      <c r="F4846">
        <f ca="1"/>
        <v>66.212987076444648</v>
      </c>
      <c r="G4846">
        <f ca="1"/>
        <v>-0.8129870764446423</v>
      </c>
      <c r="H4846">
        <f ca="1"/>
        <v>-0.14876060661497112</v>
      </c>
      <c r="I4846">
        <f ca="1"/>
        <v>1.1225561415605632</v>
      </c>
    </row>
    <row r="4847" spans="2:9" x14ac:dyDescent="0.25">
      <c r="B4847">
        <v>1543</v>
      </c>
      <c r="D4847">
        <v>81</v>
      </c>
      <c r="F4847">
        <f ca="1"/>
        <v>75.434976847716911</v>
      </c>
      <c r="G4847">
        <f ca="1"/>
        <v>-9.8349768477169164</v>
      </c>
      <c r="H4847">
        <f ca="1"/>
        <v>-1.7996068625208792</v>
      </c>
      <c r="I4847">
        <f ca="1"/>
        <v>1.1255306888332168</v>
      </c>
    </row>
    <row r="4848" spans="2:9" x14ac:dyDescent="0.25">
      <c r="B4848">
        <v>1544</v>
      </c>
      <c r="D4848">
        <v>81.099999999999994</v>
      </c>
      <c r="F4848">
        <f ca="1"/>
        <v>66.845225586047945</v>
      </c>
      <c r="G4848">
        <f ca="1"/>
        <v>-1.2452255860479511</v>
      </c>
      <c r="H4848">
        <f ca="1"/>
        <v>-0.22785173211248391</v>
      </c>
      <c r="I4848">
        <f ca="1"/>
        <v>1.1292987047837268</v>
      </c>
    </row>
    <row r="4849" spans="2:9" x14ac:dyDescent="0.25">
      <c r="B4849">
        <v>1545</v>
      </c>
      <c r="D4849">
        <v>81.099999999999994</v>
      </c>
      <c r="F4849">
        <f ca="1"/>
        <v>66.952263319174421</v>
      </c>
      <c r="G4849">
        <f ca="1"/>
        <v>-1.1522633191744234</v>
      </c>
      <c r="H4849">
        <f ca="1"/>
        <v>-0.21084147006393281</v>
      </c>
      <c r="I4849">
        <f ca="1"/>
        <v>1.1389154241890713</v>
      </c>
    </row>
    <row r="4850" spans="2:9" x14ac:dyDescent="0.25">
      <c r="B4850">
        <v>1546</v>
      </c>
      <c r="D4850">
        <v>81.099999999999994</v>
      </c>
      <c r="F4850">
        <f ca="1"/>
        <v>66.465419054284553</v>
      </c>
      <c r="G4850">
        <f ca="1"/>
        <v>-0.86541905428455834</v>
      </c>
      <c r="H4850">
        <f ca="1"/>
        <v>-0.15835462484167995</v>
      </c>
      <c r="I4850">
        <f ca="1"/>
        <v>1.1411554878325667</v>
      </c>
    </row>
    <row r="4851" spans="2:9" x14ac:dyDescent="0.25">
      <c r="B4851">
        <v>1547</v>
      </c>
      <c r="D4851">
        <v>81.099999999999994</v>
      </c>
      <c r="F4851">
        <f ca="1"/>
        <v>65.592875940697326</v>
      </c>
      <c r="G4851">
        <f ca="1"/>
        <v>-1.0928759406973256</v>
      </c>
      <c r="H4851">
        <f ca="1"/>
        <v>-0.19997475064920237</v>
      </c>
      <c r="I4851">
        <f ca="1"/>
        <v>1.1480183200181155</v>
      </c>
    </row>
    <row r="4852" spans="2:9" x14ac:dyDescent="0.25">
      <c r="B4852">
        <v>1548</v>
      </c>
      <c r="D4852">
        <v>81.099999999999994</v>
      </c>
      <c r="F4852">
        <f ca="1"/>
        <v>65.448864278450614</v>
      </c>
      <c r="G4852">
        <f ca="1"/>
        <v>-1.3488642784506197</v>
      </c>
      <c r="H4852">
        <f ca="1"/>
        <v>-0.24681556954274986</v>
      </c>
      <c r="I4852">
        <f ca="1"/>
        <v>1.1549291183996619</v>
      </c>
    </row>
    <row r="4853" spans="2:9" x14ac:dyDescent="0.25">
      <c r="B4853">
        <v>1549</v>
      </c>
      <c r="D4853">
        <v>81.099999999999994</v>
      </c>
      <c r="F4853">
        <f ca="1"/>
        <v>65.359488905092036</v>
      </c>
      <c r="G4853">
        <f ca="1"/>
        <v>-1.659488905092033</v>
      </c>
      <c r="H4853">
        <f ca="1"/>
        <v>-0.30365375212592893</v>
      </c>
      <c r="I4853">
        <f ca="1"/>
        <v>1.1590913600191795</v>
      </c>
    </row>
    <row r="4854" spans="2:9" x14ac:dyDescent="0.25">
      <c r="B4854">
        <v>1550</v>
      </c>
      <c r="D4854">
        <v>81.2</v>
      </c>
      <c r="F4854">
        <f ca="1"/>
        <v>65.301377439610505</v>
      </c>
      <c r="G4854">
        <f ca="1"/>
        <v>-2.0013774396105077</v>
      </c>
      <c r="H4854">
        <f ca="1"/>
        <v>-0.36621261346981515</v>
      </c>
      <c r="I4854">
        <f ca="1"/>
        <v>1.1594249801486458</v>
      </c>
    </row>
    <row r="4855" spans="2:9" x14ac:dyDescent="0.25">
      <c r="B4855">
        <v>1551</v>
      </c>
      <c r="D4855">
        <v>81.2</v>
      </c>
      <c r="F4855">
        <f ca="1"/>
        <v>65.79859701910307</v>
      </c>
      <c r="G4855">
        <f ca="1"/>
        <v>-2.2985970191030702</v>
      </c>
      <c r="H4855">
        <f ca="1"/>
        <v>-0.42059793671076934</v>
      </c>
      <c r="I4855">
        <f ca="1"/>
        <v>1.1623777886954334</v>
      </c>
    </row>
    <row r="4856" spans="2:9" x14ac:dyDescent="0.25">
      <c r="B4856">
        <v>1552</v>
      </c>
      <c r="D4856">
        <v>81.2</v>
      </c>
      <c r="F4856">
        <f ca="1"/>
        <v>66.128252578503307</v>
      </c>
      <c r="G4856">
        <f ca="1"/>
        <v>-2.7282525785033087</v>
      </c>
      <c r="H4856">
        <f ca="1"/>
        <v>-0.49921643324504528</v>
      </c>
      <c r="I4856">
        <f ca="1"/>
        <v>1.1715163051572057</v>
      </c>
    </row>
    <row r="4857" spans="2:9" x14ac:dyDescent="0.25">
      <c r="B4857">
        <v>1553</v>
      </c>
      <c r="D4857">
        <v>81.2</v>
      </c>
      <c r="F4857">
        <f ca="1"/>
        <v>65.894736877236738</v>
      </c>
      <c r="G4857">
        <f ca="1"/>
        <v>-2.5947368772367412</v>
      </c>
      <c r="H4857">
        <f ca="1"/>
        <v>-0.47478569223019684</v>
      </c>
      <c r="I4857">
        <f ca="1"/>
        <v>1.1791176923601179</v>
      </c>
    </row>
    <row r="4858" spans="2:9" x14ac:dyDescent="0.25">
      <c r="B4858">
        <v>1554</v>
      </c>
      <c r="D4858">
        <v>81.3</v>
      </c>
      <c r="F4858">
        <f ca="1"/>
        <v>72.040731614263223</v>
      </c>
      <c r="G4858">
        <f ca="1"/>
        <v>-10.540731614263223</v>
      </c>
      <c r="H4858">
        <f ca="1"/>
        <v>-1.9287460705535233</v>
      </c>
      <c r="I4858">
        <f ca="1"/>
        <v>1.18228953866182</v>
      </c>
    </row>
    <row r="4859" spans="2:9" x14ac:dyDescent="0.25">
      <c r="B4859">
        <v>1555</v>
      </c>
      <c r="D4859">
        <v>81.3</v>
      </c>
      <c r="F4859">
        <f ca="1"/>
        <v>59.733021848057355</v>
      </c>
      <c r="G4859">
        <f ca="1"/>
        <v>7.2669781519426451</v>
      </c>
      <c r="H4859">
        <f ca="1"/>
        <v>1.3297137303440758</v>
      </c>
      <c r="I4859">
        <f ca="1"/>
        <v>1.1846373290241423</v>
      </c>
    </row>
    <row r="4860" spans="2:9" x14ac:dyDescent="0.25">
      <c r="B4860">
        <v>1556</v>
      </c>
      <c r="D4860">
        <v>81.3</v>
      </c>
      <c r="F4860">
        <f ca="1"/>
        <v>59.119824347318406</v>
      </c>
      <c r="G4860">
        <f ca="1"/>
        <v>0.88017565268159359</v>
      </c>
      <c r="H4860">
        <f ca="1"/>
        <v>0.16105479141593415</v>
      </c>
      <c r="I4860">
        <f ca="1"/>
        <v>1.1865911002894511</v>
      </c>
    </row>
    <row r="4861" spans="2:9" x14ac:dyDescent="0.25">
      <c r="B4861">
        <v>1557</v>
      </c>
      <c r="D4861">
        <v>81.3</v>
      </c>
      <c r="F4861">
        <f ca="1"/>
        <v>63.467433884180338</v>
      </c>
      <c r="G4861">
        <f ca="1"/>
        <v>-4.1674338841803404</v>
      </c>
      <c r="H4861">
        <f ca="1"/>
        <v>-0.76255823813291101</v>
      </c>
      <c r="I4861">
        <f ca="1"/>
        <v>1.2019372647221762</v>
      </c>
    </row>
    <row r="4862" spans="2:9" x14ac:dyDescent="0.25">
      <c r="B4862">
        <v>1558</v>
      </c>
      <c r="D4862">
        <v>81.3</v>
      </c>
      <c r="F4862">
        <f ca="1"/>
        <v>60.440613773625657</v>
      </c>
      <c r="G4862">
        <f ca="1"/>
        <v>-2.0406137736256582</v>
      </c>
      <c r="H4862">
        <f ca="1"/>
        <v>-0.37339208903413407</v>
      </c>
      <c r="I4862">
        <f ca="1"/>
        <v>1.2153439535006842</v>
      </c>
    </row>
    <row r="4863" spans="2:9" x14ac:dyDescent="0.25">
      <c r="B4863">
        <v>1559</v>
      </c>
      <c r="D4863">
        <v>81.400000000000006</v>
      </c>
      <c r="F4863">
        <f ca="1"/>
        <v>61.731633119860987</v>
      </c>
      <c r="G4863">
        <f ca="1"/>
        <v>-4.2316331198609873</v>
      </c>
      <c r="H4863">
        <f ca="1"/>
        <v>-0.77430543254814832</v>
      </c>
      <c r="I4863">
        <f ca="1"/>
        <v>1.2153820233555492</v>
      </c>
    </row>
    <row r="4864" spans="2:9" x14ac:dyDescent="0.25">
      <c r="B4864">
        <v>1560</v>
      </c>
      <c r="D4864">
        <v>81.400000000000006</v>
      </c>
      <c r="F4864">
        <f ca="1"/>
        <v>76.037057031555008</v>
      </c>
      <c r="G4864">
        <f ca="1"/>
        <v>-19.737057031555011</v>
      </c>
      <c r="H4864">
        <f ca="1"/>
        <v>-3.611492312582079</v>
      </c>
      <c r="I4864">
        <f ca="1"/>
        <v>1.2154918309261276</v>
      </c>
    </row>
    <row r="4865" spans="2:9" x14ac:dyDescent="0.25">
      <c r="B4865">
        <v>1561</v>
      </c>
      <c r="D4865">
        <v>81.400000000000006</v>
      </c>
      <c r="F4865">
        <f ca="1"/>
        <v>75.955031161867026</v>
      </c>
      <c r="G4865">
        <f ca="1"/>
        <v>-20.455031161867026</v>
      </c>
      <c r="H4865">
        <f ca="1"/>
        <v>-3.7428674232740682</v>
      </c>
      <c r="I4865">
        <f ca="1"/>
        <v>1.2159202210165143</v>
      </c>
    </row>
    <row r="4866" spans="2:9" x14ac:dyDescent="0.25">
      <c r="B4866">
        <v>1562</v>
      </c>
      <c r="D4866">
        <v>81.400000000000006</v>
      </c>
      <c r="F4866">
        <f ca="1"/>
        <v>75.754647769819599</v>
      </c>
      <c r="G4866">
        <f ca="1"/>
        <v>-20.8546477698196</v>
      </c>
      <c r="H4866">
        <f ca="1"/>
        <v>-3.8159893839236969</v>
      </c>
      <c r="I4866">
        <f ca="1"/>
        <v>1.2173155411719898</v>
      </c>
    </row>
    <row r="4867" spans="2:9" x14ac:dyDescent="0.25">
      <c r="B4867">
        <v>1563</v>
      </c>
      <c r="D4867">
        <v>81.5</v>
      </c>
      <c r="F4867">
        <f ca="1"/>
        <v>58.404810155768537</v>
      </c>
      <c r="G4867">
        <f ca="1"/>
        <v>-5.2048101557685342</v>
      </c>
      <c r="H4867">
        <f ca="1"/>
        <v>-0.95237764353393251</v>
      </c>
      <c r="I4867">
        <f ca="1"/>
        <v>1.2224536148225911</v>
      </c>
    </row>
    <row r="4868" spans="2:9" x14ac:dyDescent="0.25">
      <c r="B4868">
        <v>1564</v>
      </c>
      <c r="D4868">
        <v>81.5</v>
      </c>
      <c r="F4868">
        <f ca="1"/>
        <v>56.536599435952503</v>
      </c>
      <c r="G4868">
        <f ca="1"/>
        <v>-5.2365994359525061</v>
      </c>
      <c r="H4868">
        <f ca="1"/>
        <v>-0.95819445506887324</v>
      </c>
      <c r="I4868">
        <f ca="1"/>
        <v>1.2251031331254034</v>
      </c>
    </row>
    <row r="4869" spans="2:9" x14ac:dyDescent="0.25">
      <c r="B4869">
        <v>1565</v>
      </c>
      <c r="D4869">
        <v>81.5</v>
      </c>
      <c r="F4869">
        <f ca="1"/>
        <v>74.636721454503999</v>
      </c>
      <c r="G4869">
        <f ca="1"/>
        <v>-23.636721454503999</v>
      </c>
      <c r="H4869">
        <f ca="1"/>
        <v>-4.32505401849465</v>
      </c>
      <c r="I4869">
        <f ca="1"/>
        <v>1.225551340724087</v>
      </c>
    </row>
    <row r="4870" spans="2:9" x14ac:dyDescent="0.25">
      <c r="B4870">
        <v>1566</v>
      </c>
      <c r="D4870">
        <v>81.5</v>
      </c>
      <c r="F4870">
        <f ca="1"/>
        <v>54.037077584023514</v>
      </c>
      <c r="G4870">
        <f ca="1"/>
        <v>-5.2370775840235169</v>
      </c>
      <c r="H4870">
        <f ca="1"/>
        <v>-0.95828194673898237</v>
      </c>
      <c r="I4870">
        <f ca="1"/>
        <v>1.2279483228300445</v>
      </c>
    </row>
    <row r="4871" spans="2:9" x14ac:dyDescent="0.25">
      <c r="B4871">
        <v>1567</v>
      </c>
      <c r="D4871">
        <v>81.599999999999994</v>
      </c>
      <c r="F4871">
        <f ca="1"/>
        <v>74.952764954333858</v>
      </c>
      <c r="G4871">
        <f ca="1"/>
        <v>3.0472350456661417</v>
      </c>
      <c r="H4871">
        <f ca="1"/>
        <v>0.55758393586538268</v>
      </c>
      <c r="I4871">
        <f ca="1"/>
        <v>1.2295530978269831</v>
      </c>
    </row>
    <row r="4872" spans="2:9" x14ac:dyDescent="0.25">
      <c r="B4872">
        <v>1568</v>
      </c>
      <c r="D4872">
        <v>81.599999999999994</v>
      </c>
      <c r="F4872">
        <f ca="1"/>
        <v>68.374594170126244</v>
      </c>
      <c r="G4872">
        <f ca="1"/>
        <v>2.6254058298737561</v>
      </c>
      <c r="H4872">
        <f ca="1"/>
        <v>0.48039750591176256</v>
      </c>
      <c r="I4872">
        <f ca="1"/>
        <v>1.2320286484162015</v>
      </c>
    </row>
    <row r="4873" spans="2:9" x14ac:dyDescent="0.25">
      <c r="B4873">
        <v>1569</v>
      </c>
      <c r="D4873">
        <v>81.599999999999994</v>
      </c>
      <c r="F4873">
        <f ca="1"/>
        <v>76.154198785704779</v>
      </c>
      <c r="G4873">
        <f ca="1"/>
        <v>0.84580121429522137</v>
      </c>
      <c r="H4873">
        <f ca="1"/>
        <v>0.1547649468974108</v>
      </c>
      <c r="I4873">
        <f ca="1"/>
        <v>1.2336405587852957</v>
      </c>
    </row>
    <row r="4874" spans="2:9" x14ac:dyDescent="0.25">
      <c r="B4874">
        <v>1570</v>
      </c>
      <c r="D4874">
        <v>81.7</v>
      </c>
      <c r="F4874">
        <f ca="1"/>
        <v>75.407039222348772</v>
      </c>
      <c r="G4874">
        <f ca="1"/>
        <v>-0.40703922234877155</v>
      </c>
      <c r="H4874">
        <f ca="1"/>
        <v>-7.4480152744239123E-2</v>
      </c>
      <c r="I4874">
        <f ca="1"/>
        <v>1.2354554076782969</v>
      </c>
    </row>
    <row r="4875" spans="2:9" x14ac:dyDescent="0.25">
      <c r="B4875">
        <v>1571</v>
      </c>
      <c r="D4875">
        <v>81.7</v>
      </c>
      <c r="F4875">
        <f ca="1"/>
        <v>68.078436117400273</v>
      </c>
      <c r="G4875">
        <f ca="1"/>
        <v>1.7215638825997246</v>
      </c>
      <c r="H4875">
        <f ca="1"/>
        <v>0.3150122491761384</v>
      </c>
      <c r="I4875">
        <f ca="1"/>
        <v>1.2395631173018895</v>
      </c>
    </row>
    <row r="4876" spans="2:9" x14ac:dyDescent="0.25">
      <c r="B4876">
        <v>1572</v>
      </c>
      <c r="D4876">
        <v>81.7</v>
      </c>
      <c r="F4876">
        <f ca="1"/>
        <v>67.919486635677259</v>
      </c>
      <c r="G4876">
        <f ca="1"/>
        <v>1.2805133643227435</v>
      </c>
      <c r="H4876">
        <f ca="1"/>
        <v>0.23430869982371685</v>
      </c>
      <c r="I4876">
        <f ca="1"/>
        <v>1.2416385677260264</v>
      </c>
    </row>
    <row r="4877" spans="2:9" x14ac:dyDescent="0.25">
      <c r="B4877">
        <v>1573</v>
      </c>
      <c r="D4877">
        <v>81.7</v>
      </c>
      <c r="F4877">
        <f ca="1"/>
        <v>67.118229976238325</v>
      </c>
      <c r="G4877">
        <f ca="1"/>
        <v>0.58177002376167763</v>
      </c>
      <c r="H4877">
        <f ca="1"/>
        <v>0.10645244451322626</v>
      </c>
      <c r="I4877">
        <f ca="1"/>
        <v>1.2418382512099384</v>
      </c>
    </row>
    <row r="4878" spans="2:9" x14ac:dyDescent="0.25">
      <c r="B4878">
        <v>1574</v>
      </c>
      <c r="D4878">
        <v>81.7</v>
      </c>
      <c r="F4878">
        <f ca="1"/>
        <v>66.578223027140652</v>
      </c>
      <c r="G4878">
        <f ca="1"/>
        <v>0.92177697285934812</v>
      </c>
      <c r="H4878">
        <f ca="1"/>
        <v>0.16866701282133531</v>
      </c>
      <c r="I4878">
        <f ca="1"/>
        <v>1.2438321617217873</v>
      </c>
    </row>
    <row r="4879" spans="2:9" x14ac:dyDescent="0.25">
      <c r="B4879">
        <v>1575</v>
      </c>
      <c r="D4879">
        <v>81.7</v>
      </c>
      <c r="F4879">
        <f ca="1"/>
        <v>66.72785774552537</v>
      </c>
      <c r="G4879">
        <f ca="1"/>
        <v>0.97214225447463321</v>
      </c>
      <c r="H4879">
        <f ca="1"/>
        <v>0.1778828663847023</v>
      </c>
      <c r="I4879">
        <f ca="1"/>
        <v>1.2473258406684831</v>
      </c>
    </row>
    <row r="4880" spans="2:9" x14ac:dyDescent="0.25">
      <c r="B4880">
        <v>1576</v>
      </c>
      <c r="D4880">
        <v>81.7</v>
      </c>
      <c r="F4880">
        <f ca="1"/>
        <v>66.13886644150287</v>
      </c>
      <c r="G4880">
        <f ca="1"/>
        <v>0.86113355849713002</v>
      </c>
      <c r="H4880">
        <f ca="1"/>
        <v>0.15757046360289162</v>
      </c>
      <c r="I4880">
        <f ca="1"/>
        <v>1.2571479304687416</v>
      </c>
    </row>
    <row r="4881" spans="2:9" x14ac:dyDescent="0.25">
      <c r="B4881">
        <v>1577</v>
      </c>
      <c r="D4881">
        <v>81.8</v>
      </c>
      <c r="F4881">
        <f ca="1"/>
        <v>66.378538649832464</v>
      </c>
      <c r="G4881">
        <f ca="1"/>
        <v>1.0214613501675416</v>
      </c>
      <c r="H4881">
        <f ca="1"/>
        <v>0.18690728855025984</v>
      </c>
      <c r="I4881">
        <f ca="1"/>
        <v>1.2637980356985075</v>
      </c>
    </row>
    <row r="4882" spans="2:9" x14ac:dyDescent="0.25">
      <c r="B4882">
        <v>1578</v>
      </c>
      <c r="D4882">
        <v>81.8</v>
      </c>
      <c r="F4882">
        <f ca="1"/>
        <v>65.669275245963334</v>
      </c>
      <c r="G4882">
        <f ca="1"/>
        <v>1.9307247540366603</v>
      </c>
      <c r="H4882">
        <f ca="1"/>
        <v>0.35328456495653965</v>
      </c>
      <c r="I4882">
        <f ca="1"/>
        <v>1.2819507357060587</v>
      </c>
    </row>
    <row r="4883" spans="2:9" x14ac:dyDescent="0.25">
      <c r="B4883">
        <v>1579</v>
      </c>
      <c r="D4883">
        <v>81.8</v>
      </c>
      <c r="F4883">
        <f ca="1"/>
        <v>64.386934164414882</v>
      </c>
      <c r="G4883">
        <f ca="1"/>
        <v>3.2130658355851125</v>
      </c>
      <c r="H4883">
        <f ca="1"/>
        <v>0.58792770099836478</v>
      </c>
      <c r="I4883">
        <f ca="1"/>
        <v>1.2933696630135632</v>
      </c>
    </row>
    <row r="4884" spans="2:9" x14ac:dyDescent="0.25">
      <c r="B4884">
        <v>1580</v>
      </c>
      <c r="D4884">
        <v>81.8</v>
      </c>
      <c r="F4884">
        <f ca="1"/>
        <v>62.893460878468574</v>
      </c>
      <c r="G4884">
        <f ca="1"/>
        <v>4.8065391215314293</v>
      </c>
      <c r="H4884">
        <f ca="1"/>
        <v>0.87950189634569542</v>
      </c>
      <c r="I4884">
        <f ca="1"/>
        <v>1.2991072395133922</v>
      </c>
    </row>
    <row r="4885" spans="2:9" x14ac:dyDescent="0.25">
      <c r="B4885">
        <v>1581</v>
      </c>
      <c r="D4885">
        <v>81.900000000000006</v>
      </c>
      <c r="F4885">
        <f ca="1"/>
        <v>62.708193838531599</v>
      </c>
      <c r="G4885">
        <f ca="1"/>
        <v>4.7918061614684007</v>
      </c>
      <c r="H4885">
        <f ca="1"/>
        <v>0.87680605512052501</v>
      </c>
      <c r="I4885">
        <f ca="1"/>
        <v>1.3045257033414268</v>
      </c>
    </row>
    <row r="4886" spans="2:9" x14ac:dyDescent="0.25">
      <c r="B4886">
        <v>1582</v>
      </c>
      <c r="D4886">
        <v>81.900000000000006</v>
      </c>
      <c r="F4886">
        <f ca="1"/>
        <v>72.67110848630567</v>
      </c>
      <c r="G4886">
        <f ca="1"/>
        <v>4.1288915136943274</v>
      </c>
      <c r="H4886">
        <f ca="1"/>
        <v>0.75550574421264804</v>
      </c>
      <c r="I4886">
        <f ca="1"/>
        <v>1.3046713250674966</v>
      </c>
    </row>
    <row r="4887" spans="2:9" x14ac:dyDescent="0.25">
      <c r="B4887">
        <v>1583</v>
      </c>
      <c r="D4887">
        <v>81.900000000000006</v>
      </c>
      <c r="F4887">
        <f ca="1"/>
        <v>72.561969024440415</v>
      </c>
      <c r="G4887">
        <f ca="1"/>
        <v>4.2380309755595817</v>
      </c>
      <c r="H4887">
        <f ca="1"/>
        <v>0.77547611400463601</v>
      </c>
      <c r="I4887">
        <f ca="1"/>
        <v>1.3116614476582624</v>
      </c>
    </row>
    <row r="4888" spans="2:9" x14ac:dyDescent="0.25">
      <c r="B4888">
        <v>1584</v>
      </c>
      <c r="D4888">
        <v>82</v>
      </c>
      <c r="F4888">
        <f ca="1"/>
        <v>72.406625608737286</v>
      </c>
      <c r="G4888">
        <f ca="1"/>
        <v>4.0933743912627136</v>
      </c>
      <c r="H4888">
        <f ca="1"/>
        <v>0.74900681104233113</v>
      </c>
      <c r="I4888">
        <f ca="1"/>
        <v>1.3145508452669266</v>
      </c>
    </row>
    <row r="4889" spans="2:9" x14ac:dyDescent="0.25">
      <c r="B4889">
        <v>1585</v>
      </c>
      <c r="D4889">
        <v>82</v>
      </c>
      <c r="F4889">
        <f ca="1"/>
        <v>72.86380544029133</v>
      </c>
      <c r="G4889">
        <f ca="1"/>
        <v>4.1361945597086702</v>
      </c>
      <c r="H4889">
        <f ca="1"/>
        <v>0.75684205765071866</v>
      </c>
      <c r="I4889">
        <f ca="1"/>
        <v>1.3150420647041978</v>
      </c>
    </row>
    <row r="4890" spans="2:9" x14ac:dyDescent="0.25">
      <c r="B4890">
        <v>1586</v>
      </c>
      <c r="D4890">
        <v>82</v>
      </c>
      <c r="F4890">
        <f ca="1"/>
        <v>74.286742395091636</v>
      </c>
      <c r="G4890">
        <f ca="1"/>
        <v>2.013257604908361</v>
      </c>
      <c r="H4890">
        <f ca="1"/>
        <v>0.36838644949698002</v>
      </c>
      <c r="I4890">
        <f ca="1"/>
        <v>1.3195066887817259</v>
      </c>
    </row>
    <row r="4891" spans="2:9" x14ac:dyDescent="0.25">
      <c r="B4891">
        <v>1587</v>
      </c>
      <c r="D4891">
        <v>82</v>
      </c>
      <c r="F4891">
        <f ca="1"/>
        <v>74.104918829235061</v>
      </c>
      <c r="G4891">
        <f ca="1"/>
        <v>2.4950811707649336</v>
      </c>
      <c r="H4891">
        <f ca="1"/>
        <v>0.45655066269907363</v>
      </c>
      <c r="I4891">
        <f ca="1"/>
        <v>1.3297137303440758</v>
      </c>
    </row>
    <row r="4892" spans="2:9" x14ac:dyDescent="0.25">
      <c r="B4892">
        <v>1588</v>
      </c>
      <c r="D4892">
        <v>82</v>
      </c>
      <c r="F4892">
        <f ca="1"/>
        <v>72.504885741149764</v>
      </c>
      <c r="G4892">
        <f ca="1"/>
        <v>3.8951142588502421</v>
      </c>
      <c r="H4892">
        <f ca="1"/>
        <v>0.71272911559085605</v>
      </c>
      <c r="I4892">
        <f ca="1"/>
        <v>1.3322203894084761</v>
      </c>
    </row>
    <row r="4893" spans="2:9" x14ac:dyDescent="0.25">
      <c r="B4893">
        <v>1589</v>
      </c>
      <c r="D4893">
        <v>82</v>
      </c>
      <c r="F4893">
        <f ca="1"/>
        <v>72.240579364515995</v>
      </c>
      <c r="G4893">
        <f ca="1"/>
        <v>3.1594206354840111</v>
      </c>
      <c r="H4893">
        <f ca="1"/>
        <v>0.57811168701703464</v>
      </c>
      <c r="I4893">
        <f ca="1"/>
        <v>1.3476396516837239</v>
      </c>
    </row>
    <row r="4894" spans="2:9" x14ac:dyDescent="0.25">
      <c r="B4894">
        <v>1590</v>
      </c>
      <c r="D4894">
        <v>82</v>
      </c>
      <c r="F4894">
        <f ca="1"/>
        <v>73.966621936948471</v>
      </c>
      <c r="G4894">
        <f ca="1"/>
        <v>2.2333780630515321</v>
      </c>
      <c r="H4894">
        <f ca="1"/>
        <v>0.40866415357186531</v>
      </c>
      <c r="I4894">
        <f ca="1"/>
        <v>1.3524064196110819</v>
      </c>
    </row>
    <row r="4895" spans="2:9" x14ac:dyDescent="0.25">
      <c r="B4895">
        <v>1591</v>
      </c>
      <c r="D4895">
        <v>82</v>
      </c>
      <c r="F4895">
        <f ca="1"/>
        <v>72.318595153860116</v>
      </c>
      <c r="G4895">
        <f ca="1"/>
        <v>3.3814048461398869</v>
      </c>
      <c r="H4895">
        <f ca="1"/>
        <v>0.61873042105709797</v>
      </c>
      <c r="I4895">
        <f ca="1"/>
        <v>1.3525691034543101</v>
      </c>
    </row>
    <row r="4896" spans="2:9" x14ac:dyDescent="0.25">
      <c r="B4896">
        <v>1592</v>
      </c>
      <c r="D4896">
        <v>82</v>
      </c>
      <c r="F4896">
        <f ca="1"/>
        <v>72.606219520299746</v>
      </c>
      <c r="G4896">
        <f ca="1"/>
        <v>2.7937804797002599</v>
      </c>
      <c r="H4896">
        <f ca="1"/>
        <v>0.51120674725457937</v>
      </c>
      <c r="I4896">
        <f ca="1"/>
        <v>1.3617342454831221</v>
      </c>
    </row>
    <row r="4897" spans="2:9" x14ac:dyDescent="0.25">
      <c r="B4897">
        <v>1593</v>
      </c>
      <c r="D4897">
        <v>82</v>
      </c>
      <c r="F4897">
        <f ca="1"/>
        <v>71.699728385395943</v>
      </c>
      <c r="G4897">
        <f ca="1"/>
        <v>3.7002716146040626</v>
      </c>
      <c r="H4897">
        <f ca="1"/>
        <v>0.67707675309662851</v>
      </c>
      <c r="I4897">
        <f ca="1"/>
        <v>1.3689217030110126</v>
      </c>
    </row>
    <row r="4898" spans="2:9" x14ac:dyDescent="0.25">
      <c r="B4898">
        <v>1594</v>
      </c>
      <c r="D4898">
        <v>82.1</v>
      </c>
      <c r="F4898">
        <f ca="1"/>
        <v>71.918827050472061</v>
      </c>
      <c r="G4898">
        <f ca="1"/>
        <v>3.4811729495279451</v>
      </c>
      <c r="H4898">
        <f ca="1"/>
        <v>0.63698601700794366</v>
      </c>
      <c r="I4898">
        <f ca="1"/>
        <v>1.3729781820203086</v>
      </c>
    </row>
    <row r="4899" spans="2:9" x14ac:dyDescent="0.25">
      <c r="B4899">
        <v>1595</v>
      </c>
      <c r="D4899">
        <v>82.1</v>
      </c>
      <c r="F4899">
        <f ca="1"/>
        <v>72.542106586950013</v>
      </c>
      <c r="G4899">
        <f ca="1"/>
        <v>2.6578934130499903</v>
      </c>
      <c r="H4899">
        <f ca="1"/>
        <v>0.48634209312695675</v>
      </c>
      <c r="I4899">
        <f ca="1"/>
        <v>1.3812849829691705</v>
      </c>
    </row>
    <row r="4900" spans="2:9" x14ac:dyDescent="0.25">
      <c r="B4900">
        <v>1596</v>
      </c>
      <c r="D4900">
        <v>82.2</v>
      </c>
      <c r="F4900">
        <f ca="1"/>
        <v>72.401668348154274</v>
      </c>
      <c r="G4900">
        <f ca="1"/>
        <v>2.6983316518457201</v>
      </c>
      <c r="H4900">
        <f ca="1"/>
        <v>0.49374149357007491</v>
      </c>
      <c r="I4900">
        <f ca="1"/>
        <v>1.3841880280846623</v>
      </c>
    </row>
    <row r="4901" spans="2:9" x14ac:dyDescent="0.25">
      <c r="B4901">
        <v>1597</v>
      </c>
      <c r="D4901">
        <v>82.2</v>
      </c>
      <c r="F4901">
        <f ca="1"/>
        <v>66.71755738742992</v>
      </c>
      <c r="G4901">
        <f ca="1"/>
        <v>2.4824426125700825</v>
      </c>
      <c r="H4901">
        <f ca="1"/>
        <v>0.45423805572378584</v>
      </c>
      <c r="I4901">
        <f ca="1"/>
        <v>1.3898725424833669</v>
      </c>
    </row>
    <row r="4902" spans="2:9" x14ac:dyDescent="0.25">
      <c r="B4902">
        <v>1598</v>
      </c>
      <c r="D4902">
        <v>82.3</v>
      </c>
      <c r="F4902">
        <f ca="1"/>
        <v>66.684142641723426</v>
      </c>
      <c r="G4902">
        <f ca="1"/>
        <v>2.4158573582765683</v>
      </c>
      <c r="H4902">
        <f ca="1"/>
        <v>0.44205426694373168</v>
      </c>
      <c r="I4902">
        <f ca="1"/>
        <v>1.3967738805986667</v>
      </c>
    </row>
    <row r="4903" spans="2:9" x14ac:dyDescent="0.25">
      <c r="B4903">
        <v>1599</v>
      </c>
      <c r="D4903">
        <v>82.3</v>
      </c>
      <c r="F4903">
        <f ca="1"/>
        <v>66.71893644673986</v>
      </c>
      <c r="G4903">
        <f ca="1"/>
        <v>2.0810635532601367</v>
      </c>
      <c r="H4903">
        <f ca="1"/>
        <v>0.38079360122321088</v>
      </c>
      <c r="I4903">
        <f ca="1"/>
        <v>1.3994024922412478</v>
      </c>
    </row>
    <row r="4904" spans="2:9" x14ac:dyDescent="0.25">
      <c r="B4904">
        <v>1600</v>
      </c>
      <c r="D4904">
        <v>82.3</v>
      </c>
      <c r="F4904">
        <f ca="1"/>
        <v>68.126919048542419</v>
      </c>
      <c r="G4904">
        <f ca="1"/>
        <v>0.37308095145758102</v>
      </c>
      <c r="H4904">
        <f ca="1"/>
        <v>6.8266458672420746E-2</v>
      </c>
      <c r="I4904">
        <f ca="1"/>
        <v>1.4032584947822335</v>
      </c>
    </row>
    <row r="4905" spans="2:9" x14ac:dyDescent="0.25">
      <c r="B4905">
        <v>1601</v>
      </c>
      <c r="D4905">
        <v>82.4</v>
      </c>
      <c r="F4905">
        <f ca="1"/>
        <v>68.057892350993171</v>
      </c>
      <c r="G4905">
        <f ca="1"/>
        <v>0.24210764900682591</v>
      </c>
      <c r="H4905">
        <f ca="1"/>
        <v>4.4300926516428245E-2</v>
      </c>
      <c r="I4905">
        <f ca="1"/>
        <v>1.4125222887498836</v>
      </c>
    </row>
    <row r="4906" spans="2:9" x14ac:dyDescent="0.25">
      <c r="B4906">
        <v>1602</v>
      </c>
      <c r="D4906">
        <v>82.5</v>
      </c>
      <c r="F4906">
        <f ca="1"/>
        <v>67.921839539514338</v>
      </c>
      <c r="G4906">
        <f ca="1"/>
        <v>7.8160460485662497E-2</v>
      </c>
      <c r="H4906">
        <f ca="1"/>
        <v>1.4301823303269137E-2</v>
      </c>
      <c r="I4906">
        <f ca="1"/>
        <v>1.4445111331833727</v>
      </c>
    </row>
    <row r="4907" spans="2:9" x14ac:dyDescent="0.25">
      <c r="B4907">
        <v>1603</v>
      </c>
      <c r="D4907">
        <v>82.5</v>
      </c>
      <c r="F4907">
        <f ca="1"/>
        <v>67.498975204949488</v>
      </c>
      <c r="G4907">
        <f ca="1"/>
        <v>0.40102479505051747</v>
      </c>
      <c r="H4907">
        <f ca="1"/>
        <v>7.3379631125565101E-2</v>
      </c>
      <c r="I4907">
        <f ca="1"/>
        <v>1.4506449800903656</v>
      </c>
    </row>
    <row r="4908" spans="2:9" x14ac:dyDescent="0.25">
      <c r="B4908">
        <v>1604</v>
      </c>
      <c r="D4908">
        <v>82.6</v>
      </c>
      <c r="F4908">
        <f ca="1"/>
        <v>67.648958232453197</v>
      </c>
      <c r="G4908">
        <f ca="1"/>
        <v>0.15104176754680054</v>
      </c>
      <c r="H4908">
        <f ca="1"/>
        <v>2.7637665610530111E-2</v>
      </c>
      <c r="I4908">
        <f ca="1"/>
        <v>1.4510095082687173</v>
      </c>
    </row>
    <row r="4909" spans="2:9" x14ac:dyDescent="0.25">
      <c r="B4909">
        <v>1605</v>
      </c>
      <c r="D4909">
        <v>82.7</v>
      </c>
      <c r="F4909">
        <f ca="1"/>
        <v>67.540808310070986</v>
      </c>
      <c r="G4909">
        <f ca="1"/>
        <v>5.9191689929008362E-2</v>
      </c>
      <c r="H4909">
        <f ca="1"/>
        <v>1.0830912268510254E-2</v>
      </c>
      <c r="I4909">
        <f ca="1"/>
        <v>1.4532919005684246</v>
      </c>
    </row>
    <row r="4910" spans="2:9" x14ac:dyDescent="0.25">
      <c r="B4910">
        <v>1606</v>
      </c>
      <c r="D4910">
        <v>83</v>
      </c>
      <c r="F4910">
        <f ca="1"/>
        <v>67.152129085453723</v>
      </c>
      <c r="G4910">
        <f ca="1"/>
        <v>0.14787091454627443</v>
      </c>
      <c r="H4910">
        <f ca="1"/>
        <v>2.7057462026104151E-2</v>
      </c>
      <c r="I4910">
        <f ca="1"/>
        <v>1.4716508280074632</v>
      </c>
    </row>
    <row r="4911" spans="2:9" x14ac:dyDescent="0.25">
      <c r="B4911">
        <v>1607</v>
      </c>
      <c r="D4911">
        <v>83</v>
      </c>
      <c r="F4911">
        <f ca="1"/>
        <v>67.449380716120388</v>
      </c>
      <c r="G4911">
        <f ca="1"/>
        <v>0.35061928387960961</v>
      </c>
      <c r="H4911">
        <f ca="1"/>
        <v>6.4156416346661374E-2</v>
      </c>
      <c r="I4911">
        <f ca="1"/>
        <v>1.4744770932079037</v>
      </c>
    </row>
    <row r="4912" spans="2:9" x14ac:dyDescent="0.25">
      <c r="B4912">
        <v>1608</v>
      </c>
      <c r="D4912">
        <v>83</v>
      </c>
      <c r="F4912">
        <f ca="1"/>
        <v>67.415762363215663</v>
      </c>
      <c r="G4912">
        <f ca="1"/>
        <v>-0.21576236321566</v>
      </c>
      <c r="H4912">
        <f ca="1"/>
        <v>-3.9480258624783743E-2</v>
      </c>
      <c r="I4912">
        <f ca="1"/>
        <v>1.4865116124099251</v>
      </c>
    </row>
    <row r="4913" spans="2:9" x14ac:dyDescent="0.25">
      <c r="B4913">
        <v>1609</v>
      </c>
      <c r="D4913">
        <v>83</v>
      </c>
      <c r="F4913">
        <f ca="1"/>
        <v>66.092042405757468</v>
      </c>
      <c r="G4913">
        <f ca="1"/>
        <v>1.0079575942425265</v>
      </c>
      <c r="H4913">
        <f ca="1"/>
        <v>0.18443636744808098</v>
      </c>
      <c r="I4913">
        <f ca="1"/>
        <v>1.4885791831126403</v>
      </c>
    </row>
    <row r="4914" spans="2:9" x14ac:dyDescent="0.25">
      <c r="B4914">
        <v>1610</v>
      </c>
      <c r="D4914">
        <v>83</v>
      </c>
      <c r="F4914">
        <f ca="1"/>
        <v>68.359698446598614</v>
      </c>
      <c r="G4914">
        <f ca="1"/>
        <v>3.3403015534013889</v>
      </c>
      <c r="H4914">
        <f ca="1"/>
        <v>0.61120932885426515</v>
      </c>
      <c r="I4914">
        <f ca="1"/>
        <v>1.4918931649720564</v>
      </c>
    </row>
    <row r="4915" spans="2:9" x14ac:dyDescent="0.25">
      <c r="B4915">
        <v>1611</v>
      </c>
      <c r="D4915">
        <v>83</v>
      </c>
      <c r="F4915">
        <f ca="1"/>
        <v>68.217592524733831</v>
      </c>
      <c r="G4915">
        <f ca="1"/>
        <v>3.382407475266163</v>
      </c>
      <c r="H4915">
        <f ca="1"/>
        <v>0.61891388241996115</v>
      </c>
      <c r="I4915">
        <f ca="1"/>
        <v>1.4948548867425928</v>
      </c>
    </row>
    <row r="4916" spans="2:9" x14ac:dyDescent="0.25">
      <c r="B4916">
        <v>1612</v>
      </c>
      <c r="D4916">
        <v>83</v>
      </c>
      <c r="F4916">
        <f ca="1"/>
        <v>68.07193780716463</v>
      </c>
      <c r="G4916">
        <f ca="1"/>
        <v>3.3280621928353753</v>
      </c>
      <c r="H4916">
        <f ca="1"/>
        <v>0.6089697671747093</v>
      </c>
      <c r="I4916">
        <f ca="1"/>
        <v>1.4959184236717251</v>
      </c>
    </row>
    <row r="4917" spans="2:9" x14ac:dyDescent="0.25">
      <c r="B4917">
        <v>1613</v>
      </c>
      <c r="D4917">
        <v>83</v>
      </c>
      <c r="F4917">
        <f ca="1"/>
        <v>68.31433433866556</v>
      </c>
      <c r="G4917">
        <f ca="1"/>
        <v>2.8856656613344427</v>
      </c>
      <c r="H4917">
        <f ca="1"/>
        <v>0.52801992393950858</v>
      </c>
      <c r="I4917">
        <f ca="1"/>
        <v>1.5413362537104123</v>
      </c>
    </row>
    <row r="4918" spans="2:9" x14ac:dyDescent="0.25">
      <c r="B4918">
        <v>1614</v>
      </c>
      <c r="D4918">
        <v>83</v>
      </c>
      <c r="F4918">
        <f ca="1"/>
        <v>68.149810607303777</v>
      </c>
      <c r="G4918">
        <f ca="1"/>
        <v>2.8501893926962225</v>
      </c>
      <c r="H4918">
        <f ca="1"/>
        <v>0.52152846620793336</v>
      </c>
      <c r="I4918">
        <f ca="1"/>
        <v>1.5422246201243734</v>
      </c>
    </row>
    <row r="4919" spans="2:9" x14ac:dyDescent="0.25">
      <c r="B4919">
        <v>1615</v>
      </c>
      <c r="D4919">
        <v>84</v>
      </c>
      <c r="F4919">
        <f ca="1"/>
        <v>67.84813692687635</v>
      </c>
      <c r="G4919">
        <f ca="1"/>
        <v>10.15186307312365</v>
      </c>
      <c r="H4919">
        <f ca="1"/>
        <v>1.8575907942281182</v>
      </c>
      <c r="I4919">
        <f ca="1"/>
        <v>1.5445939641893576</v>
      </c>
    </row>
    <row r="4920" spans="2:9" x14ac:dyDescent="0.25">
      <c r="B4920">
        <v>1616</v>
      </c>
      <c r="D4920">
        <v>84</v>
      </c>
      <c r="F4920">
        <f ca="1"/>
        <v>67.788804041124109</v>
      </c>
      <c r="G4920">
        <f ca="1"/>
        <v>7.2111959588758907</v>
      </c>
      <c r="H4920">
        <f ca="1"/>
        <v>1.3195066887817259</v>
      </c>
      <c r="I4920">
        <f ca="1"/>
        <v>1.5554277364042854</v>
      </c>
    </row>
    <row r="4921" spans="2:9" x14ac:dyDescent="0.25">
      <c r="B4921">
        <v>1617</v>
      </c>
      <c r="D4921">
        <v>84</v>
      </c>
      <c r="F4921">
        <f ca="1"/>
        <v>65.831678830291082</v>
      </c>
      <c r="G4921">
        <f ca="1"/>
        <v>7.1683211697089178</v>
      </c>
      <c r="H4921">
        <f ca="1"/>
        <v>1.3116614476582624</v>
      </c>
      <c r="I4921">
        <f ca="1"/>
        <v>1.5596314597012366</v>
      </c>
    </row>
    <row r="4922" spans="2:9" x14ac:dyDescent="0.25">
      <c r="B4922">
        <v>1618</v>
      </c>
      <c r="D4922">
        <v>84</v>
      </c>
      <c r="F4922">
        <f ca="1"/>
        <v>67.046343764738936</v>
      </c>
      <c r="G4922">
        <f ca="1"/>
        <v>3.9536562352610645</v>
      </c>
      <c r="H4922">
        <f ca="1"/>
        <v>0.72344114309490737</v>
      </c>
      <c r="I4922">
        <f ca="1"/>
        <v>1.5596981050691927</v>
      </c>
    </row>
    <row r="4923" spans="2:9" x14ac:dyDescent="0.25">
      <c r="B4923">
        <v>1619</v>
      </c>
      <c r="D4923">
        <v>84</v>
      </c>
      <c r="F4923">
        <f ca="1"/>
        <v>67.130747799071173</v>
      </c>
      <c r="G4923">
        <f ca="1"/>
        <v>2.7692522009288325</v>
      </c>
      <c r="H4923">
        <f ca="1"/>
        <v>0.50671855582450676</v>
      </c>
      <c r="I4923">
        <f ca="1"/>
        <v>1.5726268246683532</v>
      </c>
    </row>
    <row r="4924" spans="2:9" x14ac:dyDescent="0.25">
      <c r="B4924">
        <v>1620</v>
      </c>
      <c r="D4924">
        <v>84</v>
      </c>
      <c r="F4924">
        <f ca="1"/>
        <v>67.004498389975467</v>
      </c>
      <c r="G4924">
        <f ca="1"/>
        <v>2.5955016100245274</v>
      </c>
      <c r="H4924">
        <f ca="1"/>
        <v>0.47492562325334048</v>
      </c>
      <c r="I4924">
        <f ca="1"/>
        <v>1.5745391526099293</v>
      </c>
    </row>
    <row r="4925" spans="2:9" x14ac:dyDescent="0.25">
      <c r="B4925">
        <v>1621</v>
      </c>
      <c r="D4925">
        <v>85</v>
      </c>
      <c r="F4925">
        <f ca="1"/>
        <v>66.761299547414183</v>
      </c>
      <c r="G4925">
        <f ca="1"/>
        <v>2.6387004525858231</v>
      </c>
      <c r="H4925">
        <f ca="1"/>
        <v>0.48283015975911914</v>
      </c>
      <c r="I4925">
        <f ca="1"/>
        <v>1.6001733759633974</v>
      </c>
    </row>
    <row r="4926" spans="2:9" x14ac:dyDescent="0.25">
      <c r="B4926">
        <v>1622</v>
      </c>
      <c r="D4926">
        <v>85</v>
      </c>
      <c r="F4926">
        <f ca="1"/>
        <v>66.833675219337422</v>
      </c>
      <c r="G4926">
        <f ca="1"/>
        <v>2.4663247806625748</v>
      </c>
      <c r="H4926">
        <f ca="1"/>
        <v>0.45128881025439338</v>
      </c>
      <c r="I4926">
        <f ca="1"/>
        <v>1.6103432972488754</v>
      </c>
    </row>
    <row r="4927" spans="2:9" x14ac:dyDescent="0.25">
      <c r="B4927">
        <v>1623</v>
      </c>
      <c r="D4927">
        <v>85</v>
      </c>
      <c r="F4927">
        <f ca="1"/>
        <v>66.611604270907819</v>
      </c>
      <c r="G4927">
        <f ca="1"/>
        <v>2.4883957290921757</v>
      </c>
      <c r="H4927">
        <f ca="1"/>
        <v>0.45532735867918961</v>
      </c>
      <c r="I4927">
        <f ca="1"/>
        <v>1.6372635589006832</v>
      </c>
    </row>
    <row r="4928" spans="2:9" x14ac:dyDescent="0.25">
      <c r="B4928">
        <v>1624</v>
      </c>
      <c r="D4928">
        <v>85</v>
      </c>
      <c r="F4928">
        <f ca="1"/>
        <v>71.664936399404723</v>
      </c>
      <c r="G4928">
        <f ca="1"/>
        <v>-2.6649363994047235</v>
      </c>
      <c r="H4928">
        <f ca="1"/>
        <v>-0.48763082077450187</v>
      </c>
      <c r="I4928">
        <f ca="1"/>
        <v>1.6380628202634975</v>
      </c>
    </row>
    <row r="4929" spans="2:9" x14ac:dyDescent="0.25">
      <c r="B4929">
        <v>1625</v>
      </c>
      <c r="D4929">
        <v>85</v>
      </c>
      <c r="F4929">
        <f ca="1"/>
        <v>60.810009949648197</v>
      </c>
      <c r="G4929">
        <f ca="1"/>
        <v>0.28999005035180403</v>
      </c>
      <c r="H4929">
        <f ca="1"/>
        <v>5.3062461941334196E-2</v>
      </c>
      <c r="I4929">
        <f ca="1"/>
        <v>1.6483345848992721</v>
      </c>
    </row>
    <row r="4930" spans="2:9" x14ac:dyDescent="0.25">
      <c r="B4930">
        <v>1626</v>
      </c>
      <c r="D4930">
        <v>86</v>
      </c>
      <c r="F4930">
        <f ca="1"/>
        <v>60.913122464666728</v>
      </c>
      <c r="G4930">
        <f ca="1"/>
        <v>2.0868775353332722</v>
      </c>
      <c r="H4930">
        <f ca="1"/>
        <v>0.38185744531754823</v>
      </c>
      <c r="I4930">
        <f ca="1"/>
        <v>1.6522624375474215</v>
      </c>
    </row>
    <row r="4931" spans="2:9" x14ac:dyDescent="0.25">
      <c r="B4931">
        <v>1627</v>
      </c>
      <c r="D4931">
        <v>86</v>
      </c>
      <c r="F4931">
        <f ca="1"/>
        <v>60.207910733979034</v>
      </c>
      <c r="G4931">
        <f ca="1"/>
        <v>-1.0079107339790312</v>
      </c>
      <c r="H4931">
        <f ca="1"/>
        <v>-0.18442779294373071</v>
      </c>
      <c r="I4931">
        <f ca="1"/>
        <v>1.6558104546785026</v>
      </c>
    </row>
    <row r="4932" spans="2:9" x14ac:dyDescent="0.25">
      <c r="B4932">
        <v>1628</v>
      </c>
      <c r="D4932">
        <v>86</v>
      </c>
      <c r="F4932">
        <f ca="1"/>
        <v>59.548517187051836</v>
      </c>
      <c r="G4932">
        <f ca="1"/>
        <v>-1.3485171870518329</v>
      </c>
      <c r="H4932">
        <f ca="1"/>
        <v>-0.24675205865982144</v>
      </c>
      <c r="I4932">
        <f ca="1"/>
        <v>1.6815809525465264</v>
      </c>
    </row>
    <row r="4933" spans="2:9" x14ac:dyDescent="0.25">
      <c r="B4933">
        <v>1629</v>
      </c>
      <c r="D4933">
        <v>86</v>
      </c>
      <c r="F4933">
        <f ca="1"/>
        <v>59.689718695988816</v>
      </c>
      <c r="G4933">
        <f ca="1"/>
        <v>-1.689718695988816</v>
      </c>
      <c r="H4933">
        <f ca="1"/>
        <v>-0.30918520786728643</v>
      </c>
      <c r="I4933">
        <f ca="1"/>
        <v>1.689780999123542</v>
      </c>
    </row>
    <row r="4934" spans="2:9" x14ac:dyDescent="0.25">
      <c r="B4934">
        <v>1630</v>
      </c>
      <c r="D4934">
        <v>86</v>
      </c>
      <c r="F4934">
        <f ca="1"/>
        <v>59.70518413688702</v>
      </c>
      <c r="G4934">
        <f ca="1"/>
        <v>-2.3051841368870214</v>
      </c>
      <c r="H4934">
        <f ca="1"/>
        <v>-0.42180324939749764</v>
      </c>
      <c r="I4934">
        <f ca="1"/>
        <v>1.6999331744136177</v>
      </c>
    </row>
    <row r="4935" spans="2:9" x14ac:dyDescent="0.25">
      <c r="B4935">
        <v>1631</v>
      </c>
      <c r="D4935">
        <v>86</v>
      </c>
      <c r="F4935">
        <f ca="1"/>
        <v>73.312775555970262</v>
      </c>
      <c r="G4935">
        <f ca="1"/>
        <v>-17.612775555970259</v>
      </c>
      <c r="H4935">
        <f ca="1"/>
        <v>-3.2227906836325673</v>
      </c>
      <c r="I4935">
        <f ca="1"/>
        <v>1.7296051845923945</v>
      </c>
    </row>
    <row r="4936" spans="2:9" x14ac:dyDescent="0.25">
      <c r="B4936">
        <v>1632</v>
      </c>
      <c r="D4936">
        <v>86</v>
      </c>
      <c r="F4936">
        <f ca="1"/>
        <v>51.691453962786539</v>
      </c>
      <c r="G4936">
        <f ca="1"/>
        <v>0.90854603721346194</v>
      </c>
      <c r="H4936">
        <f ca="1"/>
        <v>0.16624601245147311</v>
      </c>
      <c r="I4936">
        <f ca="1"/>
        <v>1.7518708982865812</v>
      </c>
    </row>
    <row r="4937" spans="2:9" x14ac:dyDescent="0.25">
      <c r="B4937">
        <v>1633</v>
      </c>
      <c r="D4937">
        <v>86</v>
      </c>
      <c r="F4937">
        <f ca="1"/>
        <v>52.339859940978457</v>
      </c>
      <c r="G4937">
        <f ca="1"/>
        <v>5.6601400590215434</v>
      </c>
      <c r="H4937">
        <f ca="1"/>
        <v>1.0356940388130227</v>
      </c>
      <c r="I4937">
        <f ca="1"/>
        <v>1.7563755106870265</v>
      </c>
    </row>
    <row r="4938" spans="2:9" x14ac:dyDescent="0.25">
      <c r="B4938">
        <v>1634</v>
      </c>
      <c r="D4938">
        <v>87</v>
      </c>
      <c r="F4938">
        <f ca="1"/>
        <v>51.296752853497331</v>
      </c>
      <c r="G4938">
        <f ca="1"/>
        <v>-1.996752853497334</v>
      </c>
      <c r="H4938">
        <f ca="1"/>
        <v>-0.36536640538672055</v>
      </c>
      <c r="I4938">
        <f ca="1"/>
        <v>1.7812553330493048</v>
      </c>
    </row>
    <row r="4939" spans="2:9" x14ac:dyDescent="0.25">
      <c r="B4939">
        <v>1635</v>
      </c>
      <c r="D4939">
        <v>87</v>
      </c>
      <c r="F4939">
        <f ca="1"/>
        <v>61.299997000152345</v>
      </c>
      <c r="G4939">
        <f ca="1"/>
        <v>-2.0999970001523423</v>
      </c>
      <c r="H4939">
        <f ca="1"/>
        <v>-0.38425804872379626</v>
      </c>
      <c r="I4939">
        <f ca="1"/>
        <v>1.7820923616378337</v>
      </c>
    </row>
    <row r="4940" spans="2:9" x14ac:dyDescent="0.25">
      <c r="B4940">
        <v>1636</v>
      </c>
      <c r="D4940">
        <v>87</v>
      </c>
      <c r="F4940">
        <f ca="1"/>
        <v>60.156933603975546</v>
      </c>
      <c r="G4940">
        <f ca="1"/>
        <v>-2.1569336039755456</v>
      </c>
      <c r="H4940">
        <f ca="1"/>
        <v>-0.39467632469489372</v>
      </c>
      <c r="I4940">
        <f ca="1"/>
        <v>1.8563889326891336</v>
      </c>
    </row>
    <row r="4941" spans="2:9" x14ac:dyDescent="0.25">
      <c r="B4941">
        <v>1637</v>
      </c>
      <c r="D4941">
        <v>88</v>
      </c>
      <c r="F4941">
        <f ca="1"/>
        <v>58.855939614122114</v>
      </c>
      <c r="G4941">
        <f ca="1"/>
        <v>-2.2559396141221129</v>
      </c>
      <c r="H4941">
        <f ca="1"/>
        <v>-0.4127924726075281</v>
      </c>
      <c r="I4941">
        <f ca="1"/>
        <v>1.8575907942281182</v>
      </c>
    </row>
    <row r="4942" spans="2:9" x14ac:dyDescent="0.25">
      <c r="B4942">
        <v>1638</v>
      </c>
      <c r="D4942">
        <v>88</v>
      </c>
      <c r="F4942">
        <f ca="1"/>
        <v>57.179151704920692</v>
      </c>
      <c r="G4942">
        <f ca="1"/>
        <v>-2.2791517049206931</v>
      </c>
      <c r="H4942">
        <f ca="1"/>
        <v>-0.41703982758775665</v>
      </c>
      <c r="I4942">
        <f ca="1"/>
        <v>1.8800256372205886</v>
      </c>
    </row>
    <row r="4943" spans="2:9" x14ac:dyDescent="0.25">
      <c r="B4943">
        <v>1639</v>
      </c>
      <c r="D4943">
        <v>88</v>
      </c>
      <c r="F4943">
        <f ca="1"/>
        <v>51.460704828390533</v>
      </c>
      <c r="G4943">
        <f ca="1"/>
        <v>0.93929517160946574</v>
      </c>
      <c r="H4943">
        <f ca="1"/>
        <v>0.17187249781411745</v>
      </c>
      <c r="I4943">
        <f ca="1"/>
        <v>1.907236500669057</v>
      </c>
    </row>
    <row r="4944" spans="2:9" x14ac:dyDescent="0.25">
      <c r="B4944">
        <v>1640</v>
      </c>
      <c r="D4944">
        <v>88</v>
      </c>
      <c r="F4944">
        <f ca="1"/>
        <v>50.557100361584943</v>
      </c>
      <c r="G4944">
        <f ca="1"/>
        <v>-0.55710036158494347</v>
      </c>
      <c r="H4944">
        <f ca="1"/>
        <v>-0.10193838270741443</v>
      </c>
      <c r="I4944">
        <f ca="1"/>
        <v>1.9145177448695867</v>
      </c>
    </row>
    <row r="4945" spans="1:9" x14ac:dyDescent="0.25">
      <c r="B4945">
        <v>1641</v>
      </c>
      <c r="D4945">
        <v>88</v>
      </c>
      <c r="F4945">
        <f ca="1"/>
        <v>48.213853131989161</v>
      </c>
      <c r="G4945">
        <f ca="1"/>
        <v>-1.3853131989158385E-2</v>
      </c>
      <c r="H4945">
        <f ca="1"/>
        <v>-2.5348500338243521E-3</v>
      </c>
      <c r="I4945">
        <f ca="1"/>
        <v>1.957017213288117</v>
      </c>
    </row>
    <row r="4946" spans="1:9" x14ac:dyDescent="0.25">
      <c r="B4946">
        <v>1642</v>
      </c>
      <c r="D4946">
        <v>88</v>
      </c>
      <c r="F4946">
        <f ca="1"/>
        <v>72.59857300268996</v>
      </c>
      <c r="G4946">
        <f ca="1"/>
        <v>-25.998573002689959</v>
      </c>
      <c r="H4946">
        <f ca="1"/>
        <v>-4.757226286938546</v>
      </c>
      <c r="I4946">
        <f ca="1"/>
        <v>2.0404769849986981</v>
      </c>
    </row>
    <row r="4947" spans="1:9" x14ac:dyDescent="0.25">
      <c r="B4947">
        <v>1643</v>
      </c>
      <c r="D4947">
        <v>89</v>
      </c>
      <c r="F4947">
        <f ca="1"/>
        <v>75.376977223190153</v>
      </c>
      <c r="G4947">
        <f ca="1"/>
        <v>-29.976977223190154</v>
      </c>
      <c r="H4947">
        <f ca="1"/>
        <v>-5.4851958234155118</v>
      </c>
      <c r="I4947">
        <f ca="1"/>
        <v>2.0612036022457034</v>
      </c>
    </row>
    <row r="4948" spans="1:9" x14ac:dyDescent="0.25">
      <c r="B4948">
        <v>1644</v>
      </c>
      <c r="D4948">
        <v>89</v>
      </c>
      <c r="F4948">
        <f ca="1"/>
        <v>44.507413089828965</v>
      </c>
      <c r="G4948">
        <f ca="1"/>
        <v>9.2586910171036152E-2</v>
      </c>
      <c r="H4948">
        <f ca="1"/>
        <v>1.6941579172306834E-2</v>
      </c>
      <c r="I4948">
        <f ca="1"/>
        <v>2.0667192507828971</v>
      </c>
    </row>
    <row r="4949" spans="1:9" x14ac:dyDescent="0.25">
      <c r="B4949">
        <v>1645</v>
      </c>
      <c r="D4949">
        <v>89</v>
      </c>
      <c r="F4949">
        <f ca="1"/>
        <v>44.439825326457132</v>
      </c>
      <c r="G4949">
        <f ca="1"/>
        <v>-0.13982532645713519</v>
      </c>
      <c r="H4949">
        <f ca="1"/>
        <v>-2.5585278027868065E-2</v>
      </c>
      <c r="I4949">
        <f ca="1"/>
        <v>2.1613366945179688</v>
      </c>
    </row>
    <row r="4950" spans="1:9" x14ac:dyDescent="0.25">
      <c r="B4950">
        <v>1646</v>
      </c>
      <c r="D4950">
        <v>89</v>
      </c>
      <c r="F4950">
        <f ca="1"/>
        <v>42.763316093033303</v>
      </c>
      <c r="G4950">
        <f ca="1"/>
        <v>1.7366839069666966</v>
      </c>
      <c r="H4950">
        <f ca="1"/>
        <v>0.31777891553779863</v>
      </c>
      <c r="I4950">
        <f ca="1"/>
        <v>2.1670359684480189</v>
      </c>
    </row>
    <row r="4951" spans="1:9" x14ac:dyDescent="0.25">
      <c r="B4951">
        <v>1647</v>
      </c>
      <c r="D4951">
        <v>89</v>
      </c>
      <c r="F4951">
        <f ca="1"/>
        <v>72.617864109807158</v>
      </c>
      <c r="G4951">
        <f ca="1"/>
        <v>-27.817864109807161</v>
      </c>
      <c r="H4951">
        <f ca="1"/>
        <v>-5.0901206914689796</v>
      </c>
      <c r="I4951">
        <f ca="1"/>
        <v>2.2102017000206207</v>
      </c>
    </row>
    <row r="4952" spans="1:9" x14ac:dyDescent="0.25">
      <c r="B4952">
        <v>1648</v>
      </c>
      <c r="D4952">
        <v>89</v>
      </c>
      <c r="F4952">
        <f ca="1"/>
        <v>45.107461596198284</v>
      </c>
      <c r="G4952">
        <f ca="1"/>
        <v>0.19253840380171283</v>
      </c>
      <c r="H4952">
        <f ca="1"/>
        <v>3.5230731921937694E-2</v>
      </c>
      <c r="I4952">
        <f ca="1"/>
        <v>2.3770321096440821</v>
      </c>
    </row>
    <row r="4953" spans="1:9" x14ac:dyDescent="0.25">
      <c r="B4953">
        <v>1649</v>
      </c>
      <c r="D4953">
        <v>89</v>
      </c>
      <c r="F4953">
        <f ca="1"/>
        <v>46.092687720664884</v>
      </c>
      <c r="G4953">
        <f ca="1"/>
        <v>-9.2687720664883955E-2</v>
      </c>
      <c r="H4953">
        <f ca="1"/>
        <v>-1.6960025505160656E-2</v>
      </c>
      <c r="I4953">
        <f ca="1"/>
        <v>2.6262242183750328</v>
      </c>
    </row>
    <row r="4955" spans="1:9" x14ac:dyDescent="0.25">
      <c r="A4955" t="s">
        <v>391</v>
      </c>
    </row>
    <row r="4956" spans="1:9" x14ac:dyDescent="0.25">
      <c r="B4956" s="4" cm="1">
        <f t="array" ref="B4956:B6604">Observation_Num(y,fil)</f>
        <v>1</v>
      </c>
      <c r="C4956" s="8" t="e" cm="1" vm="1">
        <f t="array" aca="1" ref="C4956" ca="1">PERCENTILE(y,fil)</f>
        <v>#VALUE!</v>
      </c>
      <c r="D4956" s="5" cm="1">
        <f t="array" ref="D4956:D6604">Y_Ranked(y,fil)</f>
        <v>44</v>
      </c>
      <c r="E4956" s="5" t="e" cm="1" vm="1">
        <f t="array" aca="1" ref="E4956" ca="1">Normal_Scores(y,fil)</f>
        <v>#VALUE!</v>
      </c>
      <c r="F4956" s="5" cm="1">
        <f t="array" aca="1" ref="F4956:F6604" ca="1">_xlfn.LET(_xlpm.x_s,OFFSET(y,0,1,ROWS(y),5),Predictions(_xlpm.x_s,y,FALSE,fil))</f>
        <v>50.931611270136649</v>
      </c>
      <c r="G4956" s="5" cm="1">
        <f t="array" aca="1" ref="G4956:G6604" ca="1">_xlfn.LET(_xlpm.x_s,OFFSET(y,0,1,ROWS(y),5),Residuals(_xlpm.x_s,y,FALSE,fil))</f>
        <v>14.068388729863351</v>
      </c>
      <c r="H4956" s="5" cm="1">
        <f t="array" aca="1" ref="H4956:H6604" ca="1">_xlfn.LET(_xlpm.x_s,OFFSET(y,0,1,ROWS(y),5),Scaled_Residuals(_xlpm.x_s,y,FALSE,fil))</f>
        <v>0.7481499930972082</v>
      </c>
      <c r="I4956" s="5" cm="1">
        <f t="array" aca="1" ref="I4956:I6604" ca="1">_xlfn.LET(_xlpm.x_s,OFFSET(y,0,1,ROWS(y),5),Scaled_Residuals_Ranked(_xlpm.x_s,y,FALSE,fil))</f>
        <v>-2.0819790843771293</v>
      </c>
    </row>
    <row r="4957" spans="1:9" x14ac:dyDescent="0.25">
      <c r="B4957">
        <v>2</v>
      </c>
      <c r="D4957">
        <v>44.3</v>
      </c>
      <c r="F4957">
        <f ca="1"/>
        <v>49.31362115540098</v>
      </c>
      <c r="G4957">
        <f ca="1"/>
        <v>10.586378844599018</v>
      </c>
      <c r="H4957">
        <f ca="1"/>
        <v>0.56297842003034537</v>
      </c>
      <c r="I4957">
        <f ca="1"/>
        <v>-2.0146891445477815</v>
      </c>
    </row>
    <row r="4958" spans="1:9" x14ac:dyDescent="0.25">
      <c r="B4958">
        <v>3</v>
      </c>
      <c r="D4958">
        <v>44.5</v>
      </c>
      <c r="F4958">
        <f ca="1"/>
        <v>50.578444701207893</v>
      </c>
      <c r="G4958">
        <f ca="1"/>
        <v>9.3215552987921058</v>
      </c>
      <c r="H4958">
        <f ca="1"/>
        <v>0.49571572596958641</v>
      </c>
      <c r="I4958">
        <f ca="1"/>
        <v>-1.9376099811729171</v>
      </c>
    </row>
    <row r="4959" spans="1:9" x14ac:dyDescent="0.25">
      <c r="B4959">
        <v>4</v>
      </c>
      <c r="D4959">
        <v>44.5</v>
      </c>
      <c r="F4959">
        <f ca="1"/>
        <v>52.716849870920541</v>
      </c>
      <c r="G4959">
        <f ca="1"/>
        <v>6.7831501290794591</v>
      </c>
      <c r="H4959">
        <f ca="1"/>
        <v>0.36072458756244624</v>
      </c>
      <c r="I4959">
        <f ca="1"/>
        <v>-1.9376038331733338</v>
      </c>
    </row>
    <row r="4960" spans="1:9" x14ac:dyDescent="0.25">
      <c r="B4960">
        <v>5</v>
      </c>
      <c r="D4960">
        <v>44.6</v>
      </c>
      <c r="F4960">
        <f ca="1"/>
        <v>53.358907315322774</v>
      </c>
      <c r="G4960">
        <f ca="1"/>
        <v>5.8410926846772284</v>
      </c>
      <c r="H4960">
        <f ca="1"/>
        <v>0.31062643602142409</v>
      </c>
      <c r="I4960">
        <f ca="1"/>
        <v>-1.9293433176496171</v>
      </c>
    </row>
    <row r="4961" spans="2:9" x14ac:dyDescent="0.25">
      <c r="B4961">
        <v>6</v>
      </c>
      <c r="D4961">
        <v>44.6</v>
      </c>
      <c r="F4961">
        <f ca="1"/>
        <v>52.453009116834068</v>
      </c>
      <c r="G4961">
        <f ca="1"/>
        <v>6.3469908831659296</v>
      </c>
      <c r="H4961">
        <f ca="1"/>
        <v>0.33752985339030767</v>
      </c>
      <c r="I4961">
        <f ca="1"/>
        <v>-1.8663245112733997</v>
      </c>
    </row>
    <row r="4962" spans="2:9" x14ac:dyDescent="0.25">
      <c r="B4962">
        <v>7</v>
      </c>
      <c r="D4962">
        <v>44.8</v>
      </c>
      <c r="F4962">
        <f ca="1"/>
        <v>50.656380330324097</v>
      </c>
      <c r="G4962">
        <f ca="1"/>
        <v>7.943619669675904</v>
      </c>
      <c r="H4962">
        <f ca="1"/>
        <v>0.42243778695277784</v>
      </c>
      <c r="I4962">
        <f ca="1"/>
        <v>-1.8507928656104278</v>
      </c>
    </row>
    <row r="4963" spans="2:9" x14ac:dyDescent="0.25">
      <c r="B4963">
        <v>8</v>
      </c>
      <c r="D4963">
        <v>44.8</v>
      </c>
      <c r="F4963">
        <f ca="1"/>
        <v>51.531226937898893</v>
      </c>
      <c r="G4963">
        <f ca="1"/>
        <v>6.5687730621011085</v>
      </c>
      <c r="H4963">
        <f ca="1"/>
        <v>0.34932412058220164</v>
      </c>
      <c r="I4963">
        <f ca="1"/>
        <v>-1.8408791195068355</v>
      </c>
    </row>
    <row r="4964" spans="2:9" x14ac:dyDescent="0.25">
      <c r="B4964">
        <v>9</v>
      </c>
      <c r="D4964">
        <v>45.1</v>
      </c>
      <c r="F4964">
        <f ca="1"/>
        <v>51.135763834380946</v>
      </c>
      <c r="G4964">
        <f ca="1"/>
        <v>6.3642361656190545</v>
      </c>
      <c r="H4964">
        <f ca="1"/>
        <v>0.33844694902904826</v>
      </c>
      <c r="I4964">
        <f ca="1"/>
        <v>-1.8271349591445236</v>
      </c>
    </row>
    <row r="4965" spans="2:9" x14ac:dyDescent="0.25">
      <c r="B4965">
        <v>10</v>
      </c>
      <c r="D4965">
        <v>45.3</v>
      </c>
      <c r="F4965">
        <f ca="1"/>
        <v>51.874062255705795</v>
      </c>
      <c r="G4965">
        <f ca="1"/>
        <v>5.4259377442942025</v>
      </c>
      <c r="H4965">
        <f ca="1"/>
        <v>0.28854870048640024</v>
      </c>
      <c r="I4965">
        <f ca="1"/>
        <v>-1.8104885689590426</v>
      </c>
    </row>
    <row r="4966" spans="2:9" x14ac:dyDescent="0.25">
      <c r="B4966">
        <v>11</v>
      </c>
      <c r="D4966">
        <v>45.3</v>
      </c>
      <c r="F4966">
        <f ca="1"/>
        <v>53.027579132147295</v>
      </c>
      <c r="G4966">
        <f ca="1"/>
        <v>4.272420867852702</v>
      </c>
      <c r="H4966">
        <f ca="1"/>
        <v>0.22720524035615092</v>
      </c>
      <c r="I4966">
        <f ca="1"/>
        <v>-1.7915617859639079</v>
      </c>
    </row>
    <row r="4967" spans="2:9" x14ac:dyDescent="0.25">
      <c r="B4967">
        <v>12</v>
      </c>
      <c r="D4967">
        <v>45.3</v>
      </c>
      <c r="F4967">
        <f ca="1"/>
        <v>53.820181507631546</v>
      </c>
      <c r="G4967">
        <f ca="1"/>
        <v>3.1798184923684545</v>
      </c>
      <c r="H4967">
        <f ca="1"/>
        <v>0.1691011834259247</v>
      </c>
      <c r="I4967">
        <f ca="1"/>
        <v>-1.7890583538174314</v>
      </c>
    </row>
    <row r="4968" spans="2:9" x14ac:dyDescent="0.25">
      <c r="B4968">
        <v>13</v>
      </c>
      <c r="D4968">
        <v>45.4</v>
      </c>
      <c r="F4968">
        <f ca="1"/>
        <v>52.575487561949387</v>
      </c>
      <c r="G4968">
        <f ca="1"/>
        <v>4.1245124380506155</v>
      </c>
      <c r="H4968">
        <f ca="1"/>
        <v>0.21933954280824666</v>
      </c>
      <c r="I4968">
        <f ca="1"/>
        <v>-1.7837717552314507</v>
      </c>
    </row>
    <row r="4969" spans="2:9" x14ac:dyDescent="0.25">
      <c r="B4969">
        <v>14</v>
      </c>
      <c r="D4969">
        <v>45.5</v>
      </c>
      <c r="F4969">
        <f ca="1"/>
        <v>44.090899046261562</v>
      </c>
      <c r="G4969">
        <f ca="1"/>
        <v>12.109100953738441</v>
      </c>
      <c r="H4969">
        <f ca="1"/>
        <v>0.6439560328413535</v>
      </c>
      <c r="I4969">
        <f ca="1"/>
        <v>-1.7046782985737741</v>
      </c>
    </row>
    <row r="4970" spans="2:9" x14ac:dyDescent="0.25">
      <c r="B4970">
        <v>15</v>
      </c>
      <c r="D4970">
        <v>45.6</v>
      </c>
      <c r="F4970">
        <f ca="1"/>
        <v>51.904200269044622</v>
      </c>
      <c r="G4970">
        <f ca="1"/>
        <v>3.3957997309553747</v>
      </c>
      <c r="H4970">
        <f ca="1"/>
        <v>0.18058695946329897</v>
      </c>
      <c r="I4970">
        <f ca="1"/>
        <v>-1.6778143473924623</v>
      </c>
    </row>
    <row r="4971" spans="2:9" x14ac:dyDescent="0.25">
      <c r="B4971">
        <v>16</v>
      </c>
      <c r="D4971">
        <v>45.9</v>
      </c>
      <c r="F4971">
        <f ca="1"/>
        <v>51.401972524110469</v>
      </c>
      <c r="G4971">
        <f ca="1"/>
        <v>3.3980274758895277</v>
      </c>
      <c r="H4971">
        <f ca="1"/>
        <v>0.18070542984317772</v>
      </c>
      <c r="I4971">
        <f ca="1"/>
        <v>-1.6712149271826389</v>
      </c>
    </row>
    <row r="4972" spans="2:9" x14ac:dyDescent="0.25">
      <c r="B4972">
        <v>17</v>
      </c>
      <c r="D4972">
        <v>46</v>
      </c>
      <c r="F4972">
        <f ca="1"/>
        <v>73.084002615611794</v>
      </c>
      <c r="G4972">
        <f ca="1"/>
        <v>4.7159973843882028</v>
      </c>
      <c r="H4972">
        <f ca="1"/>
        <v>0.25079442133177088</v>
      </c>
      <c r="I4972">
        <f ca="1"/>
        <v>-1.6199103152039058</v>
      </c>
    </row>
    <row r="4973" spans="2:9" x14ac:dyDescent="0.25">
      <c r="B4973">
        <v>18</v>
      </c>
      <c r="D4973">
        <v>46</v>
      </c>
      <c r="F4973">
        <f ca="1"/>
        <v>70.653706833715148</v>
      </c>
      <c r="G4973">
        <f ca="1"/>
        <v>6.8462931662848518</v>
      </c>
      <c r="H4973">
        <f ca="1"/>
        <v>0.36408250322403674</v>
      </c>
      <c r="I4973">
        <f ca="1"/>
        <v>-1.6009487466376267</v>
      </c>
    </row>
    <row r="4974" spans="2:9" x14ac:dyDescent="0.25">
      <c r="B4974">
        <v>19</v>
      </c>
      <c r="D4974">
        <v>46</v>
      </c>
      <c r="F4974">
        <f ca="1"/>
        <v>73.744131658703736</v>
      </c>
      <c r="G4974">
        <f ca="1"/>
        <v>3.4558683412962665</v>
      </c>
      <c r="H4974">
        <f ca="1"/>
        <v>0.18378137861639651</v>
      </c>
      <c r="I4974">
        <f ca="1"/>
        <v>-1.5509776608224244</v>
      </c>
    </row>
    <row r="4975" spans="2:9" x14ac:dyDescent="0.25">
      <c r="B4975">
        <v>20</v>
      </c>
      <c r="D4975">
        <v>46</v>
      </c>
      <c r="F4975">
        <f ca="1"/>
        <v>74.358275832441691</v>
      </c>
      <c r="G4975">
        <f ca="1"/>
        <v>2.5417241675583142</v>
      </c>
      <c r="H4975">
        <f ca="1"/>
        <v>0.13516764108011897</v>
      </c>
      <c r="I4975">
        <f ca="1"/>
        <v>-1.547019113691934</v>
      </c>
    </row>
    <row r="4976" spans="2:9" x14ac:dyDescent="0.25">
      <c r="B4976">
        <v>21</v>
      </c>
      <c r="D4976">
        <v>46.2</v>
      </c>
      <c r="F4976">
        <f ca="1"/>
        <v>74.826091512532429</v>
      </c>
      <c r="G4976">
        <f ca="1"/>
        <v>1.7739084874675655</v>
      </c>
      <c r="H4976">
        <f ca="1"/>
        <v>9.4335580864122817E-2</v>
      </c>
      <c r="I4976">
        <f ca="1"/>
        <v>-1.5410716875148762</v>
      </c>
    </row>
    <row r="4977" spans="2:9" x14ac:dyDescent="0.25">
      <c r="B4977">
        <v>22</v>
      </c>
      <c r="D4977">
        <v>46.2</v>
      </c>
      <c r="F4977">
        <f ca="1"/>
        <v>73.975815569869724</v>
      </c>
      <c r="G4977">
        <f ca="1"/>
        <v>2.2241844301302791</v>
      </c>
      <c r="H4977">
        <f ca="1"/>
        <v>0.1182810340260657</v>
      </c>
      <c r="I4977">
        <f ca="1"/>
        <v>-1.5294051358574843</v>
      </c>
    </row>
    <row r="4978" spans="2:9" x14ac:dyDescent="0.25">
      <c r="B4978">
        <v>23</v>
      </c>
      <c r="D4978">
        <v>46.4</v>
      </c>
      <c r="F4978">
        <f ca="1"/>
        <v>74.781889631373105</v>
      </c>
      <c r="G4978">
        <f ca="1"/>
        <v>1.3181103686268898</v>
      </c>
      <c r="H4978">
        <f ca="1"/>
        <v>7.009646108912608E-2</v>
      </c>
      <c r="I4978">
        <f ca="1"/>
        <v>-1.5197021075559494</v>
      </c>
    </row>
    <row r="4979" spans="2:9" x14ac:dyDescent="0.25">
      <c r="B4979">
        <v>24</v>
      </c>
      <c r="D4979">
        <v>46.4</v>
      </c>
      <c r="F4979">
        <f ca="1"/>
        <v>72.05114243479062</v>
      </c>
      <c r="G4979">
        <f ca="1"/>
        <v>3.2488575652093772</v>
      </c>
      <c r="H4979">
        <f ca="1"/>
        <v>0.1727726473626392</v>
      </c>
      <c r="I4979">
        <f ca="1"/>
        <v>-1.5107131796020532</v>
      </c>
    </row>
    <row r="4980" spans="2:9" x14ac:dyDescent="0.25">
      <c r="B4980">
        <v>25</v>
      </c>
      <c r="D4980">
        <v>46.6</v>
      </c>
      <c r="F4980">
        <f ca="1"/>
        <v>71.573950178407827</v>
      </c>
      <c r="G4980">
        <f ca="1"/>
        <v>4.3260498215921785</v>
      </c>
      <c r="H4980">
        <f ca="1"/>
        <v>0.23005720173853941</v>
      </c>
      <c r="I4980">
        <f ca="1"/>
        <v>-1.4978936561579361</v>
      </c>
    </row>
    <row r="4981" spans="2:9" x14ac:dyDescent="0.25">
      <c r="B4981">
        <v>26</v>
      </c>
      <c r="D4981">
        <v>46.7</v>
      </c>
      <c r="F4981">
        <f ca="1"/>
        <v>73.521793880316167</v>
      </c>
      <c r="G4981">
        <f ca="1"/>
        <v>0.6782061196838356</v>
      </c>
      <c r="H4981">
        <f ca="1"/>
        <v>3.6066667868145726E-2</v>
      </c>
      <c r="I4981">
        <f ca="1"/>
        <v>-1.4960947129040656</v>
      </c>
    </row>
    <row r="4982" spans="2:9" x14ac:dyDescent="0.25">
      <c r="B4982">
        <v>27</v>
      </c>
      <c r="D4982">
        <v>47.1</v>
      </c>
      <c r="F4982">
        <f ca="1"/>
        <v>71.063628907465727</v>
      </c>
      <c r="G4982">
        <f ca="1"/>
        <v>2.436371092534273</v>
      </c>
      <c r="H4982">
        <f ca="1"/>
        <v>0.12956501636839962</v>
      </c>
      <c r="I4982">
        <f ca="1"/>
        <v>-1.4954327198816921</v>
      </c>
    </row>
    <row r="4983" spans="2:9" x14ac:dyDescent="0.25">
      <c r="B4983">
        <v>28</v>
      </c>
      <c r="D4983">
        <v>47.1</v>
      </c>
      <c r="F4983">
        <f ca="1"/>
        <v>71.185311415127657</v>
      </c>
      <c r="G4983">
        <f ca="1"/>
        <v>1.8146885848723429</v>
      </c>
      <c r="H4983">
        <f ca="1"/>
        <v>9.6504246386360196E-2</v>
      </c>
      <c r="I4983">
        <f ca="1"/>
        <v>-1.4639020616055125</v>
      </c>
    </row>
    <row r="4984" spans="2:9" x14ac:dyDescent="0.25">
      <c r="B4984">
        <v>29</v>
      </c>
      <c r="D4984">
        <v>47.1</v>
      </c>
      <c r="F4984">
        <f ca="1"/>
        <v>69.111559614219203</v>
      </c>
      <c r="G4984">
        <f ca="1"/>
        <v>3.6884403857807939</v>
      </c>
      <c r="H4984">
        <f ca="1"/>
        <v>0.19614944555119415</v>
      </c>
      <c r="I4984">
        <f ca="1"/>
        <v>-1.4442689083085718</v>
      </c>
    </row>
    <row r="4985" spans="2:9" x14ac:dyDescent="0.25">
      <c r="B4985">
        <v>30</v>
      </c>
      <c r="D4985">
        <v>47.8</v>
      </c>
      <c r="F4985">
        <f ca="1"/>
        <v>67.698827829883896</v>
      </c>
      <c r="G4985">
        <f ca="1"/>
        <v>5.6011721701161008</v>
      </c>
      <c r="H4985">
        <f ca="1"/>
        <v>0.29786758106230826</v>
      </c>
      <c r="I4985">
        <f ca="1"/>
        <v>-1.4432450739484759</v>
      </c>
    </row>
    <row r="4986" spans="2:9" x14ac:dyDescent="0.25">
      <c r="B4986">
        <v>31</v>
      </c>
      <c r="D4986">
        <v>47.8</v>
      </c>
      <c r="F4986">
        <f ca="1"/>
        <v>68.473529231420486</v>
      </c>
      <c r="G4986">
        <f ca="1"/>
        <v>5.1264707685795088</v>
      </c>
      <c r="H4986">
        <f ca="1"/>
        <v>0.27262319401114904</v>
      </c>
      <c r="I4986">
        <f ca="1"/>
        <v>-1.4327989346796302</v>
      </c>
    </row>
    <row r="4987" spans="2:9" x14ac:dyDescent="0.25">
      <c r="B4987">
        <v>32</v>
      </c>
      <c r="D4987">
        <v>47.8</v>
      </c>
      <c r="F4987">
        <f ca="1"/>
        <v>67.45364709634562</v>
      </c>
      <c r="G4987">
        <f ca="1"/>
        <v>5.1463529036543747</v>
      </c>
      <c r="H4987">
        <f ca="1"/>
        <v>0.27368051617537414</v>
      </c>
      <c r="I4987">
        <f ca="1"/>
        <v>-1.404929075132181</v>
      </c>
    </row>
    <row r="4988" spans="2:9" x14ac:dyDescent="0.25">
      <c r="B4988">
        <v>33</v>
      </c>
      <c r="D4988">
        <v>48.1</v>
      </c>
      <c r="F4988">
        <f ca="1"/>
        <v>61.712209350598613</v>
      </c>
      <c r="G4988">
        <f ca="1"/>
        <v>13.687790649401393</v>
      </c>
      <c r="H4988">
        <f ca="1"/>
        <v>0.72790997437594629</v>
      </c>
      <c r="I4988">
        <f ca="1"/>
        <v>-1.390160923092655</v>
      </c>
    </row>
    <row r="4989" spans="2:9" x14ac:dyDescent="0.25">
      <c r="B4989">
        <v>34</v>
      </c>
      <c r="D4989">
        <v>48.1</v>
      </c>
      <c r="F4989">
        <f ca="1"/>
        <v>66.286622910865972</v>
      </c>
      <c r="G4989">
        <f ca="1"/>
        <v>9.0133770891340248</v>
      </c>
      <c r="H4989">
        <f ca="1"/>
        <v>0.4793269603578586</v>
      </c>
      <c r="I4989">
        <f ca="1"/>
        <v>-1.388793337773184</v>
      </c>
    </row>
    <row r="4990" spans="2:9" x14ac:dyDescent="0.25">
      <c r="B4990">
        <v>35</v>
      </c>
      <c r="D4990">
        <v>48.1</v>
      </c>
      <c r="F4990">
        <f ca="1"/>
        <v>66.542416239797362</v>
      </c>
      <c r="G4990">
        <f ca="1"/>
        <v>8.5575837602026326</v>
      </c>
      <c r="H4990">
        <f ca="1"/>
        <v>0.45508809530788163</v>
      </c>
      <c r="I4990">
        <f ca="1"/>
        <v>-1.3771908175078205</v>
      </c>
    </row>
    <row r="4991" spans="2:9" x14ac:dyDescent="0.25">
      <c r="B4991">
        <v>36</v>
      </c>
      <c r="D4991">
        <v>48.2</v>
      </c>
      <c r="F4991">
        <f ca="1"/>
        <v>66.367974665637888</v>
      </c>
      <c r="G4991">
        <f ca="1"/>
        <v>8.5320253343621175</v>
      </c>
      <c r="H4991">
        <f ca="1"/>
        <v>0.453728910792631</v>
      </c>
      <c r="I4991">
        <f ca="1"/>
        <v>-1.3735461520415384</v>
      </c>
    </row>
    <row r="4992" spans="2:9" x14ac:dyDescent="0.25">
      <c r="B4992">
        <v>37</v>
      </c>
      <c r="D4992">
        <v>48.2</v>
      </c>
      <c r="F4992">
        <f ca="1"/>
        <v>66.112257454702785</v>
      </c>
      <c r="G4992">
        <f ca="1"/>
        <v>8.5877425452972176</v>
      </c>
      <c r="H4992">
        <f ca="1"/>
        <v>0.45669192466557051</v>
      </c>
      <c r="I4992">
        <f ca="1"/>
        <v>-1.3733941825883376</v>
      </c>
    </row>
    <row r="4993" spans="2:9" x14ac:dyDescent="0.25">
      <c r="B4993">
        <v>38</v>
      </c>
      <c r="D4993">
        <v>48.4</v>
      </c>
      <c r="F4993">
        <f ca="1"/>
        <v>65.461551367982992</v>
      </c>
      <c r="G4993">
        <f ca="1"/>
        <v>8.938448632017014</v>
      </c>
      <c r="H4993">
        <f ca="1"/>
        <v>0.47534230186204374</v>
      </c>
      <c r="I4993">
        <f ca="1"/>
        <v>-1.369216184183774</v>
      </c>
    </row>
    <row r="4994" spans="2:9" x14ac:dyDescent="0.25">
      <c r="B4994">
        <v>39</v>
      </c>
      <c r="D4994">
        <v>48.5</v>
      </c>
      <c r="F4994">
        <f ca="1"/>
        <v>62.922748442702968</v>
      </c>
      <c r="G4994">
        <f ca="1"/>
        <v>11.177251557297026</v>
      </c>
      <c r="H4994">
        <f ca="1"/>
        <v>0.59440074027004475</v>
      </c>
      <c r="I4994">
        <f ca="1"/>
        <v>-1.3655551865064626</v>
      </c>
    </row>
    <row r="4995" spans="2:9" x14ac:dyDescent="0.25">
      <c r="B4995">
        <v>40</v>
      </c>
      <c r="D4995">
        <v>48.6</v>
      </c>
      <c r="F4995">
        <f ca="1"/>
        <v>11.308086658635808</v>
      </c>
      <c r="G4995">
        <f ca="1"/>
        <v>62.491913341364189</v>
      </c>
      <c r="H4995">
        <f ca="1"/>
        <v>3.3232892147576503</v>
      </c>
      <c r="I4995">
        <f ca="1"/>
        <v>-1.3630879877205506</v>
      </c>
    </row>
    <row r="4996" spans="2:9" x14ac:dyDescent="0.25">
      <c r="B4996">
        <v>41</v>
      </c>
      <c r="D4996">
        <v>48.7</v>
      </c>
      <c r="F4996">
        <f ca="1"/>
        <v>10.521431237308242</v>
      </c>
      <c r="G4996">
        <f ca="1"/>
        <v>62.878568762691764</v>
      </c>
      <c r="H4996">
        <f ca="1"/>
        <v>3.343851359886834</v>
      </c>
      <c r="I4996">
        <f ca="1"/>
        <v>-1.3559055855845312</v>
      </c>
    </row>
    <row r="4997" spans="2:9" x14ac:dyDescent="0.25">
      <c r="B4997">
        <v>42</v>
      </c>
      <c r="D4997">
        <v>48.8</v>
      </c>
      <c r="F4997">
        <f ca="1"/>
        <v>58.038356359315095</v>
      </c>
      <c r="G4997">
        <f ca="1"/>
        <v>14.86164364068491</v>
      </c>
      <c r="H4997">
        <f ca="1"/>
        <v>0.79033489909114718</v>
      </c>
      <c r="I4997">
        <f ca="1"/>
        <v>-1.3509483681219832</v>
      </c>
    </row>
    <row r="4998" spans="2:9" x14ac:dyDescent="0.25">
      <c r="B4998">
        <v>43</v>
      </c>
      <c r="D4998">
        <v>48.9</v>
      </c>
      <c r="F4998">
        <f ca="1"/>
        <v>53.841608625104158</v>
      </c>
      <c r="G4998">
        <f ca="1"/>
        <v>18.458391374895839</v>
      </c>
      <c r="H4998">
        <f ca="1"/>
        <v>0.98160817453101656</v>
      </c>
      <c r="I4998">
        <f ca="1"/>
        <v>-1.3474180075441744</v>
      </c>
    </row>
    <row r="4999" spans="2:9" x14ac:dyDescent="0.25">
      <c r="B4999">
        <v>44</v>
      </c>
      <c r="D4999">
        <v>49.1</v>
      </c>
      <c r="F4999">
        <f ca="1"/>
        <v>65.780646413008711</v>
      </c>
      <c r="G4999">
        <f ca="1"/>
        <v>-14.080646413008708</v>
      </c>
      <c r="H4999">
        <f ca="1"/>
        <v>-0.74880185065791949</v>
      </c>
      <c r="I4999">
        <f ca="1"/>
        <v>-1.3445994479070922</v>
      </c>
    </row>
    <row r="5000" spans="2:9" x14ac:dyDescent="0.25">
      <c r="B5000">
        <v>45</v>
      </c>
      <c r="D5000">
        <v>49.2</v>
      </c>
      <c r="F5000">
        <f ca="1"/>
        <v>73.987547287016895</v>
      </c>
      <c r="G5000">
        <f ca="1"/>
        <v>-22.887547287016893</v>
      </c>
      <c r="H5000">
        <f ca="1"/>
        <v>-1.2171485074510049</v>
      </c>
      <c r="I5000">
        <f ca="1"/>
        <v>-1.3428210925222113</v>
      </c>
    </row>
    <row r="5001" spans="2:9" x14ac:dyDescent="0.25">
      <c r="B5001">
        <v>46</v>
      </c>
      <c r="D5001">
        <v>49.2</v>
      </c>
      <c r="F5001">
        <f ca="1"/>
        <v>73.583490769421701</v>
      </c>
      <c r="G5001">
        <f ca="1"/>
        <v>-17.583490769421701</v>
      </c>
      <c r="H5001">
        <f ca="1"/>
        <v>-0.93508139065300389</v>
      </c>
      <c r="I5001">
        <f ca="1"/>
        <v>-1.3397902947214806</v>
      </c>
    </row>
    <row r="5002" spans="2:9" x14ac:dyDescent="0.25">
      <c r="B5002">
        <v>47</v>
      </c>
      <c r="D5002">
        <v>49.3</v>
      </c>
      <c r="F5002">
        <f ca="1"/>
        <v>71.544334743690342</v>
      </c>
      <c r="G5002">
        <f ca="1"/>
        <v>-20.544334743690342</v>
      </c>
      <c r="H5002">
        <f ca="1"/>
        <v>-1.0925376169093075</v>
      </c>
      <c r="I5002">
        <f ca="1"/>
        <v>-1.3357489429055003</v>
      </c>
    </row>
    <row r="5003" spans="2:9" x14ac:dyDescent="0.25">
      <c r="B5003">
        <v>48</v>
      </c>
      <c r="D5003">
        <v>49.4</v>
      </c>
      <c r="F5003">
        <f ca="1"/>
        <v>74.436258658599002</v>
      </c>
      <c r="G5003">
        <f ca="1"/>
        <v>-24.836258658599</v>
      </c>
      <c r="H5003">
        <f ca="1"/>
        <v>-1.3207800197152928</v>
      </c>
      <c r="I5003">
        <f ca="1"/>
        <v>-1.3330366470943111</v>
      </c>
    </row>
    <row r="5004" spans="2:9" x14ac:dyDescent="0.25">
      <c r="B5004">
        <v>49</v>
      </c>
      <c r="D5004">
        <v>49.5</v>
      </c>
      <c r="F5004">
        <f ca="1"/>
        <v>63.259108586359716</v>
      </c>
      <c r="G5004">
        <f ca="1"/>
        <v>-14.159108586359714</v>
      </c>
      <c r="H5004">
        <f ca="1"/>
        <v>-0.7529744304449949</v>
      </c>
      <c r="I5004">
        <f ca="1"/>
        <v>-1.3207800197152928</v>
      </c>
    </row>
    <row r="5005" spans="2:9" x14ac:dyDescent="0.25">
      <c r="B5005">
        <v>50</v>
      </c>
      <c r="D5005">
        <v>49.6</v>
      </c>
      <c r="F5005">
        <f ca="1"/>
        <v>68.690433109235755</v>
      </c>
      <c r="G5005">
        <f ca="1"/>
        <v>-19.990433109235752</v>
      </c>
      <c r="H5005">
        <f ca="1"/>
        <v>-1.0630814004263158</v>
      </c>
      <c r="I5005">
        <f ca="1"/>
        <v>-1.3193316354562721</v>
      </c>
    </row>
    <row r="5006" spans="2:9" x14ac:dyDescent="0.25">
      <c r="B5006">
        <v>51</v>
      </c>
      <c r="D5006">
        <v>49.6</v>
      </c>
      <c r="F5006">
        <f ca="1"/>
        <v>70.185437575958886</v>
      </c>
      <c r="G5006">
        <f ca="1"/>
        <v>-21.985437575958883</v>
      </c>
      <c r="H5006">
        <f ca="1"/>
        <v>-1.169174756720879</v>
      </c>
      <c r="I5006">
        <f ca="1"/>
        <v>-1.3169379215056911</v>
      </c>
    </row>
    <row r="5007" spans="2:9" x14ac:dyDescent="0.25">
      <c r="B5007">
        <v>52</v>
      </c>
      <c r="D5007">
        <v>49.7</v>
      </c>
      <c r="F5007">
        <f ca="1"/>
        <v>77.630927358035549</v>
      </c>
      <c r="G5007">
        <f ca="1"/>
        <v>-1.4309273580355466</v>
      </c>
      <c r="H5007">
        <f ca="1"/>
        <v>-7.6096013096682402E-2</v>
      </c>
      <c r="I5007">
        <f ca="1"/>
        <v>-1.3093755601001447</v>
      </c>
    </row>
    <row r="5008" spans="2:9" x14ac:dyDescent="0.25">
      <c r="B5008">
        <v>53</v>
      </c>
      <c r="D5008">
        <v>49.8</v>
      </c>
      <c r="F5008">
        <f ca="1"/>
        <v>78.531940226229494</v>
      </c>
      <c r="G5008">
        <f ca="1"/>
        <v>-2.5319402262294943</v>
      </c>
      <c r="H5008">
        <f ca="1"/>
        <v>-0.13464733589249772</v>
      </c>
      <c r="I5008">
        <f ca="1"/>
        <v>-1.3046763819574172</v>
      </c>
    </row>
    <row r="5009" spans="2:9" x14ac:dyDescent="0.25">
      <c r="B5009">
        <v>54</v>
      </c>
      <c r="D5009">
        <v>49.8</v>
      </c>
      <c r="F5009">
        <f ca="1"/>
        <v>74.149019435332505</v>
      </c>
      <c r="G5009">
        <f ca="1"/>
        <v>1.7509805646675005</v>
      </c>
      <c r="H5009">
        <f ca="1"/>
        <v>9.3116285206746668E-2</v>
      </c>
      <c r="I5009">
        <f ca="1"/>
        <v>-1.2926509170437777</v>
      </c>
    </row>
    <row r="5010" spans="2:9" x14ac:dyDescent="0.25">
      <c r="B5010">
        <v>55</v>
      </c>
      <c r="D5010">
        <v>49.8</v>
      </c>
      <c r="F5010">
        <f ca="1"/>
        <v>74.545649594609714</v>
      </c>
      <c r="G5010">
        <f ca="1"/>
        <v>1.1543504053902893</v>
      </c>
      <c r="H5010">
        <f ca="1"/>
        <v>6.1387786789773545E-2</v>
      </c>
      <c r="I5010">
        <f ca="1"/>
        <v>-1.2855944796245935</v>
      </c>
    </row>
    <row r="5011" spans="2:9" x14ac:dyDescent="0.25">
      <c r="B5011">
        <v>56</v>
      </c>
      <c r="D5011">
        <v>49.9</v>
      </c>
      <c r="F5011">
        <f ca="1"/>
        <v>76.75245543127906</v>
      </c>
      <c r="G5011">
        <f ca="1"/>
        <v>-1.2524554312790599</v>
      </c>
      <c r="H5011">
        <f ca="1"/>
        <v>-6.6604963813442414E-2</v>
      </c>
      <c r="I5011">
        <f ca="1"/>
        <v>-1.2679296738863255</v>
      </c>
    </row>
    <row r="5012" spans="2:9" x14ac:dyDescent="0.25">
      <c r="B5012">
        <v>57</v>
      </c>
      <c r="D5012">
        <v>50</v>
      </c>
      <c r="F5012">
        <f ca="1"/>
        <v>79.700236340347416</v>
      </c>
      <c r="G5012">
        <f ca="1"/>
        <v>-4.100236340347422</v>
      </c>
      <c r="H5012">
        <f ca="1"/>
        <v>-0.21804855187262387</v>
      </c>
      <c r="I5012">
        <f ca="1"/>
        <v>-1.2631659177278534</v>
      </c>
    </row>
    <row r="5013" spans="2:9" x14ac:dyDescent="0.25">
      <c r="B5013">
        <v>58</v>
      </c>
      <c r="D5013">
        <v>50</v>
      </c>
      <c r="F5013">
        <f ca="1"/>
        <v>25.704163024792901</v>
      </c>
      <c r="G5013">
        <f ca="1"/>
        <v>49.695836975207101</v>
      </c>
      <c r="H5013">
        <f ca="1"/>
        <v>2.6428001673737027</v>
      </c>
      <c r="I5013">
        <f ca="1"/>
        <v>-1.2620322902667154</v>
      </c>
    </row>
    <row r="5014" spans="2:9" x14ac:dyDescent="0.25">
      <c r="B5014">
        <v>59</v>
      </c>
      <c r="D5014">
        <v>50</v>
      </c>
      <c r="F5014">
        <f ca="1"/>
        <v>73.168628053850057</v>
      </c>
      <c r="G5014">
        <f ca="1"/>
        <v>1.6313719461499403</v>
      </c>
      <c r="H5014">
        <f ca="1"/>
        <v>8.6755557703651259E-2</v>
      </c>
      <c r="I5014">
        <f ca="1"/>
        <v>-1.2482244176036672</v>
      </c>
    </row>
    <row r="5015" spans="2:9" x14ac:dyDescent="0.25">
      <c r="B5015">
        <v>60</v>
      </c>
      <c r="D5015">
        <v>51</v>
      </c>
      <c r="F5015">
        <f ca="1"/>
        <v>71.56589492380516</v>
      </c>
      <c r="G5015">
        <f ca="1"/>
        <v>3.6341050761948424</v>
      </c>
      <c r="H5015">
        <f ca="1"/>
        <v>0.19325992051231225</v>
      </c>
      <c r="I5015">
        <f ca="1"/>
        <v>-1.2449148481269039</v>
      </c>
    </row>
    <row r="5016" spans="2:9" x14ac:dyDescent="0.25">
      <c r="B5016">
        <v>61</v>
      </c>
      <c r="D5016">
        <v>51</v>
      </c>
      <c r="F5016">
        <f ca="1"/>
        <v>71.960484523464316</v>
      </c>
      <c r="G5016">
        <f ca="1"/>
        <v>2.9395154765356892</v>
      </c>
      <c r="H5016">
        <f ca="1"/>
        <v>0.15632198723731697</v>
      </c>
      <c r="I5016">
        <f ca="1"/>
        <v>-1.2362594796800568</v>
      </c>
    </row>
    <row r="5017" spans="2:9" x14ac:dyDescent="0.25">
      <c r="B5017">
        <v>62</v>
      </c>
      <c r="D5017">
        <v>51</v>
      </c>
      <c r="F5017">
        <f ca="1"/>
        <v>65.877696531895566</v>
      </c>
      <c r="G5017">
        <f ca="1"/>
        <v>8.8223034681044368</v>
      </c>
      <c r="H5017">
        <f ca="1"/>
        <v>0.46916575917133629</v>
      </c>
      <c r="I5017">
        <f ca="1"/>
        <v>-1.2273106022054683</v>
      </c>
    </row>
    <row r="5018" spans="2:9" x14ac:dyDescent="0.25">
      <c r="B5018">
        <v>63</v>
      </c>
      <c r="D5018">
        <v>51.1</v>
      </c>
      <c r="F5018">
        <f ca="1"/>
        <v>62.735300813113042</v>
      </c>
      <c r="G5018">
        <f ca="1"/>
        <v>11.364699186886952</v>
      </c>
      <c r="H5018">
        <f ca="1"/>
        <v>0.60436911301525487</v>
      </c>
      <c r="I5018">
        <f ca="1"/>
        <v>-1.2171485074510049</v>
      </c>
    </row>
    <row r="5019" spans="2:9" x14ac:dyDescent="0.25">
      <c r="B5019">
        <v>64</v>
      </c>
      <c r="D5019">
        <v>51.1</v>
      </c>
      <c r="F5019">
        <f ca="1"/>
        <v>59.500070392978472</v>
      </c>
      <c r="G5019">
        <f ca="1"/>
        <v>14.599929607021522</v>
      </c>
      <c r="H5019">
        <f ca="1"/>
        <v>0.77641707550534644</v>
      </c>
      <c r="I5019">
        <f ca="1"/>
        <v>-1.20977463374437</v>
      </c>
    </row>
    <row r="5020" spans="2:9" x14ac:dyDescent="0.25">
      <c r="B5020">
        <v>65</v>
      </c>
      <c r="D5020">
        <v>51.2</v>
      </c>
      <c r="F5020">
        <f ca="1"/>
        <v>66.389157378027832</v>
      </c>
      <c r="G5020">
        <f ca="1"/>
        <v>8.2108426219721622</v>
      </c>
      <c r="H5020">
        <f ca="1"/>
        <v>0.43664857212190522</v>
      </c>
      <c r="I5020">
        <f ca="1"/>
        <v>-1.2076771958289421</v>
      </c>
    </row>
    <row r="5021" spans="2:9" x14ac:dyDescent="0.25">
      <c r="B5021">
        <v>66</v>
      </c>
      <c r="D5021">
        <v>51.2</v>
      </c>
      <c r="F5021">
        <f ca="1"/>
        <v>70.44203059070469</v>
      </c>
      <c r="G5021">
        <f ca="1"/>
        <v>3.9579694092953162</v>
      </c>
      <c r="H5021">
        <f ca="1"/>
        <v>0.21048286645346445</v>
      </c>
      <c r="I5021">
        <f ca="1"/>
        <v>-1.2065003598912036</v>
      </c>
    </row>
    <row r="5022" spans="2:9" x14ac:dyDescent="0.25">
      <c r="B5022">
        <v>67</v>
      </c>
      <c r="D5022">
        <v>51.3</v>
      </c>
      <c r="F5022">
        <f ca="1"/>
        <v>70.534446318177828</v>
      </c>
      <c r="G5022">
        <f ca="1"/>
        <v>3.8655536818221776</v>
      </c>
      <c r="H5022">
        <f ca="1"/>
        <v>0.20556824352124942</v>
      </c>
      <c r="I5022">
        <f ca="1"/>
        <v>-1.200066316561855</v>
      </c>
    </row>
    <row r="5023" spans="2:9" x14ac:dyDescent="0.25">
      <c r="B5023">
        <v>68</v>
      </c>
      <c r="D5023">
        <v>51.4</v>
      </c>
      <c r="F5023">
        <f ca="1"/>
        <v>71.011281038480746</v>
      </c>
      <c r="G5023">
        <f ca="1"/>
        <v>2.8887189615192597</v>
      </c>
      <c r="H5023">
        <f ca="1"/>
        <v>0.1536206535530811</v>
      </c>
      <c r="I5023">
        <f ca="1"/>
        <v>-1.1999342144980201</v>
      </c>
    </row>
    <row r="5024" spans="2:9" x14ac:dyDescent="0.25">
      <c r="B5024">
        <v>69</v>
      </c>
      <c r="D5024">
        <v>51.5</v>
      </c>
      <c r="F5024">
        <f ca="1"/>
        <v>70.626226683416917</v>
      </c>
      <c r="G5024">
        <f ca="1"/>
        <v>2.8737733165830832</v>
      </c>
      <c r="H5024">
        <f ca="1"/>
        <v>0.15282585150641187</v>
      </c>
      <c r="I5024">
        <f ca="1"/>
        <v>-1.1952544817784592</v>
      </c>
    </row>
    <row r="5025" spans="2:9" x14ac:dyDescent="0.25">
      <c r="B5025">
        <v>70</v>
      </c>
      <c r="D5025">
        <v>51.6</v>
      </c>
      <c r="F5025">
        <f ca="1"/>
        <v>69.650667214665191</v>
      </c>
      <c r="G5025">
        <f ca="1"/>
        <v>3.6493327853348063</v>
      </c>
      <c r="H5025">
        <f ca="1"/>
        <v>0.19406972259460523</v>
      </c>
      <c r="I5025">
        <f ca="1"/>
        <v>-1.1918873725435404</v>
      </c>
    </row>
    <row r="5026" spans="2:9" x14ac:dyDescent="0.25">
      <c r="B5026">
        <v>71</v>
      </c>
      <c r="D5026">
        <v>51.6</v>
      </c>
      <c r="F5026">
        <f ca="1"/>
        <v>63.361932712668064</v>
      </c>
      <c r="G5026">
        <f ca="1"/>
        <v>9.8380672873319384</v>
      </c>
      <c r="H5026">
        <f ca="1"/>
        <v>0.52318357947298144</v>
      </c>
      <c r="I5026">
        <f ca="1"/>
        <v>-1.1878581483116832</v>
      </c>
    </row>
    <row r="5027" spans="2:9" x14ac:dyDescent="0.25">
      <c r="B5027">
        <v>72</v>
      </c>
      <c r="D5027">
        <v>51.7</v>
      </c>
      <c r="F5027">
        <f ca="1"/>
        <v>64.138568732572722</v>
      </c>
      <c r="G5027">
        <f ca="1"/>
        <v>9.3614312674272782</v>
      </c>
      <c r="H5027">
        <f ca="1"/>
        <v>0.49783631036855319</v>
      </c>
      <c r="I5027">
        <f ca="1"/>
        <v>-1.1846921570839632</v>
      </c>
    </row>
    <row r="5028" spans="2:9" x14ac:dyDescent="0.25">
      <c r="B5028">
        <v>73</v>
      </c>
      <c r="D5028">
        <v>51.7</v>
      </c>
      <c r="F5028">
        <f ca="1"/>
        <v>60.371419194527846</v>
      </c>
      <c r="G5028">
        <f ca="1"/>
        <v>12.52858080547216</v>
      </c>
      <c r="H5028">
        <f ca="1"/>
        <v>0.66626376503479345</v>
      </c>
      <c r="I5028">
        <f ca="1"/>
        <v>-1.1832598931805758</v>
      </c>
    </row>
    <row r="5029" spans="2:9" x14ac:dyDescent="0.25">
      <c r="B5029">
        <v>74</v>
      </c>
      <c r="D5029">
        <v>51.8</v>
      </c>
      <c r="F5029">
        <f ca="1"/>
        <v>68.45513645778027</v>
      </c>
      <c r="G5029">
        <f ca="1"/>
        <v>4.5448635422197299</v>
      </c>
      <c r="H5029">
        <f ca="1"/>
        <v>0.24169360777767415</v>
      </c>
      <c r="I5029">
        <f ca="1"/>
        <v>-1.1737030073497323</v>
      </c>
    </row>
    <row r="5030" spans="2:9" x14ac:dyDescent="0.25">
      <c r="B5030">
        <v>75</v>
      </c>
      <c r="D5030">
        <v>52</v>
      </c>
      <c r="F5030">
        <f ca="1"/>
        <v>67.78881806285743</v>
      </c>
      <c r="G5030">
        <f ca="1"/>
        <v>5.2111819371425696</v>
      </c>
      <c r="H5030">
        <f ca="1"/>
        <v>0.27712809229002439</v>
      </c>
      <c r="I5030">
        <f ca="1"/>
        <v>-1.1700582003088877</v>
      </c>
    </row>
    <row r="5031" spans="2:9" x14ac:dyDescent="0.25">
      <c r="B5031">
        <v>76</v>
      </c>
      <c r="D5031">
        <v>52</v>
      </c>
      <c r="F5031">
        <f ca="1"/>
        <v>67.699592308560099</v>
      </c>
      <c r="G5031">
        <f ca="1"/>
        <v>5.0004076914399036</v>
      </c>
      <c r="H5031">
        <f ca="1"/>
        <v>0.26591922157316789</v>
      </c>
      <c r="I5031">
        <f ca="1"/>
        <v>-1.169174756720879</v>
      </c>
    </row>
    <row r="5032" spans="2:9" x14ac:dyDescent="0.25">
      <c r="B5032">
        <v>77</v>
      </c>
      <c r="D5032">
        <v>52</v>
      </c>
      <c r="F5032">
        <f ca="1"/>
        <v>66.261702084901245</v>
      </c>
      <c r="G5032">
        <f ca="1"/>
        <v>6.3382979150987495</v>
      </c>
      <c r="H5032">
        <f ca="1"/>
        <v>0.33706756562414369</v>
      </c>
      <c r="I5032">
        <f ca="1"/>
        <v>-1.161017729546546</v>
      </c>
    </row>
    <row r="5033" spans="2:9" x14ac:dyDescent="0.25">
      <c r="B5033">
        <v>78</v>
      </c>
      <c r="D5033">
        <v>52.1</v>
      </c>
      <c r="F5033">
        <f ca="1"/>
        <v>52.426102548538132</v>
      </c>
      <c r="G5033">
        <f ca="1"/>
        <v>20.173897451461862</v>
      </c>
      <c r="H5033">
        <f ca="1"/>
        <v>1.0728379439087037</v>
      </c>
      <c r="I5033">
        <f ca="1"/>
        <v>-1.1575065328236991</v>
      </c>
    </row>
    <row r="5034" spans="2:9" x14ac:dyDescent="0.25">
      <c r="B5034">
        <v>79</v>
      </c>
      <c r="D5034">
        <v>52.1</v>
      </c>
      <c r="F5034">
        <f ca="1"/>
        <v>43.553822651972681</v>
      </c>
      <c r="G5034">
        <f ca="1"/>
        <v>28.446177348027319</v>
      </c>
      <c r="H5034">
        <f ca="1"/>
        <v>1.5127537200754699</v>
      </c>
      <c r="I5034">
        <f ca="1"/>
        <v>-1.1514215080925241</v>
      </c>
    </row>
    <row r="5035" spans="2:9" x14ac:dyDescent="0.25">
      <c r="B5035">
        <v>80</v>
      </c>
      <c r="D5035">
        <v>52.1</v>
      </c>
      <c r="F5035">
        <f ca="1"/>
        <v>95.972451086503753</v>
      </c>
      <c r="G5035">
        <f ca="1"/>
        <v>-13.27245108650375</v>
      </c>
      <c r="H5035">
        <f ca="1"/>
        <v>-0.705822420706402</v>
      </c>
      <c r="I5035">
        <f ca="1"/>
        <v>-1.1507786281236987</v>
      </c>
    </row>
    <row r="5036" spans="2:9" x14ac:dyDescent="0.25">
      <c r="B5036">
        <v>81</v>
      </c>
      <c r="D5036">
        <v>52.1</v>
      </c>
      <c r="F5036">
        <f ca="1"/>
        <v>99.72896899438129</v>
      </c>
      <c r="G5036">
        <f ca="1"/>
        <v>-17.22896899438129</v>
      </c>
      <c r="H5036">
        <f ca="1"/>
        <v>-0.91622809702839214</v>
      </c>
      <c r="I5036">
        <f ca="1"/>
        <v>-1.148966651360025</v>
      </c>
    </row>
    <row r="5037" spans="2:9" x14ac:dyDescent="0.25">
      <c r="B5037">
        <v>82</v>
      </c>
      <c r="D5037">
        <v>52.2</v>
      </c>
      <c r="F5037">
        <f ca="1"/>
        <v>99.939517002718816</v>
      </c>
      <c r="G5037">
        <f ca="1"/>
        <v>-17.639517002718819</v>
      </c>
      <c r="H5037">
        <f ca="1"/>
        <v>-0.93806083818316244</v>
      </c>
      <c r="I5037">
        <f ca="1"/>
        <v>-1.1484652850511661</v>
      </c>
    </row>
    <row r="5038" spans="2:9" x14ac:dyDescent="0.25">
      <c r="B5038">
        <v>83</v>
      </c>
      <c r="D5038">
        <v>52.2</v>
      </c>
      <c r="F5038">
        <f ca="1"/>
        <v>99.533424208933852</v>
      </c>
      <c r="G5038">
        <f ca="1"/>
        <v>-17.533424208933852</v>
      </c>
      <c r="H5038">
        <f ca="1"/>
        <v>-0.93241887559156877</v>
      </c>
      <c r="I5038">
        <f ca="1"/>
        <v>-1.1365401514418056</v>
      </c>
    </row>
    <row r="5039" spans="2:9" x14ac:dyDescent="0.25">
      <c r="B5039">
        <v>84</v>
      </c>
      <c r="D5039">
        <v>52.3</v>
      </c>
      <c r="F5039">
        <f ca="1"/>
        <v>95.497433888660851</v>
      </c>
      <c r="G5039">
        <f ca="1"/>
        <v>-13.597433888660845</v>
      </c>
      <c r="H5039">
        <f ca="1"/>
        <v>-0.72310484628186467</v>
      </c>
      <c r="I5039">
        <f ca="1"/>
        <v>-1.1364871248496347</v>
      </c>
    </row>
    <row r="5040" spans="2:9" x14ac:dyDescent="0.25">
      <c r="B5040">
        <v>85</v>
      </c>
      <c r="D5040">
        <v>52.3</v>
      </c>
      <c r="F5040">
        <f ca="1"/>
        <v>93.423998192393341</v>
      </c>
      <c r="G5040">
        <f ca="1"/>
        <v>-11.723998192393339</v>
      </c>
      <c r="H5040">
        <f ca="1"/>
        <v>-0.62347645740635971</v>
      </c>
      <c r="I5040">
        <f ca="1"/>
        <v>-1.1226278301635082</v>
      </c>
    </row>
    <row r="5041" spans="2:9" x14ac:dyDescent="0.25">
      <c r="B5041">
        <v>86</v>
      </c>
      <c r="D5041">
        <v>52.4</v>
      </c>
      <c r="F5041">
        <f ca="1"/>
        <v>96.517449774479189</v>
      </c>
      <c r="G5041">
        <f ca="1"/>
        <v>-15.217449774479192</v>
      </c>
      <c r="H5041">
        <f ca="1"/>
        <v>-0.80925649428257618</v>
      </c>
      <c r="I5041">
        <f ca="1"/>
        <v>-1.1216792880904334</v>
      </c>
    </row>
    <row r="5042" spans="2:9" x14ac:dyDescent="0.25">
      <c r="B5042">
        <v>87</v>
      </c>
      <c r="D5042">
        <v>52.4</v>
      </c>
      <c r="F5042">
        <f ca="1"/>
        <v>80.167115867168349</v>
      </c>
      <c r="G5042">
        <f ca="1"/>
        <v>1.1328841328316486</v>
      </c>
      <c r="H5042">
        <f ca="1"/>
        <v>6.0246220973321593E-2</v>
      </c>
      <c r="I5042">
        <f ca="1"/>
        <v>-1.1175922357772459</v>
      </c>
    </row>
    <row r="5043" spans="2:9" x14ac:dyDescent="0.25">
      <c r="B5043">
        <v>88</v>
      </c>
      <c r="D5043">
        <v>52.6</v>
      </c>
      <c r="F5043">
        <f ca="1"/>
        <v>91.514323296404172</v>
      </c>
      <c r="G5043">
        <f ca="1"/>
        <v>-10.314323296404169</v>
      </c>
      <c r="H5043">
        <f ca="1"/>
        <v>-0.54851063978824999</v>
      </c>
      <c r="I5043">
        <f ca="1"/>
        <v>-1.1049889789387985</v>
      </c>
    </row>
    <row r="5044" spans="2:9" x14ac:dyDescent="0.25">
      <c r="B5044">
        <v>89</v>
      </c>
      <c r="D5044">
        <v>52.6</v>
      </c>
      <c r="F5044">
        <f ca="1"/>
        <v>79.808560190032367</v>
      </c>
      <c r="G5044">
        <f ca="1"/>
        <v>1.1914398099676333</v>
      </c>
      <c r="H5044">
        <f ca="1"/>
        <v>6.3360183082720525E-2</v>
      </c>
      <c r="I5044">
        <f ca="1"/>
        <v>-1.1036539344798348</v>
      </c>
    </row>
    <row r="5045" spans="2:9" x14ac:dyDescent="0.25">
      <c r="B5045">
        <v>90</v>
      </c>
      <c r="D5045">
        <v>52.6</v>
      </c>
      <c r="F5045">
        <f ca="1"/>
        <v>79.157759599050422</v>
      </c>
      <c r="G5045">
        <f ca="1"/>
        <v>6.8422404009495779</v>
      </c>
      <c r="H5045">
        <f ca="1"/>
        <v>0.36386697915686522</v>
      </c>
      <c r="I5045">
        <f ca="1"/>
        <v>-1.1025760138721352</v>
      </c>
    </row>
    <row r="5046" spans="2:9" x14ac:dyDescent="0.25">
      <c r="B5046">
        <v>91</v>
      </c>
      <c r="D5046">
        <v>52.6</v>
      </c>
      <c r="F5046">
        <f ca="1"/>
        <v>86.188236193920375</v>
      </c>
      <c r="G5046">
        <f ca="1"/>
        <v>-3.1882361939203747</v>
      </c>
      <c r="H5046">
        <f ca="1"/>
        <v>-0.16954883265419737</v>
      </c>
      <c r="I5046">
        <f ca="1"/>
        <v>-1.098652117958393</v>
      </c>
    </row>
    <row r="5047" spans="2:9" x14ac:dyDescent="0.25">
      <c r="B5047">
        <v>92</v>
      </c>
      <c r="D5047">
        <v>52.7</v>
      </c>
      <c r="F5047">
        <f ca="1"/>
        <v>78.133102339651558</v>
      </c>
      <c r="G5047">
        <f ca="1"/>
        <v>1.7668976603484481</v>
      </c>
      <c r="H5047">
        <f ca="1"/>
        <v>9.3962748526213405E-2</v>
      </c>
      <c r="I5047">
        <f ca="1"/>
        <v>-1.0925376169093075</v>
      </c>
    </row>
    <row r="5048" spans="2:9" x14ac:dyDescent="0.25">
      <c r="B5048">
        <v>93</v>
      </c>
      <c r="D5048">
        <v>52.8</v>
      </c>
      <c r="F5048">
        <f ca="1"/>
        <v>83.367298690996492</v>
      </c>
      <c r="G5048">
        <f ca="1"/>
        <v>-3.4672986909964862</v>
      </c>
      <c r="H5048">
        <f ca="1"/>
        <v>-0.18438923899142051</v>
      </c>
      <c r="I5048">
        <f ca="1"/>
        <v>-1.0862034765191773</v>
      </c>
    </row>
    <row r="5049" spans="2:9" x14ac:dyDescent="0.25">
      <c r="B5049">
        <v>94</v>
      </c>
      <c r="D5049">
        <v>52.8</v>
      </c>
      <c r="F5049">
        <f ca="1"/>
        <v>101.07524937170828</v>
      </c>
      <c r="G5049">
        <f ca="1"/>
        <v>-19.675249371708276</v>
      </c>
      <c r="H5049">
        <f ca="1"/>
        <v>-1.0463200842881724</v>
      </c>
      <c r="I5049">
        <f ca="1"/>
        <v>-1.0860156808988581</v>
      </c>
    </row>
    <row r="5050" spans="2:9" x14ac:dyDescent="0.25">
      <c r="B5050">
        <v>95</v>
      </c>
      <c r="D5050">
        <v>52.9</v>
      </c>
      <c r="F5050">
        <f ca="1"/>
        <v>81.172980839551713</v>
      </c>
      <c r="G5050">
        <f ca="1"/>
        <v>-7.2980839551718191E-2</v>
      </c>
      <c r="H5050">
        <f ca="1"/>
        <v>-3.8810851516310617E-3</v>
      </c>
      <c r="I5050">
        <f ca="1"/>
        <v>-1.0850576535044791</v>
      </c>
    </row>
    <row r="5051" spans="2:9" x14ac:dyDescent="0.25">
      <c r="B5051">
        <v>96</v>
      </c>
      <c r="D5051">
        <v>53</v>
      </c>
      <c r="F5051">
        <f ca="1"/>
        <v>94.576853280252323</v>
      </c>
      <c r="G5051">
        <f ca="1"/>
        <v>-6.5768532802523225</v>
      </c>
      <c r="H5051">
        <f ca="1"/>
        <v>-0.34975382260921645</v>
      </c>
      <c r="I5051">
        <f ca="1"/>
        <v>-1.0727156189063092</v>
      </c>
    </row>
    <row r="5052" spans="2:9" x14ac:dyDescent="0.25">
      <c r="B5052">
        <v>97</v>
      </c>
      <c r="D5052">
        <v>53</v>
      </c>
      <c r="F5052">
        <f ca="1"/>
        <v>94.926693255063071</v>
      </c>
      <c r="G5052">
        <f ca="1"/>
        <v>-6.9266932550630713</v>
      </c>
      <c r="H5052">
        <f ca="1"/>
        <v>-0.36835814040036491</v>
      </c>
      <c r="I5052">
        <f ca="1"/>
        <v>-1.0659494650022789</v>
      </c>
    </row>
    <row r="5053" spans="2:9" x14ac:dyDescent="0.25">
      <c r="B5053">
        <v>98</v>
      </c>
      <c r="D5053">
        <v>53.2</v>
      </c>
      <c r="F5053">
        <f ca="1"/>
        <v>91.389897507831563</v>
      </c>
      <c r="G5053">
        <f ca="1"/>
        <v>-7.389897507831563</v>
      </c>
      <c r="H5053">
        <f ca="1"/>
        <v>-0.39299111473492543</v>
      </c>
      <c r="I5053">
        <f ca="1"/>
        <v>-1.0630814004263158</v>
      </c>
    </row>
    <row r="5054" spans="2:9" x14ac:dyDescent="0.25">
      <c r="B5054">
        <v>99</v>
      </c>
      <c r="D5054">
        <v>53.2</v>
      </c>
      <c r="F5054">
        <f ca="1"/>
        <v>89.589456230124981</v>
      </c>
      <c r="G5054">
        <f ca="1"/>
        <v>-7.5894562301249806</v>
      </c>
      <c r="H5054">
        <f ca="1"/>
        <v>-0.40360354943324916</v>
      </c>
      <c r="I5054">
        <f ca="1"/>
        <v>-1.062062584663974</v>
      </c>
    </row>
    <row r="5055" spans="2:9" x14ac:dyDescent="0.25">
      <c r="B5055">
        <v>100</v>
      </c>
      <c r="D5055">
        <v>53.2</v>
      </c>
      <c r="F5055">
        <f ca="1"/>
        <v>91.242090570878503</v>
      </c>
      <c r="G5055">
        <f ca="1"/>
        <v>-7.2420905708785028</v>
      </c>
      <c r="H5055">
        <f ca="1"/>
        <v>-0.38513081452681303</v>
      </c>
      <c r="I5055">
        <f ca="1"/>
        <v>-1.0584301721663409</v>
      </c>
    </row>
    <row r="5056" spans="2:9" x14ac:dyDescent="0.25">
      <c r="B5056">
        <v>101</v>
      </c>
      <c r="D5056">
        <v>53.3</v>
      </c>
      <c r="F5056">
        <f ca="1"/>
        <v>89.635174375314278</v>
      </c>
      <c r="G5056">
        <f ca="1"/>
        <v>-8.6351743753142784</v>
      </c>
      <c r="H5056">
        <f ca="1"/>
        <v>-0.45921432605646501</v>
      </c>
      <c r="I5056">
        <f ca="1"/>
        <v>-1.0572561190865302</v>
      </c>
    </row>
    <row r="5057" spans="2:9" x14ac:dyDescent="0.25">
      <c r="B5057">
        <v>102</v>
      </c>
      <c r="D5057">
        <v>53.4</v>
      </c>
      <c r="F5057">
        <f ca="1"/>
        <v>74.749571343455116</v>
      </c>
      <c r="G5057">
        <f ca="1"/>
        <v>5.0504286565448808</v>
      </c>
      <c r="H5057">
        <f ca="1"/>
        <v>0.26857931189456807</v>
      </c>
      <c r="I5057">
        <f ca="1"/>
        <v>-1.0571891088581287</v>
      </c>
    </row>
    <row r="5058" spans="2:9" x14ac:dyDescent="0.25">
      <c r="B5058">
        <v>103</v>
      </c>
      <c r="D5058">
        <v>53.4</v>
      </c>
      <c r="F5058">
        <f ca="1"/>
        <v>89.143720939739381</v>
      </c>
      <c r="G5058">
        <f ca="1"/>
        <v>-9.7437209397393758</v>
      </c>
      <c r="H5058">
        <f ca="1"/>
        <v>-0.51816628711239376</v>
      </c>
      <c r="I5058">
        <f ca="1"/>
        <v>-1.0529160897427841</v>
      </c>
    </row>
    <row r="5059" spans="2:9" x14ac:dyDescent="0.25">
      <c r="B5059">
        <v>104</v>
      </c>
      <c r="D5059">
        <v>53.6</v>
      </c>
      <c r="F5059">
        <f ca="1"/>
        <v>85.375039786073756</v>
      </c>
      <c r="G5059">
        <f ca="1"/>
        <v>-6.0750397860737593</v>
      </c>
      <c r="H5059">
        <f ca="1"/>
        <v>-0.32306762780647841</v>
      </c>
      <c r="I5059">
        <f ca="1"/>
        <v>-1.0519878561331328</v>
      </c>
    </row>
    <row r="5060" spans="2:9" x14ac:dyDescent="0.25">
      <c r="B5060">
        <v>105</v>
      </c>
      <c r="D5060">
        <v>53.6</v>
      </c>
      <c r="F5060">
        <f ca="1"/>
        <v>75.53164826666719</v>
      </c>
      <c r="G5060">
        <f ca="1"/>
        <v>3.2683517333328069</v>
      </c>
      <c r="H5060">
        <f ca="1"/>
        <v>0.17380933763520898</v>
      </c>
      <c r="I5060">
        <f ca="1"/>
        <v>-1.0463200842881724</v>
      </c>
    </row>
    <row r="5061" spans="2:9" x14ac:dyDescent="0.25">
      <c r="B5061">
        <v>106</v>
      </c>
      <c r="D5061">
        <v>53.6</v>
      </c>
      <c r="F5061">
        <f ca="1"/>
        <v>79.853584929046804</v>
      </c>
      <c r="G5061">
        <f ca="1"/>
        <v>-1.1535849290468008</v>
      </c>
      <c r="H5061">
        <f ca="1"/>
        <v>-6.1347079134327451E-2</v>
      </c>
      <c r="I5061">
        <f ca="1"/>
        <v>-1.0427048932829199</v>
      </c>
    </row>
    <row r="5062" spans="2:9" x14ac:dyDescent="0.25">
      <c r="B5062">
        <v>107</v>
      </c>
      <c r="D5062">
        <v>53.6</v>
      </c>
      <c r="F5062">
        <f ca="1"/>
        <v>57.539278554122873</v>
      </c>
      <c r="G5062">
        <f ca="1"/>
        <v>21.060721445877121</v>
      </c>
      <c r="H5062">
        <f ca="1"/>
        <v>1.1199988077460694</v>
      </c>
      <c r="I5062">
        <f ca="1"/>
        <v>-1.0389363312347228</v>
      </c>
    </row>
    <row r="5063" spans="2:9" x14ac:dyDescent="0.25">
      <c r="B5063">
        <v>108</v>
      </c>
      <c r="D5063">
        <v>53.7</v>
      </c>
      <c r="F5063">
        <f ca="1"/>
        <v>51.84627121101807</v>
      </c>
      <c r="G5063">
        <f ca="1"/>
        <v>26.253728788981924</v>
      </c>
      <c r="H5063">
        <f ca="1"/>
        <v>1.3961603840643653</v>
      </c>
      <c r="I5063">
        <f ca="1"/>
        <v>-1.0377394289371529</v>
      </c>
    </row>
    <row r="5064" spans="2:9" x14ac:dyDescent="0.25">
      <c r="B5064">
        <v>109</v>
      </c>
      <c r="D5064">
        <v>53.8</v>
      </c>
      <c r="F5064">
        <f ca="1"/>
        <v>63.943067581537498</v>
      </c>
      <c r="G5064">
        <f ca="1"/>
        <v>8.5569324184625017</v>
      </c>
      <c r="H5064">
        <f ca="1"/>
        <v>0.45505345727450486</v>
      </c>
      <c r="I5064">
        <f ca="1"/>
        <v>-1.0254581401628311</v>
      </c>
    </row>
    <row r="5065" spans="2:9" x14ac:dyDescent="0.25">
      <c r="B5065">
        <v>110</v>
      </c>
      <c r="D5065">
        <v>53.8</v>
      </c>
      <c r="F5065">
        <f ca="1"/>
        <v>66.65143042638816</v>
      </c>
      <c r="G5065">
        <f ca="1"/>
        <v>5.548569573611843</v>
      </c>
      <c r="H5065">
        <f ca="1"/>
        <v>0.29507020085287344</v>
      </c>
      <c r="I5065">
        <f ca="1"/>
        <v>-1.0244089854791769</v>
      </c>
    </row>
    <row r="5066" spans="2:9" x14ac:dyDescent="0.25">
      <c r="B5066">
        <v>111</v>
      </c>
      <c r="D5066">
        <v>54</v>
      </c>
      <c r="F5066">
        <f ca="1"/>
        <v>60.185548775348643</v>
      </c>
      <c r="G5066">
        <f ca="1"/>
        <v>11.714451224651363</v>
      </c>
      <c r="H5066">
        <f ca="1"/>
        <v>0.62296875435753096</v>
      </c>
      <c r="I5066">
        <f ca="1"/>
        <v>-1.0230179075446921</v>
      </c>
    </row>
    <row r="5067" spans="2:9" x14ac:dyDescent="0.25">
      <c r="B5067">
        <v>112</v>
      </c>
      <c r="D5067">
        <v>54</v>
      </c>
      <c r="F5067">
        <f ca="1"/>
        <v>60.747377133777547</v>
      </c>
      <c r="G5067">
        <f ca="1"/>
        <v>10.852622866222447</v>
      </c>
      <c r="H5067">
        <f ca="1"/>
        <v>0.57713714614778011</v>
      </c>
      <c r="I5067">
        <f ca="1"/>
        <v>-1.0212316364727481</v>
      </c>
    </row>
    <row r="5068" spans="2:9" x14ac:dyDescent="0.25">
      <c r="B5068">
        <v>113</v>
      </c>
      <c r="D5068">
        <v>54</v>
      </c>
      <c r="F5068">
        <f ca="1"/>
        <v>9.2634045705959771</v>
      </c>
      <c r="G5068">
        <f ca="1"/>
        <v>61.836595429404014</v>
      </c>
      <c r="H5068">
        <f ca="1"/>
        <v>3.2884397305186512</v>
      </c>
      <c r="I5068">
        <f ca="1"/>
        <v>-1.0069683415127033</v>
      </c>
    </row>
    <row r="5069" spans="2:9" x14ac:dyDescent="0.25">
      <c r="B5069">
        <v>114</v>
      </c>
      <c r="D5069">
        <v>54</v>
      </c>
      <c r="F5069">
        <f ca="1"/>
        <v>54.28787497274714</v>
      </c>
      <c r="G5069">
        <f ca="1"/>
        <v>23.71212502725286</v>
      </c>
      <c r="H5069">
        <f ca="1"/>
        <v>1.260999146107024</v>
      </c>
      <c r="I5069">
        <f ca="1"/>
        <v>-1.0034796703748357</v>
      </c>
    </row>
    <row r="5070" spans="2:9" x14ac:dyDescent="0.25">
      <c r="B5070">
        <v>115</v>
      </c>
      <c r="D5070">
        <v>54</v>
      </c>
      <c r="F5070">
        <f ca="1"/>
        <v>49.643325469871442</v>
      </c>
      <c r="G5070">
        <f ca="1"/>
        <v>23.356674530128558</v>
      </c>
      <c r="H5070">
        <f ca="1"/>
        <v>1.2420964634987841</v>
      </c>
      <c r="I5070">
        <f ca="1"/>
        <v>-0.99269241442208989</v>
      </c>
    </row>
    <row r="5071" spans="2:9" x14ac:dyDescent="0.25">
      <c r="B5071">
        <v>116</v>
      </c>
      <c r="D5071">
        <v>54.1</v>
      </c>
      <c r="F5071">
        <f ca="1"/>
        <v>42.07127458901806</v>
      </c>
      <c r="G5071">
        <f ca="1"/>
        <v>30.92872541098194</v>
      </c>
      <c r="H5071">
        <f ca="1"/>
        <v>1.6447744050186153</v>
      </c>
      <c r="I5071">
        <f ca="1"/>
        <v>-0.99100873133535794</v>
      </c>
    </row>
    <row r="5072" spans="2:9" x14ac:dyDescent="0.25">
      <c r="B5072">
        <v>117</v>
      </c>
      <c r="D5072">
        <v>54.1</v>
      </c>
      <c r="F5072">
        <f ca="1"/>
        <v>39.070922568485678</v>
      </c>
      <c r="G5072">
        <f ca="1"/>
        <v>30.129077431514325</v>
      </c>
      <c r="H5072">
        <f ca="1"/>
        <v>1.6022495187785191</v>
      </c>
      <c r="I5072">
        <f ca="1"/>
        <v>-0.9897444534314962</v>
      </c>
    </row>
    <row r="5073" spans="2:9" x14ac:dyDescent="0.25">
      <c r="B5073">
        <v>118</v>
      </c>
      <c r="D5073">
        <v>54.1</v>
      </c>
      <c r="F5073">
        <f ca="1"/>
        <v>37.136005872728717</v>
      </c>
      <c r="G5073">
        <f ca="1"/>
        <v>31.263994127271289</v>
      </c>
      <c r="H5073">
        <f ca="1"/>
        <v>1.6626038304484898</v>
      </c>
      <c r="I5073">
        <f ca="1"/>
        <v>-0.98087811967879457</v>
      </c>
    </row>
    <row r="5074" spans="2:9" x14ac:dyDescent="0.25">
      <c r="B5074">
        <v>119</v>
      </c>
      <c r="D5074">
        <v>54.2</v>
      </c>
      <c r="F5074">
        <f ca="1"/>
        <v>8.5614169984058073</v>
      </c>
      <c r="G5074">
        <f ca="1"/>
        <v>59.838583001594202</v>
      </c>
      <c r="H5074">
        <f ca="1"/>
        <v>3.1821864123329684</v>
      </c>
      <c r="I5074">
        <f ca="1"/>
        <v>-0.97639181381038309</v>
      </c>
    </row>
    <row r="5075" spans="2:9" x14ac:dyDescent="0.25">
      <c r="B5075">
        <v>120</v>
      </c>
      <c r="D5075">
        <v>54.3</v>
      </c>
      <c r="F5075">
        <f ca="1"/>
        <v>37.865330802745454</v>
      </c>
      <c r="G5075">
        <f ca="1"/>
        <v>29.934669197254543</v>
      </c>
      <c r="H5075">
        <f ca="1"/>
        <v>1.5919109845005492</v>
      </c>
      <c r="I5075">
        <f ca="1"/>
        <v>-0.97632524176788493</v>
      </c>
    </row>
    <row r="5076" spans="2:9" x14ac:dyDescent="0.25">
      <c r="B5076">
        <v>121</v>
      </c>
      <c r="D5076">
        <v>54.3</v>
      </c>
      <c r="F5076">
        <f ca="1"/>
        <v>8.3352226559001075</v>
      </c>
      <c r="G5076">
        <f ca="1"/>
        <v>59.464777344099886</v>
      </c>
      <c r="H5076">
        <f ca="1"/>
        <v>3.162307611324263</v>
      </c>
      <c r="I5076">
        <f ca="1"/>
        <v>-0.97540975703478305</v>
      </c>
    </row>
    <row r="5077" spans="2:9" x14ac:dyDescent="0.25">
      <c r="B5077">
        <v>122</v>
      </c>
      <c r="D5077">
        <v>54.3</v>
      </c>
      <c r="F5077">
        <f ca="1"/>
        <v>68.952211431565686</v>
      </c>
      <c r="G5077">
        <f ca="1"/>
        <v>2.4477885684343192</v>
      </c>
      <c r="H5077">
        <f ca="1"/>
        <v>0.1301721921210624</v>
      </c>
      <c r="I5077">
        <f ca="1"/>
        <v>-0.97532495516001871</v>
      </c>
    </row>
    <row r="5078" spans="2:9" x14ac:dyDescent="0.25">
      <c r="B5078">
        <v>123</v>
      </c>
      <c r="D5078">
        <v>54.5</v>
      </c>
      <c r="F5078">
        <f ca="1"/>
        <v>68.701814386174135</v>
      </c>
      <c r="G5078">
        <f ca="1"/>
        <v>2.2981856138258649</v>
      </c>
      <c r="H5078">
        <f ca="1"/>
        <v>0.12221638057740994</v>
      </c>
      <c r="I5078">
        <f ca="1"/>
        <v>-0.97294399347739957</v>
      </c>
    </row>
    <row r="5079" spans="2:9" x14ac:dyDescent="0.25">
      <c r="B5079">
        <v>124</v>
      </c>
      <c r="D5079">
        <v>54.8</v>
      </c>
      <c r="F5079">
        <f ca="1"/>
        <v>67.748312640677923</v>
      </c>
      <c r="G5079">
        <f ca="1"/>
        <v>9.2516873593220765</v>
      </c>
      <c r="H5079">
        <f ca="1"/>
        <v>0.49200018331321527</v>
      </c>
      <c r="I5079">
        <f ca="1"/>
        <v>-0.96889436223439462</v>
      </c>
    </row>
    <row r="5080" spans="2:9" x14ac:dyDescent="0.25">
      <c r="B5080">
        <v>125</v>
      </c>
      <c r="D5080">
        <v>54.8</v>
      </c>
      <c r="F5080">
        <f ca="1"/>
        <v>65.956266515185263</v>
      </c>
      <c r="G5080">
        <f ca="1"/>
        <v>7.0437334848147373</v>
      </c>
      <c r="H5080">
        <f ca="1"/>
        <v>0.37458228225215573</v>
      </c>
      <c r="I5080">
        <f ca="1"/>
        <v>-0.96526453298509263</v>
      </c>
    </row>
    <row r="5081" spans="2:9" x14ac:dyDescent="0.25">
      <c r="B5081">
        <v>126</v>
      </c>
      <c r="D5081">
        <v>54.8</v>
      </c>
      <c r="F5081">
        <f ca="1"/>
        <v>68.433227753527362</v>
      </c>
      <c r="G5081">
        <f ca="1"/>
        <v>1.4667722464726438</v>
      </c>
      <c r="H5081">
        <f ca="1"/>
        <v>7.800222663340807E-2</v>
      </c>
      <c r="I5081">
        <f ca="1"/>
        <v>-0.96240610356763923</v>
      </c>
    </row>
    <row r="5082" spans="2:9" x14ac:dyDescent="0.25">
      <c r="B5082">
        <v>127</v>
      </c>
      <c r="D5082">
        <v>54.8</v>
      </c>
      <c r="F5082">
        <f ca="1"/>
        <v>70.704591599709161</v>
      </c>
      <c r="G5082">
        <f ca="1"/>
        <v>-1.2045915997091612</v>
      </c>
      <c r="H5082">
        <f ca="1"/>
        <v>-6.4059588792448566E-2</v>
      </c>
      <c r="I5082">
        <f ca="1"/>
        <v>-0.96033634290458736</v>
      </c>
    </row>
    <row r="5083" spans="2:9" x14ac:dyDescent="0.25">
      <c r="B5083">
        <v>128</v>
      </c>
      <c r="D5083">
        <v>54.8</v>
      </c>
      <c r="F5083">
        <f ca="1"/>
        <v>70.451647749143206</v>
      </c>
      <c r="G5083">
        <f ca="1"/>
        <v>-1.3516477491432113</v>
      </c>
      <c r="H5083">
        <f ca="1"/>
        <v>-7.1879962489575941E-2</v>
      </c>
      <c r="I5083">
        <f ca="1"/>
        <v>-0.94095360624037538</v>
      </c>
    </row>
    <row r="5084" spans="2:9" x14ac:dyDescent="0.25">
      <c r="B5084">
        <v>129</v>
      </c>
      <c r="D5084">
        <v>54.9</v>
      </c>
      <c r="F5084">
        <f ca="1"/>
        <v>70.29253172283687</v>
      </c>
      <c r="G5084">
        <f ca="1"/>
        <v>-1.6925317228368755</v>
      </c>
      <c r="H5084">
        <f ca="1"/>
        <v>-9.0008004546339671E-2</v>
      </c>
      <c r="I5084">
        <f ca="1"/>
        <v>-0.93900992949002826</v>
      </c>
    </row>
    <row r="5085" spans="2:9" x14ac:dyDescent="0.25">
      <c r="B5085">
        <v>130</v>
      </c>
      <c r="D5085">
        <v>54.9</v>
      </c>
      <c r="F5085">
        <f ca="1"/>
        <v>64.938834839191173</v>
      </c>
      <c r="G5085">
        <f ca="1"/>
        <v>3.2611651608088295</v>
      </c>
      <c r="H5085">
        <f ca="1"/>
        <v>0.17342715924310972</v>
      </c>
      <c r="I5085">
        <f ca="1"/>
        <v>-0.93874832679834219</v>
      </c>
    </row>
    <row r="5086" spans="2:9" x14ac:dyDescent="0.25">
      <c r="B5086">
        <v>131</v>
      </c>
      <c r="D5086">
        <v>54.9</v>
      </c>
      <c r="F5086">
        <f ca="1"/>
        <v>39.250996386725554</v>
      </c>
      <c r="G5086">
        <f ca="1"/>
        <v>28.549003613274444</v>
      </c>
      <c r="H5086">
        <f ca="1"/>
        <v>1.5182219702860678</v>
      </c>
      <c r="I5086">
        <f ca="1"/>
        <v>-0.93806083818316244</v>
      </c>
    </row>
    <row r="5087" spans="2:9" x14ac:dyDescent="0.25">
      <c r="B5087">
        <v>132</v>
      </c>
      <c r="D5087">
        <v>55</v>
      </c>
      <c r="F5087">
        <f ca="1"/>
        <v>17.997166001682807</v>
      </c>
      <c r="G5087">
        <f ca="1"/>
        <v>49.30283399831719</v>
      </c>
      <c r="H5087">
        <f ca="1"/>
        <v>2.6219004623617681</v>
      </c>
      <c r="I5087">
        <f ca="1"/>
        <v>-0.93620286752726134</v>
      </c>
    </row>
    <row r="5088" spans="2:9" x14ac:dyDescent="0.25">
      <c r="B5088">
        <v>133</v>
      </c>
      <c r="D5088">
        <v>55</v>
      </c>
      <c r="F5088">
        <f ca="1"/>
        <v>14.719046042142622</v>
      </c>
      <c r="G5088">
        <f ca="1"/>
        <v>52.080953957857375</v>
      </c>
      <c r="H5088">
        <f ca="1"/>
        <v>2.7696395153878779</v>
      </c>
      <c r="I5088">
        <f ca="1"/>
        <v>-0.93508139065300389</v>
      </c>
    </row>
    <row r="5089" spans="2:9" x14ac:dyDescent="0.25">
      <c r="B5089">
        <v>134</v>
      </c>
      <c r="D5089">
        <v>55</v>
      </c>
      <c r="F5089">
        <f ca="1"/>
        <v>91.536403539723153</v>
      </c>
      <c r="G5089">
        <f ca="1"/>
        <v>-19.536403539723153</v>
      </c>
      <c r="H5089">
        <f ca="1"/>
        <v>-1.0389363312347228</v>
      </c>
      <c r="I5089">
        <f ca="1"/>
        <v>-0.93241887559156877</v>
      </c>
    </row>
    <row r="5090" spans="2:9" x14ac:dyDescent="0.25">
      <c r="B5090">
        <v>135</v>
      </c>
      <c r="D5090">
        <v>55.3</v>
      </c>
      <c r="F5090">
        <f ca="1"/>
        <v>88.470736019674831</v>
      </c>
      <c r="G5090">
        <f ca="1"/>
        <v>-16.770736019674828</v>
      </c>
      <c r="H5090">
        <f ca="1"/>
        <v>-0.89185949281604016</v>
      </c>
      <c r="I5090">
        <f ca="1"/>
        <v>-0.9320087347380982</v>
      </c>
    </row>
    <row r="5091" spans="2:9" x14ac:dyDescent="0.25">
      <c r="B5091">
        <v>136</v>
      </c>
      <c r="D5091">
        <v>55.3</v>
      </c>
      <c r="F5091">
        <f ca="1"/>
        <v>92.992321594183665</v>
      </c>
      <c r="G5091">
        <f ca="1"/>
        <v>-21.092321594183659</v>
      </c>
      <c r="H5091">
        <f ca="1"/>
        <v>-1.1216792880904334</v>
      </c>
      <c r="I5091">
        <f ca="1"/>
        <v>-0.92790452182858296</v>
      </c>
    </row>
    <row r="5092" spans="2:9" x14ac:dyDescent="0.25">
      <c r="B5092">
        <v>137</v>
      </c>
      <c r="D5092">
        <v>55.3</v>
      </c>
      <c r="F5092">
        <f ca="1"/>
        <v>97.747063706534959</v>
      </c>
      <c r="G5092">
        <f ca="1"/>
        <v>-25.747063706534959</v>
      </c>
      <c r="H5092">
        <f ca="1"/>
        <v>-1.369216184183774</v>
      </c>
      <c r="I5092">
        <f ca="1"/>
        <v>-0.92732627745506657</v>
      </c>
    </row>
    <row r="5093" spans="2:9" x14ac:dyDescent="0.25">
      <c r="B5093">
        <v>138</v>
      </c>
      <c r="D5093">
        <v>55.3</v>
      </c>
      <c r="F5093">
        <f ca="1"/>
        <v>89.929821281432851</v>
      </c>
      <c r="G5093">
        <f ca="1"/>
        <v>-16.929821281432851</v>
      </c>
      <c r="H5093">
        <f ca="1"/>
        <v>-0.90031956879002051</v>
      </c>
      <c r="I5093">
        <f ca="1"/>
        <v>-0.91622809702839214</v>
      </c>
    </row>
    <row r="5094" spans="2:9" x14ac:dyDescent="0.25">
      <c r="B5094">
        <v>139</v>
      </c>
      <c r="D5094">
        <v>55.3</v>
      </c>
      <c r="F5094">
        <f ca="1"/>
        <v>91.651601306192106</v>
      </c>
      <c r="G5094">
        <f ca="1"/>
        <v>-21.651601306192106</v>
      </c>
      <c r="H5094">
        <f ca="1"/>
        <v>-1.1514215080925241</v>
      </c>
      <c r="I5094">
        <f ca="1"/>
        <v>-0.91611129058425</v>
      </c>
    </row>
    <row r="5095" spans="2:9" x14ac:dyDescent="0.25">
      <c r="B5095">
        <v>140</v>
      </c>
      <c r="D5095">
        <v>55.3</v>
      </c>
      <c r="F5095">
        <f ca="1"/>
        <v>92.687317011662515</v>
      </c>
      <c r="G5095">
        <f ca="1"/>
        <v>-22.687317011662515</v>
      </c>
      <c r="H5095">
        <f ca="1"/>
        <v>-1.2065003598912036</v>
      </c>
      <c r="I5095">
        <f ca="1"/>
        <v>-0.91425233502549397</v>
      </c>
    </row>
    <row r="5096" spans="2:9" x14ac:dyDescent="0.25">
      <c r="B5096">
        <v>141</v>
      </c>
      <c r="D5096">
        <v>55.3</v>
      </c>
      <c r="F5096">
        <f ca="1"/>
        <v>87.4939132947855</v>
      </c>
      <c r="G5096">
        <f ca="1"/>
        <v>-17.693913294785503</v>
      </c>
      <c r="H5096">
        <f ca="1"/>
        <v>-0.94095360624037538</v>
      </c>
      <c r="I5096">
        <f ca="1"/>
        <v>-0.91206741536848024</v>
      </c>
    </row>
    <row r="5097" spans="2:9" x14ac:dyDescent="0.25">
      <c r="B5097">
        <v>142</v>
      </c>
      <c r="D5097">
        <v>55.3</v>
      </c>
      <c r="F5097">
        <f ca="1"/>
        <v>89.653368598224475</v>
      </c>
      <c r="G5097">
        <f ca="1"/>
        <v>-20.753368598224469</v>
      </c>
      <c r="H5097">
        <f ca="1"/>
        <v>-1.1036539344798348</v>
      </c>
      <c r="I5097">
        <f ca="1"/>
        <v>-0.9105959468481446</v>
      </c>
    </row>
    <row r="5098" spans="2:9" x14ac:dyDescent="0.25">
      <c r="B5098">
        <v>143</v>
      </c>
      <c r="D5098">
        <v>55.3</v>
      </c>
      <c r="F5098">
        <f ca="1"/>
        <v>87.363227907580097</v>
      </c>
      <c r="G5098">
        <f ca="1"/>
        <v>-19.263227907580102</v>
      </c>
      <c r="H5098">
        <f ca="1"/>
        <v>-1.0244089854791769</v>
      </c>
      <c r="I5098">
        <f ca="1"/>
        <v>-0.91034151074834757</v>
      </c>
    </row>
    <row r="5099" spans="2:9" x14ac:dyDescent="0.25">
      <c r="B5099">
        <v>144</v>
      </c>
      <c r="D5099">
        <v>55.5</v>
      </c>
      <c r="F5099">
        <f ca="1"/>
        <v>88.859313261957226</v>
      </c>
      <c r="G5099">
        <f ca="1"/>
        <v>-20.659313261957223</v>
      </c>
      <c r="H5099">
        <f ca="1"/>
        <v>-1.098652117958393</v>
      </c>
      <c r="I5099">
        <f ca="1"/>
        <v>-0.90842342702685852</v>
      </c>
    </row>
    <row r="5100" spans="2:9" x14ac:dyDescent="0.25">
      <c r="B5100">
        <v>145</v>
      </c>
      <c r="D5100">
        <v>55.5</v>
      </c>
      <c r="F5100">
        <f ca="1"/>
        <v>60.200725917839961</v>
      </c>
      <c r="G5100">
        <f ca="1"/>
        <v>7.4992740821600421</v>
      </c>
      <c r="H5100">
        <f ca="1"/>
        <v>0.39880770716069092</v>
      </c>
      <c r="I5100">
        <f ca="1"/>
        <v>-0.90583793556221359</v>
      </c>
    </row>
    <row r="5101" spans="2:9" x14ac:dyDescent="0.25">
      <c r="B5101">
        <v>146</v>
      </c>
      <c r="D5101">
        <v>55.6</v>
      </c>
      <c r="F5101">
        <f ca="1"/>
        <v>89.763845666744515</v>
      </c>
      <c r="G5101">
        <f ca="1"/>
        <v>-22.563845666744513</v>
      </c>
      <c r="H5101">
        <f ca="1"/>
        <v>-1.1999342144980201</v>
      </c>
      <c r="I5101">
        <f ca="1"/>
        <v>-0.90421505791840917</v>
      </c>
    </row>
    <row r="5102" spans="2:9" x14ac:dyDescent="0.25">
      <c r="B5102">
        <v>147</v>
      </c>
      <c r="D5102">
        <v>55.6</v>
      </c>
      <c r="F5102">
        <f ca="1"/>
        <v>83.10330507612278</v>
      </c>
      <c r="G5102">
        <f ca="1"/>
        <v>-15.403305076122777</v>
      </c>
      <c r="H5102">
        <f ca="1"/>
        <v>-0.81914018781078868</v>
      </c>
      <c r="I5102">
        <f ca="1"/>
        <v>-0.9005143397254679</v>
      </c>
    </row>
    <row r="5103" spans="2:9" x14ac:dyDescent="0.25">
      <c r="B5103">
        <v>148</v>
      </c>
      <c r="D5103">
        <v>55.7</v>
      </c>
      <c r="F5103">
        <f ca="1"/>
        <v>31.671777324746909</v>
      </c>
      <c r="G5103">
        <f ca="1"/>
        <v>36.328222675253087</v>
      </c>
      <c r="H5103">
        <f ca="1"/>
        <v>1.9319170137821771</v>
      </c>
      <c r="I5103">
        <f ca="1"/>
        <v>-0.90031956879002051</v>
      </c>
    </row>
    <row r="5104" spans="2:9" x14ac:dyDescent="0.25">
      <c r="B5104">
        <v>149</v>
      </c>
      <c r="D5104">
        <v>55.8</v>
      </c>
      <c r="F5104">
        <f ca="1"/>
        <v>99.306949598845151</v>
      </c>
      <c r="G5104">
        <f ca="1"/>
        <v>-10.306949598845151</v>
      </c>
      <c r="H5104">
        <f ca="1"/>
        <v>-0.54811851017882507</v>
      </c>
      <c r="I5104">
        <f ca="1"/>
        <v>-0.89410282801716923</v>
      </c>
    </row>
    <row r="5105" spans="2:9" x14ac:dyDescent="0.25">
      <c r="B5105">
        <v>150</v>
      </c>
      <c r="D5105">
        <v>55.9</v>
      </c>
      <c r="F5105">
        <f ca="1"/>
        <v>84.527156047787457</v>
      </c>
      <c r="G5105">
        <f ca="1"/>
        <v>2.4728439522125427</v>
      </c>
      <c r="H5105">
        <f ca="1"/>
        <v>0.13150462510686231</v>
      </c>
      <c r="I5105">
        <f ca="1"/>
        <v>-0.89379249595581611</v>
      </c>
    </row>
    <row r="5106" spans="2:9" x14ac:dyDescent="0.25">
      <c r="B5106">
        <v>151</v>
      </c>
      <c r="D5106">
        <v>56</v>
      </c>
      <c r="F5106">
        <f ca="1"/>
        <v>81.812941182435978</v>
      </c>
      <c r="G5106">
        <f ca="1"/>
        <v>1.1870588175640222</v>
      </c>
      <c r="H5106">
        <f ca="1"/>
        <v>6.3127204061493802E-2</v>
      </c>
      <c r="I5106">
        <f ca="1"/>
        <v>-0.89343674734633283</v>
      </c>
    </row>
    <row r="5107" spans="2:9" x14ac:dyDescent="0.25">
      <c r="B5107">
        <v>152</v>
      </c>
      <c r="D5107">
        <v>56</v>
      </c>
      <c r="F5107">
        <f ca="1"/>
        <v>79.432757640606326</v>
      </c>
      <c r="G5107">
        <f ca="1"/>
        <v>3.5672423593936742</v>
      </c>
      <c r="H5107">
        <f ca="1"/>
        <v>0.18970419411934808</v>
      </c>
      <c r="I5107">
        <f ca="1"/>
        <v>-0.89185949281604016</v>
      </c>
    </row>
    <row r="5108" spans="2:9" x14ac:dyDescent="0.25">
      <c r="B5108">
        <v>153</v>
      </c>
      <c r="D5108">
        <v>56</v>
      </c>
      <c r="F5108">
        <f ca="1"/>
        <v>81.480110848653453</v>
      </c>
      <c r="G5108">
        <f ca="1"/>
        <v>-1.4801108486534531</v>
      </c>
      <c r="H5108">
        <f ca="1"/>
        <v>-7.8711566936773128E-2</v>
      </c>
      <c r="I5108">
        <f ca="1"/>
        <v>-0.89126568741286005</v>
      </c>
    </row>
    <row r="5109" spans="2:9" x14ac:dyDescent="0.25">
      <c r="B5109">
        <v>154</v>
      </c>
      <c r="D5109">
        <v>56.1</v>
      </c>
      <c r="F5109">
        <f ca="1"/>
        <v>81.333445302615203</v>
      </c>
      <c r="G5109">
        <f ca="1"/>
        <v>-1.5334453026152062</v>
      </c>
      <c r="H5109">
        <f ca="1"/>
        <v>-8.1547866965832438E-2</v>
      </c>
      <c r="I5109">
        <f ca="1"/>
        <v>-0.87769928147192067</v>
      </c>
    </row>
    <row r="5110" spans="2:9" x14ac:dyDescent="0.25">
      <c r="B5110">
        <v>155</v>
      </c>
      <c r="D5110">
        <v>56.1</v>
      </c>
      <c r="F5110">
        <f ca="1"/>
        <v>96.307084666119152</v>
      </c>
      <c r="G5110">
        <f ca="1"/>
        <v>-16.807084666119152</v>
      </c>
      <c r="H5110">
        <f ca="1"/>
        <v>-0.89379249595581611</v>
      </c>
      <c r="I5110">
        <f ca="1"/>
        <v>-0.86787714290367457</v>
      </c>
    </row>
    <row r="5111" spans="2:9" x14ac:dyDescent="0.25">
      <c r="B5111">
        <v>156</v>
      </c>
      <c r="D5111">
        <v>56.2</v>
      </c>
      <c r="F5111">
        <f ca="1"/>
        <v>79.698192520682014</v>
      </c>
      <c r="G5111">
        <f ca="1"/>
        <v>-0.19819252068201365</v>
      </c>
      <c r="H5111">
        <f ca="1"/>
        <v>-1.0539780768597446E-2</v>
      </c>
      <c r="I5111">
        <f ca="1"/>
        <v>-0.85889991717860192</v>
      </c>
    </row>
    <row r="5112" spans="2:9" x14ac:dyDescent="0.25">
      <c r="B5112">
        <v>157</v>
      </c>
      <c r="D5112">
        <v>56.2</v>
      </c>
      <c r="F5112">
        <f ca="1"/>
        <v>91.1401345400227</v>
      </c>
      <c r="G5112">
        <f ca="1"/>
        <v>-11.740134540022694</v>
      </c>
      <c r="H5112">
        <f ca="1"/>
        <v>-0.62433458043660339</v>
      </c>
      <c r="I5112">
        <f ca="1"/>
        <v>-0.85703530129104177</v>
      </c>
    </row>
    <row r="5113" spans="2:9" x14ac:dyDescent="0.25">
      <c r="B5113">
        <v>158</v>
      </c>
      <c r="D5113">
        <v>56.2</v>
      </c>
      <c r="F5113">
        <f ca="1"/>
        <v>81.381698868372695</v>
      </c>
      <c r="G5113">
        <f ca="1"/>
        <v>-2.481698868372689</v>
      </c>
      <c r="H5113">
        <f ca="1"/>
        <v>-0.13197552519295586</v>
      </c>
      <c r="I5113">
        <f ca="1"/>
        <v>-0.8547365298311268</v>
      </c>
    </row>
    <row r="5114" spans="2:9" x14ac:dyDescent="0.25">
      <c r="B5114">
        <v>159</v>
      </c>
      <c r="D5114">
        <v>56.3</v>
      </c>
      <c r="F5114">
        <f ca="1"/>
        <v>73.035733556292939</v>
      </c>
      <c r="G5114">
        <f ca="1"/>
        <v>5.7642664437070579</v>
      </c>
      <c r="H5114">
        <f ca="1"/>
        <v>0.30654085431372585</v>
      </c>
      <c r="I5114">
        <f ca="1"/>
        <v>-0.84382627079053429</v>
      </c>
    </row>
    <row r="5115" spans="2:9" x14ac:dyDescent="0.25">
      <c r="B5115">
        <v>160</v>
      </c>
      <c r="D5115">
        <v>56.3</v>
      </c>
      <c r="F5115">
        <f ca="1"/>
        <v>62.172540141883189</v>
      </c>
      <c r="G5115">
        <f ca="1"/>
        <v>16.127459858116808</v>
      </c>
      <c r="H5115">
        <f ca="1"/>
        <v>0.85765038294067597</v>
      </c>
      <c r="I5115">
        <f ca="1"/>
        <v>-0.83714501499106753</v>
      </c>
    </row>
    <row r="5116" spans="2:9" x14ac:dyDescent="0.25">
      <c r="B5116">
        <v>161</v>
      </c>
      <c r="D5116">
        <v>56.4</v>
      </c>
      <c r="F5116">
        <f ca="1"/>
        <v>24.989198619632116</v>
      </c>
      <c r="G5116">
        <f ca="1"/>
        <v>53.01080138036788</v>
      </c>
      <c r="H5116">
        <f ca="1"/>
        <v>2.8190883439702148</v>
      </c>
      <c r="I5116">
        <f ca="1"/>
        <v>-0.83252456718983803</v>
      </c>
    </row>
    <row r="5117" spans="2:9" x14ac:dyDescent="0.25">
      <c r="B5117">
        <v>162</v>
      </c>
      <c r="D5117">
        <v>56.4</v>
      </c>
      <c r="F5117">
        <f ca="1"/>
        <v>27.378737724575515</v>
      </c>
      <c r="G5117">
        <f ca="1"/>
        <v>50.621262275424485</v>
      </c>
      <c r="H5117">
        <f ca="1"/>
        <v>2.6920138296675185</v>
      </c>
      <c r="I5117">
        <f ca="1"/>
        <v>-0.82053701581754823</v>
      </c>
    </row>
    <row r="5118" spans="2:9" x14ac:dyDescent="0.25">
      <c r="B5118">
        <v>163</v>
      </c>
      <c r="D5118">
        <v>56.5</v>
      </c>
      <c r="F5118">
        <f ca="1"/>
        <v>22.414460029614592</v>
      </c>
      <c r="G5118">
        <f ca="1"/>
        <v>55.185539970385406</v>
      </c>
      <c r="H5118">
        <f ca="1"/>
        <v>2.9347398725390907</v>
      </c>
      <c r="I5118">
        <f ca="1"/>
        <v>-0.81914018781078868</v>
      </c>
    </row>
    <row r="5119" spans="2:9" x14ac:dyDescent="0.25">
      <c r="B5119">
        <v>164</v>
      </c>
      <c r="D5119">
        <v>56.5</v>
      </c>
      <c r="F5119">
        <f ca="1"/>
        <v>77.077097156272231</v>
      </c>
      <c r="G5119">
        <f ca="1"/>
        <v>-7.0770971562722309</v>
      </c>
      <c r="H5119">
        <f ca="1"/>
        <v>-0.37635654589029616</v>
      </c>
      <c r="I5119">
        <f ca="1"/>
        <v>-0.81573977223901528</v>
      </c>
    </row>
    <row r="5120" spans="2:9" x14ac:dyDescent="0.25">
      <c r="B5120">
        <v>165</v>
      </c>
      <c r="D5120">
        <v>56.5</v>
      </c>
      <c r="F5120">
        <f ca="1"/>
        <v>72.660754001054215</v>
      </c>
      <c r="G5120">
        <f ca="1"/>
        <v>-2.8607540010542181</v>
      </c>
      <c r="H5120">
        <f ca="1"/>
        <v>-0.15213349071015561</v>
      </c>
      <c r="I5120">
        <f ca="1"/>
        <v>-0.81528146176124727</v>
      </c>
    </row>
    <row r="5121" spans="2:9" x14ac:dyDescent="0.25">
      <c r="B5121">
        <v>166</v>
      </c>
      <c r="D5121">
        <v>56.5</v>
      </c>
      <c r="F5121">
        <f ca="1"/>
        <v>79.256565613576768</v>
      </c>
      <c r="G5121">
        <f ca="1"/>
        <v>-9.8565656135767625</v>
      </c>
      <c r="H5121">
        <f ca="1"/>
        <v>-0.52416731136425332</v>
      </c>
      <c r="I5121">
        <f ca="1"/>
        <v>-0.80925649428257618</v>
      </c>
    </row>
    <row r="5122" spans="2:9" x14ac:dyDescent="0.25">
      <c r="B5122">
        <v>167</v>
      </c>
      <c r="D5122">
        <v>56.6</v>
      </c>
      <c r="F5122">
        <f ca="1"/>
        <v>77.334364532945528</v>
      </c>
      <c r="G5122">
        <f ca="1"/>
        <v>-7.9343645329455228</v>
      </c>
      <c r="H5122">
        <f ca="1"/>
        <v>-0.42194560333360825</v>
      </c>
      <c r="I5122">
        <f ca="1"/>
        <v>-0.80807615038020453</v>
      </c>
    </row>
    <row r="5123" spans="2:9" x14ac:dyDescent="0.25">
      <c r="B5123">
        <v>168</v>
      </c>
      <c r="D5123">
        <v>56.7</v>
      </c>
      <c r="F5123">
        <f ca="1"/>
        <v>78.031884522184413</v>
      </c>
      <c r="G5123">
        <f ca="1"/>
        <v>-8.5318845221844128</v>
      </c>
      <c r="H5123">
        <f ca="1"/>
        <v>-0.45372142247027936</v>
      </c>
      <c r="I5123">
        <f ca="1"/>
        <v>-0.80106688418851457</v>
      </c>
    </row>
    <row r="5124" spans="2:9" x14ac:dyDescent="0.25">
      <c r="B5124">
        <v>169</v>
      </c>
      <c r="D5124">
        <v>56.7</v>
      </c>
      <c r="F5124">
        <f ca="1"/>
        <v>78.714602286405011</v>
      </c>
      <c r="G5124">
        <f ca="1"/>
        <v>-9.214602286405011</v>
      </c>
      <c r="H5124">
        <f ca="1"/>
        <v>-0.49002801737583135</v>
      </c>
      <c r="I5124">
        <f ca="1"/>
        <v>-0.79798558393888908</v>
      </c>
    </row>
    <row r="5125" spans="2:9" x14ac:dyDescent="0.25">
      <c r="B5125">
        <v>170</v>
      </c>
      <c r="D5125">
        <v>56.7</v>
      </c>
      <c r="F5125">
        <f ca="1"/>
        <v>76.263287286621619</v>
      </c>
      <c r="G5125">
        <f ca="1"/>
        <v>-6.6632872866216246</v>
      </c>
      <c r="H5125">
        <f ca="1"/>
        <v>-0.35435034055524745</v>
      </c>
      <c r="I5125">
        <f ca="1"/>
        <v>-0.78400019251979602</v>
      </c>
    </row>
    <row r="5126" spans="2:9" x14ac:dyDescent="0.25">
      <c r="B5126">
        <v>171</v>
      </c>
      <c r="D5126">
        <v>56.7</v>
      </c>
      <c r="F5126">
        <f ca="1"/>
        <v>77.607422703972262</v>
      </c>
      <c r="G5126">
        <f ca="1"/>
        <v>-8.0074227039722672</v>
      </c>
      <c r="H5126">
        <f ca="1"/>
        <v>-0.42583080093504561</v>
      </c>
      <c r="I5126">
        <f ca="1"/>
        <v>-0.78152038237168897</v>
      </c>
    </row>
    <row r="5127" spans="2:9" x14ac:dyDescent="0.25">
      <c r="B5127">
        <v>172</v>
      </c>
      <c r="D5127">
        <v>56.7</v>
      </c>
      <c r="F5127">
        <f ca="1"/>
        <v>78.429417048681472</v>
      </c>
      <c r="G5127">
        <f ca="1"/>
        <v>-9.0294170486814664</v>
      </c>
      <c r="H5127">
        <f ca="1"/>
        <v>-0.48017995751731474</v>
      </c>
      <c r="I5127">
        <f ca="1"/>
        <v>-0.77577419760741162</v>
      </c>
    </row>
    <row r="5128" spans="2:9" x14ac:dyDescent="0.25">
      <c r="B5128">
        <v>173</v>
      </c>
      <c r="D5128">
        <v>56.7</v>
      </c>
      <c r="F5128">
        <f ca="1"/>
        <v>76.937179554211397</v>
      </c>
      <c r="G5128">
        <f ca="1"/>
        <v>-7.9371795542113972</v>
      </c>
      <c r="H5128">
        <f ca="1"/>
        <v>-0.42209530477995527</v>
      </c>
      <c r="I5128">
        <f ca="1"/>
        <v>-0.76936908118248892</v>
      </c>
    </row>
    <row r="5129" spans="2:9" x14ac:dyDescent="0.25">
      <c r="B5129">
        <v>174</v>
      </c>
      <c r="D5129">
        <v>56.8</v>
      </c>
      <c r="F5129">
        <f ca="1"/>
        <v>77.573953283722972</v>
      </c>
      <c r="G5129">
        <f ca="1"/>
        <v>-8.8739532837229689</v>
      </c>
      <c r="H5129">
        <f ca="1"/>
        <v>-0.47191247096189487</v>
      </c>
      <c r="I5129">
        <f ca="1"/>
        <v>-0.76303852536722905</v>
      </c>
    </row>
    <row r="5130" spans="2:9" x14ac:dyDescent="0.25">
      <c r="B5130">
        <v>175</v>
      </c>
      <c r="D5130">
        <v>56.8</v>
      </c>
      <c r="F5130">
        <f ca="1"/>
        <v>71.315975479876556</v>
      </c>
      <c r="G5130">
        <f ca="1"/>
        <v>-2.9159754798765505</v>
      </c>
      <c r="H5130">
        <f ca="1"/>
        <v>-0.15507014179316467</v>
      </c>
      <c r="I5130">
        <f ca="1"/>
        <v>-0.75643871897408754</v>
      </c>
    </row>
    <row r="5131" spans="2:9" x14ac:dyDescent="0.25">
      <c r="B5131">
        <v>176</v>
      </c>
      <c r="D5131">
        <v>56.8</v>
      </c>
      <c r="F5131">
        <f ca="1"/>
        <v>75.590715676362777</v>
      </c>
      <c r="G5131">
        <f ca="1"/>
        <v>-7.0907156763627768</v>
      </c>
      <c r="H5131">
        <f ca="1"/>
        <v>-0.37708077209042296</v>
      </c>
      <c r="I5131">
        <f ca="1"/>
        <v>-0.7529744304449949</v>
      </c>
    </row>
    <row r="5132" spans="2:9" x14ac:dyDescent="0.25">
      <c r="B5132">
        <v>177</v>
      </c>
      <c r="D5132">
        <v>56.8</v>
      </c>
      <c r="F5132">
        <f ca="1"/>
        <v>69.975320673650472</v>
      </c>
      <c r="G5132">
        <f ca="1"/>
        <v>-1.7753206736504694</v>
      </c>
      <c r="H5132">
        <f ca="1"/>
        <v>-9.4410680230743865E-2</v>
      </c>
      <c r="I5132">
        <f ca="1"/>
        <v>-0.75129524995639974</v>
      </c>
    </row>
    <row r="5133" spans="2:9" x14ac:dyDescent="0.25">
      <c r="B5133">
        <v>178</v>
      </c>
      <c r="D5133">
        <v>56.8</v>
      </c>
      <c r="F5133">
        <f ca="1"/>
        <v>61.723586287438188</v>
      </c>
      <c r="G5133">
        <f ca="1"/>
        <v>6.5764137125618092</v>
      </c>
      <c r="H5133">
        <f ca="1"/>
        <v>0.34973044661563696</v>
      </c>
      <c r="I5133">
        <f ca="1"/>
        <v>-0.74965011368877799</v>
      </c>
    </row>
    <row r="5134" spans="2:9" x14ac:dyDescent="0.25">
      <c r="B5134">
        <v>179</v>
      </c>
      <c r="D5134">
        <v>56.9</v>
      </c>
      <c r="F5134">
        <f ca="1"/>
        <v>57.617612910984491</v>
      </c>
      <c r="G5134">
        <f ca="1"/>
        <v>2.0823870890155121</v>
      </c>
      <c r="H5134">
        <f ca="1"/>
        <v>0.11074032116880547</v>
      </c>
      <c r="I5134">
        <f ca="1"/>
        <v>-0.74880185065791949</v>
      </c>
    </row>
    <row r="5135" spans="2:9" x14ac:dyDescent="0.25">
      <c r="B5135">
        <v>180</v>
      </c>
      <c r="D5135">
        <v>56.9</v>
      </c>
      <c r="F5135">
        <f ca="1"/>
        <v>56.947785812685233</v>
      </c>
      <c r="G5135">
        <f ca="1"/>
        <v>2.5522141873147675</v>
      </c>
      <c r="H5135">
        <f ca="1"/>
        <v>0.13572549517123605</v>
      </c>
      <c r="I5135">
        <f ca="1"/>
        <v>-0.74612324072850345</v>
      </c>
    </row>
    <row r="5136" spans="2:9" x14ac:dyDescent="0.25">
      <c r="B5136">
        <v>181</v>
      </c>
      <c r="D5136">
        <v>57</v>
      </c>
      <c r="F5136">
        <f ca="1"/>
        <v>12.824623683674625</v>
      </c>
      <c r="G5136">
        <f ca="1"/>
        <v>46.475376316325374</v>
      </c>
      <c r="H5136">
        <f ca="1"/>
        <v>2.4715376535225095</v>
      </c>
      <c r="I5136">
        <f ca="1"/>
        <v>-0.74462412470609662</v>
      </c>
    </row>
    <row r="5137" spans="2:9" x14ac:dyDescent="0.25">
      <c r="B5137">
        <v>182</v>
      </c>
      <c r="D5137">
        <v>57</v>
      </c>
      <c r="F5137">
        <f ca="1"/>
        <v>57.910843144980262</v>
      </c>
      <c r="G5137">
        <f ca="1"/>
        <v>1.1891568550197391</v>
      </c>
      <c r="H5137">
        <f ca="1"/>
        <v>6.3238776661466128E-2</v>
      </c>
      <c r="I5137">
        <f ca="1"/>
        <v>-0.72711774766302528</v>
      </c>
    </row>
    <row r="5138" spans="2:9" x14ac:dyDescent="0.25">
      <c r="B5138">
        <v>183</v>
      </c>
      <c r="D5138">
        <v>57</v>
      </c>
      <c r="F5138">
        <f ca="1"/>
        <v>58.485373303838699</v>
      </c>
      <c r="G5138">
        <f ca="1"/>
        <v>0.2146266961613037</v>
      </c>
      <c r="H5138">
        <f ca="1"/>
        <v>1.1413742137413602E-2</v>
      </c>
      <c r="I5138">
        <f ca="1"/>
        <v>-0.72310484628186467</v>
      </c>
    </row>
    <row r="5139" spans="2:9" x14ac:dyDescent="0.25">
      <c r="B5139">
        <v>184</v>
      </c>
      <c r="D5139">
        <v>57.1</v>
      </c>
      <c r="F5139">
        <f ca="1"/>
        <v>60.215574197632634</v>
      </c>
      <c r="G5139">
        <f ca="1"/>
        <v>-1.8155741976326354</v>
      </c>
      <c r="H5139">
        <f ca="1"/>
        <v>-9.6551342837362664E-2</v>
      </c>
      <c r="I5139">
        <f ca="1"/>
        <v>-0.71851184631481324</v>
      </c>
    </row>
    <row r="5140" spans="2:9" x14ac:dyDescent="0.25">
      <c r="B5140">
        <v>185</v>
      </c>
      <c r="D5140">
        <v>57.1</v>
      </c>
      <c r="F5140">
        <f ca="1"/>
        <v>58.237436157399976</v>
      </c>
      <c r="G5140">
        <f ca="1"/>
        <v>-0.63743615739997495</v>
      </c>
      <c r="H5140">
        <f ca="1"/>
        <v>-3.3898541326653715E-2</v>
      </c>
      <c r="I5140">
        <f ca="1"/>
        <v>-0.71848110537836163</v>
      </c>
    </row>
    <row r="5141" spans="2:9" x14ac:dyDescent="0.25">
      <c r="B5141">
        <v>186</v>
      </c>
      <c r="D5141">
        <v>57.1</v>
      </c>
      <c r="F5141">
        <f ca="1"/>
        <v>62.580161860906671</v>
      </c>
      <c r="G5141">
        <f ca="1"/>
        <v>-5.4801618609066693</v>
      </c>
      <c r="H5141">
        <f ca="1"/>
        <v>-0.29143231233764266</v>
      </c>
      <c r="I5141">
        <f ca="1"/>
        <v>-0.71177492463389136</v>
      </c>
    </row>
    <row r="5142" spans="2:9" x14ac:dyDescent="0.25">
      <c r="B5142">
        <v>187</v>
      </c>
      <c r="D5142">
        <v>57.2</v>
      </c>
      <c r="F5142">
        <f ca="1"/>
        <v>57.76349482002437</v>
      </c>
      <c r="G5142">
        <f ca="1"/>
        <v>-0.9634948200243727</v>
      </c>
      <c r="H5142">
        <f ca="1"/>
        <v>-5.1238180632604109E-2</v>
      </c>
      <c r="I5142">
        <f ca="1"/>
        <v>-0.70820241884136748</v>
      </c>
    </row>
    <row r="5143" spans="2:9" x14ac:dyDescent="0.25">
      <c r="B5143">
        <v>188</v>
      </c>
      <c r="D5143">
        <v>57.3</v>
      </c>
      <c r="F5143">
        <f ca="1"/>
        <v>14.865472542897074</v>
      </c>
      <c r="G5143">
        <f ca="1"/>
        <v>41.634527457102926</v>
      </c>
      <c r="H5143">
        <f ca="1"/>
        <v>2.214103692167428</v>
      </c>
      <c r="I5143">
        <f ca="1"/>
        <v>-0.705822420706402</v>
      </c>
    </row>
    <row r="5144" spans="2:9" x14ac:dyDescent="0.25">
      <c r="B5144">
        <v>189</v>
      </c>
      <c r="D5144">
        <v>57.3</v>
      </c>
      <c r="F5144">
        <f ca="1"/>
        <v>58.228461925255786</v>
      </c>
      <c r="G5144">
        <f ca="1"/>
        <v>-2.1284619252557846</v>
      </c>
      <c r="H5144">
        <f ca="1"/>
        <v>-0.1131905582980897</v>
      </c>
      <c r="I5144">
        <f ca="1"/>
        <v>-0.70237900281391252</v>
      </c>
    </row>
    <row r="5145" spans="2:9" x14ac:dyDescent="0.25">
      <c r="B5145">
        <v>190</v>
      </c>
      <c r="D5145">
        <v>57.3</v>
      </c>
      <c r="F5145">
        <f ca="1"/>
        <v>57.265500549093169</v>
      </c>
      <c r="G5145">
        <f ca="1"/>
        <v>-1.4655005490931714</v>
      </c>
      <c r="H5145">
        <f ca="1"/>
        <v>-7.793459839225389E-2</v>
      </c>
      <c r="I5145">
        <f ca="1"/>
        <v>-0.70083411536534868</v>
      </c>
    </row>
    <row r="5146" spans="2:9" x14ac:dyDescent="0.25">
      <c r="B5146">
        <v>191</v>
      </c>
      <c r="D5146">
        <v>57.3</v>
      </c>
      <c r="F5146">
        <f ca="1"/>
        <v>20.135587945983985</v>
      </c>
      <c r="G5146">
        <f ca="1"/>
        <v>35.464412054016016</v>
      </c>
      <c r="H5146">
        <f ca="1"/>
        <v>1.8859799898112672</v>
      </c>
      <c r="I5146">
        <f ca="1"/>
        <v>-0.69949341005568799</v>
      </c>
    </row>
    <row r="5147" spans="2:9" x14ac:dyDescent="0.25">
      <c r="B5147">
        <v>192</v>
      </c>
      <c r="D5147">
        <v>57.3</v>
      </c>
      <c r="F5147">
        <f ca="1"/>
        <v>69.368454999430128</v>
      </c>
      <c r="G5147">
        <f ca="1"/>
        <v>3.1545000569877857E-2</v>
      </c>
      <c r="H5147">
        <f ca="1"/>
        <v>1.6775476148528903E-3</v>
      </c>
      <c r="I5147">
        <f ca="1"/>
        <v>-0.69478478813053468</v>
      </c>
    </row>
    <row r="5148" spans="2:9" x14ac:dyDescent="0.25">
      <c r="B5148">
        <v>193</v>
      </c>
      <c r="D5148">
        <v>57.4</v>
      </c>
      <c r="F5148">
        <f ca="1"/>
        <v>67.779195158774314</v>
      </c>
      <c r="G5148">
        <f ca="1"/>
        <v>1.3208048412256801</v>
      </c>
      <c r="H5148">
        <f ca="1"/>
        <v>7.0239751816649584E-2</v>
      </c>
      <c r="I5148">
        <f ca="1"/>
        <v>-0.69141348076675524</v>
      </c>
    </row>
    <row r="5149" spans="2:9" x14ac:dyDescent="0.25">
      <c r="B5149">
        <v>194</v>
      </c>
      <c r="D5149">
        <v>57.4</v>
      </c>
      <c r="F5149">
        <f ca="1"/>
        <v>68.240349019619586</v>
      </c>
      <c r="G5149">
        <f ca="1"/>
        <v>0.45965098038041674</v>
      </c>
      <c r="H5149">
        <f ca="1"/>
        <v>2.4444013056644762E-2</v>
      </c>
      <c r="I5149">
        <f ca="1"/>
        <v>-0.68680362995746191</v>
      </c>
    </row>
    <row r="5150" spans="2:9" x14ac:dyDescent="0.25">
      <c r="B5150">
        <v>195</v>
      </c>
      <c r="D5150">
        <v>57.4</v>
      </c>
      <c r="F5150">
        <f ca="1"/>
        <v>67.578009459702955</v>
      </c>
      <c r="G5150">
        <f ca="1"/>
        <v>0.72199054029704257</v>
      </c>
      <c r="H5150">
        <f ca="1"/>
        <v>3.8395101820926772E-2</v>
      </c>
      <c r="I5150">
        <f ca="1"/>
        <v>-0.68553756872263027</v>
      </c>
    </row>
    <row r="5151" spans="2:9" x14ac:dyDescent="0.25">
      <c r="B5151">
        <v>196</v>
      </c>
      <c r="D5151">
        <v>57.5</v>
      </c>
      <c r="F5151">
        <f ca="1"/>
        <v>65.12987881638314</v>
      </c>
      <c r="G5151">
        <f ca="1"/>
        <v>2.7701211836168653</v>
      </c>
      <c r="H5151">
        <f ca="1"/>
        <v>0.14731368205671683</v>
      </c>
      <c r="I5151">
        <f ca="1"/>
        <v>-0.68457875528166867</v>
      </c>
    </row>
    <row r="5152" spans="2:9" x14ac:dyDescent="0.25">
      <c r="B5152">
        <v>197</v>
      </c>
      <c r="D5152">
        <v>57.5</v>
      </c>
      <c r="F5152">
        <f ca="1"/>
        <v>65.886545840736829</v>
      </c>
      <c r="G5152">
        <f ca="1"/>
        <v>1.5134541592631763</v>
      </c>
      <c r="H5152">
        <f ca="1"/>
        <v>8.0484747795043665E-2</v>
      </c>
      <c r="I5152">
        <f ca="1"/>
        <v>-0.68274864315107731</v>
      </c>
    </row>
    <row r="5153" spans="2:9" x14ac:dyDescent="0.25">
      <c r="B5153">
        <v>198</v>
      </c>
      <c r="D5153">
        <v>57.5</v>
      </c>
      <c r="F5153">
        <f ca="1"/>
        <v>68.489933631235829</v>
      </c>
      <c r="G5153">
        <f ca="1"/>
        <v>-1.4899336312358287</v>
      </c>
      <c r="H5153">
        <f ca="1"/>
        <v>-7.9233937683154343E-2</v>
      </c>
      <c r="I5153">
        <f ca="1"/>
        <v>-0.67619735428735295</v>
      </c>
    </row>
    <row r="5154" spans="2:9" x14ac:dyDescent="0.25">
      <c r="B5154">
        <v>199</v>
      </c>
      <c r="D5154">
        <v>57.5</v>
      </c>
      <c r="F5154">
        <f ca="1"/>
        <v>67.842809857251439</v>
      </c>
      <c r="G5154">
        <f ca="1"/>
        <v>-1.3428098572514386</v>
      </c>
      <c r="H5154">
        <f ca="1"/>
        <v>-7.1409967745701117E-2</v>
      </c>
      <c r="I5154">
        <f ca="1"/>
        <v>-0.67566744637565601</v>
      </c>
    </row>
    <row r="5155" spans="2:9" x14ac:dyDescent="0.25">
      <c r="B5155">
        <v>200</v>
      </c>
      <c r="D5155">
        <v>57.6</v>
      </c>
      <c r="F5155">
        <f ca="1"/>
        <v>67.99741850343058</v>
      </c>
      <c r="G5155">
        <f ca="1"/>
        <v>-2.1974185034305833</v>
      </c>
      <c r="H5155">
        <f ca="1"/>
        <v>-0.11685763520903485</v>
      </c>
      <c r="I5155">
        <f ca="1"/>
        <v>-0.67491099497125107</v>
      </c>
    </row>
    <row r="5156" spans="2:9" x14ac:dyDescent="0.25">
      <c r="B5156">
        <v>201</v>
      </c>
      <c r="D5156">
        <v>57.6</v>
      </c>
      <c r="F5156">
        <f ca="1"/>
        <v>68.884550271275927</v>
      </c>
      <c r="G5156">
        <f ca="1"/>
        <v>-3.884550271275927</v>
      </c>
      <c r="H5156">
        <f ca="1"/>
        <v>-0.20657847280490038</v>
      </c>
      <c r="I5156">
        <f ca="1"/>
        <v>-0.67200814424023902</v>
      </c>
    </row>
    <row r="5157" spans="2:9" x14ac:dyDescent="0.25">
      <c r="B5157">
        <v>202</v>
      </c>
      <c r="D5157">
        <v>57.6</v>
      </c>
      <c r="F5157">
        <f ca="1"/>
        <v>65.368712092744502</v>
      </c>
      <c r="G5157">
        <f ca="1"/>
        <v>-1.1687120927444994</v>
      </c>
      <c r="H5157">
        <f ca="1"/>
        <v>-6.2151534259454168E-2</v>
      </c>
      <c r="I5157">
        <f ca="1"/>
        <v>-0.66996060495275511</v>
      </c>
    </row>
    <row r="5158" spans="2:9" x14ac:dyDescent="0.25">
      <c r="B5158">
        <v>203</v>
      </c>
      <c r="D5158">
        <v>57.6</v>
      </c>
      <c r="F5158">
        <f ca="1"/>
        <v>68.803342227267052</v>
      </c>
      <c r="G5158">
        <f ca="1"/>
        <v>-5.5033422272670549</v>
      </c>
      <c r="H5158">
        <f ca="1"/>
        <v>-0.29266503281939193</v>
      </c>
      <c r="I5158">
        <f ca="1"/>
        <v>-0.66899978641589763</v>
      </c>
    </row>
    <row r="5159" spans="2:9" x14ac:dyDescent="0.25">
      <c r="B5159">
        <v>204</v>
      </c>
      <c r="D5159">
        <v>57.6</v>
      </c>
      <c r="F5159">
        <f ca="1"/>
        <v>61.316520879425994</v>
      </c>
      <c r="G5159">
        <f ca="1"/>
        <v>1.1834791205740061</v>
      </c>
      <c r="H5159">
        <f ca="1"/>
        <v>6.2936837536243781E-2</v>
      </c>
      <c r="I5159">
        <f ca="1"/>
        <v>-0.66861973671322084</v>
      </c>
    </row>
    <row r="5160" spans="2:9" x14ac:dyDescent="0.25">
      <c r="B5160">
        <v>205</v>
      </c>
      <c r="D5160">
        <v>57.6</v>
      </c>
      <c r="F5160">
        <f ca="1"/>
        <v>57.762127922517408</v>
      </c>
      <c r="G5160">
        <f ca="1"/>
        <v>3.937872077482595</v>
      </c>
      <c r="H5160">
        <f ca="1"/>
        <v>0.20941410023256507</v>
      </c>
      <c r="I5160">
        <f ca="1"/>
        <v>-0.66854290365329072</v>
      </c>
    </row>
    <row r="5161" spans="2:9" x14ac:dyDescent="0.25">
      <c r="B5161">
        <v>206</v>
      </c>
      <c r="D5161">
        <v>57.8</v>
      </c>
      <c r="F5161">
        <f ca="1"/>
        <v>71.372975333782463</v>
      </c>
      <c r="G5161">
        <f ca="1"/>
        <v>-9.3729753337824633</v>
      </c>
      <c r="H5161">
        <f ca="1"/>
        <v>-0.49845021813935658</v>
      </c>
      <c r="I5161">
        <f ca="1"/>
        <v>-0.66728800502819985</v>
      </c>
    </row>
    <row r="5162" spans="2:9" x14ac:dyDescent="0.25">
      <c r="B5162">
        <v>207</v>
      </c>
      <c r="D5162">
        <v>57.8</v>
      </c>
      <c r="F5162">
        <f ca="1"/>
        <v>66.989238506546272</v>
      </c>
      <c r="G5162">
        <f ca="1"/>
        <v>10.210761493453731</v>
      </c>
      <c r="H5162">
        <f ca="1"/>
        <v>0.54300327404436521</v>
      </c>
      <c r="I5162">
        <f ca="1"/>
        <v>-0.66433043448012852</v>
      </c>
    </row>
    <row r="5163" spans="2:9" x14ac:dyDescent="0.25">
      <c r="B5163">
        <v>208</v>
      </c>
      <c r="D5163">
        <v>57.9</v>
      </c>
      <c r="F5163">
        <f ca="1"/>
        <v>64.86876557852338</v>
      </c>
      <c r="G5163">
        <f ca="1"/>
        <v>12.13123442147662</v>
      </c>
      <c r="H5163">
        <f ca="1"/>
        <v>0.64513307976929246</v>
      </c>
      <c r="I5163">
        <f ca="1"/>
        <v>-0.66304491767267704</v>
      </c>
    </row>
    <row r="5164" spans="2:9" x14ac:dyDescent="0.25">
      <c r="B5164">
        <v>209</v>
      </c>
      <c r="D5164">
        <v>57.9</v>
      </c>
      <c r="F5164">
        <f ca="1"/>
        <v>69.813750887237532</v>
      </c>
      <c r="G5164">
        <f ca="1"/>
        <v>6.9862491127624651</v>
      </c>
      <c r="H5164">
        <f ca="1"/>
        <v>0.37152529162018572</v>
      </c>
      <c r="I5164">
        <f ca="1"/>
        <v>-0.65804203262622141</v>
      </c>
    </row>
    <row r="5165" spans="2:9" x14ac:dyDescent="0.25">
      <c r="B5165">
        <v>210</v>
      </c>
      <c r="D5165">
        <v>57.9</v>
      </c>
      <c r="F5165">
        <f ca="1"/>
        <v>65.879517983030624</v>
      </c>
      <c r="G5165">
        <f ca="1"/>
        <v>11.020482016969382</v>
      </c>
      <c r="H5165">
        <f ca="1"/>
        <v>0.58606381322274104</v>
      </c>
      <c r="I5165">
        <f ca="1"/>
        <v>-0.65679717624349077</v>
      </c>
    </row>
    <row r="5166" spans="2:9" x14ac:dyDescent="0.25">
      <c r="B5166">
        <v>211</v>
      </c>
      <c r="D5166">
        <v>58</v>
      </c>
      <c r="F5166">
        <f ca="1"/>
        <v>67.713680533499726</v>
      </c>
      <c r="G5166">
        <f ca="1"/>
        <v>8.6863194665002794</v>
      </c>
      <c r="H5166">
        <f ca="1"/>
        <v>0.46193419684995102</v>
      </c>
      <c r="I5166">
        <f ca="1"/>
        <v>-0.6561192703056079</v>
      </c>
    </row>
    <row r="5167" spans="2:9" x14ac:dyDescent="0.25">
      <c r="B5167">
        <v>212</v>
      </c>
      <c r="D5167">
        <v>58</v>
      </c>
      <c r="F5167">
        <f ca="1"/>
        <v>17.186871452723359</v>
      </c>
      <c r="G5167">
        <f ca="1"/>
        <v>58.913128547276635</v>
      </c>
      <c r="H5167">
        <f ca="1"/>
        <v>3.1329711996384444</v>
      </c>
      <c r="I5167">
        <f ca="1"/>
        <v>-0.64579654633086858</v>
      </c>
    </row>
    <row r="5168" spans="2:9" x14ac:dyDescent="0.25">
      <c r="B5168">
        <v>213</v>
      </c>
      <c r="D5168">
        <v>58</v>
      </c>
      <c r="F5168">
        <f ca="1"/>
        <v>66.934976465752413</v>
      </c>
      <c r="G5168">
        <f ca="1"/>
        <v>9.0650235342475867</v>
      </c>
      <c r="H5168">
        <f ca="1"/>
        <v>0.48207349290662066</v>
      </c>
      <c r="I5168">
        <f ca="1"/>
        <v>-0.6426522873547843</v>
      </c>
    </row>
    <row r="5169" spans="2:9" x14ac:dyDescent="0.25">
      <c r="B5169">
        <v>214</v>
      </c>
      <c r="D5169">
        <v>58</v>
      </c>
      <c r="F5169">
        <f ca="1"/>
        <v>68.46684891533431</v>
      </c>
      <c r="G5169">
        <f ca="1"/>
        <v>6.9331510846656954</v>
      </c>
      <c r="H5169">
        <f ca="1"/>
        <v>0.36870156460233983</v>
      </c>
      <c r="I5169">
        <f ca="1"/>
        <v>-0.63974412020758342</v>
      </c>
    </row>
    <row r="5170" spans="2:9" x14ac:dyDescent="0.25">
      <c r="B5170">
        <v>215</v>
      </c>
      <c r="D5170">
        <v>58</v>
      </c>
      <c r="F5170">
        <f ca="1"/>
        <v>13.433506729247817</v>
      </c>
      <c r="G5170">
        <f ca="1"/>
        <v>62.266493270752186</v>
      </c>
      <c r="H5170">
        <f ca="1"/>
        <v>3.3113014862756849</v>
      </c>
      <c r="I5170">
        <f ca="1"/>
        <v>-0.63534416485165635</v>
      </c>
    </row>
    <row r="5171" spans="2:9" x14ac:dyDescent="0.25">
      <c r="B5171">
        <v>216</v>
      </c>
      <c r="D5171">
        <v>58</v>
      </c>
      <c r="F5171">
        <f ca="1"/>
        <v>66.854743372575214</v>
      </c>
      <c r="G5171">
        <f ca="1"/>
        <v>8.1452566274247857</v>
      </c>
      <c r="H5171">
        <f ca="1"/>
        <v>0.43316074119044007</v>
      </c>
      <c r="I5171">
        <f ca="1"/>
        <v>-0.63358215728187939</v>
      </c>
    </row>
    <row r="5172" spans="2:9" x14ac:dyDescent="0.25">
      <c r="B5172">
        <v>217</v>
      </c>
      <c r="D5172">
        <v>58</v>
      </c>
      <c r="F5172">
        <f ca="1"/>
        <v>32.315067840464806</v>
      </c>
      <c r="G5172">
        <f ca="1"/>
        <v>43.184932159535194</v>
      </c>
      <c r="H5172">
        <f ca="1"/>
        <v>2.2965534516740269</v>
      </c>
      <c r="I5172">
        <f ca="1"/>
        <v>-0.63351230779731682</v>
      </c>
    </row>
    <row r="5173" spans="2:9" x14ac:dyDescent="0.25">
      <c r="B5173">
        <v>218</v>
      </c>
      <c r="D5173">
        <v>58.1</v>
      </c>
      <c r="F5173">
        <f ca="1"/>
        <v>69.245774847822432</v>
      </c>
      <c r="G5173">
        <f ca="1"/>
        <v>-4.1457748478224374</v>
      </c>
      <c r="H5173">
        <f ca="1"/>
        <v>-0.22047026730196578</v>
      </c>
      <c r="I5173">
        <f ca="1"/>
        <v>-0.62957409743845572</v>
      </c>
    </row>
    <row r="5174" spans="2:9" x14ac:dyDescent="0.25">
      <c r="B5174">
        <v>219</v>
      </c>
      <c r="D5174">
        <v>58.1</v>
      </c>
      <c r="F5174">
        <f ca="1"/>
        <v>68.349994808210425</v>
      </c>
      <c r="G5174">
        <f ca="1"/>
        <v>-4.1499948082104225</v>
      </c>
      <c r="H5174">
        <f ca="1"/>
        <v>-0.22069468271980536</v>
      </c>
      <c r="I5174">
        <f ca="1"/>
        <v>-0.62939757571270105</v>
      </c>
    </row>
    <row r="5175" spans="2:9" x14ac:dyDescent="0.25">
      <c r="B5175">
        <v>220</v>
      </c>
      <c r="D5175">
        <v>58.1</v>
      </c>
      <c r="F5175">
        <f ca="1"/>
        <v>60.722076749876315</v>
      </c>
      <c r="G5175">
        <f ca="1"/>
        <v>2.6779232501236834</v>
      </c>
      <c r="H5175">
        <f ca="1"/>
        <v>0.1424106413012336</v>
      </c>
      <c r="I5175">
        <f ca="1"/>
        <v>-0.62909815191310148</v>
      </c>
    </row>
    <row r="5176" spans="2:9" x14ac:dyDescent="0.25">
      <c r="B5176">
        <v>221</v>
      </c>
      <c r="D5176">
        <v>58.1</v>
      </c>
      <c r="F5176">
        <f ca="1"/>
        <v>79.857363939253361</v>
      </c>
      <c r="G5176">
        <f ca="1"/>
        <v>-17.657363939253358</v>
      </c>
      <c r="H5176">
        <f ca="1"/>
        <v>-0.93900992949002826</v>
      </c>
      <c r="I5176">
        <f ca="1"/>
        <v>-0.62850558325693118</v>
      </c>
    </row>
    <row r="5177" spans="2:9" x14ac:dyDescent="0.25">
      <c r="B5177">
        <v>222</v>
      </c>
      <c r="D5177">
        <v>58.1</v>
      </c>
      <c r="F5177">
        <f ca="1"/>
        <v>80.613896706936629</v>
      </c>
      <c r="G5177">
        <f ca="1"/>
        <v>-19.513896706936627</v>
      </c>
      <c r="H5177">
        <f ca="1"/>
        <v>-1.0377394289371529</v>
      </c>
      <c r="I5177">
        <f ca="1"/>
        <v>-0.62822873908267585</v>
      </c>
    </row>
    <row r="5178" spans="2:9" x14ac:dyDescent="0.25">
      <c r="B5178">
        <v>223</v>
      </c>
      <c r="D5178">
        <v>58.1</v>
      </c>
      <c r="F5178">
        <f ca="1"/>
        <v>79.371597223297798</v>
      </c>
      <c r="G5178">
        <f ca="1"/>
        <v>-20.171597223297795</v>
      </c>
      <c r="H5178">
        <f ca="1"/>
        <v>-1.0727156189063092</v>
      </c>
      <c r="I5178">
        <f ca="1"/>
        <v>-0.62433458043660339</v>
      </c>
    </row>
    <row r="5179" spans="2:9" x14ac:dyDescent="0.25">
      <c r="B5179">
        <v>224</v>
      </c>
      <c r="D5179">
        <v>58.2</v>
      </c>
      <c r="F5179">
        <f ca="1"/>
        <v>82.837165657483894</v>
      </c>
      <c r="G5179">
        <f ca="1"/>
        <v>-25.337165657483894</v>
      </c>
      <c r="H5179">
        <f ca="1"/>
        <v>-1.3474180075441744</v>
      </c>
      <c r="I5179">
        <f ca="1"/>
        <v>-0.62347645740635971</v>
      </c>
    </row>
    <row r="5180" spans="2:9" x14ac:dyDescent="0.25">
      <c r="B5180">
        <v>225</v>
      </c>
      <c r="D5180">
        <v>58.2</v>
      </c>
      <c r="F5180">
        <f ca="1"/>
        <v>81.966735167422158</v>
      </c>
      <c r="G5180">
        <f ca="1"/>
        <v>-25.066735167422159</v>
      </c>
      <c r="H5180">
        <f ca="1"/>
        <v>-1.3330366470943111</v>
      </c>
      <c r="I5180">
        <f ca="1"/>
        <v>-0.62234457561056444</v>
      </c>
    </row>
    <row r="5181" spans="2:9" x14ac:dyDescent="0.25">
      <c r="B5181">
        <v>226</v>
      </c>
      <c r="D5181">
        <v>58.3</v>
      </c>
      <c r="F5181">
        <f ca="1"/>
        <v>82.920469179659477</v>
      </c>
      <c r="G5181">
        <f ca="1"/>
        <v>-28.12046917965948</v>
      </c>
      <c r="H5181">
        <f ca="1"/>
        <v>-1.4954327198816921</v>
      </c>
      <c r="I5181">
        <f ca="1"/>
        <v>-0.62158863028276357</v>
      </c>
    </row>
    <row r="5182" spans="2:9" x14ac:dyDescent="0.25">
      <c r="B5182">
        <v>227</v>
      </c>
      <c r="D5182">
        <v>58.3</v>
      </c>
      <c r="F5182">
        <f ca="1"/>
        <v>85.341874776630206</v>
      </c>
      <c r="G5182">
        <f ca="1"/>
        <v>-33.641874776630203</v>
      </c>
      <c r="H5182">
        <f ca="1"/>
        <v>-1.7890583538174314</v>
      </c>
      <c r="I5182">
        <f ca="1"/>
        <v>-0.62129086384067678</v>
      </c>
    </row>
    <row r="5183" spans="2:9" x14ac:dyDescent="0.25">
      <c r="B5183">
        <v>228</v>
      </c>
      <c r="D5183">
        <v>58.4</v>
      </c>
      <c r="F5183">
        <f ca="1"/>
        <v>84.379826286829015</v>
      </c>
      <c r="G5183">
        <f ca="1"/>
        <v>-36.279826286829014</v>
      </c>
      <c r="H5183">
        <f ca="1"/>
        <v>-1.9293433176496171</v>
      </c>
      <c r="I5183">
        <f ca="1"/>
        <v>-0.62090382515547338</v>
      </c>
    </row>
    <row r="5184" spans="2:9" x14ac:dyDescent="0.25">
      <c r="B5184">
        <v>229</v>
      </c>
      <c r="D5184">
        <v>58.4</v>
      </c>
      <c r="F5184">
        <f ca="1"/>
        <v>33.850181035696252</v>
      </c>
      <c r="G5184">
        <f ca="1"/>
        <v>12.549818964303746</v>
      </c>
      <c r="H5184">
        <f ca="1"/>
        <v>0.66739319987543866</v>
      </c>
      <c r="I5184">
        <f ca="1"/>
        <v>-0.61623818995024371</v>
      </c>
    </row>
    <row r="5185" spans="2:9" x14ac:dyDescent="0.25">
      <c r="B5185">
        <v>230</v>
      </c>
      <c r="D5185">
        <v>58.4</v>
      </c>
      <c r="F5185">
        <f ca="1"/>
        <v>85.150025204446834</v>
      </c>
      <c r="G5185">
        <f ca="1"/>
        <v>-39.150025204446834</v>
      </c>
      <c r="H5185">
        <f ca="1"/>
        <v>-2.0819790843771293</v>
      </c>
      <c r="I5185">
        <f ca="1"/>
        <v>-0.61507071350666731</v>
      </c>
    </row>
    <row r="5186" spans="2:9" x14ac:dyDescent="0.25">
      <c r="B5186">
        <v>231</v>
      </c>
      <c r="D5186">
        <v>58.4</v>
      </c>
      <c r="F5186">
        <f ca="1"/>
        <v>83.135274575297629</v>
      </c>
      <c r="G5186">
        <f ca="1"/>
        <v>-36.435274575297626</v>
      </c>
      <c r="H5186">
        <f ca="1"/>
        <v>-1.9376099811729171</v>
      </c>
      <c r="I5186">
        <f ca="1"/>
        <v>-0.61250496533768717</v>
      </c>
    </row>
    <row r="5187" spans="2:9" x14ac:dyDescent="0.25">
      <c r="B5187">
        <v>232</v>
      </c>
      <c r="D5187">
        <v>58.4</v>
      </c>
      <c r="F5187">
        <f ca="1"/>
        <v>81.342464331328415</v>
      </c>
      <c r="G5187">
        <f ca="1"/>
        <v>-33.542464331328418</v>
      </c>
      <c r="H5187">
        <f ca="1"/>
        <v>-1.7837717552314507</v>
      </c>
      <c r="I5187">
        <f ca="1"/>
        <v>-0.61213709023932206</v>
      </c>
    </row>
    <row r="5188" spans="2:9" x14ac:dyDescent="0.25">
      <c r="B5188">
        <v>233</v>
      </c>
      <c r="D5188">
        <v>58.5</v>
      </c>
      <c r="F5188">
        <f ca="1"/>
        <v>78.352879137422647</v>
      </c>
      <c r="G5188">
        <f ca="1"/>
        <v>-3.55287913742265</v>
      </c>
      <c r="H5188">
        <f ca="1"/>
        <v>-0.1889403650395001</v>
      </c>
      <c r="I5188">
        <f ca="1"/>
        <v>-0.61212361692949291</v>
      </c>
    </row>
    <row r="5189" spans="2:9" x14ac:dyDescent="0.25">
      <c r="B5189">
        <v>234</v>
      </c>
      <c r="D5189">
        <v>58.5</v>
      </c>
      <c r="F5189">
        <f ca="1"/>
        <v>80.093960054755541</v>
      </c>
      <c r="G5189">
        <f ca="1"/>
        <v>-5.3939600547555386</v>
      </c>
      <c r="H5189">
        <f ca="1"/>
        <v>-0.28684814268500602</v>
      </c>
      <c r="I5189">
        <f ca="1"/>
        <v>-0.60858716354917985</v>
      </c>
    </row>
    <row r="5190" spans="2:9" x14ac:dyDescent="0.25">
      <c r="B5190">
        <v>235</v>
      </c>
      <c r="D5190">
        <v>58.6</v>
      </c>
      <c r="F5190">
        <f ca="1"/>
        <v>80.592192822865911</v>
      </c>
      <c r="G5190">
        <f ca="1"/>
        <v>-6.0921928228659112</v>
      </c>
      <c r="H5190">
        <f ca="1"/>
        <v>-0.32397981786633956</v>
      </c>
      <c r="I5190">
        <f ca="1"/>
        <v>-0.60408403763633955</v>
      </c>
    </row>
    <row r="5191" spans="2:9" x14ac:dyDescent="0.25">
      <c r="B5191">
        <v>236</v>
      </c>
      <c r="D5191">
        <v>58.6</v>
      </c>
      <c r="F5191">
        <f ca="1"/>
        <v>82.599411338267274</v>
      </c>
      <c r="G5191">
        <f ca="1"/>
        <v>-8.4994113382672793</v>
      </c>
      <c r="H5191">
        <f ca="1"/>
        <v>-0.45199451452154771</v>
      </c>
      <c r="I5191">
        <f ca="1"/>
        <v>-0.5951568100789919</v>
      </c>
    </row>
    <row r="5192" spans="2:9" x14ac:dyDescent="0.25">
      <c r="B5192">
        <v>237</v>
      </c>
      <c r="D5192">
        <v>58.6</v>
      </c>
      <c r="F5192">
        <f ca="1"/>
        <v>81.44799277488444</v>
      </c>
      <c r="G5192">
        <f ca="1"/>
        <v>-7.6479927748844432</v>
      </c>
      <c r="H5192">
        <f ca="1"/>
        <v>-0.40671649409227489</v>
      </c>
      <c r="I5192">
        <f ca="1"/>
        <v>-0.5950802006294944</v>
      </c>
    </row>
    <row r="5193" spans="2:9" x14ac:dyDescent="0.25">
      <c r="B5193">
        <v>238</v>
      </c>
      <c r="D5193">
        <v>58.6</v>
      </c>
      <c r="F5193">
        <f ca="1"/>
        <v>82.107501979833941</v>
      </c>
      <c r="G5193">
        <f ca="1"/>
        <v>-8.5075019798339468</v>
      </c>
      <c r="H5193">
        <f ca="1"/>
        <v>-0.45242477086066957</v>
      </c>
      <c r="I5193">
        <f ca="1"/>
        <v>-0.59049460242330076</v>
      </c>
    </row>
    <row r="5194" spans="2:9" x14ac:dyDescent="0.25">
      <c r="B5194">
        <v>239</v>
      </c>
      <c r="D5194">
        <v>58.7</v>
      </c>
      <c r="F5194">
        <f ca="1"/>
        <v>80.099164771045835</v>
      </c>
      <c r="G5194">
        <f ca="1"/>
        <v>-6.6991647710458295</v>
      </c>
      <c r="H5194">
        <f ca="1"/>
        <v>-0.35625828753053512</v>
      </c>
      <c r="I5194">
        <f ca="1"/>
        <v>-0.58948400965642567</v>
      </c>
    </row>
    <row r="5195" spans="2:9" x14ac:dyDescent="0.25">
      <c r="B5195">
        <v>240</v>
      </c>
      <c r="D5195">
        <v>58.8</v>
      </c>
      <c r="F5195">
        <f ca="1"/>
        <v>81.876105731436695</v>
      </c>
      <c r="G5195">
        <f ca="1"/>
        <v>-8.576105731436698</v>
      </c>
      <c r="H5195">
        <f ca="1"/>
        <v>-0.45607308462805146</v>
      </c>
      <c r="I5195">
        <f ca="1"/>
        <v>-0.58911075211817598</v>
      </c>
    </row>
    <row r="5196" spans="2:9" x14ac:dyDescent="0.25">
      <c r="B5196">
        <v>241</v>
      </c>
      <c r="D5196">
        <v>58.8</v>
      </c>
      <c r="F5196">
        <f ca="1"/>
        <v>81.207442871462135</v>
      </c>
      <c r="G5196">
        <f ca="1"/>
        <v>-8.2074428714621348</v>
      </c>
      <c r="H5196">
        <f ca="1"/>
        <v>-0.43646777506195406</v>
      </c>
      <c r="I5196">
        <f ca="1"/>
        <v>-0.58688741455843252</v>
      </c>
    </row>
    <row r="5197" spans="2:9" x14ac:dyDescent="0.25">
      <c r="B5197">
        <v>242</v>
      </c>
      <c r="D5197">
        <v>58.8</v>
      </c>
      <c r="F5197">
        <f ca="1"/>
        <v>80.586835415937173</v>
      </c>
      <c r="G5197">
        <f ca="1"/>
        <v>-7.8868354159371705</v>
      </c>
      <c r="H5197">
        <f ca="1"/>
        <v>-0.4194180282683676</v>
      </c>
      <c r="I5197">
        <f ca="1"/>
        <v>-0.58677217135453807</v>
      </c>
    </row>
    <row r="5198" spans="2:9" x14ac:dyDescent="0.25">
      <c r="B5198">
        <v>243</v>
      </c>
      <c r="D5198">
        <v>58.9</v>
      </c>
      <c r="F5198">
        <f ca="1"/>
        <v>75.732985813419788</v>
      </c>
      <c r="G5198">
        <f ca="1"/>
        <v>-3.7329858134197877</v>
      </c>
      <c r="H5198">
        <f ca="1"/>
        <v>-0.19851834948330419</v>
      </c>
      <c r="I5198">
        <f ca="1"/>
        <v>-0.58629981635613337</v>
      </c>
    </row>
    <row r="5199" spans="2:9" x14ac:dyDescent="0.25">
      <c r="B5199">
        <v>244</v>
      </c>
      <c r="D5199">
        <v>58.9</v>
      </c>
      <c r="F5199">
        <f ca="1"/>
        <v>80.615320157125552</v>
      </c>
      <c r="G5199">
        <f ca="1"/>
        <v>-8.8153201571255551</v>
      </c>
      <c r="H5199">
        <f ca="1"/>
        <v>-0.46879439012823076</v>
      </c>
      <c r="I5199">
        <f ca="1"/>
        <v>-0.58620433145673956</v>
      </c>
    </row>
    <row r="5200" spans="2:9" x14ac:dyDescent="0.25">
      <c r="B5200">
        <v>245</v>
      </c>
      <c r="D5200">
        <v>58.9</v>
      </c>
      <c r="F5200">
        <f ca="1"/>
        <v>78.131309947139783</v>
      </c>
      <c r="G5200">
        <f ca="1"/>
        <v>-6.7313099471397777</v>
      </c>
      <c r="H5200">
        <f ca="1"/>
        <v>-0.35796775218456089</v>
      </c>
      <c r="I5200">
        <f ca="1"/>
        <v>-0.58513193120937568</v>
      </c>
    </row>
    <row r="5201" spans="2:9" x14ac:dyDescent="0.25">
      <c r="B5201">
        <v>246</v>
      </c>
      <c r="D5201">
        <v>58.9</v>
      </c>
      <c r="F5201">
        <f ca="1"/>
        <v>78.087237625130399</v>
      </c>
      <c r="G5201">
        <f ca="1"/>
        <v>-7.087237625130399</v>
      </c>
      <c r="H5201">
        <f ca="1"/>
        <v>-0.37689581103656955</v>
      </c>
      <c r="I5201">
        <f ca="1"/>
        <v>-0.58320920592883507</v>
      </c>
    </row>
    <row r="5202" spans="2:9" x14ac:dyDescent="0.25">
      <c r="B5202">
        <v>247</v>
      </c>
      <c r="D5202">
        <v>59</v>
      </c>
      <c r="F5202">
        <f ca="1"/>
        <v>80.663591485236381</v>
      </c>
      <c r="G5202">
        <f ca="1"/>
        <v>-5.6635914852363811</v>
      </c>
      <c r="H5202">
        <f ca="1"/>
        <v>-0.30118700953937622</v>
      </c>
      <c r="I5202">
        <f ca="1"/>
        <v>-0.58194997710142105</v>
      </c>
    </row>
    <row r="5203" spans="2:9" x14ac:dyDescent="0.25">
      <c r="B5203">
        <v>248</v>
      </c>
      <c r="D5203">
        <v>59</v>
      </c>
      <c r="F5203">
        <f ca="1"/>
        <v>83.563468198508843</v>
      </c>
      <c r="G5203">
        <f ca="1"/>
        <v>-9.2634681985088463</v>
      </c>
      <c r="H5203">
        <f ca="1"/>
        <v>-0.49262668254674524</v>
      </c>
      <c r="I5203">
        <f ca="1"/>
        <v>-0.57440678041039883</v>
      </c>
    </row>
    <row r="5204" spans="2:9" x14ac:dyDescent="0.25">
      <c r="B5204">
        <v>249</v>
      </c>
      <c r="D5204">
        <v>59.1</v>
      </c>
      <c r="F5204">
        <f ca="1"/>
        <v>80.250458629316796</v>
      </c>
      <c r="G5204">
        <f ca="1"/>
        <v>-6.1504586293168018</v>
      </c>
      <c r="H5204">
        <f ca="1"/>
        <v>-0.32707836479527852</v>
      </c>
      <c r="I5204">
        <f ca="1"/>
        <v>-0.57337744890271569</v>
      </c>
    </row>
    <row r="5205" spans="2:9" x14ac:dyDescent="0.25">
      <c r="B5205">
        <v>250</v>
      </c>
      <c r="D5205">
        <v>59.1</v>
      </c>
      <c r="F5205">
        <f ca="1"/>
        <v>83.411325043630498</v>
      </c>
      <c r="G5205">
        <f ca="1"/>
        <v>-9.5113250436304924</v>
      </c>
      <c r="H5205">
        <f ca="1"/>
        <v>-0.50580758766157397</v>
      </c>
      <c r="I5205">
        <f ca="1"/>
        <v>-0.57038176847520183</v>
      </c>
    </row>
    <row r="5206" spans="2:9" x14ac:dyDescent="0.25">
      <c r="B5206">
        <v>251</v>
      </c>
      <c r="D5206">
        <v>59.1</v>
      </c>
      <c r="F5206">
        <f ca="1"/>
        <v>83.729092403985177</v>
      </c>
      <c r="G5206">
        <f ca="1"/>
        <v>-10.029092403985175</v>
      </c>
      <c r="H5206">
        <f ca="1"/>
        <v>-0.53334220122062637</v>
      </c>
      <c r="I5206">
        <f ca="1"/>
        <v>-0.56947834558124533</v>
      </c>
    </row>
    <row r="5207" spans="2:9" x14ac:dyDescent="0.25">
      <c r="B5207">
        <v>252</v>
      </c>
      <c r="D5207">
        <v>59.1</v>
      </c>
      <c r="F5207">
        <f ca="1"/>
        <v>83.150750626393261</v>
      </c>
      <c r="G5207">
        <f ca="1"/>
        <v>-9.7507506263932555</v>
      </c>
      <c r="H5207">
        <f ca="1"/>
        <v>-0.51854012239108571</v>
      </c>
      <c r="I5207">
        <f ca="1"/>
        <v>-0.56805859648614609</v>
      </c>
    </row>
    <row r="5208" spans="2:9" x14ac:dyDescent="0.25">
      <c r="B5208">
        <v>253</v>
      </c>
      <c r="D5208">
        <v>59.1</v>
      </c>
      <c r="F5208">
        <f ca="1"/>
        <v>83.908604976001726</v>
      </c>
      <c r="G5208">
        <f ca="1"/>
        <v>-10.708604976001723</v>
      </c>
      <c r="H5208">
        <f ca="1"/>
        <v>-0.56947834558124533</v>
      </c>
      <c r="I5208">
        <f ca="1"/>
        <v>-0.56356541239859226</v>
      </c>
    </row>
    <row r="5209" spans="2:9" x14ac:dyDescent="0.25">
      <c r="B5209">
        <v>254</v>
      </c>
      <c r="D5209">
        <v>59.2</v>
      </c>
      <c r="F5209">
        <f ca="1"/>
        <v>82.911952048730399</v>
      </c>
      <c r="G5209">
        <f ca="1"/>
        <v>-10.011952048730393</v>
      </c>
      <c r="H5209">
        <f ca="1"/>
        <v>-0.53243068555868511</v>
      </c>
      <c r="I5209">
        <f ca="1"/>
        <v>-0.56277137569079172</v>
      </c>
    </row>
    <row r="5210" spans="2:9" x14ac:dyDescent="0.25">
      <c r="B5210">
        <v>255</v>
      </c>
      <c r="D5210">
        <v>59.2</v>
      </c>
      <c r="F5210">
        <f ca="1"/>
        <v>83.197416787383418</v>
      </c>
      <c r="G5210">
        <f ca="1"/>
        <v>-10.597416787383423</v>
      </c>
      <c r="H5210">
        <f ca="1"/>
        <v>-0.56356541239859226</v>
      </c>
      <c r="I5210">
        <f ca="1"/>
        <v>-0.5591676306425144</v>
      </c>
    </row>
    <row r="5211" spans="2:9" x14ac:dyDescent="0.25">
      <c r="B5211">
        <v>256</v>
      </c>
      <c r="D5211">
        <v>59.2</v>
      </c>
      <c r="F5211">
        <f ca="1"/>
        <v>82.981924633464075</v>
      </c>
      <c r="G5211">
        <f ca="1"/>
        <v>-10.781924633464072</v>
      </c>
      <c r="H5211">
        <f ca="1"/>
        <v>-0.57337744890271569</v>
      </c>
      <c r="I5211">
        <f ca="1"/>
        <v>-0.5577144518876952</v>
      </c>
    </row>
    <row r="5212" spans="2:9" x14ac:dyDescent="0.25">
      <c r="B5212">
        <v>257</v>
      </c>
      <c r="D5212">
        <v>59.2</v>
      </c>
      <c r="F5212">
        <f ca="1"/>
        <v>79.093599683099953</v>
      </c>
      <c r="G5212">
        <f ca="1"/>
        <v>-6.9935996830999585</v>
      </c>
      <c r="H5212">
        <f ca="1"/>
        <v>-0.37191619133534515</v>
      </c>
      <c r="I5212">
        <f ca="1"/>
        <v>-0.55679211656780081</v>
      </c>
    </row>
    <row r="5213" spans="2:9" x14ac:dyDescent="0.25">
      <c r="B5213">
        <v>258</v>
      </c>
      <c r="D5213">
        <v>59.2</v>
      </c>
      <c r="F5213">
        <f ca="1"/>
        <v>82.237306919470186</v>
      </c>
      <c r="G5213">
        <f ca="1"/>
        <v>-10.037306919470183</v>
      </c>
      <c r="H5213">
        <f ca="1"/>
        <v>-0.53377904511379803</v>
      </c>
      <c r="I5213">
        <f ca="1"/>
        <v>-0.55272519574466883</v>
      </c>
    </row>
    <row r="5214" spans="2:9" x14ac:dyDescent="0.25">
      <c r="B5214">
        <v>259</v>
      </c>
      <c r="D5214">
        <v>59.2</v>
      </c>
      <c r="F5214">
        <f ca="1"/>
        <v>83.084796196486209</v>
      </c>
      <c r="G5214">
        <f ca="1"/>
        <v>-11.084796196486209</v>
      </c>
      <c r="H5214">
        <f ca="1"/>
        <v>-0.58948400965642567</v>
      </c>
      <c r="I5214">
        <f ca="1"/>
        <v>-0.55066160791424912</v>
      </c>
    </row>
    <row r="5215" spans="2:9" x14ac:dyDescent="0.25">
      <c r="B5215">
        <v>260</v>
      </c>
      <c r="D5215">
        <v>59.2</v>
      </c>
      <c r="F5215">
        <f ca="1"/>
        <v>76.484335056922447</v>
      </c>
      <c r="G5215">
        <f ca="1"/>
        <v>-4.6843350569224498</v>
      </c>
      <c r="H5215">
        <f ca="1"/>
        <v>-0.24911063433030273</v>
      </c>
      <c r="I5215">
        <f ca="1"/>
        <v>-0.54851063978824999</v>
      </c>
    </row>
    <row r="5216" spans="2:9" x14ac:dyDescent="0.25">
      <c r="B5216">
        <v>261</v>
      </c>
      <c r="D5216">
        <v>59.3</v>
      </c>
      <c r="F5216">
        <f ca="1"/>
        <v>76.659200540441844</v>
      </c>
      <c r="G5216">
        <f ca="1"/>
        <v>-5.0592005404418501</v>
      </c>
      <c r="H5216">
        <f ca="1"/>
        <v>-0.26904579636574538</v>
      </c>
      <c r="I5216">
        <f ca="1"/>
        <v>-0.54811851017882507</v>
      </c>
    </row>
    <row r="5217" spans="2:9" x14ac:dyDescent="0.25">
      <c r="B5217">
        <v>262</v>
      </c>
      <c r="D5217">
        <v>59.3</v>
      </c>
      <c r="F5217">
        <f ca="1"/>
        <v>79.62824320037987</v>
      </c>
      <c r="G5217">
        <f ca="1"/>
        <v>-8.528243200379876</v>
      </c>
      <c r="H5217">
        <f ca="1"/>
        <v>-0.45352777876770334</v>
      </c>
      <c r="I5217">
        <f ca="1"/>
        <v>-0.54465369913725714</v>
      </c>
    </row>
    <row r="5218" spans="2:9" x14ac:dyDescent="0.25">
      <c r="B5218">
        <v>263</v>
      </c>
      <c r="D5218">
        <v>59.3</v>
      </c>
      <c r="F5218">
        <f ca="1"/>
        <v>66.66842656098666</v>
      </c>
      <c r="G5218">
        <f ca="1"/>
        <v>-7.3684265609866628</v>
      </c>
      <c r="H5218">
        <f ca="1"/>
        <v>-0.39184930034222926</v>
      </c>
      <c r="I5218">
        <f ca="1"/>
        <v>-0.54286378484620146</v>
      </c>
    </row>
    <row r="5219" spans="2:9" x14ac:dyDescent="0.25">
      <c r="B5219">
        <v>264</v>
      </c>
      <c r="D5219">
        <v>59.3</v>
      </c>
      <c r="F5219">
        <f ca="1"/>
        <v>65.73811933393084</v>
      </c>
      <c r="G5219">
        <f ca="1"/>
        <v>-6.7381193339308396</v>
      </c>
      <c r="H5219">
        <f ca="1"/>
        <v>-0.35832987202490307</v>
      </c>
      <c r="I5219">
        <f ca="1"/>
        <v>-0.54245396879711849</v>
      </c>
    </row>
    <row r="5220" spans="2:9" x14ac:dyDescent="0.25">
      <c r="B5220">
        <v>265</v>
      </c>
      <c r="D5220">
        <v>59.3</v>
      </c>
      <c r="F5220">
        <f ca="1"/>
        <v>22.191900271209573</v>
      </c>
      <c r="G5220">
        <f ca="1"/>
        <v>36.408099728790432</v>
      </c>
      <c r="H5220">
        <f ca="1"/>
        <v>1.9361648362016513</v>
      </c>
      <c r="I5220">
        <f ca="1"/>
        <v>-0.53977769747631188</v>
      </c>
    </row>
    <row r="5221" spans="2:9" x14ac:dyDescent="0.25">
      <c r="B5221">
        <v>266</v>
      </c>
      <c r="D5221">
        <v>59.4</v>
      </c>
      <c r="F5221">
        <f ca="1"/>
        <v>74.21589371786753</v>
      </c>
      <c r="G5221">
        <f ca="1"/>
        <v>-16.115893717867529</v>
      </c>
      <c r="H5221">
        <f ca="1"/>
        <v>-0.85703530129104177</v>
      </c>
      <c r="I5221">
        <f ca="1"/>
        <v>-0.53837814798180927</v>
      </c>
    </row>
    <row r="5222" spans="2:9" x14ac:dyDescent="0.25">
      <c r="B5222">
        <v>267</v>
      </c>
      <c r="D5222">
        <v>59.4</v>
      </c>
      <c r="F5222">
        <f ca="1"/>
        <v>74.433483799989872</v>
      </c>
      <c r="G5222">
        <f ca="1"/>
        <v>-16.933483799989872</v>
      </c>
      <c r="H5222">
        <f ca="1"/>
        <v>-0.9005143397254679</v>
      </c>
      <c r="I5222">
        <f ca="1"/>
        <v>-0.5382387057027187</v>
      </c>
    </row>
    <row r="5223" spans="2:9" x14ac:dyDescent="0.25">
      <c r="B5223">
        <v>268</v>
      </c>
      <c r="D5223">
        <v>59.4</v>
      </c>
      <c r="F5223">
        <f ca="1"/>
        <v>75.195468073134393</v>
      </c>
      <c r="G5223">
        <f ca="1"/>
        <v>-18.295468073134394</v>
      </c>
      <c r="H5223">
        <f ca="1"/>
        <v>-0.97294399347739957</v>
      </c>
      <c r="I5223">
        <f ca="1"/>
        <v>-0.53485023082856686</v>
      </c>
    </row>
    <row r="5224" spans="2:9" x14ac:dyDescent="0.25">
      <c r="B5224">
        <v>269</v>
      </c>
      <c r="D5224">
        <v>59.4</v>
      </c>
      <c r="F5224">
        <f ca="1"/>
        <v>75.980893146520984</v>
      </c>
      <c r="G5224">
        <f ca="1"/>
        <v>-19.880893146520982</v>
      </c>
      <c r="H5224">
        <f ca="1"/>
        <v>-1.0572561190865302</v>
      </c>
      <c r="I5224">
        <f ca="1"/>
        <v>-0.5347916383383583</v>
      </c>
    </row>
    <row r="5225" spans="2:9" x14ac:dyDescent="0.25">
      <c r="B5225">
        <v>270</v>
      </c>
      <c r="D5225">
        <v>59.5</v>
      </c>
      <c r="F5225">
        <f ca="1"/>
        <v>73.65904986259055</v>
      </c>
      <c r="G5225">
        <f ca="1"/>
        <v>-18.359049862590552</v>
      </c>
      <c r="H5225">
        <f ca="1"/>
        <v>-0.97632524176788493</v>
      </c>
      <c r="I5225">
        <f ca="1"/>
        <v>-0.53436902822996524</v>
      </c>
    </row>
    <row r="5226" spans="2:9" x14ac:dyDescent="0.25">
      <c r="B5226">
        <v>271</v>
      </c>
      <c r="D5226">
        <v>59.5</v>
      </c>
      <c r="F5226">
        <f ca="1"/>
        <v>58.571241668612217</v>
      </c>
      <c r="G5226">
        <f ca="1"/>
        <v>-4.2712416686122197</v>
      </c>
      <c r="H5226">
        <f ca="1"/>
        <v>-0.22714253112053287</v>
      </c>
      <c r="I5226">
        <f ca="1"/>
        <v>-0.53377904511379803</v>
      </c>
    </row>
    <row r="5227" spans="2:9" x14ac:dyDescent="0.25">
      <c r="B5227">
        <v>272</v>
      </c>
      <c r="D5227">
        <v>59.6</v>
      </c>
      <c r="F5227">
        <f ca="1"/>
        <v>69.454770607800683</v>
      </c>
      <c r="G5227">
        <f ca="1"/>
        <v>-10.354770607800681</v>
      </c>
      <c r="H5227">
        <f ca="1"/>
        <v>-0.55066160791424912</v>
      </c>
      <c r="I5227">
        <f ca="1"/>
        <v>-0.53334220122062637</v>
      </c>
    </row>
    <row r="5228" spans="2:9" x14ac:dyDescent="0.25">
      <c r="B5228">
        <v>273</v>
      </c>
      <c r="D5228">
        <v>59.6</v>
      </c>
      <c r="F5228">
        <f ca="1"/>
        <v>62.95095461413289</v>
      </c>
      <c r="G5228">
        <f ca="1"/>
        <v>-4.3509546141328883</v>
      </c>
      <c r="H5228">
        <f ca="1"/>
        <v>-0.23138162635639686</v>
      </c>
      <c r="I5228">
        <f ca="1"/>
        <v>-0.53243068555868511</v>
      </c>
    </row>
    <row r="5229" spans="2:9" x14ac:dyDescent="0.25">
      <c r="B5229">
        <v>274</v>
      </c>
      <c r="D5229">
        <v>59.6</v>
      </c>
      <c r="F5229">
        <f ca="1"/>
        <v>70.492226002241125</v>
      </c>
      <c r="G5229">
        <f ca="1"/>
        <v>-12.492226002241125</v>
      </c>
      <c r="H5229">
        <f ca="1"/>
        <v>-0.66433043448012852</v>
      </c>
      <c r="I5229">
        <f ca="1"/>
        <v>-0.52955949430907434</v>
      </c>
    </row>
    <row r="5230" spans="2:9" x14ac:dyDescent="0.25">
      <c r="B5230">
        <v>275</v>
      </c>
      <c r="D5230">
        <v>59.7</v>
      </c>
      <c r="F5230">
        <f ca="1"/>
        <v>77.199282212256222</v>
      </c>
      <c r="G5230">
        <f ca="1"/>
        <v>-19.799282212256223</v>
      </c>
      <c r="H5230">
        <f ca="1"/>
        <v>-1.0529160897427841</v>
      </c>
      <c r="I5230">
        <f ca="1"/>
        <v>-0.52949646398227157</v>
      </c>
    </row>
    <row r="5231" spans="2:9" x14ac:dyDescent="0.25">
      <c r="B5231">
        <v>276</v>
      </c>
      <c r="D5231">
        <v>59.7</v>
      </c>
      <c r="F5231">
        <f ca="1"/>
        <v>69.505409844856814</v>
      </c>
      <c r="G5231">
        <f ca="1"/>
        <v>-12.705409844856817</v>
      </c>
      <c r="H5231">
        <f ca="1"/>
        <v>-0.67566744637565601</v>
      </c>
      <c r="I5231">
        <f ca="1"/>
        <v>-0.52697007965417064</v>
      </c>
    </row>
    <row r="5232" spans="2:9" x14ac:dyDescent="0.25">
      <c r="B5232">
        <v>277</v>
      </c>
      <c r="D5232">
        <v>59.7</v>
      </c>
      <c r="F5232">
        <f ca="1"/>
        <v>76.244364871221023</v>
      </c>
      <c r="G5232">
        <f ca="1"/>
        <v>-20.044364871221021</v>
      </c>
      <c r="H5232">
        <f ca="1"/>
        <v>-1.0659494650022789</v>
      </c>
      <c r="I5232">
        <f ca="1"/>
        <v>-0.52416731136425332</v>
      </c>
    </row>
    <row r="5233" spans="2:9" x14ac:dyDescent="0.25">
      <c r="B5233">
        <v>278</v>
      </c>
      <c r="D5233">
        <v>59.7</v>
      </c>
      <c r="F5233">
        <f ca="1"/>
        <v>67.247161359155584</v>
      </c>
      <c r="G5233">
        <f ca="1"/>
        <v>-11.947161359155587</v>
      </c>
      <c r="H5233">
        <f ca="1"/>
        <v>-0.63534416485165635</v>
      </c>
      <c r="I5233">
        <f ca="1"/>
        <v>-0.52185451204637068</v>
      </c>
    </row>
    <row r="5234" spans="2:9" x14ac:dyDescent="0.25">
      <c r="B5234">
        <v>279</v>
      </c>
      <c r="D5234">
        <v>59.7</v>
      </c>
      <c r="F5234">
        <f ca="1"/>
        <v>80.697020590336237</v>
      </c>
      <c r="G5234">
        <f ca="1"/>
        <v>-25.89702059033624</v>
      </c>
      <c r="H5234">
        <f ca="1"/>
        <v>-1.3771908175078205</v>
      </c>
      <c r="I5234">
        <f ca="1"/>
        <v>-0.52177986479222116</v>
      </c>
    </row>
    <row r="5235" spans="2:9" x14ac:dyDescent="0.25">
      <c r="B5235">
        <v>280</v>
      </c>
      <c r="D5235">
        <v>59.8</v>
      </c>
      <c r="F5235">
        <f ca="1"/>
        <v>76.37723042819303</v>
      </c>
      <c r="G5235">
        <f ca="1"/>
        <v>-22.277230428193029</v>
      </c>
      <c r="H5235">
        <f ca="1"/>
        <v>-1.1846921570839632</v>
      </c>
      <c r="I5235">
        <f ca="1"/>
        <v>-0.51931213597478132</v>
      </c>
    </row>
    <row r="5236" spans="2:9" x14ac:dyDescent="0.25">
      <c r="B5236">
        <v>281</v>
      </c>
      <c r="D5236">
        <v>59.8</v>
      </c>
      <c r="F5236">
        <f ca="1"/>
        <v>75.005439601844628</v>
      </c>
      <c r="G5236">
        <f ca="1"/>
        <v>-21.60543960184463</v>
      </c>
      <c r="H5236">
        <f ca="1"/>
        <v>-1.148966651360025</v>
      </c>
      <c r="I5236">
        <f ca="1"/>
        <v>-0.51909277403341103</v>
      </c>
    </row>
    <row r="5237" spans="2:9" x14ac:dyDescent="0.25">
      <c r="B5237">
        <v>282</v>
      </c>
      <c r="D5237">
        <v>59.8</v>
      </c>
      <c r="F5237">
        <f ca="1"/>
        <v>73.003679749591313</v>
      </c>
      <c r="G5237">
        <f ca="1"/>
        <v>-20.403679749591312</v>
      </c>
      <c r="H5237">
        <f ca="1"/>
        <v>-1.0850576535044791</v>
      </c>
      <c r="I5237">
        <f ca="1"/>
        <v>-0.5190336436458558</v>
      </c>
    </row>
    <row r="5238" spans="2:9" x14ac:dyDescent="0.25">
      <c r="B5238">
        <v>283</v>
      </c>
      <c r="D5238">
        <v>59.9</v>
      </c>
      <c r="F5238">
        <f ca="1"/>
        <v>65.844787767910518</v>
      </c>
      <c r="G5238">
        <f ca="1"/>
        <v>7.1552122320894824</v>
      </c>
      <c r="H5238">
        <f ca="1"/>
        <v>0.38051066720124688</v>
      </c>
      <c r="I5238">
        <f ca="1"/>
        <v>-0.51854012239108571</v>
      </c>
    </row>
    <row r="5239" spans="2:9" x14ac:dyDescent="0.25">
      <c r="B5239">
        <v>284</v>
      </c>
      <c r="D5239">
        <v>59.9</v>
      </c>
      <c r="F5239">
        <f ca="1"/>
        <v>60.909521230513974</v>
      </c>
      <c r="G5239">
        <f ca="1"/>
        <v>11.890478769486023</v>
      </c>
      <c r="H5239">
        <f ca="1"/>
        <v>0.63232981261244092</v>
      </c>
      <c r="I5239">
        <f ca="1"/>
        <v>-0.51816628711239376</v>
      </c>
    </row>
    <row r="5240" spans="2:9" x14ac:dyDescent="0.25">
      <c r="B5240">
        <v>285</v>
      </c>
      <c r="D5240">
        <v>59.9</v>
      </c>
      <c r="F5240">
        <f ca="1"/>
        <v>63.246666470270839</v>
      </c>
      <c r="G5240">
        <f ca="1"/>
        <v>9.4533335297291643</v>
      </c>
      <c r="H5240">
        <f ca="1"/>
        <v>0.50272362747550958</v>
      </c>
      <c r="I5240">
        <f ca="1"/>
        <v>-0.51712443265641872</v>
      </c>
    </row>
    <row r="5241" spans="2:9" x14ac:dyDescent="0.25">
      <c r="B5241">
        <v>286</v>
      </c>
      <c r="D5241">
        <v>59.9</v>
      </c>
      <c r="F5241">
        <f ca="1"/>
        <v>17.028467050941451</v>
      </c>
      <c r="G5241">
        <f ca="1"/>
        <v>55.571532949058543</v>
      </c>
      <c r="H5241">
        <f ca="1"/>
        <v>2.9552667892937348</v>
      </c>
      <c r="I5241">
        <f ca="1"/>
        <v>-0.5145998572873407</v>
      </c>
    </row>
    <row r="5242" spans="2:9" x14ac:dyDescent="0.25">
      <c r="B5242">
        <v>287</v>
      </c>
      <c r="D5242">
        <v>59.9</v>
      </c>
      <c r="F5242">
        <f ca="1"/>
        <v>73.844993327209338</v>
      </c>
      <c r="G5242">
        <f ca="1"/>
        <v>-1.3449933272093375</v>
      </c>
      <c r="H5242">
        <f ca="1"/>
        <v>-7.1526083604119384E-2</v>
      </c>
      <c r="I5242">
        <f ca="1"/>
        <v>-0.5111113703810739</v>
      </c>
    </row>
    <row r="5243" spans="2:9" x14ac:dyDescent="0.25">
      <c r="B5243">
        <v>288</v>
      </c>
      <c r="D5243">
        <v>60</v>
      </c>
      <c r="F5243">
        <f ca="1"/>
        <v>73.510390295228007</v>
      </c>
      <c r="G5243">
        <f ca="1"/>
        <v>-1.1103902952280009</v>
      </c>
      <c r="H5243">
        <f ca="1"/>
        <v>-5.9050009753185501E-2</v>
      </c>
      <c r="I5243">
        <f ca="1"/>
        <v>-0.51063863068459869</v>
      </c>
    </row>
    <row r="5244" spans="2:9" x14ac:dyDescent="0.25">
      <c r="B5244">
        <v>289</v>
      </c>
      <c r="D5244">
        <v>60</v>
      </c>
      <c r="F5244">
        <f ca="1"/>
        <v>73.09671174371951</v>
      </c>
      <c r="G5244">
        <f ca="1"/>
        <v>-0.69671174371950428</v>
      </c>
      <c r="H5244">
        <f ca="1"/>
        <v>-3.7050787852345189E-2</v>
      </c>
      <c r="I5244">
        <f ca="1"/>
        <v>-0.50897092390934895</v>
      </c>
    </row>
    <row r="5245" spans="2:9" x14ac:dyDescent="0.25">
      <c r="B5245">
        <v>290</v>
      </c>
      <c r="D5245">
        <v>61</v>
      </c>
      <c r="F5245">
        <f ca="1"/>
        <v>73.609121742962344</v>
      </c>
      <c r="G5245">
        <f ca="1"/>
        <v>-1.309121742962347</v>
      </c>
      <c r="H5245">
        <f ca="1"/>
        <v>-6.9618450397353954E-2</v>
      </c>
      <c r="I5245">
        <f ca="1"/>
        <v>-0.50833615727025638</v>
      </c>
    </row>
    <row r="5246" spans="2:9" x14ac:dyDescent="0.25">
      <c r="B5246">
        <v>291</v>
      </c>
      <c r="D5246">
        <v>61</v>
      </c>
      <c r="F5246">
        <f ca="1"/>
        <v>70.764128438528076</v>
      </c>
      <c r="G5246">
        <f ca="1"/>
        <v>1.3358715614719188</v>
      </c>
      <c r="H5246">
        <f ca="1"/>
        <v>7.104099258875686E-2</v>
      </c>
      <c r="I5246">
        <f ca="1"/>
        <v>-0.50580758766157397</v>
      </c>
    </row>
    <row r="5247" spans="2:9" x14ac:dyDescent="0.25">
      <c r="B5247">
        <v>292</v>
      </c>
      <c r="D5247">
        <v>61.1</v>
      </c>
      <c r="F5247">
        <f ca="1"/>
        <v>69.592581799299722</v>
      </c>
      <c r="G5247">
        <f ca="1"/>
        <v>2.2074182007002747</v>
      </c>
      <c r="H5247">
        <f ca="1"/>
        <v>0.11738941419147177</v>
      </c>
      <c r="I5247">
        <f ca="1"/>
        <v>-0.5040424501816746</v>
      </c>
    </row>
    <row r="5248" spans="2:9" x14ac:dyDescent="0.25">
      <c r="B5248">
        <v>293</v>
      </c>
      <c r="D5248">
        <v>61.1</v>
      </c>
      <c r="F5248">
        <f ca="1"/>
        <v>65.457993911105945</v>
      </c>
      <c r="G5248">
        <f ca="1"/>
        <v>5.9420060888940611</v>
      </c>
      <c r="H5248">
        <f ca="1"/>
        <v>0.31599296122327442</v>
      </c>
      <c r="I5248">
        <f ca="1"/>
        <v>-0.50375716933312609</v>
      </c>
    </row>
    <row r="5249" spans="2:9" x14ac:dyDescent="0.25">
      <c r="B5249">
        <v>294</v>
      </c>
      <c r="D5249">
        <v>61.1</v>
      </c>
      <c r="F5249">
        <f ca="1"/>
        <v>52.933186802515088</v>
      </c>
      <c r="G5249">
        <f ca="1"/>
        <v>18.166813197484906</v>
      </c>
      <c r="H5249">
        <f ca="1"/>
        <v>0.96610219046944268</v>
      </c>
      <c r="I5249">
        <f ca="1"/>
        <v>-0.50073889672935812</v>
      </c>
    </row>
    <row r="5250" spans="2:9" x14ac:dyDescent="0.25">
      <c r="B5250">
        <v>295</v>
      </c>
      <c r="D5250">
        <v>61.1</v>
      </c>
      <c r="F5250">
        <f ca="1"/>
        <v>12.891998988193702</v>
      </c>
      <c r="G5250">
        <f ca="1"/>
        <v>64.108001011806294</v>
      </c>
      <c r="H5250">
        <f ca="1"/>
        <v>3.4092319621967513</v>
      </c>
      <c r="I5250">
        <f ca="1"/>
        <v>-0.50046289729217186</v>
      </c>
    </row>
    <row r="5251" spans="2:9" x14ac:dyDescent="0.25">
      <c r="B5251">
        <v>296</v>
      </c>
      <c r="D5251">
        <v>61.2</v>
      </c>
      <c r="F5251">
        <f ca="1"/>
        <v>61.345548923935418</v>
      </c>
      <c r="G5251">
        <f ca="1"/>
        <v>6.9544510760645792</v>
      </c>
      <c r="H5251">
        <f ca="1"/>
        <v>0.36983428766850152</v>
      </c>
      <c r="I5251">
        <f ca="1"/>
        <v>-0.49845021813935658</v>
      </c>
    </row>
    <row r="5252" spans="2:9" x14ac:dyDescent="0.25">
      <c r="B5252">
        <v>297</v>
      </c>
      <c r="D5252">
        <v>61.2</v>
      </c>
      <c r="F5252">
        <f ca="1"/>
        <v>58.260980597469583</v>
      </c>
      <c r="G5252">
        <f ca="1"/>
        <v>9.539019402530414</v>
      </c>
      <c r="H5252">
        <f ca="1"/>
        <v>0.50728036004636212</v>
      </c>
      <c r="I5252">
        <f ca="1"/>
        <v>-0.49793713381993449</v>
      </c>
    </row>
    <row r="5253" spans="2:9" x14ac:dyDescent="0.25">
      <c r="B5253">
        <v>298</v>
      </c>
      <c r="D5253">
        <v>61.2</v>
      </c>
      <c r="F5253">
        <f ca="1"/>
        <v>60.285772241269477</v>
      </c>
      <c r="G5253">
        <f ca="1"/>
        <v>7.1142277587305287</v>
      </c>
      <c r="H5253">
        <f ca="1"/>
        <v>0.37833113306628902</v>
      </c>
      <c r="I5253">
        <f ca="1"/>
        <v>-0.49540311753621757</v>
      </c>
    </row>
    <row r="5254" spans="2:9" x14ac:dyDescent="0.25">
      <c r="B5254">
        <v>299</v>
      </c>
      <c r="D5254">
        <v>61.3</v>
      </c>
      <c r="F5254">
        <f ca="1"/>
        <v>60.515440472858835</v>
      </c>
      <c r="G5254">
        <f ca="1"/>
        <v>6.4845595271411653</v>
      </c>
      <c r="H5254">
        <f ca="1"/>
        <v>0.34484568621357831</v>
      </c>
      <c r="I5254">
        <f ca="1"/>
        <v>-0.49262668254674524</v>
      </c>
    </row>
    <row r="5255" spans="2:9" x14ac:dyDescent="0.25">
      <c r="B5255">
        <v>300</v>
      </c>
      <c r="D5255">
        <v>61.3</v>
      </c>
      <c r="F5255">
        <f ca="1"/>
        <v>65.985816502617439</v>
      </c>
      <c r="G5255">
        <f ca="1"/>
        <v>0.61418349738255529</v>
      </c>
      <c r="H5255">
        <f ca="1"/>
        <v>3.2661976303781107E-2</v>
      </c>
      <c r="I5255">
        <f ca="1"/>
        <v>-0.49210680456202321</v>
      </c>
    </row>
    <row r="5256" spans="2:9" x14ac:dyDescent="0.25">
      <c r="B5256">
        <v>301</v>
      </c>
      <c r="D5256">
        <v>61.3</v>
      </c>
      <c r="F5256">
        <f ca="1"/>
        <v>67.886373268159986</v>
      </c>
      <c r="G5256">
        <f ca="1"/>
        <v>-1.7863732681599913</v>
      </c>
      <c r="H5256">
        <f ca="1"/>
        <v>-9.4998451770525974E-2</v>
      </c>
      <c r="I5256">
        <f ca="1"/>
        <v>-0.49144083450891457</v>
      </c>
    </row>
    <row r="5257" spans="2:9" x14ac:dyDescent="0.25">
      <c r="B5257">
        <v>302</v>
      </c>
      <c r="D5257">
        <v>61.4</v>
      </c>
      <c r="F5257">
        <f ca="1"/>
        <v>67.5767806045463</v>
      </c>
      <c r="G5257">
        <f ca="1"/>
        <v>-1.9767806045463061</v>
      </c>
      <c r="H5257">
        <f ca="1"/>
        <v>-0.10512422026743208</v>
      </c>
      <c r="I5257">
        <f ca="1"/>
        <v>-0.49115470979126791</v>
      </c>
    </row>
    <row r="5258" spans="2:9" x14ac:dyDescent="0.25">
      <c r="B5258">
        <v>303</v>
      </c>
      <c r="D5258">
        <v>61.4</v>
      </c>
      <c r="F5258">
        <f ca="1"/>
        <v>56.86833757178217</v>
      </c>
      <c r="G5258">
        <f ca="1"/>
        <v>8.1316624282178296</v>
      </c>
      <c r="H5258">
        <f ca="1"/>
        <v>0.43243780836294027</v>
      </c>
      <c r="I5258">
        <f ca="1"/>
        <v>-0.49002801737583135</v>
      </c>
    </row>
    <row r="5259" spans="2:9" x14ac:dyDescent="0.25">
      <c r="B5259">
        <v>304</v>
      </c>
      <c r="D5259">
        <v>61.4</v>
      </c>
      <c r="F5259">
        <f ca="1"/>
        <v>14.857866615991357</v>
      </c>
      <c r="G5259">
        <f ca="1"/>
        <v>49.242133384008639</v>
      </c>
      <c r="H5259">
        <f ca="1"/>
        <v>2.6186724335485225</v>
      </c>
      <c r="I5259">
        <f ca="1"/>
        <v>-0.48976786621739693</v>
      </c>
    </row>
    <row r="5260" spans="2:9" x14ac:dyDescent="0.25">
      <c r="B5260">
        <v>305</v>
      </c>
      <c r="D5260">
        <v>61.4</v>
      </c>
      <c r="F5260">
        <f ca="1"/>
        <v>67.17005013683324</v>
      </c>
      <c r="G5260">
        <f ca="1"/>
        <v>-10.470050136833237</v>
      </c>
      <c r="H5260">
        <f ca="1"/>
        <v>-0.55679211656780081</v>
      </c>
      <c r="I5260">
        <f ca="1"/>
        <v>-0.48628541049479007</v>
      </c>
    </row>
    <row r="5261" spans="2:9" x14ac:dyDescent="0.25">
      <c r="B5261">
        <v>306</v>
      </c>
      <c r="D5261">
        <v>61.4</v>
      </c>
      <c r="F5261">
        <f ca="1"/>
        <v>68.429899156271603</v>
      </c>
      <c r="G5261">
        <f ca="1"/>
        <v>-12.029899156271604</v>
      </c>
      <c r="H5261">
        <f ca="1"/>
        <v>-0.63974412020758342</v>
      </c>
      <c r="I5261">
        <f ca="1"/>
        <v>-0.48584373934201214</v>
      </c>
    </row>
    <row r="5262" spans="2:9" x14ac:dyDescent="0.25">
      <c r="B5262">
        <v>307</v>
      </c>
      <c r="D5262">
        <v>61.4</v>
      </c>
      <c r="F5262">
        <f ca="1"/>
        <v>66.100432228171471</v>
      </c>
      <c r="G5262">
        <f ca="1"/>
        <v>-10.200432228171472</v>
      </c>
      <c r="H5262">
        <f ca="1"/>
        <v>-0.54245396879711849</v>
      </c>
      <c r="I5262">
        <f ca="1"/>
        <v>-0.48387049325731413</v>
      </c>
    </row>
    <row r="5263" spans="2:9" x14ac:dyDescent="0.25">
      <c r="B5263">
        <v>308</v>
      </c>
      <c r="D5263">
        <v>61.5</v>
      </c>
      <c r="F5263">
        <f ca="1"/>
        <v>74.044663251458104</v>
      </c>
      <c r="G5263">
        <f ca="1"/>
        <v>-18.444663251458103</v>
      </c>
      <c r="H5263">
        <f ca="1"/>
        <v>-0.98087811967879457</v>
      </c>
      <c r="I5263">
        <f ca="1"/>
        <v>-0.48017995751731474</v>
      </c>
    </row>
    <row r="5264" spans="2:9" x14ac:dyDescent="0.25">
      <c r="B5264">
        <v>309</v>
      </c>
      <c r="D5264">
        <v>61.6</v>
      </c>
      <c r="F5264">
        <f ca="1"/>
        <v>66.33380215016463</v>
      </c>
      <c r="G5264">
        <f ca="1"/>
        <v>-11.033802150164632</v>
      </c>
      <c r="H5264">
        <f ca="1"/>
        <v>-0.58677217135453807</v>
      </c>
      <c r="I5264">
        <f ca="1"/>
        <v>-0.47709231019346066</v>
      </c>
    </row>
    <row r="5265" spans="2:9" x14ac:dyDescent="0.25">
      <c r="B5265">
        <v>310</v>
      </c>
      <c r="D5265">
        <v>61.6</v>
      </c>
      <c r="F5265">
        <f ca="1"/>
        <v>26.433201882154883</v>
      </c>
      <c r="G5265">
        <f ca="1"/>
        <v>28.366798117845114</v>
      </c>
      <c r="H5265">
        <f ca="1"/>
        <v>1.508532371657167</v>
      </c>
      <c r="I5265">
        <f ca="1"/>
        <v>-0.47306972631090749</v>
      </c>
    </row>
    <row r="5266" spans="2:9" x14ac:dyDescent="0.25">
      <c r="B5266">
        <v>311</v>
      </c>
      <c r="D5266">
        <v>61.6</v>
      </c>
      <c r="F5266">
        <f ca="1"/>
        <v>75.3101582027966</v>
      </c>
      <c r="G5266">
        <f ca="1"/>
        <v>-21.110158202796597</v>
      </c>
      <c r="H5266">
        <f ca="1"/>
        <v>-1.1226278301635082</v>
      </c>
      <c r="I5266">
        <f ca="1"/>
        <v>-0.47238304284747651</v>
      </c>
    </row>
    <row r="5267" spans="2:9" x14ac:dyDescent="0.25">
      <c r="B5267">
        <v>312</v>
      </c>
      <c r="D5267">
        <v>61.6</v>
      </c>
      <c r="F5267">
        <f ca="1"/>
        <v>73.571275057613775</v>
      </c>
      <c r="G5267">
        <f ca="1"/>
        <v>-19.971275057613774</v>
      </c>
      <c r="H5267">
        <f ca="1"/>
        <v>-1.062062584663974</v>
      </c>
      <c r="I5267">
        <f ca="1"/>
        <v>-0.47231523569952</v>
      </c>
    </row>
    <row r="5268" spans="2:9" x14ac:dyDescent="0.25">
      <c r="B5268">
        <v>313</v>
      </c>
      <c r="D5268">
        <v>61.7</v>
      </c>
      <c r="F5268">
        <f ca="1"/>
        <v>72.5829564594261</v>
      </c>
      <c r="G5268">
        <f ca="1"/>
        <v>-19.282956459426103</v>
      </c>
      <c r="H5268">
        <f ca="1"/>
        <v>-1.0254581401628311</v>
      </c>
      <c r="I5268">
        <f ca="1"/>
        <v>-0.47191247096189487</v>
      </c>
    </row>
    <row r="5269" spans="2:9" x14ac:dyDescent="0.25">
      <c r="B5269">
        <v>314</v>
      </c>
      <c r="D5269">
        <v>61.7</v>
      </c>
      <c r="F5269">
        <f ca="1"/>
        <v>60.614308275908733</v>
      </c>
      <c r="G5269">
        <f ca="1"/>
        <v>-7.8143082759087363</v>
      </c>
      <c r="H5269">
        <f ca="1"/>
        <v>-0.41556107063423203</v>
      </c>
      <c r="I5269">
        <f ca="1"/>
        <v>-0.46973131902464993</v>
      </c>
    </row>
    <row r="5270" spans="2:9" x14ac:dyDescent="0.25">
      <c r="B5270">
        <v>315</v>
      </c>
      <c r="D5270">
        <v>61.7</v>
      </c>
      <c r="F5270">
        <f ca="1"/>
        <v>49.844040302730733</v>
      </c>
      <c r="G5270">
        <f ca="1"/>
        <v>32.155959697269267</v>
      </c>
      <c r="H5270">
        <f ca="1"/>
        <v>1.7100381207464532</v>
      </c>
      <c r="I5270">
        <f ca="1"/>
        <v>-0.46879439012823076</v>
      </c>
    </row>
    <row r="5271" spans="2:9" x14ac:dyDescent="0.25">
      <c r="B5271">
        <v>316</v>
      </c>
      <c r="D5271">
        <v>61.8</v>
      </c>
      <c r="F5271">
        <f ca="1"/>
        <v>70.178465271943168</v>
      </c>
      <c r="G5271">
        <f ca="1"/>
        <v>11.62153472805683</v>
      </c>
      <c r="H5271">
        <f ca="1"/>
        <v>0.61802750076974422</v>
      </c>
      <c r="I5271">
        <f ca="1"/>
        <v>-0.46707187153573443</v>
      </c>
    </row>
    <row r="5272" spans="2:9" x14ac:dyDescent="0.25">
      <c r="B5272">
        <v>317</v>
      </c>
      <c r="D5272">
        <v>61.8</v>
      </c>
      <c r="F5272">
        <f ca="1"/>
        <v>39.813641544133844</v>
      </c>
      <c r="G5272">
        <f ca="1"/>
        <v>41.78635845586615</v>
      </c>
      <c r="H5272">
        <f ca="1"/>
        <v>2.2221779900033645</v>
      </c>
      <c r="I5272">
        <f ca="1"/>
        <v>-0.46462146293058215</v>
      </c>
    </row>
    <row r="5273" spans="2:9" x14ac:dyDescent="0.25">
      <c r="B5273">
        <v>318</v>
      </c>
      <c r="D5273">
        <v>61.8</v>
      </c>
      <c r="F5273">
        <f ca="1"/>
        <v>21.318309756452837</v>
      </c>
      <c r="G5273">
        <f ca="1"/>
        <v>60.181690243547166</v>
      </c>
      <c r="H5273">
        <f ca="1"/>
        <v>3.2004326867022441</v>
      </c>
      <c r="I5273">
        <f ca="1"/>
        <v>-0.46387789144513097</v>
      </c>
    </row>
    <row r="5274" spans="2:9" x14ac:dyDescent="0.25">
      <c r="B5274">
        <v>319</v>
      </c>
      <c r="D5274">
        <v>61.8</v>
      </c>
      <c r="F5274">
        <f ca="1"/>
        <v>67.244260182157717</v>
      </c>
      <c r="G5274">
        <f ca="1"/>
        <v>13.955739817842286</v>
      </c>
      <c r="H5274">
        <f ca="1"/>
        <v>0.74215937936245491</v>
      </c>
      <c r="I5274">
        <f ca="1"/>
        <v>-0.46076619621586062</v>
      </c>
    </row>
    <row r="5275" spans="2:9" x14ac:dyDescent="0.25">
      <c r="B5275">
        <v>320</v>
      </c>
      <c r="D5275">
        <v>61.9</v>
      </c>
      <c r="F5275">
        <f ca="1"/>
        <v>43.817062367122531</v>
      </c>
      <c r="G5275">
        <f ca="1"/>
        <v>37.182937632877469</v>
      </c>
      <c r="H5275">
        <f ca="1"/>
        <v>1.9773703348358791</v>
      </c>
      <c r="I5275">
        <f ca="1"/>
        <v>-0.4603213109682367</v>
      </c>
    </row>
    <row r="5276" spans="2:9" x14ac:dyDescent="0.25">
      <c r="B5276">
        <v>321</v>
      </c>
      <c r="D5276">
        <v>61.9</v>
      </c>
      <c r="F5276">
        <f ca="1"/>
        <v>50.608427051884462</v>
      </c>
      <c r="G5276">
        <f ca="1"/>
        <v>36.391572948115538</v>
      </c>
      <c r="H5276">
        <f ca="1"/>
        <v>1.9352859501340807</v>
      </c>
      <c r="I5276">
        <f ca="1"/>
        <v>-0.45973487032262428</v>
      </c>
    </row>
    <row r="5277" spans="2:9" x14ac:dyDescent="0.25">
      <c r="B5277">
        <v>322</v>
      </c>
      <c r="D5277">
        <v>62</v>
      </c>
      <c r="F5277">
        <f ca="1"/>
        <v>40.670872044417955</v>
      </c>
      <c r="G5277">
        <f ca="1"/>
        <v>44.329127955582045</v>
      </c>
      <c r="H5277">
        <f ca="1"/>
        <v>2.3574012213334754</v>
      </c>
      <c r="I5277">
        <f ca="1"/>
        <v>-0.45921432605646501</v>
      </c>
    </row>
    <row r="5278" spans="2:9" x14ac:dyDescent="0.25">
      <c r="B5278">
        <v>323</v>
      </c>
      <c r="D5278">
        <v>62</v>
      </c>
      <c r="F5278">
        <f ca="1"/>
        <v>25.547971475021669</v>
      </c>
      <c r="G5278">
        <f ca="1"/>
        <v>59.452028524978331</v>
      </c>
      <c r="H5278">
        <f ca="1"/>
        <v>3.1616296353939033</v>
      </c>
      <c r="I5278">
        <f ca="1"/>
        <v>-0.45698489000276704</v>
      </c>
    </row>
    <row r="5279" spans="2:9" x14ac:dyDescent="0.25">
      <c r="B5279">
        <v>324</v>
      </c>
      <c r="D5279">
        <v>62</v>
      </c>
      <c r="F5279">
        <f ca="1"/>
        <v>36.881051437174271</v>
      </c>
      <c r="G5279">
        <f ca="1"/>
        <v>44.118948562825729</v>
      </c>
      <c r="H5279">
        <f ca="1"/>
        <v>2.3462239846037267</v>
      </c>
      <c r="I5279">
        <f ca="1"/>
        <v>-0.45655982204397172</v>
      </c>
    </row>
    <row r="5280" spans="2:9" x14ac:dyDescent="0.25">
      <c r="B5280">
        <v>325</v>
      </c>
      <c r="D5280">
        <v>62</v>
      </c>
      <c r="F5280">
        <f ca="1"/>
        <v>34.880082685989386</v>
      </c>
      <c r="G5280">
        <f ca="1"/>
        <v>45.119917314010614</v>
      </c>
      <c r="H5280">
        <f ca="1"/>
        <v>2.3994550104638406</v>
      </c>
      <c r="I5280">
        <f ca="1"/>
        <v>-0.45607308462805146</v>
      </c>
    </row>
    <row r="5281" spans="2:9" x14ac:dyDescent="0.25">
      <c r="B5281">
        <v>326</v>
      </c>
      <c r="D5281">
        <v>62</v>
      </c>
      <c r="F5281">
        <f ca="1"/>
        <v>33.024858182364156</v>
      </c>
      <c r="G5281">
        <f ca="1"/>
        <v>46.675141817635847</v>
      </c>
      <c r="H5281">
        <f ca="1"/>
        <v>2.4821610846272555</v>
      </c>
      <c r="I5281">
        <f ca="1"/>
        <v>-0.45372142247027936</v>
      </c>
    </row>
    <row r="5282" spans="2:9" x14ac:dyDescent="0.25">
      <c r="B5282">
        <v>327</v>
      </c>
      <c r="D5282">
        <v>62</v>
      </c>
      <c r="F5282">
        <f ca="1"/>
        <v>42.431079297234305</v>
      </c>
      <c r="G5282">
        <f ca="1"/>
        <v>15.568920702765695</v>
      </c>
      <c r="H5282">
        <f ca="1"/>
        <v>0.82794754537737847</v>
      </c>
      <c r="I5282">
        <f ca="1"/>
        <v>-0.45352777876770334</v>
      </c>
    </row>
    <row r="5283" spans="2:9" x14ac:dyDescent="0.25">
      <c r="B5283">
        <v>328</v>
      </c>
      <c r="D5283">
        <v>62</v>
      </c>
      <c r="F5283">
        <f ca="1"/>
        <v>27.552809173369134</v>
      </c>
      <c r="G5283">
        <f ca="1"/>
        <v>22.347190826630865</v>
      </c>
      <c r="H5283">
        <f ca="1"/>
        <v>1.1884126166627662</v>
      </c>
      <c r="I5283">
        <f ca="1"/>
        <v>-0.45316721961439754</v>
      </c>
    </row>
    <row r="5284" spans="2:9" x14ac:dyDescent="0.25">
      <c r="B5284">
        <v>329</v>
      </c>
      <c r="D5284">
        <v>62.1</v>
      </c>
      <c r="F5284">
        <f ca="1"/>
        <v>42.425024496795352</v>
      </c>
      <c r="G5284">
        <f ca="1"/>
        <v>10.574975503204648</v>
      </c>
      <c r="H5284">
        <f ca="1"/>
        <v>0.56237199594374232</v>
      </c>
      <c r="I5284">
        <f ca="1"/>
        <v>-0.45242477086066957</v>
      </c>
    </row>
    <row r="5285" spans="2:9" x14ac:dyDescent="0.25">
      <c r="B5285">
        <v>330</v>
      </c>
      <c r="D5285">
        <v>62.1</v>
      </c>
      <c r="F5285">
        <f ca="1"/>
        <v>45.239219500309119</v>
      </c>
      <c r="G5285">
        <f ca="1"/>
        <v>4.5607804996908783</v>
      </c>
      <c r="H5285">
        <f ca="1"/>
        <v>0.24254006374721174</v>
      </c>
      <c r="I5285">
        <f ca="1"/>
        <v>-0.45199451452154771</v>
      </c>
    </row>
    <row r="5286" spans="2:9" x14ac:dyDescent="0.25">
      <c r="B5286">
        <v>331</v>
      </c>
      <c r="D5286">
        <v>62.1</v>
      </c>
      <c r="F5286">
        <f ca="1"/>
        <v>44.066597438362152</v>
      </c>
      <c r="G5286">
        <f ca="1"/>
        <v>5.1334025616378511</v>
      </c>
      <c r="H5286">
        <f ca="1"/>
        <v>0.27299182335657945</v>
      </c>
      <c r="I5286">
        <f ca="1"/>
        <v>-0.45154294988762844</v>
      </c>
    </row>
    <row r="5287" spans="2:9" x14ac:dyDescent="0.25">
      <c r="B5287">
        <v>332</v>
      </c>
      <c r="D5287">
        <v>62.1</v>
      </c>
      <c r="F5287">
        <f ca="1"/>
        <v>42.164923052874272</v>
      </c>
      <c r="G5287">
        <f ca="1"/>
        <v>6.4350769471257294</v>
      </c>
      <c r="H5287">
        <f ca="1"/>
        <v>0.3422142269464345</v>
      </c>
      <c r="I5287">
        <f ca="1"/>
        <v>-0.44915001368604351</v>
      </c>
    </row>
    <row r="5288" spans="2:9" x14ac:dyDescent="0.25">
      <c r="B5288">
        <v>333</v>
      </c>
      <c r="D5288">
        <v>62.2</v>
      </c>
      <c r="F5288">
        <f ca="1"/>
        <v>35.065246718844897</v>
      </c>
      <c r="G5288">
        <f ca="1"/>
        <v>17.534753281155105</v>
      </c>
      <c r="H5288">
        <f ca="1"/>
        <v>0.93248955499858899</v>
      </c>
      <c r="I5288">
        <f ca="1"/>
        <v>-0.44723032443900429</v>
      </c>
    </row>
    <row r="5289" spans="2:9" x14ac:dyDescent="0.25">
      <c r="B5289">
        <v>334</v>
      </c>
      <c r="D5289">
        <v>62.2</v>
      </c>
      <c r="F5289">
        <f ca="1"/>
        <v>37.576292631730425</v>
      </c>
      <c r="G5289">
        <f ca="1"/>
        <v>14.623707368269578</v>
      </c>
      <c r="H5289">
        <f ca="1"/>
        <v>0.77768156515339248</v>
      </c>
      <c r="I5289">
        <f ca="1"/>
        <v>-0.44716164537696562</v>
      </c>
    </row>
    <row r="5290" spans="2:9" x14ac:dyDescent="0.25">
      <c r="B5290">
        <v>335</v>
      </c>
      <c r="D5290">
        <v>62.2</v>
      </c>
      <c r="F5290">
        <f ca="1"/>
        <v>15.233691076751416</v>
      </c>
      <c r="G5290">
        <f ca="1"/>
        <v>36.566308923248585</v>
      </c>
      <c r="H5290">
        <f ca="1"/>
        <v>1.9445783233475193</v>
      </c>
      <c r="I5290">
        <f ca="1"/>
        <v>-0.44617795348243311</v>
      </c>
    </row>
    <row r="5291" spans="2:9" x14ac:dyDescent="0.25">
      <c r="B5291">
        <v>336</v>
      </c>
      <c r="D5291">
        <v>62.2</v>
      </c>
      <c r="F5291">
        <f ca="1"/>
        <v>33.582233329283483</v>
      </c>
      <c r="G5291">
        <f ca="1"/>
        <v>18.017766670716519</v>
      </c>
      <c r="H5291">
        <f ca="1"/>
        <v>0.95817596948464512</v>
      </c>
      <c r="I5291">
        <f ca="1"/>
        <v>-0.44555457115776337</v>
      </c>
    </row>
    <row r="5292" spans="2:9" x14ac:dyDescent="0.25">
      <c r="B5292">
        <v>337</v>
      </c>
      <c r="D5292">
        <v>62.2</v>
      </c>
      <c r="F5292">
        <f ca="1"/>
        <v>37.232837284042645</v>
      </c>
      <c r="G5292">
        <f ca="1"/>
        <v>13.967162715957357</v>
      </c>
      <c r="H5292">
        <f ca="1"/>
        <v>0.74276684346584576</v>
      </c>
      <c r="I5292">
        <f ca="1"/>
        <v>-0.44199045019910088</v>
      </c>
    </row>
    <row r="5293" spans="2:9" x14ac:dyDescent="0.25">
      <c r="B5293">
        <v>338</v>
      </c>
      <c r="D5293">
        <v>62.3</v>
      </c>
      <c r="F5293">
        <f ca="1"/>
        <v>18.706037511063915</v>
      </c>
      <c r="G5293">
        <f ca="1"/>
        <v>38.293962488936089</v>
      </c>
      <c r="H5293">
        <f ca="1"/>
        <v>2.0364540902219272</v>
      </c>
      <c r="I5293">
        <f ca="1"/>
        <v>-0.44186459406656692</v>
      </c>
    </row>
    <row r="5294" spans="2:9" x14ac:dyDescent="0.25">
      <c r="B5294">
        <v>339</v>
      </c>
      <c r="D5294">
        <v>62.3</v>
      </c>
      <c r="F5294">
        <f ca="1"/>
        <v>23.960259270029866</v>
      </c>
      <c r="G5294">
        <f ca="1"/>
        <v>25.639740729970136</v>
      </c>
      <c r="H5294">
        <f ca="1"/>
        <v>1.3635088010770149</v>
      </c>
      <c r="I5294">
        <f ca="1"/>
        <v>-0.44177295734775962</v>
      </c>
    </row>
    <row r="5295" spans="2:9" x14ac:dyDescent="0.25">
      <c r="B5295">
        <v>340</v>
      </c>
      <c r="D5295">
        <v>62.4</v>
      </c>
      <c r="F5295">
        <f ca="1"/>
        <v>79.037498800393934</v>
      </c>
      <c r="G5295">
        <f ca="1"/>
        <v>3.9625011996060664</v>
      </c>
      <c r="H5295">
        <f ca="1"/>
        <v>0.21072386483322267</v>
      </c>
      <c r="I5295">
        <f ca="1"/>
        <v>-0.4415584891643447</v>
      </c>
    </row>
    <row r="5296" spans="2:9" x14ac:dyDescent="0.25">
      <c r="B5296">
        <v>341</v>
      </c>
      <c r="D5296">
        <v>62.5</v>
      </c>
      <c r="F5296">
        <f ca="1"/>
        <v>24.521972135417752</v>
      </c>
      <c r="G5296">
        <f ca="1"/>
        <v>56.478027864582245</v>
      </c>
      <c r="H5296">
        <f ca="1"/>
        <v>3.0034737430404768</v>
      </c>
      <c r="I5296">
        <f ca="1"/>
        <v>-0.43920863260676557</v>
      </c>
    </row>
    <row r="5297" spans="2:9" x14ac:dyDescent="0.25">
      <c r="B5297">
        <v>342</v>
      </c>
      <c r="D5297">
        <v>62.5</v>
      </c>
      <c r="F5297">
        <f ca="1"/>
        <v>23.449776518344965</v>
      </c>
      <c r="G5297">
        <f ca="1"/>
        <v>56.450223481655044</v>
      </c>
      <c r="H5297">
        <f ca="1"/>
        <v>3.0019951196320336</v>
      </c>
      <c r="I5297">
        <f ca="1"/>
        <v>-0.43879670472539156</v>
      </c>
    </row>
    <row r="5298" spans="2:9" x14ac:dyDescent="0.25">
      <c r="B5298">
        <v>343</v>
      </c>
      <c r="D5298">
        <v>62.5</v>
      </c>
      <c r="F5298">
        <f ca="1"/>
        <v>74.164872862514258</v>
      </c>
      <c r="G5298">
        <f ca="1"/>
        <v>5.635127137485739</v>
      </c>
      <c r="H5298">
        <f ca="1"/>
        <v>0.29967328952622679</v>
      </c>
      <c r="I5298">
        <f ca="1"/>
        <v>-0.43819473088182886</v>
      </c>
    </row>
    <row r="5299" spans="2:9" x14ac:dyDescent="0.25">
      <c r="B5299">
        <v>344</v>
      </c>
      <c r="D5299">
        <v>62.6</v>
      </c>
      <c r="F5299">
        <f ca="1"/>
        <v>73.955856261711432</v>
      </c>
      <c r="G5299">
        <f ca="1"/>
        <v>5.1441437382885624</v>
      </c>
      <c r="H5299">
        <f ca="1"/>
        <v>0.27356303384780134</v>
      </c>
      <c r="I5299">
        <f ca="1"/>
        <v>-0.43646777506195406</v>
      </c>
    </row>
    <row r="5300" spans="2:9" x14ac:dyDescent="0.25">
      <c r="B5300">
        <v>345</v>
      </c>
      <c r="D5300">
        <v>62.6</v>
      </c>
      <c r="F5300">
        <f ca="1"/>
        <v>74.883042944308528</v>
      </c>
      <c r="G5300">
        <f ca="1"/>
        <v>4.4169570556914692</v>
      </c>
      <c r="H5300">
        <f ca="1"/>
        <v>0.23489160373508783</v>
      </c>
      <c r="I5300">
        <f ca="1"/>
        <v>-0.43630259388016468</v>
      </c>
    </row>
    <row r="5301" spans="2:9" x14ac:dyDescent="0.25">
      <c r="B5301">
        <v>346</v>
      </c>
      <c r="D5301">
        <v>62.7</v>
      </c>
      <c r="F5301">
        <f ca="1"/>
        <v>74.997383745553307</v>
      </c>
      <c r="G5301">
        <f ca="1"/>
        <v>4.6026162544466871</v>
      </c>
      <c r="H5301">
        <f ca="1"/>
        <v>0.24476486860815042</v>
      </c>
      <c r="I5301">
        <f ca="1"/>
        <v>-0.435229602433999</v>
      </c>
    </row>
    <row r="5302" spans="2:9" x14ac:dyDescent="0.25">
      <c r="B5302">
        <v>347</v>
      </c>
      <c r="D5302">
        <v>62.7</v>
      </c>
      <c r="F5302">
        <f ca="1"/>
        <v>71.008872388178716</v>
      </c>
      <c r="G5302">
        <f ca="1"/>
        <v>7.8911276118212896</v>
      </c>
      <c r="H5302">
        <f ca="1"/>
        <v>0.41964628513436247</v>
      </c>
      <c r="I5302">
        <f ca="1"/>
        <v>-0.43380825898811409</v>
      </c>
    </row>
    <row r="5303" spans="2:9" x14ac:dyDescent="0.25">
      <c r="B5303">
        <v>348</v>
      </c>
      <c r="D5303">
        <v>62.7</v>
      </c>
      <c r="F5303">
        <f ca="1"/>
        <v>77.270704433783237</v>
      </c>
      <c r="G5303">
        <f ca="1"/>
        <v>1.6292955662167685</v>
      </c>
      <c r="H5303">
        <f ca="1"/>
        <v>8.664513684007559E-2</v>
      </c>
      <c r="I5303">
        <f ca="1"/>
        <v>-0.42781745272451699</v>
      </c>
    </row>
    <row r="5304" spans="2:9" x14ac:dyDescent="0.25">
      <c r="B5304">
        <v>349</v>
      </c>
      <c r="D5304">
        <v>62.7</v>
      </c>
      <c r="F5304">
        <f ca="1"/>
        <v>80.919968322624015</v>
      </c>
      <c r="G5304">
        <f ca="1"/>
        <v>-5.1199683226240182</v>
      </c>
      <c r="H5304">
        <f ca="1"/>
        <v>-0.27227739713347332</v>
      </c>
      <c r="I5304">
        <f ca="1"/>
        <v>-0.42640900278123905</v>
      </c>
    </row>
    <row r="5305" spans="2:9" x14ac:dyDescent="0.25">
      <c r="B5305">
        <v>350</v>
      </c>
      <c r="D5305">
        <v>62.8</v>
      </c>
      <c r="F5305">
        <f ca="1"/>
        <v>81.287468079874571</v>
      </c>
      <c r="G5305">
        <f ca="1"/>
        <v>-5.6874680798745771</v>
      </c>
      <c r="H5305">
        <f ca="1"/>
        <v>-0.30245675509849856</v>
      </c>
      <c r="I5305">
        <f ca="1"/>
        <v>-0.42583080093504561</v>
      </c>
    </row>
    <row r="5306" spans="2:9" x14ac:dyDescent="0.25">
      <c r="B5306">
        <v>351</v>
      </c>
      <c r="D5306">
        <v>62.8</v>
      </c>
      <c r="F5306">
        <f ca="1"/>
        <v>81.991038650992067</v>
      </c>
      <c r="G5306">
        <f ca="1"/>
        <v>-6.5910386509920613</v>
      </c>
      <c r="H5306">
        <f ca="1"/>
        <v>-0.35050819364806107</v>
      </c>
      <c r="I5306">
        <f ca="1"/>
        <v>-0.42477917803998438</v>
      </c>
    </row>
    <row r="5307" spans="2:9" x14ac:dyDescent="0.25">
      <c r="B5307">
        <v>352</v>
      </c>
      <c r="D5307">
        <v>62.8</v>
      </c>
      <c r="F5307">
        <f ca="1"/>
        <v>82.371664416709152</v>
      </c>
      <c r="G5307">
        <f ca="1"/>
        <v>-7.1716644167091488</v>
      </c>
      <c r="H5307">
        <f ca="1"/>
        <v>-0.38138558628729047</v>
      </c>
      <c r="I5307">
        <f ca="1"/>
        <v>-0.42209530477995527</v>
      </c>
    </row>
    <row r="5308" spans="2:9" x14ac:dyDescent="0.25">
      <c r="B5308">
        <v>353</v>
      </c>
      <c r="D5308">
        <v>62.8</v>
      </c>
      <c r="F5308">
        <f ca="1"/>
        <v>82.987647739297472</v>
      </c>
      <c r="G5308">
        <f ca="1"/>
        <v>-7.9876477392974721</v>
      </c>
      <c r="H5308">
        <f ca="1"/>
        <v>-0.42477917803998438</v>
      </c>
      <c r="I5308">
        <f ca="1"/>
        <v>-0.42194560333360825</v>
      </c>
    </row>
    <row r="5309" spans="2:9" x14ac:dyDescent="0.25">
      <c r="B5309">
        <v>354</v>
      </c>
      <c r="D5309">
        <v>62.8</v>
      </c>
      <c r="F5309">
        <f ca="1"/>
        <v>82.35244880320306</v>
      </c>
      <c r="G5309">
        <f ca="1"/>
        <v>-7.4524488032030547</v>
      </c>
      <c r="H5309">
        <f ca="1"/>
        <v>-0.39631756185683814</v>
      </c>
      <c r="I5309">
        <f ca="1"/>
        <v>-0.42189232518295872</v>
      </c>
    </row>
    <row r="5310" spans="2:9" x14ac:dyDescent="0.25">
      <c r="B5310">
        <v>355</v>
      </c>
      <c r="D5310">
        <v>62.9</v>
      </c>
      <c r="F5310">
        <f ca="1"/>
        <v>79.579294755616218</v>
      </c>
      <c r="G5310">
        <f ca="1"/>
        <v>-5.0792947556162176</v>
      </c>
      <c r="H5310">
        <f ca="1"/>
        <v>-0.27011439684535005</v>
      </c>
      <c r="I5310">
        <f ca="1"/>
        <v>-0.4206833274595026</v>
      </c>
    </row>
    <row r="5311" spans="2:9" x14ac:dyDescent="0.25">
      <c r="B5311">
        <v>356</v>
      </c>
      <c r="D5311">
        <v>62.9</v>
      </c>
      <c r="F5311">
        <f ca="1"/>
        <v>78.285192391814064</v>
      </c>
      <c r="G5311">
        <f ca="1"/>
        <v>-3.8851923918140585</v>
      </c>
      <c r="H5311">
        <f ca="1"/>
        <v>-0.2066126204592903</v>
      </c>
      <c r="I5311">
        <f ca="1"/>
        <v>-0.4194180282683676</v>
      </c>
    </row>
    <row r="5312" spans="2:9" x14ac:dyDescent="0.25">
      <c r="B5312">
        <v>357</v>
      </c>
      <c r="D5312">
        <v>62.9</v>
      </c>
      <c r="F5312">
        <f ca="1"/>
        <v>76.961736012332082</v>
      </c>
      <c r="G5312">
        <f ca="1"/>
        <v>-2.7617360123320793</v>
      </c>
      <c r="H5312">
        <f ca="1"/>
        <v>-0.1468677627720503</v>
      </c>
      <c r="I5312">
        <f ca="1"/>
        <v>-0.4182728760379576</v>
      </c>
    </row>
    <row r="5313" spans="2:9" x14ac:dyDescent="0.25">
      <c r="B5313">
        <v>358</v>
      </c>
      <c r="D5313">
        <v>62.9</v>
      </c>
      <c r="F5313">
        <f ca="1"/>
        <v>73.162752265724464</v>
      </c>
      <c r="G5313">
        <f ca="1"/>
        <v>0.73724773427554169</v>
      </c>
      <c r="H5313">
        <f ca="1"/>
        <v>3.9206471892430886E-2</v>
      </c>
      <c r="I5313">
        <f ca="1"/>
        <v>-0.41556107063423203</v>
      </c>
    </row>
    <row r="5314" spans="2:9" x14ac:dyDescent="0.25">
      <c r="B5314">
        <v>359</v>
      </c>
      <c r="D5314">
        <v>63</v>
      </c>
      <c r="F5314">
        <f ca="1"/>
        <v>68.444175553917049</v>
      </c>
      <c r="G5314">
        <f ca="1"/>
        <v>5.0558244460829513</v>
      </c>
      <c r="H5314">
        <f ca="1"/>
        <v>0.2688662573282759</v>
      </c>
      <c r="I5314">
        <f ca="1"/>
        <v>-0.41020785618776995</v>
      </c>
    </row>
    <row r="5315" spans="2:9" x14ac:dyDescent="0.25">
      <c r="B5315">
        <v>360</v>
      </c>
      <c r="D5315">
        <v>63</v>
      </c>
      <c r="F5315">
        <f ca="1"/>
        <v>67.19871122282467</v>
      </c>
      <c r="G5315">
        <f ca="1"/>
        <v>5.9012887771753242</v>
      </c>
      <c r="H5315">
        <f ca="1"/>
        <v>0.31382763461293944</v>
      </c>
      <c r="I5315">
        <f ca="1"/>
        <v>-0.40959198966495497</v>
      </c>
    </row>
    <row r="5316" spans="2:9" x14ac:dyDescent="0.25">
      <c r="B5316">
        <v>361</v>
      </c>
      <c r="D5316">
        <v>63</v>
      </c>
      <c r="F5316">
        <f ca="1"/>
        <v>24.963924273279289</v>
      </c>
      <c r="G5316">
        <f ca="1"/>
        <v>47.736075726720713</v>
      </c>
      <c r="H5316">
        <f ca="1"/>
        <v>2.5385810280905425</v>
      </c>
      <c r="I5316">
        <f ca="1"/>
        <v>-0.40863076061313464</v>
      </c>
    </row>
    <row r="5317" spans="2:9" x14ac:dyDescent="0.25">
      <c r="B5317">
        <v>362</v>
      </c>
      <c r="D5317">
        <v>63</v>
      </c>
      <c r="F5317">
        <f ca="1"/>
        <v>62.74479527202184</v>
      </c>
      <c r="G5317">
        <f ca="1"/>
        <v>9.4552047279781632</v>
      </c>
      <c r="H5317">
        <f ca="1"/>
        <v>0.50282313687803992</v>
      </c>
      <c r="I5317">
        <f ca="1"/>
        <v>-0.4076187718942163</v>
      </c>
    </row>
    <row r="5318" spans="2:9" x14ac:dyDescent="0.25">
      <c r="B5318">
        <v>363</v>
      </c>
      <c r="D5318">
        <v>63</v>
      </c>
      <c r="F5318">
        <f ca="1"/>
        <v>29.514160818896755</v>
      </c>
      <c r="G5318">
        <f ca="1"/>
        <v>42.185839181103248</v>
      </c>
      <c r="H5318">
        <f ca="1"/>
        <v>2.2434221784863126</v>
      </c>
      <c r="I5318">
        <f ca="1"/>
        <v>-0.40671649409227489</v>
      </c>
    </row>
    <row r="5319" spans="2:9" x14ac:dyDescent="0.25">
      <c r="B5319">
        <v>364</v>
      </c>
      <c r="D5319">
        <v>63</v>
      </c>
      <c r="F5319">
        <f ca="1"/>
        <v>19.924430051188303</v>
      </c>
      <c r="G5319">
        <f ca="1"/>
        <v>54.675569948811692</v>
      </c>
      <c r="H5319">
        <f ca="1"/>
        <v>2.907619917621278</v>
      </c>
      <c r="I5319">
        <f ca="1"/>
        <v>-0.40441890589607987</v>
      </c>
    </row>
    <row r="5320" spans="2:9" x14ac:dyDescent="0.25">
      <c r="B5320">
        <v>365</v>
      </c>
      <c r="D5320">
        <v>63</v>
      </c>
      <c r="F5320">
        <f ca="1"/>
        <v>69.274667639824642</v>
      </c>
      <c r="G5320">
        <f ca="1"/>
        <v>5.1253323601753635</v>
      </c>
      <c r="H5320">
        <f ca="1"/>
        <v>0.27256265401214441</v>
      </c>
      <c r="I5320">
        <f ca="1"/>
        <v>-0.40360354943324916</v>
      </c>
    </row>
    <row r="5321" spans="2:9" x14ac:dyDescent="0.25">
      <c r="B5321">
        <v>366</v>
      </c>
      <c r="D5321">
        <v>63</v>
      </c>
      <c r="F5321">
        <f ca="1"/>
        <v>72.982049149175594</v>
      </c>
      <c r="G5321">
        <f ca="1"/>
        <v>1.3179508508244027</v>
      </c>
      <c r="H5321">
        <f ca="1"/>
        <v>7.0087978010848859E-2</v>
      </c>
      <c r="I5321">
        <f ca="1"/>
        <v>-0.40337351386731529</v>
      </c>
    </row>
    <row r="5322" spans="2:9" x14ac:dyDescent="0.25">
      <c r="B5322">
        <v>367</v>
      </c>
      <c r="D5322">
        <v>63.1</v>
      </c>
      <c r="F5322">
        <f ca="1"/>
        <v>65.751502248203707</v>
      </c>
      <c r="G5322">
        <f ca="1"/>
        <v>8.448497751796296</v>
      </c>
      <c r="H5322">
        <f ca="1"/>
        <v>0.44928695503494043</v>
      </c>
      <c r="I5322">
        <f ca="1"/>
        <v>-0.39747620090664482</v>
      </c>
    </row>
    <row r="5323" spans="2:9" x14ac:dyDescent="0.25">
      <c r="B5323">
        <v>368</v>
      </c>
      <c r="D5323">
        <v>63.2</v>
      </c>
      <c r="F5323">
        <f ca="1"/>
        <v>63.884407951331298</v>
      </c>
      <c r="G5323">
        <f ca="1"/>
        <v>9.7155920486686966</v>
      </c>
      <c r="H5323">
        <f ca="1"/>
        <v>0.5166704065204899</v>
      </c>
      <c r="I5323">
        <f ca="1"/>
        <v>-0.39631756185683814</v>
      </c>
    </row>
    <row r="5324" spans="2:9" x14ac:dyDescent="0.25">
      <c r="B5324">
        <v>369</v>
      </c>
      <c r="D5324">
        <v>63.2</v>
      </c>
      <c r="F5324">
        <f ca="1"/>
        <v>68.294400895627447</v>
      </c>
      <c r="G5324">
        <f ca="1"/>
        <v>5.305599104372547</v>
      </c>
      <c r="H5324">
        <f ca="1"/>
        <v>0.28214915080409714</v>
      </c>
      <c r="I5324">
        <f ca="1"/>
        <v>-0.39299111473492543</v>
      </c>
    </row>
    <row r="5325" spans="2:9" x14ac:dyDescent="0.25">
      <c r="B5325">
        <v>370</v>
      </c>
      <c r="D5325">
        <v>63.2</v>
      </c>
      <c r="F5325">
        <f ca="1"/>
        <v>72.122227143275694</v>
      </c>
      <c r="G5325">
        <f ca="1"/>
        <v>1.3777728567243059</v>
      </c>
      <c r="H5325">
        <f ca="1"/>
        <v>7.3269282861067375E-2</v>
      </c>
      <c r="I5325">
        <f ca="1"/>
        <v>-0.39283217821328092</v>
      </c>
    </row>
    <row r="5326" spans="2:9" x14ac:dyDescent="0.25">
      <c r="B5326">
        <v>371</v>
      </c>
      <c r="D5326">
        <v>63.3</v>
      </c>
      <c r="F5326">
        <f ca="1"/>
        <v>72.623455745616894</v>
      </c>
      <c r="G5326">
        <f ca="1"/>
        <v>0.87654425438310568</v>
      </c>
      <c r="H5326">
        <f ca="1"/>
        <v>4.6614192318560406E-2</v>
      </c>
      <c r="I5326">
        <f ca="1"/>
        <v>-0.39190771405539399</v>
      </c>
    </row>
    <row r="5327" spans="2:9" x14ac:dyDescent="0.25">
      <c r="B5327">
        <v>372</v>
      </c>
      <c r="D5327">
        <v>63.3</v>
      </c>
      <c r="F5327">
        <f ca="1"/>
        <v>71.035475159050208</v>
      </c>
      <c r="G5327">
        <f ca="1"/>
        <v>2.0645248409497867</v>
      </c>
      <c r="H5327">
        <f ca="1"/>
        <v>0.10979041560224222</v>
      </c>
      <c r="I5327">
        <f ca="1"/>
        <v>-0.39184930034222926</v>
      </c>
    </row>
    <row r="5328" spans="2:9" x14ac:dyDescent="0.25">
      <c r="B5328">
        <v>373</v>
      </c>
      <c r="D5328">
        <v>63.3</v>
      </c>
      <c r="F5328">
        <f ca="1"/>
        <v>71.699125042059038</v>
      </c>
      <c r="G5328">
        <f ca="1"/>
        <v>1.4008749579409567</v>
      </c>
      <c r="H5328">
        <f ca="1"/>
        <v>7.4497841240967658E-2</v>
      </c>
      <c r="I5328">
        <f ca="1"/>
        <v>-0.39154326048673033</v>
      </c>
    </row>
    <row r="5329" spans="2:9" x14ac:dyDescent="0.25">
      <c r="B5329">
        <v>374</v>
      </c>
      <c r="D5329">
        <v>63.3</v>
      </c>
      <c r="F5329">
        <f ca="1"/>
        <v>68.082593311886811</v>
      </c>
      <c r="G5329">
        <f ca="1"/>
        <v>4.7174066881131864</v>
      </c>
      <c r="H5329">
        <f ca="1"/>
        <v>0.25086936741069743</v>
      </c>
      <c r="I5329">
        <f ca="1"/>
        <v>-0.38856718292000131</v>
      </c>
    </row>
    <row r="5330" spans="2:9" x14ac:dyDescent="0.25">
      <c r="B5330">
        <v>375</v>
      </c>
      <c r="D5330">
        <v>63.3</v>
      </c>
      <c r="F5330">
        <f ca="1"/>
        <v>67.166652046808792</v>
      </c>
      <c r="G5330">
        <f ca="1"/>
        <v>5.2333479531912133</v>
      </c>
      <c r="H5330">
        <f ca="1"/>
        <v>0.27830687012110483</v>
      </c>
      <c r="I5330">
        <f ca="1"/>
        <v>-0.38754045545366156</v>
      </c>
    </row>
    <row r="5331" spans="2:9" x14ac:dyDescent="0.25">
      <c r="B5331">
        <v>376</v>
      </c>
      <c r="D5331">
        <v>63.4</v>
      </c>
      <c r="F5331">
        <f ca="1"/>
        <v>62.55020987819951</v>
      </c>
      <c r="G5331">
        <f ca="1"/>
        <v>9.249790121800487</v>
      </c>
      <c r="H5331">
        <f ca="1"/>
        <v>0.49189928915497605</v>
      </c>
      <c r="I5331">
        <f ca="1"/>
        <v>-0.38608764582932931</v>
      </c>
    </row>
    <row r="5332" spans="2:9" x14ac:dyDescent="0.25">
      <c r="B5332">
        <v>377</v>
      </c>
      <c r="D5332">
        <v>63.4</v>
      </c>
      <c r="F5332">
        <f ca="1"/>
        <v>17.996680270501223</v>
      </c>
      <c r="G5332">
        <f ca="1"/>
        <v>53.503319729498777</v>
      </c>
      <c r="H5332">
        <f ca="1"/>
        <v>2.845280227531148</v>
      </c>
      <c r="I5332">
        <f ca="1"/>
        <v>-0.38513081452681303</v>
      </c>
    </row>
    <row r="5333" spans="2:9" x14ac:dyDescent="0.25">
      <c r="B5333">
        <v>378</v>
      </c>
      <c r="D5333">
        <v>63.4</v>
      </c>
      <c r="F5333">
        <f ca="1"/>
        <v>63.199292677816786</v>
      </c>
      <c r="G5333">
        <f ca="1"/>
        <v>8.2007073221832201</v>
      </c>
      <c r="H5333">
        <f ca="1"/>
        <v>0.43610958186419085</v>
      </c>
      <c r="I5333">
        <f ca="1"/>
        <v>-0.38471022720031839</v>
      </c>
    </row>
    <row r="5334" spans="2:9" x14ac:dyDescent="0.25">
      <c r="B5334">
        <v>379</v>
      </c>
      <c r="D5334">
        <v>63.5</v>
      </c>
      <c r="F5334">
        <f ca="1"/>
        <v>56.894412173762319</v>
      </c>
      <c r="G5334">
        <f ca="1"/>
        <v>6.3055878262376837</v>
      </c>
      <c r="H5334">
        <f ca="1"/>
        <v>0.33532805918701575</v>
      </c>
      <c r="I5334">
        <f ca="1"/>
        <v>-0.3838833902636089</v>
      </c>
    </row>
    <row r="5335" spans="2:9" x14ac:dyDescent="0.25">
      <c r="B5335">
        <v>380</v>
      </c>
      <c r="D5335">
        <v>63.5</v>
      </c>
      <c r="F5335">
        <f ca="1"/>
        <v>62.54718910669088</v>
      </c>
      <c r="G5335">
        <f ca="1"/>
        <v>0.35281089330911897</v>
      </c>
      <c r="H5335">
        <f ca="1"/>
        <v>1.8762309775641313E-2</v>
      </c>
      <c r="I5335">
        <f ca="1"/>
        <v>-0.38253108676095626</v>
      </c>
    </row>
    <row r="5336" spans="2:9" x14ac:dyDescent="0.25">
      <c r="B5336">
        <v>381</v>
      </c>
      <c r="D5336">
        <v>63.5</v>
      </c>
      <c r="F5336">
        <f ca="1"/>
        <v>63.363774497854678</v>
      </c>
      <c r="G5336">
        <f ca="1"/>
        <v>-0.86377449785467775</v>
      </c>
      <c r="H5336">
        <f ca="1"/>
        <v>-4.5935102947201448E-2</v>
      </c>
      <c r="I5336">
        <f ca="1"/>
        <v>-0.38138558628729047</v>
      </c>
    </row>
    <row r="5337" spans="2:9" x14ac:dyDescent="0.25">
      <c r="B5337">
        <v>382</v>
      </c>
      <c r="D5337">
        <v>63.5</v>
      </c>
      <c r="F5337">
        <f ca="1"/>
        <v>59.783376159498424</v>
      </c>
      <c r="G5337">
        <f ca="1"/>
        <v>2.416623840501579</v>
      </c>
      <c r="H5337">
        <f ca="1"/>
        <v>0.12851486721801486</v>
      </c>
      <c r="I5337">
        <f ca="1"/>
        <v>-0.38124474932506591</v>
      </c>
    </row>
    <row r="5338" spans="2:9" x14ac:dyDescent="0.25">
      <c r="B5338">
        <v>383</v>
      </c>
      <c r="D5338">
        <v>63.5</v>
      </c>
      <c r="F5338">
        <f ca="1"/>
        <v>54.205972737060407</v>
      </c>
      <c r="G5338">
        <f ca="1"/>
        <v>7.5940272629395906</v>
      </c>
      <c r="H5338">
        <f ca="1"/>
        <v>0.40384663471006116</v>
      </c>
      <c r="I5338">
        <f ca="1"/>
        <v>-0.3791122942170661</v>
      </c>
    </row>
    <row r="5339" spans="2:9" x14ac:dyDescent="0.25">
      <c r="B5339">
        <v>384</v>
      </c>
      <c r="D5339">
        <v>63.7</v>
      </c>
      <c r="F5339">
        <f ca="1"/>
        <v>60.126960354263517</v>
      </c>
      <c r="G5339">
        <f ca="1"/>
        <v>1.1730396457364805</v>
      </c>
      <c r="H5339">
        <f ca="1"/>
        <v>6.238167139905465E-2</v>
      </c>
      <c r="I5339">
        <f ca="1"/>
        <v>-0.37708077209042296</v>
      </c>
    </row>
    <row r="5340" spans="2:9" x14ac:dyDescent="0.25">
      <c r="B5340">
        <v>385</v>
      </c>
      <c r="D5340">
        <v>63.7</v>
      </c>
      <c r="F5340">
        <f ca="1"/>
        <v>58.958136686458246</v>
      </c>
      <c r="G5340">
        <f ca="1"/>
        <v>2.0418633135417537</v>
      </c>
      <c r="H5340">
        <f ca="1"/>
        <v>0.10858528672078738</v>
      </c>
      <c r="I5340">
        <f ca="1"/>
        <v>-0.37689581103656955</v>
      </c>
    </row>
    <row r="5341" spans="2:9" x14ac:dyDescent="0.25">
      <c r="B5341">
        <v>386</v>
      </c>
      <c r="D5341">
        <v>63.7</v>
      </c>
      <c r="F5341">
        <f ca="1"/>
        <v>55.130515950645396</v>
      </c>
      <c r="G5341">
        <f ca="1"/>
        <v>10.869484049354604</v>
      </c>
      <c r="H5341">
        <f ca="1"/>
        <v>0.57803381557355138</v>
      </c>
      <c r="I5341">
        <f ca="1"/>
        <v>-0.37686718175835154</v>
      </c>
    </row>
    <row r="5342" spans="2:9" x14ac:dyDescent="0.25">
      <c r="B5342">
        <v>387</v>
      </c>
      <c r="D5342">
        <v>63.8</v>
      </c>
      <c r="F5342">
        <f ca="1"/>
        <v>51.672661605711923</v>
      </c>
      <c r="G5342">
        <f ca="1"/>
        <v>11.327338394288077</v>
      </c>
      <c r="H5342">
        <f ca="1"/>
        <v>0.60238228444080544</v>
      </c>
      <c r="I5342">
        <f ca="1"/>
        <v>-0.37635654589029616</v>
      </c>
    </row>
    <row r="5343" spans="2:9" x14ac:dyDescent="0.25">
      <c r="B5343">
        <v>388</v>
      </c>
      <c r="D5343">
        <v>63.8</v>
      </c>
      <c r="F5343">
        <f ca="1"/>
        <v>51.113201694447838</v>
      </c>
      <c r="G5343">
        <f ca="1"/>
        <v>8.886798305552162</v>
      </c>
      <c r="H5343">
        <f ca="1"/>
        <v>0.47259556290492916</v>
      </c>
      <c r="I5343">
        <f ca="1"/>
        <v>-0.37503477054871476</v>
      </c>
    </row>
    <row r="5344" spans="2:9" x14ac:dyDescent="0.25">
      <c r="B5344">
        <v>389</v>
      </c>
      <c r="D5344">
        <v>63.8</v>
      </c>
      <c r="F5344">
        <f ca="1"/>
        <v>56.84450514327466</v>
      </c>
      <c r="G5344">
        <f ca="1"/>
        <v>2.9554948567253376</v>
      </c>
      <c r="H5344">
        <f ca="1"/>
        <v>0.1571717628163217</v>
      </c>
      <c r="I5344">
        <f ca="1"/>
        <v>-0.37402019061776104</v>
      </c>
    </row>
    <row r="5345" spans="2:9" x14ac:dyDescent="0.25">
      <c r="B5345">
        <v>390</v>
      </c>
      <c r="D5345">
        <v>63.8</v>
      </c>
      <c r="F5345">
        <f ca="1"/>
        <v>25.743280546418269</v>
      </c>
      <c r="G5345">
        <f ca="1"/>
        <v>33.856719453581732</v>
      </c>
      <c r="H5345">
        <f ca="1"/>
        <v>1.8004836880660549</v>
      </c>
      <c r="I5345">
        <f ca="1"/>
        <v>-0.3728095952161215</v>
      </c>
    </row>
    <row r="5346" spans="2:9" x14ac:dyDescent="0.25">
      <c r="B5346">
        <v>391</v>
      </c>
      <c r="D5346">
        <v>63.9</v>
      </c>
      <c r="F5346">
        <f ca="1"/>
        <v>66.847467431813953</v>
      </c>
      <c r="G5346">
        <f ca="1"/>
        <v>12.652532568186047</v>
      </c>
      <c r="H5346">
        <f ca="1"/>
        <v>0.67285545881006781</v>
      </c>
      <c r="I5346">
        <f ca="1"/>
        <v>-0.372689791919524</v>
      </c>
    </row>
    <row r="5347" spans="2:9" x14ac:dyDescent="0.25">
      <c r="B5347">
        <v>392</v>
      </c>
      <c r="D5347">
        <v>63.9</v>
      </c>
      <c r="F5347">
        <f ca="1"/>
        <v>68.714955108121828</v>
      </c>
      <c r="G5347">
        <f ca="1"/>
        <v>10.685044891878178</v>
      </c>
      <c r="H5347">
        <f ca="1"/>
        <v>0.56822543189561592</v>
      </c>
      <c r="I5347">
        <f ca="1"/>
        <v>-0.37191619133534515</v>
      </c>
    </row>
    <row r="5348" spans="2:9" x14ac:dyDescent="0.25">
      <c r="B5348">
        <v>393</v>
      </c>
      <c r="D5348">
        <v>64</v>
      </c>
      <c r="F5348">
        <f ca="1"/>
        <v>71.263847823218342</v>
      </c>
      <c r="G5348">
        <f ca="1"/>
        <v>7.9361521767816612</v>
      </c>
      <c r="H5348">
        <f ca="1"/>
        <v>0.42204066935355894</v>
      </c>
      <c r="I5348">
        <f ca="1"/>
        <v>-0.37117800775447174</v>
      </c>
    </row>
    <row r="5349" spans="2:9" x14ac:dyDescent="0.25">
      <c r="B5349">
        <v>394</v>
      </c>
      <c r="D5349">
        <v>64</v>
      </c>
      <c r="F5349">
        <f ca="1"/>
        <v>66.652206875501562</v>
      </c>
      <c r="G5349">
        <f ca="1"/>
        <v>12.347793124498438</v>
      </c>
      <c r="H5349">
        <f ca="1"/>
        <v>0.65664956508128791</v>
      </c>
      <c r="I5349">
        <f ca="1"/>
        <v>-0.36835814040036491</v>
      </c>
    </row>
    <row r="5350" spans="2:9" x14ac:dyDescent="0.25">
      <c r="B5350">
        <v>395</v>
      </c>
      <c r="D5350">
        <v>64</v>
      </c>
      <c r="F5350">
        <f ca="1"/>
        <v>67.777858490439243</v>
      </c>
      <c r="G5350">
        <f ca="1"/>
        <v>10.322141509560751</v>
      </c>
      <c r="H5350">
        <f ca="1"/>
        <v>0.54892640851851782</v>
      </c>
      <c r="I5350">
        <f ca="1"/>
        <v>-0.36358468825305396</v>
      </c>
    </row>
    <row r="5351" spans="2:9" x14ac:dyDescent="0.25">
      <c r="B5351">
        <v>396</v>
      </c>
      <c r="D5351">
        <v>64</v>
      </c>
      <c r="F5351">
        <f ca="1"/>
        <v>64.524238367217578</v>
      </c>
      <c r="G5351">
        <f ca="1"/>
        <v>14.675761632782425</v>
      </c>
      <c r="H5351">
        <f ca="1"/>
        <v>0.78044978533722198</v>
      </c>
      <c r="I5351">
        <f ca="1"/>
        <v>-0.36116080432680392</v>
      </c>
    </row>
    <row r="5352" spans="2:9" x14ac:dyDescent="0.25">
      <c r="B5352">
        <v>397</v>
      </c>
      <c r="D5352">
        <v>64</v>
      </c>
      <c r="F5352">
        <f ca="1"/>
        <v>69.948216834247404</v>
      </c>
      <c r="G5352">
        <f ca="1"/>
        <v>8.9517831657526017</v>
      </c>
      <c r="H5352">
        <f ca="1"/>
        <v>0.47605142580749299</v>
      </c>
      <c r="I5352">
        <f ca="1"/>
        <v>-0.3603809691341775</v>
      </c>
    </row>
    <row r="5353" spans="2:9" x14ac:dyDescent="0.25">
      <c r="B5353">
        <v>398</v>
      </c>
      <c r="D5353">
        <v>64.099999999999994</v>
      </c>
      <c r="F5353">
        <f ca="1"/>
        <v>66.185391724271739</v>
      </c>
      <c r="G5353">
        <f ca="1"/>
        <v>12.714608275728267</v>
      </c>
      <c r="H5353">
        <f ca="1"/>
        <v>0.67615661440513841</v>
      </c>
      <c r="I5353">
        <f ca="1"/>
        <v>-0.35832987202490307</v>
      </c>
    </row>
    <row r="5354" spans="2:9" x14ac:dyDescent="0.25">
      <c r="B5354">
        <v>399</v>
      </c>
      <c r="D5354">
        <v>64.099999999999994</v>
      </c>
      <c r="F5354">
        <f ca="1"/>
        <v>65.548917977294295</v>
      </c>
      <c r="G5354">
        <f ca="1"/>
        <v>12.451082022705705</v>
      </c>
      <c r="H5354">
        <f ca="1"/>
        <v>0.66214241788515948</v>
      </c>
      <c r="I5354">
        <f ca="1"/>
        <v>-0.35822235829562171</v>
      </c>
    </row>
    <row r="5355" spans="2:9" x14ac:dyDescent="0.25">
      <c r="B5355">
        <v>400</v>
      </c>
      <c r="D5355">
        <v>64.099999999999994</v>
      </c>
      <c r="F5355">
        <f ca="1"/>
        <v>16.946763831661215</v>
      </c>
      <c r="G5355">
        <f ca="1"/>
        <v>61.653236168338779</v>
      </c>
      <c r="H5355">
        <f ca="1"/>
        <v>3.2786887752007146</v>
      </c>
      <c r="I5355">
        <f ca="1"/>
        <v>-0.35796775218456089</v>
      </c>
    </row>
    <row r="5356" spans="2:9" x14ac:dyDescent="0.25">
      <c r="B5356">
        <v>401</v>
      </c>
      <c r="D5356">
        <v>64.2</v>
      </c>
      <c r="F5356">
        <f ca="1"/>
        <v>65.686033845937231</v>
      </c>
      <c r="G5356">
        <f ca="1"/>
        <v>12.013966154062771</v>
      </c>
      <c r="H5356">
        <f ca="1"/>
        <v>0.63889681098678741</v>
      </c>
      <c r="I5356">
        <f ca="1"/>
        <v>-0.35708776440573747</v>
      </c>
    </row>
    <row r="5357" spans="2:9" x14ac:dyDescent="0.25">
      <c r="B5357">
        <v>402</v>
      </c>
      <c r="D5357">
        <v>64.2</v>
      </c>
      <c r="F5357">
        <f ca="1"/>
        <v>63.455231400005047</v>
      </c>
      <c r="G5357">
        <f ca="1"/>
        <v>14.544768599994953</v>
      </c>
      <c r="H5357">
        <f ca="1"/>
        <v>0.7734836402826929</v>
      </c>
      <c r="I5357">
        <f ca="1"/>
        <v>-0.35625828753053512</v>
      </c>
    </row>
    <row r="5358" spans="2:9" x14ac:dyDescent="0.25">
      <c r="B5358">
        <v>403</v>
      </c>
      <c r="D5358">
        <v>64.2</v>
      </c>
      <c r="F5358">
        <f ca="1"/>
        <v>69.406687947858245</v>
      </c>
      <c r="G5358">
        <f ca="1"/>
        <v>8.8933120521417521</v>
      </c>
      <c r="H5358">
        <f ca="1"/>
        <v>0.47294196074476808</v>
      </c>
      <c r="I5358">
        <f ca="1"/>
        <v>-0.35472521093896459</v>
      </c>
    </row>
    <row r="5359" spans="2:9" x14ac:dyDescent="0.25">
      <c r="B5359">
        <v>404</v>
      </c>
      <c r="D5359">
        <v>64.2</v>
      </c>
      <c r="F5359">
        <f ca="1"/>
        <v>13.732129140986199</v>
      </c>
      <c r="G5359">
        <f ca="1"/>
        <v>63.767870859013797</v>
      </c>
      <c r="H5359">
        <f ca="1"/>
        <v>3.3911440079647441</v>
      </c>
      <c r="I5359">
        <f ca="1"/>
        <v>-0.35435034055524745</v>
      </c>
    </row>
    <row r="5360" spans="2:9" x14ac:dyDescent="0.25">
      <c r="B5360">
        <v>405</v>
      </c>
      <c r="D5360">
        <v>64.2</v>
      </c>
      <c r="F5360">
        <f ca="1"/>
        <v>66.422631669827382</v>
      </c>
      <c r="G5360">
        <f ca="1"/>
        <v>11.177368330172612</v>
      </c>
      <c r="H5360">
        <f ca="1"/>
        <v>0.59440695019413348</v>
      </c>
      <c r="I5360">
        <f ca="1"/>
        <v>-0.35295995655041129</v>
      </c>
    </row>
    <row r="5361" spans="2:9" x14ac:dyDescent="0.25">
      <c r="B5361">
        <v>406</v>
      </c>
      <c r="D5361">
        <v>64.3</v>
      </c>
      <c r="F5361">
        <f ca="1"/>
        <v>86.208532928277492</v>
      </c>
      <c r="G5361">
        <f ca="1"/>
        <v>-8.408532928277495</v>
      </c>
      <c r="H5361">
        <f ca="1"/>
        <v>-0.44716164537696562</v>
      </c>
      <c r="I5361">
        <f ca="1"/>
        <v>-0.3526907884409145</v>
      </c>
    </row>
    <row r="5362" spans="2:9" x14ac:dyDescent="0.25">
      <c r="B5362">
        <v>407</v>
      </c>
      <c r="D5362">
        <v>64.3</v>
      </c>
      <c r="F5362">
        <f ca="1"/>
        <v>87.270809163696754</v>
      </c>
      <c r="G5362">
        <f ca="1"/>
        <v>-9.5708091636967509</v>
      </c>
      <c r="H5362">
        <f ca="1"/>
        <v>-0.50897092390934895</v>
      </c>
      <c r="I5362">
        <f ca="1"/>
        <v>-0.35050819364806107</v>
      </c>
    </row>
    <row r="5363" spans="2:9" x14ac:dyDescent="0.25">
      <c r="B5363">
        <v>408</v>
      </c>
      <c r="D5363">
        <v>64.3</v>
      </c>
      <c r="F5363">
        <f ca="1"/>
        <v>84.783989093532426</v>
      </c>
      <c r="G5363">
        <f ca="1"/>
        <v>-7.683989093532432</v>
      </c>
      <c r="H5363">
        <f ca="1"/>
        <v>-0.40863076061313464</v>
      </c>
      <c r="I5363">
        <f ca="1"/>
        <v>-0.34975382260921645</v>
      </c>
    </row>
    <row r="5364" spans="2:9" x14ac:dyDescent="0.25">
      <c r="B5364">
        <v>409</v>
      </c>
      <c r="D5364">
        <v>64.3</v>
      </c>
      <c r="F5364">
        <f ca="1"/>
        <v>85.378313126042542</v>
      </c>
      <c r="G5364">
        <f ca="1"/>
        <v>-8.3783131260425421</v>
      </c>
      <c r="H5364">
        <f ca="1"/>
        <v>-0.44555457115776337</v>
      </c>
      <c r="I5364">
        <f ca="1"/>
        <v>-0.34747075721276016</v>
      </c>
    </row>
    <row r="5365" spans="2:9" x14ac:dyDescent="0.25">
      <c r="B5365">
        <v>410</v>
      </c>
      <c r="D5365">
        <v>64.3</v>
      </c>
      <c r="F5365">
        <f ca="1"/>
        <v>81.725174315783562</v>
      </c>
      <c r="G5365">
        <f ca="1"/>
        <v>-5.1251743157835676</v>
      </c>
      <c r="H5365">
        <f ca="1"/>
        <v>-0.27255424928912303</v>
      </c>
      <c r="I5365">
        <f ca="1"/>
        <v>-0.34520405922892855</v>
      </c>
    </row>
    <row r="5366" spans="2:9" x14ac:dyDescent="0.25">
      <c r="B5366">
        <v>411</v>
      </c>
      <c r="D5366">
        <v>64.3</v>
      </c>
      <c r="F5366">
        <f ca="1"/>
        <v>86.061142818076959</v>
      </c>
      <c r="G5366">
        <f ca="1"/>
        <v>-9.7611428180769622</v>
      </c>
      <c r="H5366">
        <f ca="1"/>
        <v>-0.51909277403341103</v>
      </c>
      <c r="I5366">
        <f ca="1"/>
        <v>-0.34313385163351373</v>
      </c>
    </row>
    <row r="5367" spans="2:9" x14ac:dyDescent="0.25">
      <c r="B5367">
        <v>412</v>
      </c>
      <c r="D5367">
        <v>64.3</v>
      </c>
      <c r="F5367">
        <f ca="1"/>
        <v>89.001501985218567</v>
      </c>
      <c r="G5367">
        <f ca="1"/>
        <v>-13.001501985218567</v>
      </c>
      <c r="H5367">
        <f ca="1"/>
        <v>-0.69141348076675524</v>
      </c>
      <c r="I5367">
        <f ca="1"/>
        <v>-0.34015380396556771</v>
      </c>
    </row>
    <row r="5368" spans="2:9" x14ac:dyDescent="0.25">
      <c r="B5368">
        <v>413</v>
      </c>
      <c r="D5368">
        <v>64.400000000000006</v>
      </c>
      <c r="F5368">
        <f ca="1"/>
        <v>87.613361216643924</v>
      </c>
      <c r="G5368">
        <f ca="1"/>
        <v>-11.813361216643926</v>
      </c>
      <c r="H5368">
        <f ca="1"/>
        <v>-0.62822873908267585</v>
      </c>
      <c r="I5368">
        <f ca="1"/>
        <v>-0.33958242488371676</v>
      </c>
    </row>
    <row r="5369" spans="2:9" x14ac:dyDescent="0.25">
      <c r="B5369">
        <v>414</v>
      </c>
      <c r="D5369">
        <v>64.400000000000006</v>
      </c>
      <c r="F5369">
        <f ca="1"/>
        <v>63.045178651196537</v>
      </c>
      <c r="G5369">
        <f ca="1"/>
        <v>19.954821348803463</v>
      </c>
      <c r="H5369">
        <f ca="1"/>
        <v>1.0611875845222216</v>
      </c>
      <c r="I5369">
        <f ca="1"/>
        <v>-0.33871950418931868</v>
      </c>
    </row>
    <row r="5370" spans="2:9" x14ac:dyDescent="0.25">
      <c r="B5370">
        <v>415</v>
      </c>
      <c r="D5370">
        <v>64.400000000000006</v>
      </c>
      <c r="F5370">
        <f ca="1"/>
        <v>77.306320848950804</v>
      </c>
      <c r="G5370">
        <f ca="1"/>
        <v>3.6936791510491958</v>
      </c>
      <c r="H5370">
        <f ca="1"/>
        <v>0.19642804051147367</v>
      </c>
      <c r="I5370">
        <f ca="1"/>
        <v>-0.33694146299741479</v>
      </c>
    </row>
    <row r="5371" spans="2:9" x14ac:dyDescent="0.25">
      <c r="B5371">
        <v>416</v>
      </c>
      <c r="D5371">
        <v>64.400000000000006</v>
      </c>
      <c r="F5371">
        <f ca="1"/>
        <v>83.808370989061359</v>
      </c>
      <c r="G5371">
        <f ca="1"/>
        <v>-3.8083709890613591</v>
      </c>
      <c r="H5371">
        <f ca="1"/>
        <v>-0.20252729604561751</v>
      </c>
      <c r="I5371">
        <f ca="1"/>
        <v>-0.33658954040946054</v>
      </c>
    </row>
    <row r="5372" spans="2:9" x14ac:dyDescent="0.25">
      <c r="B5372">
        <v>417</v>
      </c>
      <c r="D5372">
        <v>64.5</v>
      </c>
      <c r="F5372">
        <f ca="1"/>
        <v>84.648420970632415</v>
      </c>
      <c r="G5372">
        <f ca="1"/>
        <v>-4.9484209706324123</v>
      </c>
      <c r="H5372">
        <f ca="1"/>
        <v>-0.26315459333036778</v>
      </c>
      <c r="I5372">
        <f ca="1"/>
        <v>-0.33316315411017294</v>
      </c>
    </row>
    <row r="5373" spans="2:9" x14ac:dyDescent="0.25">
      <c r="B5373">
        <v>418</v>
      </c>
      <c r="D5373">
        <v>64.5</v>
      </c>
      <c r="F5373">
        <f ca="1"/>
        <v>81.181847599307645</v>
      </c>
      <c r="G5373">
        <f ca="1"/>
        <v>-1.6818475993076447</v>
      </c>
      <c r="H5373">
        <f ca="1"/>
        <v>-8.9439828112056474E-2</v>
      </c>
      <c r="I5373">
        <f ca="1"/>
        <v>-0.32892695897512925</v>
      </c>
    </row>
    <row r="5374" spans="2:9" x14ac:dyDescent="0.25">
      <c r="B5374">
        <v>419</v>
      </c>
      <c r="D5374">
        <v>64.5</v>
      </c>
      <c r="F5374">
        <f ca="1"/>
        <v>78.81870683580938</v>
      </c>
      <c r="G5374">
        <f ca="1"/>
        <v>0.48129316419061752</v>
      </c>
      <c r="H5374">
        <f ca="1"/>
        <v>2.5594933746932474E-2</v>
      </c>
      <c r="I5374">
        <f ca="1"/>
        <v>-0.32880433289832517</v>
      </c>
    </row>
    <row r="5375" spans="2:9" x14ac:dyDescent="0.25">
      <c r="B5375">
        <v>420</v>
      </c>
      <c r="D5375">
        <v>64.599999999999994</v>
      </c>
      <c r="F5375">
        <f ca="1"/>
        <v>80.347229355487386</v>
      </c>
      <c r="G5375">
        <f ca="1"/>
        <v>-1.2472293554873914</v>
      </c>
      <c r="H5375">
        <f ca="1"/>
        <v>-6.632704367329427E-2</v>
      </c>
      <c r="I5375">
        <f ca="1"/>
        <v>-0.32707836479527852</v>
      </c>
    </row>
    <row r="5376" spans="2:9" x14ac:dyDescent="0.25">
      <c r="B5376">
        <v>421</v>
      </c>
      <c r="D5376">
        <v>64.599999999999994</v>
      </c>
      <c r="F5376">
        <f ca="1"/>
        <v>83.256817384586142</v>
      </c>
      <c r="G5376">
        <f ca="1"/>
        <v>-4.3568173845861367</v>
      </c>
      <c r="H5376">
        <f ca="1"/>
        <v>-0.23169340560548868</v>
      </c>
      <c r="I5376">
        <f ca="1"/>
        <v>-0.32705448390196323</v>
      </c>
    </row>
    <row r="5377" spans="2:9" x14ac:dyDescent="0.25">
      <c r="B5377">
        <v>422</v>
      </c>
      <c r="D5377">
        <v>64.599999999999994</v>
      </c>
      <c r="F5377">
        <f ca="1"/>
        <v>82.603690579134479</v>
      </c>
      <c r="G5377">
        <f ca="1"/>
        <v>-3.8036905791344822</v>
      </c>
      <c r="H5377">
        <f ca="1"/>
        <v>-0.20227839414777246</v>
      </c>
      <c r="I5377">
        <f ca="1"/>
        <v>-0.32646399855399955</v>
      </c>
    </row>
    <row r="5378" spans="2:9" x14ac:dyDescent="0.25">
      <c r="B5378">
        <v>423</v>
      </c>
      <c r="D5378">
        <v>64.599999999999994</v>
      </c>
      <c r="F5378">
        <f ca="1"/>
        <v>79.061633979770889</v>
      </c>
      <c r="G5378">
        <f ca="1"/>
        <v>-0.36163397977088607</v>
      </c>
      <c r="H5378">
        <f ca="1"/>
        <v>-1.9231517174030512E-2</v>
      </c>
      <c r="I5378">
        <f ca="1"/>
        <v>-0.32489363611762978</v>
      </c>
    </row>
    <row r="5379" spans="2:9" x14ac:dyDescent="0.25">
      <c r="B5379">
        <v>424</v>
      </c>
      <c r="D5379">
        <v>64.599999999999994</v>
      </c>
      <c r="F5379">
        <f ca="1"/>
        <v>81.664037664140835</v>
      </c>
      <c r="G5379">
        <f ca="1"/>
        <v>-3.0640376641408409</v>
      </c>
      <c r="H5379">
        <f ca="1"/>
        <v>-0.16294401592774457</v>
      </c>
      <c r="I5379">
        <f ca="1"/>
        <v>-0.32397981786633956</v>
      </c>
    </row>
    <row r="5380" spans="2:9" x14ac:dyDescent="0.25">
      <c r="B5380">
        <v>425</v>
      </c>
      <c r="D5380">
        <v>64.599999999999994</v>
      </c>
      <c r="F5380">
        <f ca="1"/>
        <v>74.911175318342231</v>
      </c>
      <c r="G5380">
        <f ca="1"/>
        <v>3.5888246816577691</v>
      </c>
      <c r="H5380">
        <f ca="1"/>
        <v>0.19085193140205689</v>
      </c>
      <c r="I5380">
        <f ca="1"/>
        <v>-0.32306762780647841</v>
      </c>
    </row>
    <row r="5381" spans="2:9" x14ac:dyDescent="0.25">
      <c r="B5381">
        <v>426</v>
      </c>
      <c r="D5381">
        <v>64.7</v>
      </c>
      <c r="F5381">
        <f ca="1"/>
        <v>78.660290990843905</v>
      </c>
      <c r="G5381">
        <f ca="1"/>
        <v>-0.26029099084389884</v>
      </c>
      <c r="H5381">
        <f ca="1"/>
        <v>-1.3842146868585989E-2</v>
      </c>
      <c r="I5381">
        <f ca="1"/>
        <v>-0.32291249406395295</v>
      </c>
    </row>
    <row r="5382" spans="2:9" x14ac:dyDescent="0.25">
      <c r="B5382">
        <v>427</v>
      </c>
      <c r="D5382">
        <v>64.7</v>
      </c>
      <c r="F5382">
        <f ca="1"/>
        <v>74.783842645349111</v>
      </c>
      <c r="G5382">
        <f ca="1"/>
        <v>3.4161573546508919</v>
      </c>
      <c r="H5382">
        <f ca="1"/>
        <v>0.18166956787850053</v>
      </c>
      <c r="I5382">
        <f ca="1"/>
        <v>-0.32176600943498901</v>
      </c>
    </row>
    <row r="5383" spans="2:9" x14ac:dyDescent="0.25">
      <c r="B5383">
        <v>428</v>
      </c>
      <c r="D5383">
        <v>64.7</v>
      </c>
      <c r="F5383">
        <f ca="1"/>
        <v>73.93817607836462</v>
      </c>
      <c r="G5383">
        <f ca="1"/>
        <v>4.1618239216353743</v>
      </c>
      <c r="H5383">
        <f ca="1"/>
        <v>0.22132374915357808</v>
      </c>
      <c r="I5383">
        <f ca="1"/>
        <v>-0.32085702408377276</v>
      </c>
    </row>
    <row r="5384" spans="2:9" x14ac:dyDescent="0.25">
      <c r="B5384">
        <v>429</v>
      </c>
      <c r="D5384">
        <v>64.7</v>
      </c>
      <c r="F5384">
        <f ca="1"/>
        <v>57.195643044868461</v>
      </c>
      <c r="G5384">
        <f ca="1"/>
        <v>5.8043569551315386</v>
      </c>
      <c r="H5384">
        <f ca="1"/>
        <v>0.30867284799270489</v>
      </c>
      <c r="I5384">
        <f ca="1"/>
        <v>-0.31970802973161577</v>
      </c>
    </row>
    <row r="5385" spans="2:9" x14ac:dyDescent="0.25">
      <c r="B5385">
        <v>430</v>
      </c>
      <c r="D5385">
        <v>64.7</v>
      </c>
      <c r="F5385">
        <f ca="1"/>
        <v>60.516261169511743</v>
      </c>
      <c r="G5385">
        <f ca="1"/>
        <v>2.1837388304882595</v>
      </c>
      <c r="H5385">
        <f ca="1"/>
        <v>0.11613015693032858</v>
      </c>
      <c r="I5385">
        <f ca="1"/>
        <v>-0.31701753118885001</v>
      </c>
    </row>
    <row r="5386" spans="2:9" x14ac:dyDescent="0.25">
      <c r="B5386">
        <v>431</v>
      </c>
      <c r="D5386">
        <v>64.7</v>
      </c>
      <c r="F5386">
        <f ca="1"/>
        <v>60.027125095010177</v>
      </c>
      <c r="G5386">
        <f ca="1"/>
        <v>2.1728749049898255</v>
      </c>
      <c r="H5386">
        <f ca="1"/>
        <v>0.115552418715759</v>
      </c>
      <c r="I5386">
        <f ca="1"/>
        <v>-0.31700398269026792</v>
      </c>
    </row>
    <row r="5387" spans="2:9" x14ac:dyDescent="0.25">
      <c r="B5387">
        <v>432</v>
      </c>
      <c r="D5387">
        <v>64.7</v>
      </c>
      <c r="F5387">
        <f ca="1"/>
        <v>63.368948097322424</v>
      </c>
      <c r="G5387">
        <f ca="1"/>
        <v>-1.5689480973224263</v>
      </c>
      <c r="H5387">
        <f ca="1"/>
        <v>-8.3435888126262542E-2</v>
      </c>
      <c r="I5387">
        <f ca="1"/>
        <v>-0.31414500266992651</v>
      </c>
    </row>
    <row r="5388" spans="2:9" x14ac:dyDescent="0.25">
      <c r="B5388">
        <v>433</v>
      </c>
      <c r="D5388">
        <v>64.8</v>
      </c>
      <c r="F5388">
        <f ca="1"/>
        <v>64.569235880959951</v>
      </c>
      <c r="G5388">
        <f ca="1"/>
        <v>-3.269235880959954</v>
      </c>
      <c r="H5388">
        <f ca="1"/>
        <v>-0.17385635617115139</v>
      </c>
      <c r="I5388">
        <f ca="1"/>
        <v>-0.30885169752396613</v>
      </c>
    </row>
    <row r="5389" spans="2:9" x14ac:dyDescent="0.25">
      <c r="B5389">
        <v>434</v>
      </c>
      <c r="D5389">
        <v>64.8</v>
      </c>
      <c r="F5389">
        <f ca="1"/>
        <v>65.425982187823095</v>
      </c>
      <c r="G5389">
        <f ca="1"/>
        <v>3.5740178121769048</v>
      </c>
      <c r="H5389">
        <f ca="1"/>
        <v>0.19006450936584424</v>
      </c>
      <c r="I5389">
        <f ca="1"/>
        <v>-0.30475185393325016</v>
      </c>
    </row>
    <row r="5390" spans="2:9" x14ac:dyDescent="0.25">
      <c r="B5390">
        <v>435</v>
      </c>
      <c r="D5390">
        <v>64.8</v>
      </c>
      <c r="F5390">
        <f ca="1"/>
        <v>65.047780305127276</v>
      </c>
      <c r="G5390">
        <f ca="1"/>
        <v>-3.0477803051272758</v>
      </c>
      <c r="H5390">
        <f ca="1"/>
        <v>-0.16207945757160824</v>
      </c>
      <c r="I5390">
        <f ca="1"/>
        <v>-0.30460384881681279</v>
      </c>
    </row>
    <row r="5391" spans="2:9" x14ac:dyDescent="0.25">
      <c r="B5391">
        <v>436</v>
      </c>
      <c r="D5391">
        <v>64.8</v>
      </c>
      <c r="F5391">
        <f ca="1"/>
        <v>24.720446735225536</v>
      </c>
      <c r="G5391">
        <f ca="1"/>
        <v>35.079553264774461</v>
      </c>
      <c r="H5391">
        <f ca="1"/>
        <v>1.865513388692742</v>
      </c>
      <c r="I5391">
        <f ca="1"/>
        <v>-0.30354607970134073</v>
      </c>
    </row>
    <row r="5392" spans="2:9" x14ac:dyDescent="0.25">
      <c r="B5392">
        <v>437</v>
      </c>
      <c r="D5392">
        <v>64.900000000000006</v>
      </c>
      <c r="F5392">
        <f ca="1"/>
        <v>72.683558003109056</v>
      </c>
      <c r="G5392">
        <f ca="1"/>
        <v>0.91644199689093853</v>
      </c>
      <c r="H5392">
        <f ca="1"/>
        <v>4.8735934641365788E-2</v>
      </c>
      <c r="I5392">
        <f ca="1"/>
        <v>-0.30302705672686631</v>
      </c>
    </row>
    <row r="5393" spans="2:9" x14ac:dyDescent="0.25">
      <c r="B5393">
        <v>438</v>
      </c>
      <c r="D5393">
        <v>64.900000000000006</v>
      </c>
      <c r="F5393">
        <f ca="1"/>
        <v>19.104028947224183</v>
      </c>
      <c r="G5393">
        <f ca="1"/>
        <v>54.295971052775826</v>
      </c>
      <c r="H5393">
        <f ca="1"/>
        <v>2.8874330350363455</v>
      </c>
      <c r="I5393">
        <f ca="1"/>
        <v>-0.30301784671988524</v>
      </c>
    </row>
    <row r="5394" spans="2:9" x14ac:dyDescent="0.25">
      <c r="B5394">
        <v>439</v>
      </c>
      <c r="D5394">
        <v>64.900000000000006</v>
      </c>
      <c r="F5394">
        <f ca="1"/>
        <v>63.200488738092211</v>
      </c>
      <c r="G5394">
        <f ca="1"/>
        <v>8.899511261907783</v>
      </c>
      <c r="H5394">
        <f ca="1"/>
        <v>0.47327163167103548</v>
      </c>
      <c r="I5394">
        <f ca="1"/>
        <v>-0.30245675509849856</v>
      </c>
    </row>
    <row r="5395" spans="2:9" x14ac:dyDescent="0.25">
      <c r="B5395">
        <v>440</v>
      </c>
      <c r="D5395">
        <v>65</v>
      </c>
      <c r="F5395">
        <f ca="1"/>
        <v>16.819072355204796</v>
      </c>
      <c r="G5395">
        <f ca="1"/>
        <v>56.280927644795199</v>
      </c>
      <c r="H5395">
        <f ca="1"/>
        <v>2.9929920502962242</v>
      </c>
      <c r="I5395">
        <f ca="1"/>
        <v>-0.30196045500133284</v>
      </c>
    </row>
    <row r="5396" spans="2:9" x14ac:dyDescent="0.25">
      <c r="B5396">
        <v>441</v>
      </c>
      <c r="D5396">
        <v>65</v>
      </c>
      <c r="F5396">
        <f ca="1"/>
        <v>68.457625983242778</v>
      </c>
      <c r="G5396">
        <f ca="1"/>
        <v>4.2423740167572248</v>
      </c>
      <c r="H5396">
        <f ca="1"/>
        <v>0.22560736359347972</v>
      </c>
      <c r="I5396">
        <f ca="1"/>
        <v>-0.30118700953937622</v>
      </c>
    </row>
    <row r="5397" spans="2:9" x14ac:dyDescent="0.25">
      <c r="B5397">
        <v>442</v>
      </c>
      <c r="D5397">
        <v>65</v>
      </c>
      <c r="F5397">
        <f ca="1"/>
        <v>20.317599768733629</v>
      </c>
      <c r="G5397">
        <f ca="1"/>
        <v>53.282400231266365</v>
      </c>
      <c r="H5397">
        <f ca="1"/>
        <v>2.8335318372747165</v>
      </c>
      <c r="I5397">
        <f ca="1"/>
        <v>-0.29703604187914218</v>
      </c>
    </row>
    <row r="5398" spans="2:9" x14ac:dyDescent="0.25">
      <c r="B5398">
        <v>443</v>
      </c>
      <c r="D5398">
        <v>65</v>
      </c>
      <c r="F5398">
        <f ca="1"/>
        <v>65.919774940885361</v>
      </c>
      <c r="G5398">
        <f ca="1"/>
        <v>7.3802250591146361</v>
      </c>
      <c r="H5398">
        <f ca="1"/>
        <v>0.39247673866956684</v>
      </c>
      <c r="I5398">
        <f ca="1"/>
        <v>-0.29442961999072548</v>
      </c>
    </row>
    <row r="5399" spans="2:9" x14ac:dyDescent="0.25">
      <c r="B5399">
        <v>444</v>
      </c>
      <c r="D5399">
        <v>65</v>
      </c>
      <c r="F5399">
        <f ca="1"/>
        <v>65.944389494628453</v>
      </c>
      <c r="G5399">
        <f ca="1"/>
        <v>6.9556105053715527</v>
      </c>
      <c r="H5399">
        <f ca="1"/>
        <v>0.36989594554877941</v>
      </c>
      <c r="I5399">
        <f ca="1"/>
        <v>-0.29402301012913862</v>
      </c>
    </row>
    <row r="5400" spans="2:9" x14ac:dyDescent="0.25">
      <c r="B5400">
        <v>445</v>
      </c>
      <c r="D5400">
        <v>65</v>
      </c>
      <c r="F5400">
        <f ca="1"/>
        <v>69.087881025882609</v>
      </c>
      <c r="G5400">
        <f ca="1"/>
        <v>3.2121189741173879</v>
      </c>
      <c r="H5400">
        <f ca="1"/>
        <v>0.17081890715829526</v>
      </c>
      <c r="I5400">
        <f ca="1"/>
        <v>-0.29266503281939193</v>
      </c>
    </row>
    <row r="5401" spans="2:9" x14ac:dyDescent="0.25">
      <c r="B5401">
        <v>446</v>
      </c>
      <c r="D5401">
        <v>65</v>
      </c>
      <c r="F5401">
        <f ca="1"/>
        <v>66.039261005717066</v>
      </c>
      <c r="G5401">
        <f ca="1"/>
        <v>3.6607389942829371</v>
      </c>
      <c r="H5401">
        <f ca="1"/>
        <v>0.1946762991763068</v>
      </c>
      <c r="I5401">
        <f ca="1"/>
        <v>-0.29143231233764266</v>
      </c>
    </row>
    <row r="5402" spans="2:9" x14ac:dyDescent="0.25">
      <c r="B5402">
        <v>447</v>
      </c>
      <c r="D5402">
        <v>65</v>
      </c>
      <c r="F5402">
        <f ca="1"/>
        <v>66.792982916184698</v>
      </c>
      <c r="G5402">
        <f ca="1"/>
        <v>2.507017083815299</v>
      </c>
      <c r="H5402">
        <f ca="1"/>
        <v>0.13332193543739371</v>
      </c>
      <c r="I5402">
        <f ca="1"/>
        <v>-0.29101836810793219</v>
      </c>
    </row>
    <row r="5403" spans="2:9" x14ac:dyDescent="0.25">
      <c r="B5403">
        <v>448</v>
      </c>
      <c r="D5403">
        <v>65</v>
      </c>
      <c r="F5403">
        <f ca="1"/>
        <v>61.747813910982103</v>
      </c>
      <c r="G5403">
        <f ca="1"/>
        <v>11.252186089017897</v>
      </c>
      <c r="H5403">
        <f ca="1"/>
        <v>0.59838572181030503</v>
      </c>
      <c r="I5403">
        <f ca="1"/>
        <v>-0.28902799189875417</v>
      </c>
    </row>
    <row r="5404" spans="2:9" x14ac:dyDescent="0.25">
      <c r="B5404">
        <v>449</v>
      </c>
      <c r="D5404">
        <v>65</v>
      </c>
      <c r="F5404">
        <f ca="1"/>
        <v>55.640491256026365</v>
      </c>
      <c r="G5404">
        <f ca="1"/>
        <v>15.75950874397364</v>
      </c>
      <c r="H5404">
        <f ca="1"/>
        <v>0.838082923667819</v>
      </c>
      <c r="I5404">
        <f ca="1"/>
        <v>-0.28728808984241311</v>
      </c>
    </row>
    <row r="5405" spans="2:9" x14ac:dyDescent="0.25">
      <c r="B5405">
        <v>450</v>
      </c>
      <c r="D5405">
        <v>65</v>
      </c>
      <c r="F5405">
        <f ca="1"/>
        <v>57.752909628592022</v>
      </c>
      <c r="G5405">
        <f ca="1"/>
        <v>13.447090371407981</v>
      </c>
      <c r="H5405">
        <f ca="1"/>
        <v>0.71510965198102927</v>
      </c>
      <c r="I5405">
        <f ca="1"/>
        <v>-0.28684814268500602</v>
      </c>
    </row>
    <row r="5406" spans="2:9" x14ac:dyDescent="0.25">
      <c r="B5406">
        <v>451</v>
      </c>
      <c r="D5406">
        <v>65.099999999999994</v>
      </c>
      <c r="F5406">
        <f ca="1"/>
        <v>58.794652907793854</v>
      </c>
      <c r="G5406">
        <f ca="1"/>
        <v>13.205347092206146</v>
      </c>
      <c r="H5406">
        <f ca="1"/>
        <v>0.70225386329485007</v>
      </c>
      <c r="I5406">
        <f ca="1"/>
        <v>-0.28627986027738261</v>
      </c>
    </row>
    <row r="5407" spans="2:9" x14ac:dyDescent="0.25">
      <c r="B5407">
        <v>452</v>
      </c>
      <c r="D5407">
        <v>65.099999999999994</v>
      </c>
      <c r="F5407">
        <f ca="1"/>
        <v>62.552153216905431</v>
      </c>
      <c r="G5407">
        <f ca="1"/>
        <v>13.447846783094569</v>
      </c>
      <c r="H5407">
        <f ca="1"/>
        <v>0.71514987758247994</v>
      </c>
      <c r="I5407">
        <f ca="1"/>
        <v>-0.28605755080393369</v>
      </c>
    </row>
    <row r="5408" spans="2:9" x14ac:dyDescent="0.25">
      <c r="B5408">
        <v>453</v>
      </c>
      <c r="D5408">
        <v>65.099999999999994</v>
      </c>
      <c r="F5408">
        <f ca="1"/>
        <v>64.980095879752653</v>
      </c>
      <c r="G5408">
        <f ca="1"/>
        <v>11.019904120247347</v>
      </c>
      <c r="H5408">
        <f ca="1"/>
        <v>0.58603308095930251</v>
      </c>
      <c r="I5408">
        <f ca="1"/>
        <v>-0.28602512854853862</v>
      </c>
    </row>
    <row r="5409" spans="2:9" x14ac:dyDescent="0.25">
      <c r="B5409">
        <v>454</v>
      </c>
      <c r="D5409">
        <v>65.099999999999994</v>
      </c>
      <c r="F5409">
        <f ca="1"/>
        <v>66.015871877687417</v>
      </c>
      <c r="G5409">
        <f ca="1"/>
        <v>9.4841281223125833</v>
      </c>
      <c r="H5409">
        <f ca="1"/>
        <v>0.50436126876273191</v>
      </c>
      <c r="I5409">
        <f ca="1"/>
        <v>-0.28267871062556754</v>
      </c>
    </row>
    <row r="5410" spans="2:9" x14ac:dyDescent="0.25">
      <c r="B5410">
        <v>455</v>
      </c>
      <c r="D5410">
        <v>65.099999999999994</v>
      </c>
      <c r="F5410">
        <f ca="1"/>
        <v>66.86708542471321</v>
      </c>
      <c r="G5410">
        <f ca="1"/>
        <v>8.4329145752867873</v>
      </c>
      <c r="H5410">
        <f ca="1"/>
        <v>0.44845824937277218</v>
      </c>
      <c r="I5410">
        <f ca="1"/>
        <v>-0.27907288854184142</v>
      </c>
    </row>
    <row r="5411" spans="2:9" x14ac:dyDescent="0.25">
      <c r="B5411">
        <v>456</v>
      </c>
      <c r="D5411">
        <v>65.099999999999994</v>
      </c>
      <c r="F5411">
        <f ca="1"/>
        <v>16.60146436252781</v>
      </c>
      <c r="G5411">
        <f ca="1"/>
        <v>58.398535637472193</v>
      </c>
      <c r="H5411">
        <f ca="1"/>
        <v>3.1056054017982957</v>
      </c>
      <c r="I5411">
        <f ca="1"/>
        <v>-0.27675283486454944</v>
      </c>
    </row>
    <row r="5412" spans="2:9" x14ac:dyDescent="0.25">
      <c r="B5412">
        <v>457</v>
      </c>
      <c r="D5412">
        <v>65.099999999999994</v>
      </c>
      <c r="F5412">
        <f ca="1"/>
        <v>68.62086211234984</v>
      </c>
      <c r="G5412">
        <f ca="1"/>
        <v>6.479137887650154</v>
      </c>
      <c r="H5412">
        <f ca="1"/>
        <v>0.34455736609208737</v>
      </c>
      <c r="I5412">
        <f ca="1"/>
        <v>-0.27255424928912303</v>
      </c>
    </row>
    <row r="5413" spans="2:9" x14ac:dyDescent="0.25">
      <c r="B5413">
        <v>458</v>
      </c>
      <c r="D5413">
        <v>65.2</v>
      </c>
      <c r="F5413">
        <f ca="1"/>
        <v>69.599948646242595</v>
      </c>
      <c r="G5413">
        <f ca="1"/>
        <v>5.0000513537573994</v>
      </c>
      <c r="H5413">
        <f ca="1"/>
        <v>0.26590027171047753</v>
      </c>
      <c r="I5413">
        <f ca="1"/>
        <v>-0.27238093030941563</v>
      </c>
    </row>
    <row r="5414" spans="2:9" x14ac:dyDescent="0.25">
      <c r="B5414">
        <v>459</v>
      </c>
      <c r="D5414">
        <v>65.2</v>
      </c>
      <c r="F5414">
        <f ca="1"/>
        <v>66.279664743148885</v>
      </c>
      <c r="G5414">
        <f ca="1"/>
        <v>8.4203352568511178</v>
      </c>
      <c r="H5414">
        <f ca="1"/>
        <v>0.44778928740551888</v>
      </c>
      <c r="I5414">
        <f ca="1"/>
        <v>-0.27227739713347332</v>
      </c>
    </row>
    <row r="5415" spans="2:9" x14ac:dyDescent="0.25">
      <c r="B5415">
        <v>460</v>
      </c>
      <c r="D5415">
        <v>65.2</v>
      </c>
      <c r="F5415">
        <f ca="1"/>
        <v>70.931063249282147</v>
      </c>
      <c r="G5415">
        <f ca="1"/>
        <v>3.4689367507178588</v>
      </c>
      <c r="H5415">
        <f ca="1"/>
        <v>0.1844763502017211</v>
      </c>
      <c r="I5415">
        <f ca="1"/>
        <v>-0.27011439684535005</v>
      </c>
    </row>
    <row r="5416" spans="2:9" x14ac:dyDescent="0.25">
      <c r="B5416">
        <v>461</v>
      </c>
      <c r="D5416">
        <v>65.2</v>
      </c>
      <c r="F5416">
        <f ca="1"/>
        <v>68.60119760442339</v>
      </c>
      <c r="G5416">
        <f ca="1"/>
        <v>5.5988023955766124</v>
      </c>
      <c r="H5416">
        <f ca="1"/>
        <v>0.29774155761787524</v>
      </c>
      <c r="I5416">
        <f ca="1"/>
        <v>-0.26904579636574538</v>
      </c>
    </row>
    <row r="5417" spans="2:9" x14ac:dyDescent="0.25">
      <c r="B5417">
        <v>462</v>
      </c>
      <c r="D5417">
        <v>65.2</v>
      </c>
      <c r="F5417">
        <f ca="1"/>
        <v>66.141303484485306</v>
      </c>
      <c r="G5417">
        <f ca="1"/>
        <v>8.2586965155146999</v>
      </c>
      <c r="H5417">
        <f ca="1"/>
        <v>0.43919341864349204</v>
      </c>
      <c r="I5417">
        <f ca="1"/>
        <v>-0.26860595576208796</v>
      </c>
    </row>
    <row r="5418" spans="2:9" x14ac:dyDescent="0.25">
      <c r="B5418">
        <v>463</v>
      </c>
      <c r="D5418">
        <v>65.2</v>
      </c>
      <c r="F5418">
        <f ca="1"/>
        <v>62.466668808479739</v>
      </c>
      <c r="G5418">
        <f ca="1"/>
        <v>11.933331191520267</v>
      </c>
      <c r="H5418">
        <f ca="1"/>
        <v>0.63460868333919762</v>
      </c>
      <c r="I5418">
        <f ca="1"/>
        <v>-0.26855932392027493</v>
      </c>
    </row>
    <row r="5419" spans="2:9" x14ac:dyDescent="0.25">
      <c r="B5419">
        <v>464</v>
      </c>
      <c r="D5419">
        <v>65.3</v>
      </c>
      <c r="F5419">
        <f ca="1"/>
        <v>58.821746065513189</v>
      </c>
      <c r="G5419">
        <f ca="1"/>
        <v>14.778253934486806</v>
      </c>
      <c r="H5419">
        <f ca="1"/>
        <v>0.78590027553087716</v>
      </c>
      <c r="I5419">
        <f ca="1"/>
        <v>-0.26635798076446776</v>
      </c>
    </row>
    <row r="5420" spans="2:9" x14ac:dyDescent="0.25">
      <c r="B5420">
        <v>465</v>
      </c>
      <c r="D5420">
        <v>65.3</v>
      </c>
      <c r="F5420">
        <f ca="1"/>
        <v>55.095030154188933</v>
      </c>
      <c r="G5420">
        <f ca="1"/>
        <v>18.304969845811073</v>
      </c>
      <c r="H5420">
        <f ca="1"/>
        <v>0.97344929307488504</v>
      </c>
      <c r="I5420">
        <f ca="1"/>
        <v>-0.26569849200300155</v>
      </c>
    </row>
    <row r="5421" spans="2:9" x14ac:dyDescent="0.25">
      <c r="B5421">
        <v>466</v>
      </c>
      <c r="D5421">
        <v>65.3</v>
      </c>
      <c r="F5421">
        <f ca="1"/>
        <v>34.130259899260061</v>
      </c>
      <c r="G5421">
        <f ca="1"/>
        <v>38.669740100739936</v>
      </c>
      <c r="H5421">
        <f ca="1"/>
        <v>2.0564377587909051</v>
      </c>
      <c r="I5421">
        <f ca="1"/>
        <v>-0.26387503040928084</v>
      </c>
    </row>
    <row r="5422" spans="2:9" x14ac:dyDescent="0.25">
      <c r="B5422">
        <v>467</v>
      </c>
      <c r="D5422">
        <v>65.3</v>
      </c>
      <c r="F5422">
        <f ca="1"/>
        <v>69.578914573218256</v>
      </c>
      <c r="G5422">
        <f ca="1"/>
        <v>3.721085426781741</v>
      </c>
      <c r="H5422">
        <f ca="1"/>
        <v>0.19788549277511489</v>
      </c>
      <c r="I5422">
        <f ca="1"/>
        <v>-0.26315459333036778</v>
      </c>
    </row>
    <row r="5423" spans="2:9" x14ac:dyDescent="0.25">
      <c r="B5423">
        <v>468</v>
      </c>
      <c r="D5423">
        <v>65.3</v>
      </c>
      <c r="F5423">
        <f ca="1"/>
        <v>68.840256073304943</v>
      </c>
      <c r="G5423">
        <f ca="1"/>
        <v>4.1597439266950573</v>
      </c>
      <c r="H5423">
        <f ca="1"/>
        <v>0.22121313604570048</v>
      </c>
      <c r="I5423">
        <f ca="1"/>
        <v>-0.26314948580062852</v>
      </c>
    </row>
    <row r="5424" spans="2:9" x14ac:dyDescent="0.25">
      <c r="B5424">
        <v>469</v>
      </c>
      <c r="D5424">
        <v>65.400000000000006</v>
      </c>
      <c r="F5424">
        <f ca="1"/>
        <v>68.724280474403599</v>
      </c>
      <c r="G5424">
        <f ca="1"/>
        <v>4.2757195255964007</v>
      </c>
      <c r="H5424">
        <f ca="1"/>
        <v>0.22738066135251134</v>
      </c>
      <c r="I5424">
        <f ca="1"/>
        <v>-0.26185237454055099</v>
      </c>
    </row>
    <row r="5425" spans="2:9" x14ac:dyDescent="0.25">
      <c r="B5425">
        <v>470</v>
      </c>
      <c r="D5425">
        <v>65.400000000000006</v>
      </c>
      <c r="F5425">
        <f ca="1"/>
        <v>66.983510617234359</v>
      </c>
      <c r="G5425">
        <f ca="1"/>
        <v>5.0164893827656414</v>
      </c>
      <c r="H5425">
        <f ca="1"/>
        <v>0.26677443800806799</v>
      </c>
      <c r="I5425">
        <f ca="1"/>
        <v>-0.26161719758493596</v>
      </c>
    </row>
    <row r="5426" spans="2:9" x14ac:dyDescent="0.25">
      <c r="B5426">
        <v>471</v>
      </c>
      <c r="D5426">
        <v>65.400000000000006</v>
      </c>
      <c r="F5426">
        <f ca="1"/>
        <v>66.63860134768278</v>
      </c>
      <c r="G5426">
        <f ca="1"/>
        <v>5.3613986523172201</v>
      </c>
      <c r="H5426">
        <f ca="1"/>
        <v>0.28511654331870817</v>
      </c>
      <c r="I5426">
        <f ca="1"/>
        <v>-0.25951018883038945</v>
      </c>
    </row>
    <row r="5427" spans="2:9" x14ac:dyDescent="0.25">
      <c r="B5427">
        <v>472</v>
      </c>
      <c r="D5427">
        <v>65.400000000000006</v>
      </c>
      <c r="F5427">
        <f ca="1"/>
        <v>63.558710300056596</v>
      </c>
      <c r="G5427">
        <f ca="1"/>
        <v>7.8412896999434096</v>
      </c>
      <c r="H5427">
        <f ca="1"/>
        <v>0.41699592949354436</v>
      </c>
      <c r="I5427">
        <f ca="1"/>
        <v>-0.25560469482029602</v>
      </c>
    </row>
    <row r="5428" spans="2:9" x14ac:dyDescent="0.25">
      <c r="B5428">
        <v>473</v>
      </c>
      <c r="D5428">
        <v>65.400000000000006</v>
      </c>
      <c r="F5428">
        <f ca="1"/>
        <v>72.089844163683722</v>
      </c>
      <c r="G5428">
        <f ca="1"/>
        <v>-0.3898441636837191</v>
      </c>
      <c r="H5428">
        <f ca="1"/>
        <v>-2.0731720879296055E-2</v>
      </c>
      <c r="I5428">
        <f ca="1"/>
        <v>-0.25393280966201076</v>
      </c>
    </row>
    <row r="5429" spans="2:9" x14ac:dyDescent="0.25">
      <c r="B5429">
        <v>474</v>
      </c>
      <c r="D5429">
        <v>65.5</v>
      </c>
      <c r="F5429">
        <f ca="1"/>
        <v>68.3358901273117</v>
      </c>
      <c r="G5429">
        <f ca="1"/>
        <v>2.864109872688303</v>
      </c>
      <c r="H5429">
        <f ca="1"/>
        <v>0.15231195431306604</v>
      </c>
      <c r="I5429">
        <f ca="1"/>
        <v>-0.25303657791528483</v>
      </c>
    </row>
    <row r="5430" spans="2:9" x14ac:dyDescent="0.25">
      <c r="B5430">
        <v>475</v>
      </c>
      <c r="D5430">
        <v>65.5</v>
      </c>
      <c r="F5430">
        <f ca="1"/>
        <v>71.461149555500327</v>
      </c>
      <c r="G5430">
        <f ca="1"/>
        <v>3.5388504444996727</v>
      </c>
      <c r="H5430">
        <f ca="1"/>
        <v>0.18819432604988864</v>
      </c>
      <c r="I5430">
        <f ca="1"/>
        <v>-0.25112069320088309</v>
      </c>
    </row>
    <row r="5431" spans="2:9" x14ac:dyDescent="0.25">
      <c r="B5431">
        <v>476</v>
      </c>
      <c r="D5431">
        <v>65.5</v>
      </c>
      <c r="F5431">
        <f ca="1"/>
        <v>67.855347616070517</v>
      </c>
      <c r="G5431">
        <f ca="1"/>
        <v>3.1446523839294827</v>
      </c>
      <c r="H5431">
        <f ca="1"/>
        <v>0.16723106707564042</v>
      </c>
      <c r="I5431">
        <f ca="1"/>
        <v>-0.25008627466400624</v>
      </c>
    </row>
    <row r="5432" spans="2:9" x14ac:dyDescent="0.25">
      <c r="B5432">
        <v>477</v>
      </c>
      <c r="D5432">
        <v>65.5</v>
      </c>
      <c r="F5432">
        <f ca="1"/>
        <v>17.057160996225676</v>
      </c>
      <c r="G5432">
        <f ca="1"/>
        <v>52.942839003774324</v>
      </c>
      <c r="H5432">
        <f ca="1"/>
        <v>2.8154741382103605</v>
      </c>
      <c r="I5432">
        <f ca="1"/>
        <v>-0.25001650770614181</v>
      </c>
    </row>
    <row r="5433" spans="2:9" x14ac:dyDescent="0.25">
      <c r="B5433">
        <v>478</v>
      </c>
      <c r="D5433">
        <v>65.5</v>
      </c>
      <c r="F5433">
        <f ca="1"/>
        <v>66.500782056988982</v>
      </c>
      <c r="G5433">
        <f ca="1"/>
        <v>3.3992179430110241</v>
      </c>
      <c r="H5433">
        <f ca="1"/>
        <v>0.18076873829916595</v>
      </c>
      <c r="I5433">
        <f ca="1"/>
        <v>-0.24911063433030273</v>
      </c>
    </row>
    <row r="5434" spans="2:9" x14ac:dyDescent="0.25">
      <c r="B5434">
        <v>479</v>
      </c>
      <c r="D5434">
        <v>65.599999999999994</v>
      </c>
      <c r="F5434">
        <f ca="1"/>
        <v>57.104287241701975</v>
      </c>
      <c r="G5434">
        <f ca="1"/>
        <v>15.895712758298025</v>
      </c>
      <c r="H5434">
        <f ca="1"/>
        <v>0.84532618615745236</v>
      </c>
      <c r="I5434">
        <f ca="1"/>
        <v>-0.24716484207834602</v>
      </c>
    </row>
    <row r="5435" spans="2:9" x14ac:dyDescent="0.25">
      <c r="B5435">
        <v>480</v>
      </c>
      <c r="D5435">
        <v>65.599999999999994</v>
      </c>
      <c r="F5435">
        <f ca="1"/>
        <v>59.080718193666137</v>
      </c>
      <c r="G5435">
        <f ca="1"/>
        <v>9.8192818063338692</v>
      </c>
      <c r="H5435">
        <f ca="1"/>
        <v>0.52218457683316966</v>
      </c>
      <c r="I5435">
        <f ca="1"/>
        <v>-0.24644454824620596</v>
      </c>
    </row>
    <row r="5436" spans="2:9" x14ac:dyDescent="0.25">
      <c r="B5436">
        <v>481</v>
      </c>
      <c r="D5436">
        <v>65.599999999999994</v>
      </c>
      <c r="F5436">
        <f ca="1"/>
        <v>74.247752344044102</v>
      </c>
      <c r="G5436">
        <f ca="1"/>
        <v>-5.2477523440441018</v>
      </c>
      <c r="H5436">
        <f ca="1"/>
        <v>-0.27907288854184142</v>
      </c>
      <c r="I5436">
        <f ca="1"/>
        <v>-0.2463166141393611</v>
      </c>
    </row>
    <row r="5437" spans="2:9" x14ac:dyDescent="0.25">
      <c r="B5437">
        <v>482</v>
      </c>
      <c r="D5437">
        <v>65.599999999999994</v>
      </c>
      <c r="F5437">
        <f ca="1"/>
        <v>2.2918026773175528</v>
      </c>
      <c r="G5437">
        <f ca="1"/>
        <v>55.608197322682443</v>
      </c>
      <c r="H5437">
        <f ca="1"/>
        <v>2.9572165826496297</v>
      </c>
      <c r="I5437">
        <f ca="1"/>
        <v>-0.24567687079296149</v>
      </c>
    </row>
    <row r="5438" spans="2:9" x14ac:dyDescent="0.25">
      <c r="B5438">
        <v>483</v>
      </c>
      <c r="D5438">
        <v>65.599999999999994</v>
      </c>
      <c r="F5438">
        <f ca="1"/>
        <v>70.134181747703238</v>
      </c>
      <c r="G5438">
        <f ca="1"/>
        <v>-7.2341817477032393</v>
      </c>
      <c r="H5438">
        <f ca="1"/>
        <v>-0.38471022720031839</v>
      </c>
      <c r="I5438">
        <f ca="1"/>
        <v>-0.24386910892683594</v>
      </c>
    </row>
    <row r="5439" spans="2:9" x14ac:dyDescent="0.25">
      <c r="B5439">
        <v>484</v>
      </c>
      <c r="D5439">
        <v>65.599999999999994</v>
      </c>
      <c r="F5439">
        <f ca="1"/>
        <v>15.006233878795292</v>
      </c>
      <c r="G5439">
        <f ca="1"/>
        <v>47.093766121204709</v>
      </c>
      <c r="H5439">
        <f ca="1"/>
        <v>2.5044233191900909</v>
      </c>
      <c r="I5439">
        <f ca="1"/>
        <v>-0.23765266005907931</v>
      </c>
    </row>
    <row r="5440" spans="2:9" x14ac:dyDescent="0.25">
      <c r="B5440">
        <v>485</v>
      </c>
      <c r="D5440">
        <v>65.599999999999994</v>
      </c>
      <c r="F5440">
        <f ca="1"/>
        <v>68.23693213628826</v>
      </c>
      <c r="G5440">
        <f ca="1"/>
        <v>-6.8369321362882616</v>
      </c>
      <c r="H5440">
        <f ca="1"/>
        <v>-0.36358468825305396</v>
      </c>
      <c r="I5440">
        <f ca="1"/>
        <v>-0.23674706287811592</v>
      </c>
    </row>
    <row r="5441" spans="2:9" x14ac:dyDescent="0.25">
      <c r="B5441">
        <v>486</v>
      </c>
      <c r="D5441">
        <v>65.7</v>
      </c>
      <c r="F5441">
        <f ca="1"/>
        <v>69.60937063608003</v>
      </c>
      <c r="G5441">
        <f ca="1"/>
        <v>-2.6093706360800297</v>
      </c>
      <c r="H5441">
        <f ca="1"/>
        <v>-0.13876504700409242</v>
      </c>
      <c r="I5441">
        <f ca="1"/>
        <v>-0.23672501985066224</v>
      </c>
    </row>
    <row r="5442" spans="2:9" x14ac:dyDescent="0.25">
      <c r="B5442">
        <v>487</v>
      </c>
      <c r="D5442">
        <v>65.7</v>
      </c>
      <c r="F5442">
        <f ca="1"/>
        <v>69.05224218134677</v>
      </c>
      <c r="G5442">
        <f ca="1"/>
        <v>-7.0522421813467702</v>
      </c>
      <c r="H5442">
        <f ca="1"/>
        <v>-0.37503477054871476</v>
      </c>
      <c r="I5442">
        <f ca="1"/>
        <v>-0.23249357657655453</v>
      </c>
    </row>
    <row r="5443" spans="2:9" x14ac:dyDescent="0.25">
      <c r="B5443">
        <v>488</v>
      </c>
      <c r="D5443">
        <v>65.7</v>
      </c>
      <c r="F5443">
        <f ca="1"/>
        <v>70.777777373799722</v>
      </c>
      <c r="G5443">
        <f ca="1"/>
        <v>-11.077777373799719</v>
      </c>
      <c r="H5443">
        <f ca="1"/>
        <v>-0.58911075211817598</v>
      </c>
      <c r="I5443">
        <f ca="1"/>
        <v>-0.23169340560548868</v>
      </c>
    </row>
    <row r="5444" spans="2:9" x14ac:dyDescent="0.25">
      <c r="B5444">
        <v>489</v>
      </c>
      <c r="D5444">
        <v>65.7</v>
      </c>
      <c r="F5444">
        <f ca="1"/>
        <v>64.031795642997537</v>
      </c>
      <c r="G5444">
        <f ca="1"/>
        <v>-4.6317956429975382</v>
      </c>
      <c r="H5444">
        <f ca="1"/>
        <v>-0.2463166141393611</v>
      </c>
      <c r="I5444">
        <f ca="1"/>
        <v>-0.23138162635639686</v>
      </c>
    </row>
    <row r="5445" spans="2:9" x14ac:dyDescent="0.25">
      <c r="B5445">
        <v>490</v>
      </c>
      <c r="D5445">
        <v>65.8</v>
      </c>
      <c r="F5445">
        <f ca="1"/>
        <v>64.048324927439893</v>
      </c>
      <c r="G5445">
        <f ca="1"/>
        <v>-4.9483249274398915</v>
      </c>
      <c r="H5445">
        <f ca="1"/>
        <v>-0.26314948580062852</v>
      </c>
      <c r="I5445">
        <f ca="1"/>
        <v>-0.229494141379193</v>
      </c>
    </row>
    <row r="5446" spans="2:9" x14ac:dyDescent="0.25">
      <c r="B5446">
        <v>491</v>
      </c>
      <c r="D5446">
        <v>65.8</v>
      </c>
      <c r="F5446">
        <f ca="1"/>
        <v>68.402169114800287</v>
      </c>
      <c r="G5446">
        <f ca="1"/>
        <v>-9.6021691148002901</v>
      </c>
      <c r="H5446">
        <f ca="1"/>
        <v>-0.51063863068459869</v>
      </c>
      <c r="I5446">
        <f ca="1"/>
        <v>-0.2284205826212409</v>
      </c>
    </row>
    <row r="5447" spans="2:9" x14ac:dyDescent="0.25">
      <c r="B5447">
        <v>492</v>
      </c>
      <c r="D5447">
        <v>65.8</v>
      </c>
      <c r="F5447">
        <f ca="1"/>
        <v>65.628916897046636</v>
      </c>
      <c r="G5447">
        <f ca="1"/>
        <v>-7.1289168970466363</v>
      </c>
      <c r="H5447">
        <f ca="1"/>
        <v>-0.3791122942170661</v>
      </c>
      <c r="I5447">
        <f ca="1"/>
        <v>-0.22809668555439142</v>
      </c>
    </row>
    <row r="5448" spans="2:9" x14ac:dyDescent="0.25">
      <c r="B5448">
        <v>493</v>
      </c>
      <c r="D5448">
        <v>65.8</v>
      </c>
      <c r="F5448">
        <f ca="1"/>
        <v>68.20793141577019</v>
      </c>
      <c r="G5448">
        <f ca="1"/>
        <v>9.092068584229807</v>
      </c>
      <c r="H5448">
        <f ca="1"/>
        <v>0.483511735362529</v>
      </c>
      <c r="I5448">
        <f ca="1"/>
        <v>-0.22714253112053287</v>
      </c>
    </row>
    <row r="5449" spans="2:9" x14ac:dyDescent="0.25">
      <c r="B5449">
        <v>494</v>
      </c>
      <c r="D5449">
        <v>65.8</v>
      </c>
      <c r="F5449">
        <f ca="1"/>
        <v>63.247610096145841</v>
      </c>
      <c r="G5449">
        <f ca="1"/>
        <v>13.652389903854164</v>
      </c>
      <c r="H5449">
        <f ca="1"/>
        <v>0.72602738013965151</v>
      </c>
      <c r="I5449">
        <f ca="1"/>
        <v>-0.22402573548935845</v>
      </c>
    </row>
    <row r="5450" spans="2:9" x14ac:dyDescent="0.25">
      <c r="B5450">
        <v>495</v>
      </c>
      <c r="D5450">
        <v>65.8</v>
      </c>
      <c r="F5450">
        <f ca="1"/>
        <v>68.283579771662545</v>
      </c>
      <c r="G5450">
        <f ca="1"/>
        <v>8.0164202283374522</v>
      </c>
      <c r="H5450">
        <f ca="1"/>
        <v>0.42630928485534109</v>
      </c>
      <c r="I5450">
        <f ca="1"/>
        <v>-0.2239781383599084</v>
      </c>
    </row>
    <row r="5451" spans="2:9" x14ac:dyDescent="0.25">
      <c r="B5451">
        <v>496</v>
      </c>
      <c r="D5451">
        <v>65.8</v>
      </c>
      <c r="F5451">
        <f ca="1"/>
        <v>68.122003177078369</v>
      </c>
      <c r="G5451">
        <f ca="1"/>
        <v>7.9779968229216252</v>
      </c>
      <c r="H5451">
        <f ca="1"/>
        <v>0.42426594705393378</v>
      </c>
      <c r="I5451">
        <f ca="1"/>
        <v>-0.22361115744089488</v>
      </c>
    </row>
    <row r="5452" spans="2:9" x14ac:dyDescent="0.25">
      <c r="B5452">
        <v>497</v>
      </c>
      <c r="D5452">
        <v>65.900000000000006</v>
      </c>
      <c r="F5452">
        <f ca="1"/>
        <v>90.939362860593576</v>
      </c>
      <c r="G5452">
        <f ca="1"/>
        <v>-15.339362860593582</v>
      </c>
      <c r="H5452">
        <f ca="1"/>
        <v>-0.81573977223901528</v>
      </c>
      <c r="I5452">
        <f ca="1"/>
        <v>-0.22142423569058284</v>
      </c>
    </row>
    <row r="5453" spans="2:9" x14ac:dyDescent="0.25">
      <c r="B5453">
        <v>498</v>
      </c>
      <c r="D5453">
        <v>65.900000000000006</v>
      </c>
      <c r="F5453">
        <f ca="1"/>
        <v>92.023060715491027</v>
      </c>
      <c r="G5453">
        <f ca="1"/>
        <v>-17.123060715491022</v>
      </c>
      <c r="H5453">
        <f ca="1"/>
        <v>-0.9105959468481446</v>
      </c>
      <c r="I5453">
        <f ca="1"/>
        <v>-0.22069468271980536</v>
      </c>
    </row>
    <row r="5454" spans="2:9" x14ac:dyDescent="0.25">
      <c r="B5454">
        <v>499</v>
      </c>
      <c r="D5454">
        <v>65.900000000000006</v>
      </c>
      <c r="F5454">
        <f ca="1"/>
        <v>91.637661793789405</v>
      </c>
      <c r="G5454">
        <f ca="1"/>
        <v>-17.437661793789403</v>
      </c>
      <c r="H5454">
        <f ca="1"/>
        <v>-0.92732627745506657</v>
      </c>
      <c r="I5454">
        <f ca="1"/>
        <v>-0.22047026730196578</v>
      </c>
    </row>
    <row r="5455" spans="2:9" x14ac:dyDescent="0.25">
      <c r="B5455">
        <v>500</v>
      </c>
      <c r="D5455">
        <v>65.900000000000006</v>
      </c>
      <c r="F5455">
        <f ca="1"/>
        <v>97.764010938690291</v>
      </c>
      <c r="G5455">
        <f ca="1"/>
        <v>-24.764010938690291</v>
      </c>
      <c r="H5455">
        <f ca="1"/>
        <v>-1.3169379215056911</v>
      </c>
      <c r="I5455">
        <f ca="1"/>
        <v>-0.21804855187262387</v>
      </c>
    </row>
    <row r="5456" spans="2:9" x14ac:dyDescent="0.25">
      <c r="B5456">
        <v>501</v>
      </c>
      <c r="D5456">
        <v>65.900000000000006</v>
      </c>
      <c r="F5456">
        <f ca="1"/>
        <v>92.237069750370409</v>
      </c>
      <c r="G5456">
        <f ca="1"/>
        <v>-19.237069750370409</v>
      </c>
      <c r="H5456">
        <f ca="1"/>
        <v>-1.0230179075446921</v>
      </c>
      <c r="I5456">
        <f ca="1"/>
        <v>-0.21729352151537409</v>
      </c>
    </row>
    <row r="5457" spans="2:9" x14ac:dyDescent="0.25">
      <c r="B5457">
        <v>502</v>
      </c>
      <c r="D5457">
        <v>65.900000000000006</v>
      </c>
      <c r="F5457">
        <f ca="1"/>
        <v>90.404579284778478</v>
      </c>
      <c r="G5457">
        <f ca="1"/>
        <v>-17.604579284778481</v>
      </c>
      <c r="H5457">
        <f ca="1"/>
        <v>-0.93620286752726134</v>
      </c>
      <c r="I5457">
        <f ca="1"/>
        <v>-0.2135504177871132</v>
      </c>
    </row>
    <row r="5458" spans="2:9" x14ac:dyDescent="0.25">
      <c r="B5458">
        <v>503</v>
      </c>
      <c r="D5458">
        <v>65.900000000000006</v>
      </c>
      <c r="F5458">
        <f ca="1"/>
        <v>34.956533535949085</v>
      </c>
      <c r="G5458">
        <f ca="1"/>
        <v>37.343466464050913</v>
      </c>
      <c r="H5458">
        <f ca="1"/>
        <v>1.9859071791213498</v>
      </c>
      <c r="I5458">
        <f ca="1"/>
        <v>-0.21336048487717152</v>
      </c>
    </row>
    <row r="5459" spans="2:9" x14ac:dyDescent="0.25">
      <c r="B5459">
        <v>504</v>
      </c>
      <c r="D5459">
        <v>65.900000000000006</v>
      </c>
      <c r="F5459">
        <f ca="1"/>
        <v>60.653429483989832</v>
      </c>
      <c r="G5459">
        <f ca="1"/>
        <v>3.5465705160101706</v>
      </c>
      <c r="H5459">
        <f ca="1"/>
        <v>0.18860487565568881</v>
      </c>
      <c r="I5459">
        <f ca="1"/>
        <v>-0.21313138721069175</v>
      </c>
    </row>
    <row r="5460" spans="2:9" x14ac:dyDescent="0.25">
      <c r="B5460">
        <v>505</v>
      </c>
      <c r="D5460">
        <v>66</v>
      </c>
      <c r="F5460">
        <f ca="1"/>
        <v>60.473383800078821</v>
      </c>
      <c r="G5460">
        <f ca="1"/>
        <v>3.2266161999211818</v>
      </c>
      <c r="H5460">
        <f ca="1"/>
        <v>0.17158986249605998</v>
      </c>
      <c r="I5460">
        <f ca="1"/>
        <v>-0.20909081828555029</v>
      </c>
    </row>
    <row r="5461" spans="2:9" x14ac:dyDescent="0.25">
      <c r="B5461">
        <v>506</v>
      </c>
      <c r="D5461">
        <v>66</v>
      </c>
      <c r="F5461">
        <f ca="1"/>
        <v>58.983603019047123</v>
      </c>
      <c r="G5461">
        <f ca="1"/>
        <v>4.3163969809528737</v>
      </c>
      <c r="H5461">
        <f ca="1"/>
        <v>0.22954386842110452</v>
      </c>
      <c r="I5461">
        <f ca="1"/>
        <v>-0.20908478613311163</v>
      </c>
    </row>
    <row r="5462" spans="2:9" x14ac:dyDescent="0.25">
      <c r="B5462">
        <v>507</v>
      </c>
      <c r="D5462">
        <v>66</v>
      </c>
      <c r="F5462">
        <f ca="1"/>
        <v>56.009594479513574</v>
      </c>
      <c r="G5462">
        <f ca="1"/>
        <v>6.5904055204864278</v>
      </c>
      <c r="H5462">
        <f ca="1"/>
        <v>0.35047452407917762</v>
      </c>
      <c r="I5462">
        <f ca="1"/>
        <v>-0.20850045996825328</v>
      </c>
    </row>
    <row r="5463" spans="2:9" x14ac:dyDescent="0.25">
      <c r="B5463">
        <v>508</v>
      </c>
      <c r="D5463">
        <v>66</v>
      </c>
      <c r="F5463">
        <f ca="1"/>
        <v>54.671189236236998</v>
      </c>
      <c r="G5463">
        <f ca="1"/>
        <v>7.1288107637629992</v>
      </c>
      <c r="H5463">
        <f ca="1"/>
        <v>0.37910665010124411</v>
      </c>
      <c r="I5463">
        <f ca="1"/>
        <v>-0.2066126204592903</v>
      </c>
    </row>
    <row r="5464" spans="2:9" x14ac:dyDescent="0.25">
      <c r="B5464">
        <v>509</v>
      </c>
      <c r="D5464">
        <v>66</v>
      </c>
      <c r="F5464">
        <f ca="1"/>
        <v>51.156279896179868</v>
      </c>
      <c r="G5464">
        <f ca="1"/>
        <v>16.843720103820132</v>
      </c>
      <c r="H5464">
        <f ca="1"/>
        <v>0.89574075051356228</v>
      </c>
      <c r="I5464">
        <f ca="1"/>
        <v>-0.20657847280490038</v>
      </c>
    </row>
    <row r="5465" spans="2:9" x14ac:dyDescent="0.25">
      <c r="B5465">
        <v>510</v>
      </c>
      <c r="D5465">
        <v>66</v>
      </c>
      <c r="F5465">
        <f ca="1"/>
        <v>49.208011029355696</v>
      </c>
      <c r="G5465">
        <f ca="1"/>
        <v>10.591988970644302</v>
      </c>
      <c r="H5465">
        <f ca="1"/>
        <v>0.56327676377408509</v>
      </c>
      <c r="I5465">
        <f ca="1"/>
        <v>-0.20620777136782373</v>
      </c>
    </row>
    <row r="5466" spans="2:9" x14ac:dyDescent="0.25">
      <c r="B5466">
        <v>511</v>
      </c>
      <c r="D5466">
        <v>66</v>
      </c>
      <c r="F5466">
        <f ca="1"/>
        <v>39.460751482441026</v>
      </c>
      <c r="G5466">
        <f ca="1"/>
        <v>19.039248517558974</v>
      </c>
      <c r="H5466">
        <f ca="1"/>
        <v>1.0124978716824335</v>
      </c>
      <c r="I5466">
        <f ca="1"/>
        <v>-0.20463051047893571</v>
      </c>
    </row>
    <row r="5467" spans="2:9" x14ac:dyDescent="0.25">
      <c r="B5467">
        <v>512</v>
      </c>
      <c r="D5467">
        <v>66</v>
      </c>
      <c r="F5467">
        <f ca="1"/>
        <v>63.709618004082081</v>
      </c>
      <c r="G5467">
        <f ca="1"/>
        <v>5.9903819959179216</v>
      </c>
      <c r="H5467">
        <f ca="1"/>
        <v>0.31856556816504494</v>
      </c>
      <c r="I5467">
        <f ca="1"/>
        <v>-0.20356085142013994</v>
      </c>
    </row>
    <row r="5468" spans="2:9" x14ac:dyDescent="0.25">
      <c r="B5468">
        <v>513</v>
      </c>
      <c r="D5468">
        <v>66</v>
      </c>
      <c r="F5468">
        <f ca="1"/>
        <v>69.244457021559228</v>
      </c>
      <c r="G5468">
        <f ca="1"/>
        <v>0.35554297844076643</v>
      </c>
      <c r="H5468">
        <f ca="1"/>
        <v>1.8907600719162383E-2</v>
      </c>
      <c r="I5468">
        <f ca="1"/>
        <v>-0.20301703772192653</v>
      </c>
    </row>
    <row r="5469" spans="2:9" x14ac:dyDescent="0.25">
      <c r="B5469">
        <v>514</v>
      </c>
      <c r="D5469">
        <v>66.099999999999994</v>
      </c>
      <c r="F5469">
        <f ca="1"/>
        <v>69.264644876628765</v>
      </c>
      <c r="G5469">
        <f ca="1"/>
        <v>0.13535512337124089</v>
      </c>
      <c r="H5469">
        <f ca="1"/>
        <v>7.1981188862734287E-3</v>
      </c>
      <c r="I5469">
        <f ca="1"/>
        <v>-0.20252729604561751</v>
      </c>
    </row>
    <row r="5470" spans="2:9" x14ac:dyDescent="0.25">
      <c r="B5470">
        <v>515</v>
      </c>
      <c r="D5470">
        <v>66.099999999999994</v>
      </c>
      <c r="F5470">
        <f ca="1"/>
        <v>69.256686988630094</v>
      </c>
      <c r="G5470">
        <f ca="1"/>
        <v>-5.6686988630090696E-2</v>
      </c>
      <c r="H5470">
        <f ca="1"/>
        <v>-3.0145861737725676E-3</v>
      </c>
      <c r="I5470">
        <f ca="1"/>
        <v>-0.20227839414777246</v>
      </c>
    </row>
    <row r="5471" spans="2:9" x14ac:dyDescent="0.25">
      <c r="B5471">
        <v>516</v>
      </c>
      <c r="D5471">
        <v>66.099999999999994</v>
      </c>
      <c r="F5471">
        <f ca="1"/>
        <v>66.802514567723847</v>
      </c>
      <c r="G5471">
        <f ca="1"/>
        <v>2.2974854322761473</v>
      </c>
      <c r="H5471">
        <f ca="1"/>
        <v>0.12217914526698125</v>
      </c>
      <c r="I5471">
        <f ca="1"/>
        <v>-0.19965943069182412</v>
      </c>
    </row>
    <row r="5472" spans="2:9" x14ac:dyDescent="0.25">
      <c r="B5472">
        <v>517</v>
      </c>
      <c r="D5472">
        <v>66.099999999999994</v>
      </c>
      <c r="F5472">
        <f ca="1"/>
        <v>67.461879211016949</v>
      </c>
      <c r="G5472">
        <f ca="1"/>
        <v>1.4381207889830563</v>
      </c>
      <c r="H5472">
        <f ca="1"/>
        <v>7.6478556216371757E-2</v>
      </c>
      <c r="I5472">
        <f ca="1"/>
        <v>-0.19857776742827071</v>
      </c>
    </row>
    <row r="5473" spans="2:9" x14ac:dyDescent="0.25">
      <c r="B5473">
        <v>518</v>
      </c>
      <c r="D5473">
        <v>66.099999999999994</v>
      </c>
      <c r="F5473">
        <f ca="1"/>
        <v>67.018540426877777</v>
      </c>
      <c r="G5473">
        <f ca="1"/>
        <v>1.6814595731222255</v>
      </c>
      <c r="H5473">
        <f ca="1"/>
        <v>8.9419193070367109E-2</v>
      </c>
      <c r="I5473">
        <f ca="1"/>
        <v>-0.19851834948330419</v>
      </c>
    </row>
    <row r="5474" spans="2:9" x14ac:dyDescent="0.25">
      <c r="B5474">
        <v>519</v>
      </c>
      <c r="D5474">
        <v>66.2</v>
      </c>
      <c r="F5474">
        <f ca="1"/>
        <v>67.163159085207013</v>
      </c>
      <c r="G5474">
        <f ca="1"/>
        <v>1.436840914792981</v>
      </c>
      <c r="H5474">
        <f ca="1"/>
        <v>7.6410493136451485E-2</v>
      </c>
      <c r="I5474">
        <f ca="1"/>
        <v>-0.19694403039881367</v>
      </c>
    </row>
    <row r="5475" spans="2:9" x14ac:dyDescent="0.25">
      <c r="B5475">
        <v>520</v>
      </c>
      <c r="D5475">
        <v>66.2</v>
      </c>
      <c r="F5475">
        <f ca="1"/>
        <v>72.133834775579189</v>
      </c>
      <c r="G5475">
        <f ca="1"/>
        <v>-3.6338347755791887</v>
      </c>
      <c r="H5475">
        <f ca="1"/>
        <v>-0.19324554605851951</v>
      </c>
      <c r="I5475">
        <f ca="1"/>
        <v>-0.19662403097207137</v>
      </c>
    </row>
    <row r="5476" spans="2:9" x14ac:dyDescent="0.25">
      <c r="B5476">
        <v>521</v>
      </c>
      <c r="D5476">
        <v>66.2</v>
      </c>
      <c r="F5476">
        <f ca="1"/>
        <v>72.177579514118094</v>
      </c>
      <c r="G5476">
        <f ca="1"/>
        <v>-3.8775795141180964</v>
      </c>
      <c r="H5476">
        <f ca="1"/>
        <v>-0.20620777136782373</v>
      </c>
      <c r="I5476">
        <f ca="1"/>
        <v>-0.19658936100483324</v>
      </c>
    </row>
    <row r="5477" spans="2:9" x14ac:dyDescent="0.25">
      <c r="B5477">
        <v>522</v>
      </c>
      <c r="D5477">
        <v>66.2</v>
      </c>
      <c r="F5477">
        <f ca="1"/>
        <v>71.628792251905992</v>
      </c>
      <c r="G5477">
        <f ca="1"/>
        <v>-3.5287922519059975</v>
      </c>
      <c r="H5477">
        <f ca="1"/>
        <v>-0.18765943631489329</v>
      </c>
      <c r="I5477">
        <f ca="1"/>
        <v>-0.19518764237310698</v>
      </c>
    </row>
    <row r="5478" spans="2:9" x14ac:dyDescent="0.25">
      <c r="B5478">
        <v>523</v>
      </c>
      <c r="D5478">
        <v>66.2</v>
      </c>
      <c r="F5478">
        <f ca="1"/>
        <v>66.972077510086052</v>
      </c>
      <c r="G5478">
        <f ca="1"/>
        <v>1.0279224899139479</v>
      </c>
      <c r="H5478">
        <f ca="1"/>
        <v>5.4664412428491023E-2</v>
      </c>
      <c r="I5478">
        <f ca="1"/>
        <v>-0.19503803710847464</v>
      </c>
    </row>
    <row r="5479" spans="2:9" x14ac:dyDescent="0.25">
      <c r="B5479">
        <v>524</v>
      </c>
      <c r="D5479">
        <v>66.3</v>
      </c>
      <c r="F5479">
        <f ca="1"/>
        <v>67.014082742080973</v>
      </c>
      <c r="G5479">
        <f ca="1"/>
        <v>0.88591725791903286</v>
      </c>
      <c r="H5479">
        <f ca="1"/>
        <v>4.7112644036475949E-2</v>
      </c>
      <c r="I5479">
        <f ca="1"/>
        <v>-0.19466071213767647</v>
      </c>
    </row>
    <row r="5480" spans="2:9" x14ac:dyDescent="0.25">
      <c r="B5480">
        <v>525</v>
      </c>
      <c r="D5480">
        <v>66.3</v>
      </c>
      <c r="F5480">
        <f ca="1"/>
        <v>71.49671265961247</v>
      </c>
      <c r="G5480">
        <f ca="1"/>
        <v>-3.6967126596124729</v>
      </c>
      <c r="H5480">
        <f ca="1"/>
        <v>-0.19658936100483324</v>
      </c>
      <c r="I5480">
        <f ca="1"/>
        <v>-0.19328432025878051</v>
      </c>
    </row>
    <row r="5481" spans="2:9" x14ac:dyDescent="0.25">
      <c r="B5481">
        <v>526</v>
      </c>
      <c r="D5481">
        <v>66.3</v>
      </c>
      <c r="F5481">
        <f ca="1"/>
        <v>71.70777281758987</v>
      </c>
      <c r="G5481">
        <f ca="1"/>
        <v>-4.007772817589867</v>
      </c>
      <c r="H5481">
        <f ca="1"/>
        <v>-0.21313138721069175</v>
      </c>
      <c r="I5481">
        <f ca="1"/>
        <v>-0.19328240746288428</v>
      </c>
    </row>
    <row r="5482" spans="2:9" x14ac:dyDescent="0.25">
      <c r="B5482">
        <v>527</v>
      </c>
      <c r="D5482">
        <v>66.400000000000006</v>
      </c>
      <c r="F5482">
        <f ca="1"/>
        <v>87.321915184856238</v>
      </c>
      <c r="G5482">
        <f ca="1"/>
        <v>-5.1219151848562348</v>
      </c>
      <c r="H5482">
        <f ca="1"/>
        <v>-0.27238093030941563</v>
      </c>
      <c r="I5482">
        <f ca="1"/>
        <v>-0.19324554605851951</v>
      </c>
    </row>
    <row r="5483" spans="2:9" x14ac:dyDescent="0.25">
      <c r="B5483">
        <v>528</v>
      </c>
      <c r="D5483">
        <v>66.400000000000006</v>
      </c>
      <c r="F5483">
        <f ca="1"/>
        <v>80.818133129912638</v>
      </c>
      <c r="G5483">
        <f ca="1"/>
        <v>1.1818668700873616</v>
      </c>
      <c r="H5483">
        <f ca="1"/>
        <v>6.2851098848351716E-2</v>
      </c>
      <c r="I5483">
        <f ca="1"/>
        <v>-0.19308673534943835</v>
      </c>
    </row>
    <row r="5484" spans="2:9" x14ac:dyDescent="0.25">
      <c r="B5484">
        <v>529</v>
      </c>
      <c r="D5484">
        <v>66.400000000000006</v>
      </c>
      <c r="F5484">
        <f ca="1"/>
        <v>71.732710627235136</v>
      </c>
      <c r="G5484">
        <f ca="1"/>
        <v>9.7672893727648642</v>
      </c>
      <c r="H5484">
        <f ca="1"/>
        <v>0.51941964478852198</v>
      </c>
      <c r="I5484">
        <f ca="1"/>
        <v>-0.1926254737523885</v>
      </c>
    </row>
    <row r="5485" spans="2:9" x14ac:dyDescent="0.25">
      <c r="B5485">
        <v>530</v>
      </c>
      <c r="D5485">
        <v>66.400000000000006</v>
      </c>
      <c r="F5485">
        <f ca="1"/>
        <v>69.515857934094655</v>
      </c>
      <c r="G5485">
        <f ca="1"/>
        <v>12.184142065905348</v>
      </c>
      <c r="H5485">
        <f ca="1"/>
        <v>0.64794668227731234</v>
      </c>
      <c r="I5485">
        <f ca="1"/>
        <v>-0.19215014294659516</v>
      </c>
    </row>
    <row r="5486" spans="2:9" x14ac:dyDescent="0.25">
      <c r="B5486">
        <v>531</v>
      </c>
      <c r="D5486">
        <v>66.400000000000006</v>
      </c>
      <c r="F5486">
        <f ca="1"/>
        <v>62.428557269965594</v>
      </c>
      <c r="G5486">
        <f ca="1"/>
        <v>18.871442730034403</v>
      </c>
      <c r="H5486">
        <f ca="1"/>
        <v>1.0035740424373911</v>
      </c>
      <c r="I5486">
        <f ca="1"/>
        <v>-0.19138936316846131</v>
      </c>
    </row>
    <row r="5487" spans="2:9" x14ac:dyDescent="0.25">
      <c r="B5487">
        <v>532</v>
      </c>
      <c r="D5487">
        <v>66.5</v>
      </c>
      <c r="F5487">
        <f ca="1"/>
        <v>66.97249500041319</v>
      </c>
      <c r="G5487">
        <f ca="1"/>
        <v>14.127504999586805</v>
      </c>
      <c r="H5487">
        <f ca="1"/>
        <v>0.75129376724468044</v>
      </c>
      <c r="I5487">
        <f ca="1"/>
        <v>-0.18936522580176343</v>
      </c>
    </row>
    <row r="5488" spans="2:9" x14ac:dyDescent="0.25">
      <c r="B5488">
        <v>533</v>
      </c>
      <c r="D5488">
        <v>66.5</v>
      </c>
      <c r="F5488">
        <f ca="1"/>
        <v>65.808907772330528</v>
      </c>
      <c r="G5488">
        <f ca="1"/>
        <v>23.191092227669472</v>
      </c>
      <c r="H5488">
        <f ca="1"/>
        <v>1.2332908780959</v>
      </c>
      <c r="I5488">
        <f ca="1"/>
        <v>-0.1889403650395001</v>
      </c>
    </row>
    <row r="5489" spans="2:9" x14ac:dyDescent="0.25">
      <c r="B5489">
        <v>534</v>
      </c>
      <c r="D5489">
        <v>66.5</v>
      </c>
      <c r="F5489">
        <f ca="1"/>
        <v>48.626761753550227</v>
      </c>
      <c r="G5489">
        <f ca="1"/>
        <v>40.373238246449773</v>
      </c>
      <c r="H5489">
        <f ca="1"/>
        <v>2.1470289523117785</v>
      </c>
      <c r="I5489">
        <f ca="1"/>
        <v>-0.18865613231555445</v>
      </c>
    </row>
    <row r="5490" spans="2:9" x14ac:dyDescent="0.25">
      <c r="B5490">
        <v>535</v>
      </c>
      <c r="D5490">
        <v>66.599999999999994</v>
      </c>
      <c r="F5490">
        <f ca="1"/>
        <v>58.864826812745086</v>
      </c>
      <c r="G5490">
        <f ca="1"/>
        <v>27.135173187254914</v>
      </c>
      <c r="H5490">
        <f ca="1"/>
        <v>1.4430351636248469</v>
      </c>
      <c r="I5490">
        <f ca="1"/>
        <v>-0.18765943631489329</v>
      </c>
    </row>
    <row r="5491" spans="2:9" x14ac:dyDescent="0.25">
      <c r="B5491">
        <v>536</v>
      </c>
      <c r="D5491">
        <v>66.599999999999994</v>
      </c>
      <c r="F5491">
        <f ca="1"/>
        <v>55.530483021110719</v>
      </c>
      <c r="G5491">
        <f ca="1"/>
        <v>25.469516978889281</v>
      </c>
      <c r="H5491">
        <f ca="1"/>
        <v>1.3544563857193281</v>
      </c>
      <c r="I5491">
        <f ca="1"/>
        <v>-0.18438923899142051</v>
      </c>
    </row>
    <row r="5492" spans="2:9" x14ac:dyDescent="0.25">
      <c r="B5492">
        <v>537</v>
      </c>
      <c r="D5492">
        <v>66.599999999999994</v>
      </c>
      <c r="F5492">
        <f ca="1"/>
        <v>56.765951142509699</v>
      </c>
      <c r="G5492">
        <f ca="1"/>
        <v>25.234048857490301</v>
      </c>
      <c r="H5492">
        <f ca="1"/>
        <v>1.3419343068386593</v>
      </c>
      <c r="I5492">
        <f ca="1"/>
        <v>-0.18254681729500771</v>
      </c>
    </row>
    <row r="5493" spans="2:9" x14ac:dyDescent="0.25">
      <c r="B5493">
        <v>538</v>
      </c>
      <c r="D5493">
        <v>66.599999999999994</v>
      </c>
      <c r="F5493">
        <f ca="1"/>
        <v>51.427827117036358</v>
      </c>
      <c r="G5493">
        <f ca="1"/>
        <v>27.872172882963639</v>
      </c>
      <c r="H5493">
        <f ca="1"/>
        <v>1.4822284449482925</v>
      </c>
      <c r="I5493">
        <f ca="1"/>
        <v>-0.18189835632956522</v>
      </c>
    </row>
    <row r="5494" spans="2:9" x14ac:dyDescent="0.25">
      <c r="B5494">
        <v>539</v>
      </c>
      <c r="D5494">
        <v>66.599999999999994</v>
      </c>
      <c r="F5494">
        <f ca="1"/>
        <v>48.485782112428517</v>
      </c>
      <c r="G5494">
        <f ca="1"/>
        <v>30.714217887571486</v>
      </c>
      <c r="H5494">
        <f ca="1"/>
        <v>1.6333670004294767</v>
      </c>
      <c r="I5494">
        <f ca="1"/>
        <v>-0.17730485267846685</v>
      </c>
    </row>
    <row r="5495" spans="2:9" x14ac:dyDescent="0.25">
      <c r="B5495">
        <v>540</v>
      </c>
      <c r="D5495">
        <v>66.7</v>
      </c>
      <c r="F5495">
        <f ca="1"/>
        <v>47.389722596256533</v>
      </c>
      <c r="G5495">
        <f ca="1"/>
        <v>31.610277403743467</v>
      </c>
      <c r="H5495">
        <f ca="1"/>
        <v>1.6810190047713602</v>
      </c>
      <c r="I5495">
        <f ca="1"/>
        <v>-0.17441218873992922</v>
      </c>
    </row>
    <row r="5496" spans="2:9" x14ac:dyDescent="0.25">
      <c r="B5496">
        <v>541</v>
      </c>
      <c r="D5496">
        <v>66.7</v>
      </c>
      <c r="F5496">
        <f ca="1"/>
        <v>45.620479906247667</v>
      </c>
      <c r="G5496">
        <f ca="1"/>
        <v>33.17952009375233</v>
      </c>
      <c r="H5496">
        <f ca="1"/>
        <v>1.7644705591917917</v>
      </c>
      <c r="I5496">
        <f ca="1"/>
        <v>-0.17385635617115139</v>
      </c>
    </row>
    <row r="5497" spans="2:9" x14ac:dyDescent="0.25">
      <c r="B5497">
        <v>542</v>
      </c>
      <c r="D5497">
        <v>66.8</v>
      </c>
      <c r="F5497">
        <f ca="1"/>
        <v>12.45094890751162</v>
      </c>
      <c r="G5497">
        <f ca="1"/>
        <v>53.049051092488384</v>
      </c>
      <c r="H5497">
        <f ca="1"/>
        <v>2.821122444847608</v>
      </c>
      <c r="I5497">
        <f ca="1"/>
        <v>-0.17346382761274032</v>
      </c>
    </row>
    <row r="5498" spans="2:9" x14ac:dyDescent="0.25">
      <c r="B5498">
        <v>543</v>
      </c>
      <c r="D5498">
        <v>66.8</v>
      </c>
      <c r="F5498">
        <f ca="1"/>
        <v>71.579718705133573</v>
      </c>
      <c r="G5498">
        <f ca="1"/>
        <v>-6.9797187051335783</v>
      </c>
      <c r="H5498">
        <f ca="1"/>
        <v>-0.37117800775447174</v>
      </c>
      <c r="I5498">
        <f ca="1"/>
        <v>-0.17165909599033102</v>
      </c>
    </row>
    <row r="5499" spans="2:9" x14ac:dyDescent="0.25">
      <c r="B5499">
        <v>544</v>
      </c>
      <c r="D5499">
        <v>66.8</v>
      </c>
      <c r="F5499">
        <f ca="1"/>
        <v>74.535969210521273</v>
      </c>
      <c r="G5499">
        <f ca="1"/>
        <v>-11.035969210521273</v>
      </c>
      <c r="H5499">
        <f ca="1"/>
        <v>-0.58688741455843252</v>
      </c>
      <c r="I5499">
        <f ca="1"/>
        <v>-0.16954883265419737</v>
      </c>
    </row>
    <row r="5500" spans="2:9" x14ac:dyDescent="0.25">
      <c r="B5500">
        <v>545</v>
      </c>
      <c r="D5500">
        <v>66.8</v>
      </c>
      <c r="F5500">
        <f ca="1"/>
        <v>69.96901608529113</v>
      </c>
      <c r="G5500">
        <f ca="1"/>
        <v>-7.1690160852911333</v>
      </c>
      <c r="H5500">
        <f ca="1"/>
        <v>-0.38124474932506591</v>
      </c>
      <c r="I5500">
        <f ca="1"/>
        <v>-0.16936251224591617</v>
      </c>
    </row>
    <row r="5501" spans="2:9" x14ac:dyDescent="0.25">
      <c r="B5501">
        <v>546</v>
      </c>
      <c r="D5501">
        <v>66.8</v>
      </c>
      <c r="F5501">
        <f ca="1"/>
        <v>64.953173538880037</v>
      </c>
      <c r="G5501">
        <f ca="1"/>
        <v>-2.6531735388800399</v>
      </c>
      <c r="H5501">
        <f ca="1"/>
        <v>-0.14109446383047719</v>
      </c>
      <c r="I5501">
        <f ca="1"/>
        <v>-0.16893580416062634</v>
      </c>
    </row>
    <row r="5502" spans="2:9" x14ac:dyDescent="0.25">
      <c r="B5502">
        <v>547</v>
      </c>
      <c r="D5502">
        <v>66.8</v>
      </c>
      <c r="F5502">
        <f ca="1"/>
        <v>64.961854681470214</v>
      </c>
      <c r="G5502">
        <f ca="1"/>
        <v>-3.2618546814702114</v>
      </c>
      <c r="H5502">
        <f ca="1"/>
        <v>-0.17346382761274032</v>
      </c>
      <c r="I5502">
        <f ca="1"/>
        <v>-0.16880298195521523</v>
      </c>
    </row>
    <row r="5503" spans="2:9" x14ac:dyDescent="0.25">
      <c r="B5503">
        <v>548</v>
      </c>
      <c r="D5503">
        <v>66.8</v>
      </c>
      <c r="F5503">
        <f ca="1"/>
        <v>74.180029596112718</v>
      </c>
      <c r="G5503">
        <f ca="1"/>
        <v>-12.580029596112716</v>
      </c>
      <c r="H5503">
        <f ca="1"/>
        <v>-0.66899978641589763</v>
      </c>
      <c r="I5503">
        <f ca="1"/>
        <v>-0.16699984553410713</v>
      </c>
    </row>
    <row r="5504" spans="2:9" x14ac:dyDescent="0.25">
      <c r="B5504">
        <v>549</v>
      </c>
      <c r="D5504">
        <v>66.900000000000006</v>
      </c>
      <c r="F5504">
        <f ca="1"/>
        <v>71.072768494316065</v>
      </c>
      <c r="G5504">
        <f ca="1"/>
        <v>-9.4727684943160639</v>
      </c>
      <c r="H5504">
        <f ca="1"/>
        <v>-0.50375716933312609</v>
      </c>
      <c r="I5504">
        <f ca="1"/>
        <v>-0.16586133875857426</v>
      </c>
    </row>
    <row r="5505" spans="2:9" x14ac:dyDescent="0.25">
      <c r="B5505">
        <v>550</v>
      </c>
      <c r="D5505">
        <v>66.900000000000006</v>
      </c>
      <c r="F5505">
        <f ca="1"/>
        <v>53.692088889479152</v>
      </c>
      <c r="G5505">
        <f ca="1"/>
        <v>7.7079111105208469</v>
      </c>
      <c r="H5505">
        <f ca="1"/>
        <v>0.40990292171050058</v>
      </c>
      <c r="I5505">
        <f ca="1"/>
        <v>-0.16466232424741853</v>
      </c>
    </row>
    <row r="5506" spans="2:9" x14ac:dyDescent="0.25">
      <c r="B5506">
        <v>551</v>
      </c>
      <c r="D5506">
        <v>66.900000000000006</v>
      </c>
      <c r="F5506">
        <f ca="1"/>
        <v>31.810740935883402</v>
      </c>
      <c r="G5506">
        <f ca="1"/>
        <v>33.189259064116598</v>
      </c>
      <c r="H5506">
        <f ca="1"/>
        <v>1.7649884728456371</v>
      </c>
      <c r="I5506">
        <f ca="1"/>
        <v>-0.16294401592774457</v>
      </c>
    </row>
    <row r="5507" spans="2:9" x14ac:dyDescent="0.25">
      <c r="B5507">
        <v>552</v>
      </c>
      <c r="D5507">
        <v>66.900000000000006</v>
      </c>
      <c r="F5507">
        <f ca="1"/>
        <v>71.512557381744514</v>
      </c>
      <c r="G5507">
        <f ca="1"/>
        <v>2.9874426182554856</v>
      </c>
      <c r="H5507">
        <f ca="1"/>
        <v>0.15887072906094318</v>
      </c>
      <c r="I5507">
        <f ca="1"/>
        <v>-0.16207945757160824</v>
      </c>
    </row>
    <row r="5508" spans="2:9" x14ac:dyDescent="0.25">
      <c r="B5508">
        <v>553</v>
      </c>
      <c r="D5508">
        <v>67</v>
      </c>
      <c r="F5508">
        <f ca="1"/>
        <v>74.346832007483385</v>
      </c>
      <c r="G5508">
        <f ca="1"/>
        <v>0.1531679925166145</v>
      </c>
      <c r="H5508">
        <f ca="1"/>
        <v>8.1453985061394757E-3</v>
      </c>
      <c r="I5508">
        <f ca="1"/>
        <v>-0.15507014179316467</v>
      </c>
    </row>
    <row r="5509" spans="2:9" x14ac:dyDescent="0.25">
      <c r="B5509">
        <v>554</v>
      </c>
      <c r="D5509">
        <v>67</v>
      </c>
      <c r="F5509">
        <f ca="1"/>
        <v>71.477887021106767</v>
      </c>
      <c r="G5509">
        <f ca="1"/>
        <v>2.7221129788932359</v>
      </c>
      <c r="H5509">
        <f ca="1"/>
        <v>0.14476062934241771</v>
      </c>
      <c r="I5509">
        <f ca="1"/>
        <v>-0.1542011590355277</v>
      </c>
    </row>
    <row r="5510" spans="2:9" x14ac:dyDescent="0.25">
      <c r="B5510">
        <v>555</v>
      </c>
      <c r="D5510">
        <v>67</v>
      </c>
      <c r="F5510">
        <f ca="1"/>
        <v>73.411487623948091</v>
      </c>
      <c r="G5510">
        <f ca="1"/>
        <v>0.488512376051915</v>
      </c>
      <c r="H5510">
        <f ca="1"/>
        <v>2.5978847882936695E-2</v>
      </c>
      <c r="I5510">
        <f ca="1"/>
        <v>-0.15213349071015561</v>
      </c>
    </row>
    <row r="5511" spans="2:9" x14ac:dyDescent="0.25">
      <c r="B5511">
        <v>556</v>
      </c>
      <c r="D5511">
        <v>67</v>
      </c>
      <c r="F5511">
        <f ca="1"/>
        <v>75.941722999125631</v>
      </c>
      <c r="G5511">
        <f ca="1"/>
        <v>-2.1417229991256335</v>
      </c>
      <c r="H5511">
        <f ca="1"/>
        <v>-0.1138957756840103</v>
      </c>
      <c r="I5511">
        <f ca="1"/>
        <v>-0.15076687499139632</v>
      </c>
    </row>
    <row r="5512" spans="2:9" x14ac:dyDescent="0.25">
      <c r="B5512">
        <v>557</v>
      </c>
      <c r="D5512">
        <v>67</v>
      </c>
      <c r="F5512">
        <f ca="1"/>
        <v>48.566397904076858</v>
      </c>
      <c r="G5512">
        <f ca="1"/>
        <v>24.633602095923145</v>
      </c>
      <c r="H5512">
        <f ca="1"/>
        <v>1.3100028433891082</v>
      </c>
      <c r="I5512">
        <f ca="1"/>
        <v>-0.15042353067027397</v>
      </c>
    </row>
    <row r="5513" spans="2:9" x14ac:dyDescent="0.25">
      <c r="B5513">
        <v>558</v>
      </c>
      <c r="D5513">
        <v>67</v>
      </c>
      <c r="F5513">
        <f ca="1"/>
        <v>71.811988456906704</v>
      </c>
      <c r="G5513">
        <f ca="1"/>
        <v>2.0880115430933017</v>
      </c>
      <c r="H5513">
        <f ca="1"/>
        <v>0.11103942687026663</v>
      </c>
      <c r="I5513">
        <f ca="1"/>
        <v>-0.15010132966014741</v>
      </c>
    </row>
    <row r="5514" spans="2:9" x14ac:dyDescent="0.25">
      <c r="B5514">
        <v>559</v>
      </c>
      <c r="D5514">
        <v>67</v>
      </c>
      <c r="F5514">
        <f ca="1"/>
        <v>74.096931403323552</v>
      </c>
      <c r="G5514">
        <f ca="1"/>
        <v>0.30306859667645369</v>
      </c>
      <c r="H5514">
        <f ca="1"/>
        <v>1.6117038906535232E-2</v>
      </c>
      <c r="I5514">
        <f ca="1"/>
        <v>-0.1468677627720503</v>
      </c>
    </row>
    <row r="5515" spans="2:9" x14ac:dyDescent="0.25">
      <c r="B5515">
        <v>560</v>
      </c>
      <c r="D5515">
        <v>67</v>
      </c>
      <c r="F5515">
        <f ca="1"/>
        <v>66.925853085604047</v>
      </c>
      <c r="G5515">
        <f ca="1"/>
        <v>6.9741469143959591</v>
      </c>
      <c r="H5515">
        <f ca="1"/>
        <v>0.37088170266353832</v>
      </c>
      <c r="I5515">
        <f ca="1"/>
        <v>-0.14462807931867014</v>
      </c>
    </row>
    <row r="5516" spans="2:9" x14ac:dyDescent="0.25">
      <c r="B5516">
        <v>561</v>
      </c>
      <c r="D5516">
        <v>67.099999999999994</v>
      </c>
      <c r="F5516">
        <f ca="1"/>
        <v>61.252712631119039</v>
      </c>
      <c r="G5516">
        <f ca="1"/>
        <v>12.647287368880967</v>
      </c>
      <c r="H5516">
        <f ca="1"/>
        <v>0.67257652169088245</v>
      </c>
      <c r="I5516">
        <f ca="1"/>
        <v>-0.14344204548738521</v>
      </c>
    </row>
    <row r="5517" spans="2:9" x14ac:dyDescent="0.25">
      <c r="B5517">
        <v>562</v>
      </c>
      <c r="D5517">
        <v>67.099999999999994</v>
      </c>
      <c r="F5517">
        <f ca="1"/>
        <v>50.341181997830127</v>
      </c>
      <c r="G5517">
        <f ca="1"/>
        <v>21.95881800216987</v>
      </c>
      <c r="H5517">
        <f ca="1"/>
        <v>1.1677591408796544</v>
      </c>
      <c r="I5517">
        <f ca="1"/>
        <v>-0.14325202493672948</v>
      </c>
    </row>
    <row r="5518" spans="2:9" x14ac:dyDescent="0.25">
      <c r="B5518">
        <v>563</v>
      </c>
      <c r="D5518">
        <v>67.099999999999994</v>
      </c>
      <c r="F5518">
        <f ca="1"/>
        <v>39.62714936157176</v>
      </c>
      <c r="G5518">
        <f ca="1"/>
        <v>33.072850638428243</v>
      </c>
      <c r="H5518">
        <f ca="1"/>
        <v>1.7587979300231795</v>
      </c>
      <c r="I5518">
        <f ca="1"/>
        <v>-0.14205035963110518</v>
      </c>
    </row>
    <row r="5519" spans="2:9" x14ac:dyDescent="0.25">
      <c r="B5519">
        <v>564</v>
      </c>
      <c r="D5519">
        <v>67.2</v>
      </c>
      <c r="F5519">
        <f ca="1"/>
        <v>40.81608317767558</v>
      </c>
      <c r="G5519">
        <f ca="1"/>
        <v>30.883916822324423</v>
      </c>
      <c r="H5519">
        <f ca="1"/>
        <v>1.6423915063129764</v>
      </c>
      <c r="I5519">
        <f ca="1"/>
        <v>-0.14109446383047719</v>
      </c>
    </row>
    <row r="5520" spans="2:9" x14ac:dyDescent="0.25">
      <c r="B5520">
        <v>565</v>
      </c>
      <c r="D5520">
        <v>67.2</v>
      </c>
      <c r="F5520">
        <f ca="1"/>
        <v>46.675188932632416</v>
      </c>
      <c r="G5520">
        <f ca="1"/>
        <v>26.324811067367584</v>
      </c>
      <c r="H5520">
        <f ca="1"/>
        <v>1.3999405046669953</v>
      </c>
      <c r="I5520">
        <f ca="1"/>
        <v>-0.13971390744984072</v>
      </c>
    </row>
    <row r="5521" spans="2:9" x14ac:dyDescent="0.25">
      <c r="B5521">
        <v>566</v>
      </c>
      <c r="D5521">
        <v>67.2</v>
      </c>
      <c r="F5521">
        <f ca="1"/>
        <v>43.868518843298638</v>
      </c>
      <c r="G5521">
        <f ca="1"/>
        <v>27.931481156701359</v>
      </c>
      <c r="H5521">
        <f ca="1"/>
        <v>1.4853824297748062</v>
      </c>
      <c r="I5521">
        <f ca="1"/>
        <v>-0.13930392773633704</v>
      </c>
    </row>
    <row r="5522" spans="2:9" x14ac:dyDescent="0.25">
      <c r="B5522">
        <v>567</v>
      </c>
      <c r="D5522">
        <v>67.2</v>
      </c>
      <c r="F5522">
        <f ca="1"/>
        <v>77.346556365520769</v>
      </c>
      <c r="G5522">
        <f ca="1"/>
        <v>11.653443634479231</v>
      </c>
      <c r="H5522">
        <f ca="1"/>
        <v>0.61972440071884671</v>
      </c>
      <c r="I5522">
        <f ca="1"/>
        <v>-0.13876504700409242</v>
      </c>
    </row>
    <row r="5523" spans="2:9" x14ac:dyDescent="0.25">
      <c r="B5523">
        <v>568</v>
      </c>
      <c r="D5523">
        <v>67.2</v>
      </c>
      <c r="F5523">
        <f ca="1"/>
        <v>77.163011436337882</v>
      </c>
      <c r="G5523">
        <f ca="1"/>
        <v>8.8369885636621177</v>
      </c>
      <c r="H5523">
        <f ca="1"/>
        <v>0.46994670533020871</v>
      </c>
      <c r="I5523">
        <f ca="1"/>
        <v>-0.13464733589249772</v>
      </c>
    </row>
    <row r="5524" spans="2:9" x14ac:dyDescent="0.25">
      <c r="B5524">
        <v>569</v>
      </c>
      <c r="D5524">
        <v>67.2</v>
      </c>
      <c r="F5524">
        <f ca="1"/>
        <v>77.424129951330457</v>
      </c>
      <c r="G5524">
        <f ca="1"/>
        <v>8.5758700486695432</v>
      </c>
      <c r="H5524">
        <f ca="1"/>
        <v>0.45606055113441507</v>
      </c>
      <c r="I5524">
        <f ca="1"/>
        <v>-0.13307237782914577</v>
      </c>
    </row>
    <row r="5525" spans="2:9" x14ac:dyDescent="0.25">
      <c r="B5525">
        <v>570</v>
      </c>
      <c r="D5525">
        <v>67.3</v>
      </c>
      <c r="F5525">
        <f ca="1"/>
        <v>77.599179949741995</v>
      </c>
      <c r="G5525">
        <f ca="1"/>
        <v>7.4008200502580053</v>
      </c>
      <c r="H5525">
        <f ca="1"/>
        <v>0.39357197016889567</v>
      </c>
      <c r="I5525">
        <f ca="1"/>
        <v>-0.13197552519295586</v>
      </c>
    </row>
    <row r="5526" spans="2:9" x14ac:dyDescent="0.25">
      <c r="B5526">
        <v>571</v>
      </c>
      <c r="D5526">
        <v>67.3</v>
      </c>
      <c r="F5526">
        <f ca="1"/>
        <v>91.681907679533083</v>
      </c>
      <c r="G5526">
        <f ca="1"/>
        <v>-10.681907679533083</v>
      </c>
      <c r="H5526">
        <f ca="1"/>
        <v>-0.56805859648614609</v>
      </c>
      <c r="I5526">
        <f ca="1"/>
        <v>-0.12792087807192995</v>
      </c>
    </row>
    <row r="5527" spans="2:9" x14ac:dyDescent="0.25">
      <c r="B5527">
        <v>572</v>
      </c>
      <c r="D5527">
        <v>67.3</v>
      </c>
      <c r="F5527">
        <f ca="1"/>
        <v>91.914028153695057</v>
      </c>
      <c r="G5527">
        <f ca="1"/>
        <v>-11.914028153695057</v>
      </c>
      <c r="H5527">
        <f ca="1"/>
        <v>-0.63358215728187939</v>
      </c>
      <c r="I5527">
        <f ca="1"/>
        <v>-0.12656395730084771</v>
      </c>
    </row>
    <row r="5528" spans="2:9" x14ac:dyDescent="0.25">
      <c r="B5528">
        <v>573</v>
      </c>
      <c r="D5528">
        <v>67.3</v>
      </c>
      <c r="F5528">
        <f ca="1"/>
        <v>90.923124354946751</v>
      </c>
      <c r="G5528">
        <f ca="1"/>
        <v>-11.023124354946745</v>
      </c>
      <c r="H5528">
        <f ca="1"/>
        <v>-0.58620433145673956</v>
      </c>
      <c r="I5528">
        <f ca="1"/>
        <v>-0.12146860851507903</v>
      </c>
    </row>
    <row r="5529" spans="2:9" x14ac:dyDescent="0.25">
      <c r="B5529">
        <v>574</v>
      </c>
      <c r="D5529">
        <v>67.3</v>
      </c>
      <c r="F5529">
        <f ca="1"/>
        <v>91.482899776071463</v>
      </c>
      <c r="G5529">
        <f ca="1"/>
        <v>-11.682899776071466</v>
      </c>
      <c r="H5529">
        <f ca="1"/>
        <v>-0.62129086384067678</v>
      </c>
      <c r="I5529">
        <f ca="1"/>
        <v>-0.12133098324941528</v>
      </c>
    </row>
    <row r="5530" spans="2:9" x14ac:dyDescent="0.25">
      <c r="B5530">
        <v>575</v>
      </c>
      <c r="D5530">
        <v>67.3</v>
      </c>
      <c r="F5530">
        <f ca="1"/>
        <v>89.721167427853601</v>
      </c>
      <c r="G5530">
        <f ca="1"/>
        <v>-10.121167427853607</v>
      </c>
      <c r="H5530">
        <f ca="1"/>
        <v>-0.5382387057027187</v>
      </c>
      <c r="I5530">
        <f ca="1"/>
        <v>-0.1204324953536364</v>
      </c>
    </row>
    <row r="5531" spans="2:9" x14ac:dyDescent="0.25">
      <c r="B5531">
        <v>576</v>
      </c>
      <c r="D5531">
        <v>67.3</v>
      </c>
      <c r="F5531">
        <f ca="1"/>
        <v>39.086887261969785</v>
      </c>
      <c r="G5531">
        <f ca="1"/>
        <v>40.113112738030217</v>
      </c>
      <c r="H5531">
        <f ca="1"/>
        <v>2.133195605717126</v>
      </c>
      <c r="I5531">
        <f ca="1"/>
        <v>-0.11685763520903485</v>
      </c>
    </row>
    <row r="5532" spans="2:9" x14ac:dyDescent="0.25">
      <c r="B5532">
        <v>577</v>
      </c>
      <c r="D5532">
        <v>67.3</v>
      </c>
      <c r="F5532">
        <f ca="1"/>
        <v>89.341796475730746</v>
      </c>
      <c r="G5532">
        <f ca="1"/>
        <v>-10.241796475730752</v>
      </c>
      <c r="H5532">
        <f ca="1"/>
        <v>-0.54465369913725714</v>
      </c>
      <c r="I5532">
        <f ca="1"/>
        <v>-0.1138957756840103</v>
      </c>
    </row>
    <row r="5533" spans="2:9" x14ac:dyDescent="0.25">
      <c r="B5533">
        <v>578</v>
      </c>
      <c r="D5533">
        <v>67.3</v>
      </c>
      <c r="F5533">
        <f ca="1"/>
        <v>26.079688004850947</v>
      </c>
      <c r="G5533">
        <f ca="1"/>
        <v>52.420311995149049</v>
      </c>
      <c r="H5533">
        <f ca="1"/>
        <v>2.7876864088973177</v>
      </c>
      <c r="I5533">
        <f ca="1"/>
        <v>-0.1131905582980897</v>
      </c>
    </row>
    <row r="5534" spans="2:9" x14ac:dyDescent="0.25">
      <c r="B5534">
        <v>579</v>
      </c>
      <c r="D5534">
        <v>67.3</v>
      </c>
      <c r="F5534">
        <f ca="1"/>
        <v>78.207849200939592</v>
      </c>
      <c r="G5534">
        <f ca="1"/>
        <v>0.1921507990604141</v>
      </c>
      <c r="H5534">
        <f ca="1"/>
        <v>1.0218484984390121E-2</v>
      </c>
      <c r="I5534">
        <f ca="1"/>
        <v>-0.11184062018401297</v>
      </c>
    </row>
    <row r="5535" spans="2:9" x14ac:dyDescent="0.25">
      <c r="B5535">
        <v>580</v>
      </c>
      <c r="D5535">
        <v>67.400000000000006</v>
      </c>
      <c r="F5535">
        <f ca="1"/>
        <v>85.493204677489018</v>
      </c>
      <c r="G5535">
        <f ca="1"/>
        <v>-7.193204677489021</v>
      </c>
      <c r="H5535">
        <f ca="1"/>
        <v>-0.38253108676095626</v>
      </c>
      <c r="I5535">
        <f ca="1"/>
        <v>-0.11009555589345783</v>
      </c>
    </row>
    <row r="5536" spans="2:9" x14ac:dyDescent="0.25">
      <c r="B5536">
        <v>581</v>
      </c>
      <c r="D5536">
        <v>67.400000000000006</v>
      </c>
      <c r="F5536">
        <f ca="1"/>
        <v>85.386908828034066</v>
      </c>
      <c r="G5536">
        <f ca="1"/>
        <v>-7.3869088280340662</v>
      </c>
      <c r="H5536">
        <f ca="1"/>
        <v>-0.39283217821328092</v>
      </c>
      <c r="I5536">
        <f ca="1"/>
        <v>-0.10593257061966378</v>
      </c>
    </row>
    <row r="5537" spans="2:9" x14ac:dyDescent="0.25">
      <c r="B5537">
        <v>582</v>
      </c>
      <c r="D5537">
        <v>67.400000000000006</v>
      </c>
      <c r="F5537">
        <f ca="1"/>
        <v>70.836851450984284</v>
      </c>
      <c r="G5537">
        <f ca="1"/>
        <v>-8.7368514509842825</v>
      </c>
      <c r="H5537">
        <f ca="1"/>
        <v>-0.46462146293058215</v>
      </c>
      <c r="I5537">
        <f ca="1"/>
        <v>-0.10512422026743208</v>
      </c>
    </row>
    <row r="5538" spans="2:9" x14ac:dyDescent="0.25">
      <c r="B5538">
        <v>583</v>
      </c>
      <c r="D5538">
        <v>67.400000000000006</v>
      </c>
      <c r="F5538">
        <f ca="1"/>
        <v>14.052537455457308</v>
      </c>
      <c r="G5538">
        <f ca="1"/>
        <v>47.847462544542694</v>
      </c>
      <c r="H5538">
        <f ca="1"/>
        <v>2.5445045242765514</v>
      </c>
      <c r="I5538">
        <f ca="1"/>
        <v>-0.10323169771960825</v>
      </c>
    </row>
    <row r="5539" spans="2:9" x14ac:dyDescent="0.25">
      <c r="B5539">
        <v>584</v>
      </c>
      <c r="D5539">
        <v>67.400000000000006</v>
      </c>
      <c r="F5539">
        <f ca="1"/>
        <v>67.307951996344784</v>
      </c>
      <c r="G5539">
        <f ca="1"/>
        <v>-5.7079519963447822</v>
      </c>
      <c r="H5539">
        <f ca="1"/>
        <v>-0.30354607970134073</v>
      </c>
      <c r="I5539">
        <f ca="1"/>
        <v>-0.10186314994873238</v>
      </c>
    </row>
    <row r="5540" spans="2:9" x14ac:dyDescent="0.25">
      <c r="B5540">
        <v>585</v>
      </c>
      <c r="D5540">
        <v>67.400000000000006</v>
      </c>
      <c r="F5540">
        <f ca="1"/>
        <v>69.590035354140781</v>
      </c>
      <c r="G5540">
        <f ca="1"/>
        <v>-8.3900353541407782</v>
      </c>
      <c r="H5540">
        <f ca="1"/>
        <v>-0.44617795348243311</v>
      </c>
      <c r="I5540">
        <f ca="1"/>
        <v>-9.8816464907009419E-2</v>
      </c>
    </row>
    <row r="5541" spans="2:9" x14ac:dyDescent="0.25">
      <c r="B5541">
        <v>586</v>
      </c>
      <c r="D5541">
        <v>67.5</v>
      </c>
      <c r="F5541">
        <f ca="1"/>
        <v>71.627213231447726</v>
      </c>
      <c r="G5541">
        <f ca="1"/>
        <v>-2.6272132314477261</v>
      </c>
      <c r="H5541">
        <f ca="1"/>
        <v>-0.13971390744984072</v>
      </c>
      <c r="I5541">
        <f ca="1"/>
        <v>-9.8634195280240533E-2</v>
      </c>
    </row>
    <row r="5542" spans="2:9" x14ac:dyDescent="0.25">
      <c r="B5542">
        <v>587</v>
      </c>
      <c r="D5542">
        <v>67.5</v>
      </c>
      <c r="F5542">
        <f ca="1"/>
        <v>71.536523940162994</v>
      </c>
      <c r="G5542">
        <f ca="1"/>
        <v>-5.5365239401629935</v>
      </c>
      <c r="H5542">
        <f ca="1"/>
        <v>-0.29442961999072548</v>
      </c>
      <c r="I5542">
        <f ca="1"/>
        <v>-9.6551342837362664E-2</v>
      </c>
    </row>
    <row r="5543" spans="2:9" x14ac:dyDescent="0.25">
      <c r="B5543">
        <v>588</v>
      </c>
      <c r="D5543">
        <v>67.5</v>
      </c>
      <c r="F5543">
        <f ca="1"/>
        <v>71.311292555850272</v>
      </c>
      <c r="G5543">
        <f ca="1"/>
        <v>-8.3112925558502724</v>
      </c>
      <c r="H5543">
        <f ca="1"/>
        <v>-0.44199045019910088</v>
      </c>
      <c r="I5543">
        <f ca="1"/>
        <v>-9.4998451770525974E-2</v>
      </c>
    </row>
    <row r="5544" spans="2:9" x14ac:dyDescent="0.25">
      <c r="B5544">
        <v>589</v>
      </c>
      <c r="D5544">
        <v>67.5</v>
      </c>
      <c r="F5544">
        <f ca="1"/>
        <v>64.104836885969789</v>
      </c>
      <c r="G5544">
        <f ca="1"/>
        <v>-4.2048368859697902</v>
      </c>
      <c r="H5544">
        <f ca="1"/>
        <v>-0.22361115744089488</v>
      </c>
      <c r="I5544">
        <f ca="1"/>
        <v>-9.4410680230743865E-2</v>
      </c>
    </row>
    <row r="5545" spans="2:9" x14ac:dyDescent="0.25">
      <c r="B5545">
        <v>590</v>
      </c>
      <c r="D5545">
        <v>67.5</v>
      </c>
      <c r="F5545">
        <f ca="1"/>
        <v>65.735926651596714</v>
      </c>
      <c r="G5545">
        <f ca="1"/>
        <v>-6.335926651596715</v>
      </c>
      <c r="H5545">
        <f ca="1"/>
        <v>-0.33694146299741479</v>
      </c>
      <c r="I5545">
        <f ca="1"/>
        <v>-9.3626803271896528E-2</v>
      </c>
    </row>
    <row r="5546" spans="2:9" x14ac:dyDescent="0.25">
      <c r="B5546">
        <v>591</v>
      </c>
      <c r="D5546">
        <v>67.5</v>
      </c>
      <c r="F5546">
        <f ca="1"/>
        <v>65.532080677683155</v>
      </c>
      <c r="G5546">
        <f ca="1"/>
        <v>-6.632080677683156</v>
      </c>
      <c r="H5546">
        <f ca="1"/>
        <v>-0.3526907884409145</v>
      </c>
      <c r="I5546">
        <f ca="1"/>
        <v>-9.3501580382196678E-2</v>
      </c>
    </row>
    <row r="5547" spans="2:9" x14ac:dyDescent="0.25">
      <c r="B5547">
        <v>592</v>
      </c>
      <c r="D5547">
        <v>67.5</v>
      </c>
      <c r="F5547">
        <f ca="1"/>
        <v>9.9104641288582158</v>
      </c>
      <c r="G5547">
        <f ca="1"/>
        <v>48.389535871141781</v>
      </c>
      <c r="H5547">
        <f ca="1"/>
        <v>2.5733317171655576</v>
      </c>
      <c r="I5547">
        <f ca="1"/>
        <v>-9.1056187187972815E-2</v>
      </c>
    </row>
    <row r="5548" spans="2:9" x14ac:dyDescent="0.25">
      <c r="B5548">
        <v>593</v>
      </c>
      <c r="D5548">
        <v>67.599999999999994</v>
      </c>
      <c r="F5548">
        <f ca="1"/>
        <v>10.082623845623665</v>
      </c>
      <c r="G5548">
        <f ca="1"/>
        <v>47.817376154376333</v>
      </c>
      <c r="H5548">
        <f ca="1"/>
        <v>2.5429045448455381</v>
      </c>
      <c r="I5548">
        <f ca="1"/>
        <v>-9.0008004546339671E-2</v>
      </c>
    </row>
    <row r="5549" spans="2:9" x14ac:dyDescent="0.25">
      <c r="B5549">
        <v>594</v>
      </c>
      <c r="D5549">
        <v>67.599999999999994</v>
      </c>
      <c r="F5549">
        <f ca="1"/>
        <v>9.9817836271484008</v>
      </c>
      <c r="G5549">
        <f ca="1"/>
        <v>47.618216372851599</v>
      </c>
      <c r="H5549">
        <f ca="1"/>
        <v>2.5323133256210735</v>
      </c>
      <c r="I5549">
        <f ca="1"/>
        <v>-8.9439828112056474E-2</v>
      </c>
    </row>
    <row r="5550" spans="2:9" x14ac:dyDescent="0.25">
      <c r="B5550">
        <v>595</v>
      </c>
      <c r="D5550">
        <v>67.599999999999994</v>
      </c>
      <c r="F5550">
        <f ca="1"/>
        <v>79.517801481729407</v>
      </c>
      <c r="G5550">
        <f ca="1"/>
        <v>8.482198518270593</v>
      </c>
      <c r="H5550">
        <f ca="1"/>
        <v>0.45107914522027381</v>
      </c>
      <c r="I5550">
        <f ca="1"/>
        <v>-8.739236980245059E-2</v>
      </c>
    </row>
    <row r="5551" spans="2:9" x14ac:dyDescent="0.25">
      <c r="B5551">
        <v>596</v>
      </c>
      <c r="D5551">
        <v>67.599999999999994</v>
      </c>
      <c r="F5551">
        <f ca="1"/>
        <v>80.750730025719804</v>
      </c>
      <c r="G5551">
        <f ca="1"/>
        <v>5.249269974280196</v>
      </c>
      <c r="H5551">
        <f ca="1"/>
        <v>0.27915359537134832</v>
      </c>
      <c r="I5551">
        <f ca="1"/>
        <v>-8.7390633005174301E-2</v>
      </c>
    </row>
    <row r="5552" spans="2:9" x14ac:dyDescent="0.25">
      <c r="B5552">
        <v>597</v>
      </c>
      <c r="D5552">
        <v>67.599999999999994</v>
      </c>
      <c r="F5552">
        <f ca="1"/>
        <v>82.693147624155444</v>
      </c>
      <c r="G5552">
        <f ca="1"/>
        <v>1.3068523758445565</v>
      </c>
      <c r="H5552">
        <f ca="1"/>
        <v>6.9497766570221289E-2</v>
      </c>
      <c r="I5552">
        <f ca="1"/>
        <v>-8.7206492749150114E-2</v>
      </c>
    </row>
    <row r="5553" spans="2:9" x14ac:dyDescent="0.25">
      <c r="B5553">
        <v>598</v>
      </c>
      <c r="D5553">
        <v>67.599999999999994</v>
      </c>
      <c r="F5553">
        <f ca="1"/>
        <v>81.885384535077776</v>
      </c>
      <c r="G5553">
        <f ca="1"/>
        <v>3.114615464922224</v>
      </c>
      <c r="H5553">
        <f ca="1"/>
        <v>0.16563371849653558</v>
      </c>
      <c r="I5553">
        <f ca="1"/>
        <v>-8.6390042509465456E-2</v>
      </c>
    </row>
    <row r="5554" spans="2:9" x14ac:dyDescent="0.25">
      <c r="B5554">
        <v>599</v>
      </c>
      <c r="D5554">
        <v>67.7</v>
      </c>
      <c r="F5554">
        <f ca="1"/>
        <v>83.422540670359624</v>
      </c>
      <c r="G5554">
        <f ca="1"/>
        <v>-0.4225406703596235</v>
      </c>
      <c r="H5554">
        <f ca="1"/>
        <v>-2.247050502249753E-2</v>
      </c>
      <c r="I5554">
        <f ca="1"/>
        <v>-8.5852235660369827E-2</v>
      </c>
    </row>
    <row r="5555" spans="2:9" x14ac:dyDescent="0.25">
      <c r="B5555">
        <v>600</v>
      </c>
      <c r="D5555">
        <v>67.7</v>
      </c>
      <c r="F5555">
        <f ca="1"/>
        <v>77.716731667422764</v>
      </c>
      <c r="G5555">
        <f ca="1"/>
        <v>2.2832683325772365</v>
      </c>
      <c r="H5555">
        <f ca="1"/>
        <v>0.12142308689769379</v>
      </c>
      <c r="I5555">
        <f ca="1"/>
        <v>-8.5253515456904835E-2</v>
      </c>
    </row>
    <row r="5556" spans="2:9" x14ac:dyDescent="0.25">
      <c r="B5556">
        <v>601</v>
      </c>
      <c r="D5556">
        <v>67.7</v>
      </c>
      <c r="F5556">
        <f ca="1"/>
        <v>85.283273938478658</v>
      </c>
      <c r="G5556">
        <f ca="1"/>
        <v>-5.3832739384786521</v>
      </c>
      <c r="H5556">
        <f ca="1"/>
        <v>-0.28627986027738261</v>
      </c>
      <c r="I5556">
        <f ca="1"/>
        <v>-8.3435888126262542E-2</v>
      </c>
    </row>
    <row r="5557" spans="2:9" x14ac:dyDescent="0.25">
      <c r="B5557">
        <v>602</v>
      </c>
      <c r="D5557">
        <v>67.7</v>
      </c>
      <c r="F5557">
        <f ca="1"/>
        <v>83.563713494151244</v>
      </c>
      <c r="G5557">
        <f ca="1"/>
        <v>-4.1637134941512386</v>
      </c>
      <c r="H5557">
        <f ca="1"/>
        <v>-0.22142423569058284</v>
      </c>
      <c r="I5557">
        <f ca="1"/>
        <v>-8.305566270551025E-2</v>
      </c>
    </row>
    <row r="5558" spans="2:9" x14ac:dyDescent="0.25">
      <c r="B5558">
        <v>603</v>
      </c>
      <c r="D5558">
        <v>67.7</v>
      </c>
      <c r="F5558">
        <f ca="1"/>
        <v>77.475100283798113</v>
      </c>
      <c r="G5558">
        <f ca="1"/>
        <v>2.2248997162018895</v>
      </c>
      <c r="H5558">
        <f ca="1"/>
        <v>0.11831907258753947</v>
      </c>
      <c r="I5558">
        <f ca="1"/>
        <v>-8.1586514431691431E-2</v>
      </c>
    </row>
    <row r="5559" spans="2:9" x14ac:dyDescent="0.25">
      <c r="B5559">
        <v>604</v>
      </c>
      <c r="D5559">
        <v>67.7</v>
      </c>
      <c r="F5559">
        <f ca="1"/>
        <v>82.934563894775863</v>
      </c>
      <c r="G5559">
        <f ca="1"/>
        <v>-3.6345638947758658</v>
      </c>
      <c r="H5559">
        <f ca="1"/>
        <v>-0.19328432025878051</v>
      </c>
      <c r="I5559">
        <f ca="1"/>
        <v>-8.1547866965832438E-2</v>
      </c>
    </row>
    <row r="5560" spans="2:9" x14ac:dyDescent="0.25">
      <c r="B5560">
        <v>605</v>
      </c>
      <c r="D5560">
        <v>67.7</v>
      </c>
      <c r="F5560">
        <f ca="1"/>
        <v>76.464853703687453</v>
      </c>
      <c r="G5560">
        <f ca="1"/>
        <v>2.7351462963125499</v>
      </c>
      <c r="H5560">
        <f ca="1"/>
        <v>0.14545373475232121</v>
      </c>
      <c r="I5560">
        <f ca="1"/>
        <v>-8.1265952028854241E-2</v>
      </c>
    </row>
    <row r="5561" spans="2:9" x14ac:dyDescent="0.25">
      <c r="B5561">
        <v>606</v>
      </c>
      <c r="D5561">
        <v>67.7</v>
      </c>
      <c r="F5561">
        <f ca="1"/>
        <v>80.146155798774728</v>
      </c>
      <c r="G5561">
        <f ca="1"/>
        <v>-1.0461557987747341</v>
      </c>
      <c r="H5561">
        <f ca="1"/>
        <v>-5.563405082562884E-2</v>
      </c>
      <c r="I5561">
        <f ca="1"/>
        <v>-8.0125483087424024E-2</v>
      </c>
    </row>
    <row r="5562" spans="2:9" x14ac:dyDescent="0.25">
      <c r="B5562">
        <v>607</v>
      </c>
      <c r="D5562">
        <v>67.8</v>
      </c>
      <c r="F5562">
        <f ca="1"/>
        <v>73.283587485046965</v>
      </c>
      <c r="G5562">
        <f ca="1"/>
        <v>5.7164125149530349</v>
      </c>
      <c r="H5562">
        <f ca="1"/>
        <v>0.30399600591960957</v>
      </c>
      <c r="I5562">
        <f ca="1"/>
        <v>-7.9233937683154343E-2</v>
      </c>
    </row>
    <row r="5563" spans="2:9" x14ac:dyDescent="0.25">
      <c r="B5563">
        <v>608</v>
      </c>
      <c r="D5563">
        <v>67.8</v>
      </c>
      <c r="F5563">
        <f ca="1"/>
        <v>24.524275218089709</v>
      </c>
      <c r="G5563">
        <f ca="1"/>
        <v>54.17572478191029</v>
      </c>
      <c r="H5563">
        <f ca="1"/>
        <v>2.8810383974950149</v>
      </c>
      <c r="I5563">
        <f ca="1"/>
        <v>-7.8711566936773128E-2</v>
      </c>
    </row>
    <row r="5564" spans="2:9" x14ac:dyDescent="0.25">
      <c r="B5564">
        <v>609</v>
      </c>
      <c r="D5564">
        <v>67.8</v>
      </c>
      <c r="F5564">
        <f ca="1"/>
        <v>72.623932158115664</v>
      </c>
      <c r="G5564">
        <f ca="1"/>
        <v>5.5760678418843383</v>
      </c>
      <c r="H5564">
        <f ca="1"/>
        <v>0.29653254523454253</v>
      </c>
      <c r="I5564">
        <f ca="1"/>
        <v>-7.8081298987927011E-2</v>
      </c>
    </row>
    <row r="5565" spans="2:9" x14ac:dyDescent="0.25">
      <c r="B5565">
        <v>610</v>
      </c>
      <c r="D5565">
        <v>67.8</v>
      </c>
      <c r="F5565">
        <f ca="1"/>
        <v>56.262963309578197</v>
      </c>
      <c r="G5565">
        <f ca="1"/>
        <v>15.437036690421806</v>
      </c>
      <c r="H5565">
        <f ca="1"/>
        <v>0.82093401846826874</v>
      </c>
      <c r="I5565">
        <f ca="1"/>
        <v>-7.793459839225389E-2</v>
      </c>
    </row>
    <row r="5566" spans="2:9" x14ac:dyDescent="0.25">
      <c r="B5566">
        <v>611</v>
      </c>
      <c r="D5566">
        <v>67.8</v>
      </c>
      <c r="F5566">
        <f ca="1"/>
        <v>63.9198729701411</v>
      </c>
      <c r="G5566">
        <f ca="1"/>
        <v>7.480127029858906</v>
      </c>
      <c r="H5566">
        <f ca="1"/>
        <v>0.39778947633682132</v>
      </c>
      <c r="I5566">
        <f ca="1"/>
        <v>-7.7221421018366737E-2</v>
      </c>
    </row>
    <row r="5567" spans="2:9" x14ac:dyDescent="0.25">
      <c r="B5567">
        <v>612</v>
      </c>
      <c r="D5567">
        <v>67.8</v>
      </c>
      <c r="F5567">
        <f ca="1"/>
        <v>70.866356118640027</v>
      </c>
      <c r="G5567">
        <f ca="1"/>
        <v>0.4336438813599699</v>
      </c>
      <c r="H5567">
        <f ca="1"/>
        <v>2.3060968322365892E-2</v>
      </c>
      <c r="I5567">
        <f ca="1"/>
        <v>-7.7177275216733232E-2</v>
      </c>
    </row>
    <row r="5568" spans="2:9" x14ac:dyDescent="0.25">
      <c r="B5568">
        <v>613</v>
      </c>
      <c r="D5568">
        <v>67.8</v>
      </c>
      <c r="F5568">
        <f ca="1"/>
        <v>66.04181992074011</v>
      </c>
      <c r="G5568">
        <f ca="1"/>
        <v>5.0581800792598841</v>
      </c>
      <c r="H5568">
        <f ca="1"/>
        <v>0.26899152874200372</v>
      </c>
      <c r="I5568">
        <f ca="1"/>
        <v>-7.7125187406689277E-2</v>
      </c>
    </row>
    <row r="5569" spans="2:9" x14ac:dyDescent="0.25">
      <c r="B5569">
        <v>614</v>
      </c>
      <c r="D5569">
        <v>67.8</v>
      </c>
      <c r="F5569">
        <f ca="1"/>
        <v>69.920116886414931</v>
      </c>
      <c r="G5569">
        <f ca="1"/>
        <v>7.0798831135850691</v>
      </c>
      <c r="H5569">
        <f ca="1"/>
        <v>0.37650470172991585</v>
      </c>
      <c r="I5569">
        <f ca="1"/>
        <v>-7.6096013096682402E-2</v>
      </c>
    </row>
    <row r="5570" spans="2:9" x14ac:dyDescent="0.25">
      <c r="B5570">
        <v>615</v>
      </c>
      <c r="D5570">
        <v>67.8</v>
      </c>
      <c r="F5570">
        <f ca="1"/>
        <v>68.704389290065535</v>
      </c>
      <c r="G5570">
        <f ca="1"/>
        <v>7.2956107099344649</v>
      </c>
      <c r="H5570">
        <f ca="1"/>
        <v>0.38797698919785284</v>
      </c>
      <c r="I5570">
        <f ca="1"/>
        <v>-7.4324314432487687E-2</v>
      </c>
    </row>
    <row r="5571" spans="2:9" x14ac:dyDescent="0.25">
      <c r="B5571">
        <v>616</v>
      </c>
      <c r="D5571">
        <v>67.8</v>
      </c>
      <c r="F5571">
        <f ca="1"/>
        <v>65.977922416121942</v>
      </c>
      <c r="G5571">
        <f ca="1"/>
        <v>13.022077583878058</v>
      </c>
      <c r="H5571">
        <f ca="1"/>
        <v>0.6925076809833296</v>
      </c>
      <c r="I5571">
        <f ca="1"/>
        <v>-7.3765575111249981E-2</v>
      </c>
    </row>
    <row r="5572" spans="2:9" x14ac:dyDescent="0.25">
      <c r="B5572">
        <v>617</v>
      </c>
      <c r="D5572">
        <v>67.900000000000006</v>
      </c>
      <c r="F5572">
        <f ca="1"/>
        <v>64.393340818204535</v>
      </c>
      <c r="G5572">
        <f ca="1"/>
        <v>10.606659181795465</v>
      </c>
      <c r="H5572">
        <f ca="1"/>
        <v>0.5640569183875398</v>
      </c>
      <c r="I5572">
        <f ca="1"/>
        <v>-7.2372857176640576E-2</v>
      </c>
    </row>
    <row r="5573" spans="2:9" x14ac:dyDescent="0.25">
      <c r="B5573">
        <v>618</v>
      </c>
      <c r="D5573">
        <v>67.900000000000006</v>
      </c>
      <c r="F5573">
        <f ca="1"/>
        <v>62.343245008453607</v>
      </c>
      <c r="G5573">
        <f ca="1"/>
        <v>7.3567549915463957</v>
      </c>
      <c r="H5573">
        <f ca="1"/>
        <v>0.39122861202007381</v>
      </c>
      <c r="I5573">
        <f ca="1"/>
        <v>-7.1879962489575941E-2</v>
      </c>
    </row>
    <row r="5574" spans="2:9" x14ac:dyDescent="0.25">
      <c r="B5574">
        <v>619</v>
      </c>
      <c r="D5574">
        <v>67.900000000000006</v>
      </c>
      <c r="F5574">
        <f ca="1"/>
        <v>60.481133909115954</v>
      </c>
      <c r="G5574">
        <f ca="1"/>
        <v>8.718866090884049</v>
      </c>
      <c r="H5574">
        <f ca="1"/>
        <v>0.46366501032657659</v>
      </c>
      <c r="I5574">
        <f ca="1"/>
        <v>-7.1526083604119384E-2</v>
      </c>
    </row>
    <row r="5575" spans="2:9" x14ac:dyDescent="0.25">
      <c r="B5575">
        <v>620</v>
      </c>
      <c r="D5575">
        <v>67.900000000000006</v>
      </c>
      <c r="F5575">
        <f ca="1"/>
        <v>41.67609750089769</v>
      </c>
      <c r="G5575">
        <f ca="1"/>
        <v>16.423902499102311</v>
      </c>
      <c r="H5575">
        <f ca="1"/>
        <v>0.87341505678255216</v>
      </c>
      <c r="I5575">
        <f ca="1"/>
        <v>-7.1409967745701117E-2</v>
      </c>
    </row>
    <row r="5576" spans="2:9" x14ac:dyDescent="0.25">
      <c r="B5576">
        <v>621</v>
      </c>
      <c r="D5576">
        <v>67.900000000000006</v>
      </c>
      <c r="F5576">
        <f ca="1"/>
        <v>48.820948679123617</v>
      </c>
      <c r="G5576">
        <f ca="1"/>
        <v>9.9790513208763798</v>
      </c>
      <c r="H5576">
        <f ca="1"/>
        <v>0.5306810410336783</v>
      </c>
      <c r="I5576">
        <f ca="1"/>
        <v>-6.9618450397353954E-2</v>
      </c>
    </row>
    <row r="5577" spans="2:9" x14ac:dyDescent="0.25">
      <c r="B5577">
        <v>622</v>
      </c>
      <c r="D5577">
        <v>67.900000000000006</v>
      </c>
      <c r="F5577">
        <f ca="1"/>
        <v>48.326504902317012</v>
      </c>
      <c r="G5577">
        <f ca="1"/>
        <v>10.073495097682986</v>
      </c>
      <c r="H5577">
        <f ca="1"/>
        <v>0.53570351463194821</v>
      </c>
      <c r="I5577">
        <f ca="1"/>
        <v>-6.6604963813442414E-2</v>
      </c>
    </row>
    <row r="5578" spans="2:9" x14ac:dyDescent="0.25">
      <c r="B5578">
        <v>623</v>
      </c>
      <c r="D5578">
        <v>68</v>
      </c>
      <c r="F5578">
        <f ca="1"/>
        <v>42.370190337181157</v>
      </c>
      <c r="G5578">
        <f ca="1"/>
        <v>15.729809662818845</v>
      </c>
      <c r="H5578">
        <f ca="1"/>
        <v>0.83650354113954206</v>
      </c>
      <c r="I5578">
        <f ca="1"/>
        <v>-6.632704367329427E-2</v>
      </c>
    </row>
    <row r="5579" spans="2:9" x14ac:dyDescent="0.25">
      <c r="B5579">
        <v>624</v>
      </c>
      <c r="D5579">
        <v>68</v>
      </c>
      <c r="F5579">
        <f ca="1"/>
        <v>50.070396324368282</v>
      </c>
      <c r="G5579">
        <f ca="1"/>
        <v>7.729603675631715</v>
      </c>
      <c r="H5579">
        <f ca="1"/>
        <v>0.4110565216535777</v>
      </c>
      <c r="I5579">
        <f ca="1"/>
        <v>-6.4469076279901241E-2</v>
      </c>
    </row>
    <row r="5580" spans="2:9" x14ac:dyDescent="0.25">
      <c r="B5580">
        <v>625</v>
      </c>
      <c r="D5580">
        <v>68</v>
      </c>
      <c r="F5580">
        <f ca="1"/>
        <v>45.731083083713102</v>
      </c>
      <c r="G5580">
        <f ca="1"/>
        <v>11.568916916286895</v>
      </c>
      <c r="H5580">
        <f ca="1"/>
        <v>0.61522931141996429</v>
      </c>
      <c r="I5580">
        <f ca="1"/>
        <v>-6.4059588792448566E-2</v>
      </c>
    </row>
    <row r="5581" spans="2:9" x14ac:dyDescent="0.25">
      <c r="B5581">
        <v>626</v>
      </c>
      <c r="D5581">
        <v>68</v>
      </c>
      <c r="F5581">
        <f ca="1"/>
        <v>38.665093474105227</v>
      </c>
      <c r="G5581">
        <f ca="1"/>
        <v>18.13490652589477</v>
      </c>
      <c r="H5581">
        <f ca="1"/>
        <v>0.96440540936762087</v>
      </c>
      <c r="I5581">
        <f ca="1"/>
        <v>-6.2516350761847694E-2</v>
      </c>
    </row>
    <row r="5582" spans="2:9" x14ac:dyDescent="0.25">
      <c r="B5582">
        <v>627</v>
      </c>
      <c r="D5582">
        <v>68</v>
      </c>
      <c r="F5582">
        <f ca="1"/>
        <v>38.712678934437434</v>
      </c>
      <c r="G5582">
        <f ca="1"/>
        <v>17.687321065562564</v>
      </c>
      <c r="H5582">
        <f ca="1"/>
        <v>0.9406030347326968</v>
      </c>
      <c r="I5582">
        <f ca="1"/>
        <v>-6.2151534259454168E-2</v>
      </c>
    </row>
    <row r="5583" spans="2:9" x14ac:dyDescent="0.25">
      <c r="B5583">
        <v>628</v>
      </c>
      <c r="D5583">
        <v>68</v>
      </c>
      <c r="F5583">
        <f ca="1"/>
        <v>63.319511418834068</v>
      </c>
      <c r="G5583">
        <f ca="1"/>
        <v>-4.9195114188340696</v>
      </c>
      <c r="H5583">
        <f ca="1"/>
        <v>-0.26161719758493596</v>
      </c>
      <c r="I5583">
        <f ca="1"/>
        <v>-6.166979061824493E-2</v>
      </c>
    </row>
    <row r="5584" spans="2:9" x14ac:dyDescent="0.25">
      <c r="B5584">
        <v>629</v>
      </c>
      <c r="D5584">
        <v>68</v>
      </c>
      <c r="F5584">
        <f ca="1"/>
        <v>63.150929674106862</v>
      </c>
      <c r="G5584">
        <f ca="1"/>
        <v>-5.050929674106861</v>
      </c>
      <c r="H5584">
        <f ca="1"/>
        <v>-0.26860595576208796</v>
      </c>
      <c r="I5584">
        <f ca="1"/>
        <v>-6.1347079134327451E-2</v>
      </c>
    </row>
    <row r="5585" spans="2:9" x14ac:dyDescent="0.25">
      <c r="B5585">
        <v>630</v>
      </c>
      <c r="D5585">
        <v>68</v>
      </c>
      <c r="F5585">
        <f ca="1"/>
        <v>63.298018978912964</v>
      </c>
      <c r="G5585">
        <f ca="1"/>
        <v>-5.6980189789129625</v>
      </c>
      <c r="H5585">
        <f ca="1"/>
        <v>-0.30301784671988524</v>
      </c>
      <c r="I5585">
        <f ca="1"/>
        <v>-5.9763253929994931E-2</v>
      </c>
    </row>
    <row r="5586" spans="2:9" x14ac:dyDescent="0.25">
      <c r="B5586">
        <v>631</v>
      </c>
      <c r="D5586">
        <v>68</v>
      </c>
      <c r="F5586">
        <f ca="1"/>
        <v>68.459338562299777</v>
      </c>
      <c r="G5586">
        <f ca="1"/>
        <v>-11.359338562299776</v>
      </c>
      <c r="H5586">
        <f ca="1"/>
        <v>-0.60408403763633955</v>
      </c>
      <c r="I5586">
        <f ca="1"/>
        <v>-5.9050009753185501E-2</v>
      </c>
    </row>
    <row r="5587" spans="2:9" x14ac:dyDescent="0.25">
      <c r="B5587">
        <v>632</v>
      </c>
      <c r="D5587">
        <v>68</v>
      </c>
      <c r="F5587">
        <f ca="1"/>
        <v>65.953692290403993</v>
      </c>
      <c r="G5587">
        <f ca="1"/>
        <v>-9.2536922904039898</v>
      </c>
      <c r="H5587">
        <f ca="1"/>
        <v>-0.49210680456202321</v>
      </c>
      <c r="I5587">
        <f ca="1"/>
        <v>-5.7953497793705018E-2</v>
      </c>
    </row>
    <row r="5588" spans="2:9" x14ac:dyDescent="0.25">
      <c r="B5588">
        <v>633</v>
      </c>
      <c r="D5588">
        <v>68</v>
      </c>
      <c r="F5588">
        <f ca="1"/>
        <v>17.144472305735558</v>
      </c>
      <c r="G5588">
        <f ca="1"/>
        <v>39.155527694264435</v>
      </c>
      <c r="H5588">
        <f ca="1"/>
        <v>2.082271704079222</v>
      </c>
      <c r="I5588">
        <f ca="1"/>
        <v>-5.563405082562884E-2</v>
      </c>
    </row>
    <row r="5589" spans="2:9" x14ac:dyDescent="0.25">
      <c r="B5589">
        <v>634</v>
      </c>
      <c r="D5589">
        <v>68</v>
      </c>
      <c r="F5589">
        <f ca="1"/>
        <v>80.348356198317973</v>
      </c>
      <c r="G5589">
        <f ca="1"/>
        <v>-14.348356198317973</v>
      </c>
      <c r="H5589">
        <f ca="1"/>
        <v>-0.76303852536722905</v>
      </c>
      <c r="I5589">
        <f ca="1"/>
        <v>-5.4849642047455398E-2</v>
      </c>
    </row>
    <row r="5590" spans="2:9" x14ac:dyDescent="0.25">
      <c r="B5590">
        <v>635</v>
      </c>
      <c r="D5590">
        <v>68.099999999999994</v>
      </c>
      <c r="F5590">
        <f ca="1"/>
        <v>80.963450416847309</v>
      </c>
      <c r="G5590">
        <f ca="1"/>
        <v>-15.063450416847303</v>
      </c>
      <c r="H5590">
        <f ca="1"/>
        <v>-0.80106688418851457</v>
      </c>
      <c r="I5590">
        <f ca="1"/>
        <v>-5.1238180632604109E-2</v>
      </c>
    </row>
    <row r="5591" spans="2:9" x14ac:dyDescent="0.25">
      <c r="B5591">
        <v>636</v>
      </c>
      <c r="D5591">
        <v>68.099999999999994</v>
      </c>
      <c r="F5591">
        <f ca="1"/>
        <v>75.358872862268029</v>
      </c>
      <c r="G5591">
        <f ca="1"/>
        <v>-9.5588728622680321</v>
      </c>
      <c r="H5591">
        <f ca="1"/>
        <v>-0.50833615727025638</v>
      </c>
      <c r="I5591">
        <f ca="1"/>
        <v>-4.8576687056400572E-2</v>
      </c>
    </row>
    <row r="5592" spans="2:9" x14ac:dyDescent="0.25">
      <c r="B5592">
        <v>637</v>
      </c>
      <c r="D5592">
        <v>68.099999999999994</v>
      </c>
      <c r="F5592">
        <f ca="1"/>
        <v>78.47298019697655</v>
      </c>
      <c r="G5592">
        <f ca="1"/>
        <v>-12.872980196976556</v>
      </c>
      <c r="H5592">
        <f ca="1"/>
        <v>-0.68457875528166867</v>
      </c>
      <c r="I5592">
        <f ca="1"/>
        <v>-4.6779704736462147E-2</v>
      </c>
    </row>
    <row r="5593" spans="2:9" x14ac:dyDescent="0.25">
      <c r="B5593">
        <v>638</v>
      </c>
      <c r="D5593">
        <v>68.099999999999994</v>
      </c>
      <c r="F5593">
        <f ca="1"/>
        <v>78.447840855612995</v>
      </c>
      <c r="G5593">
        <f ca="1"/>
        <v>-12.547840855612989</v>
      </c>
      <c r="H5593">
        <f ca="1"/>
        <v>-0.66728800502819985</v>
      </c>
      <c r="I5593">
        <f ca="1"/>
        <v>-4.5935102947201448E-2</v>
      </c>
    </row>
    <row r="5594" spans="2:9" x14ac:dyDescent="0.25">
      <c r="B5594">
        <v>639</v>
      </c>
      <c r="D5594">
        <v>68.099999999999994</v>
      </c>
      <c r="F5594">
        <f ca="1"/>
        <v>81.105508921017432</v>
      </c>
      <c r="G5594">
        <f ca="1"/>
        <v>-15.005508921017437</v>
      </c>
      <c r="H5594">
        <f ca="1"/>
        <v>-0.79798558393888908</v>
      </c>
      <c r="I5594">
        <f ca="1"/>
        <v>-4.4046877998748082E-2</v>
      </c>
    </row>
    <row r="5595" spans="2:9" x14ac:dyDescent="0.25">
      <c r="B5595">
        <v>640</v>
      </c>
      <c r="D5595">
        <v>68.099999999999994</v>
      </c>
      <c r="F5595">
        <f ca="1"/>
        <v>77.744016402874351</v>
      </c>
      <c r="G5595">
        <f ca="1"/>
        <v>-11.444016402874354</v>
      </c>
      <c r="H5595">
        <f ca="1"/>
        <v>-0.60858716354917985</v>
      </c>
      <c r="I5595">
        <f ca="1"/>
        <v>-3.9247562292926648E-2</v>
      </c>
    </row>
    <row r="5596" spans="2:9" x14ac:dyDescent="0.25">
      <c r="B5596">
        <v>641</v>
      </c>
      <c r="D5596">
        <v>68.099999999999994</v>
      </c>
      <c r="F5596">
        <f ca="1"/>
        <v>78.298097054242888</v>
      </c>
      <c r="G5596">
        <f ca="1"/>
        <v>-12.598097054242885</v>
      </c>
      <c r="H5596">
        <f ca="1"/>
        <v>-0.66996060495275511</v>
      </c>
      <c r="I5596">
        <f ca="1"/>
        <v>-3.7050787852345189E-2</v>
      </c>
    </row>
    <row r="5597" spans="2:9" x14ac:dyDescent="0.25">
      <c r="B5597">
        <v>642</v>
      </c>
      <c r="D5597">
        <v>68.099999999999994</v>
      </c>
      <c r="F5597">
        <f ca="1"/>
        <v>71.382914140154256</v>
      </c>
      <c r="G5597">
        <f ca="1"/>
        <v>-6.1829141401542529</v>
      </c>
      <c r="H5597">
        <f ca="1"/>
        <v>-0.32880433289832517</v>
      </c>
      <c r="I5597">
        <f ca="1"/>
        <v>-3.5048545182047308E-2</v>
      </c>
    </row>
    <row r="5598" spans="2:9" x14ac:dyDescent="0.25">
      <c r="B5598">
        <v>643</v>
      </c>
      <c r="D5598">
        <v>68.2</v>
      </c>
      <c r="F5598">
        <f ca="1"/>
        <v>77.337821336602275</v>
      </c>
      <c r="G5598">
        <f ca="1"/>
        <v>-12.337821336602275</v>
      </c>
      <c r="H5598">
        <f ca="1"/>
        <v>-0.6561192703056079</v>
      </c>
      <c r="I5598">
        <f ca="1"/>
        <v>-3.3898541326653715E-2</v>
      </c>
    </row>
    <row r="5599" spans="2:9" x14ac:dyDescent="0.25">
      <c r="B5599">
        <v>644</v>
      </c>
      <c r="D5599">
        <v>68.2</v>
      </c>
      <c r="F5599">
        <f ca="1"/>
        <v>76.775621809450897</v>
      </c>
      <c r="G5599">
        <f ca="1"/>
        <v>-11.675621809450902</v>
      </c>
      <c r="H5599">
        <f ca="1"/>
        <v>-0.62090382515547338</v>
      </c>
      <c r="I5599">
        <f ca="1"/>
        <v>-3.1346490793760749E-2</v>
      </c>
    </row>
    <row r="5600" spans="2:9" x14ac:dyDescent="0.25">
      <c r="B5600">
        <v>645</v>
      </c>
      <c r="D5600">
        <v>68.2</v>
      </c>
      <c r="F5600">
        <f ca="1"/>
        <v>24.704581757890541</v>
      </c>
      <c r="G5600">
        <f ca="1"/>
        <v>40.59541824210946</v>
      </c>
      <c r="H5600">
        <f ca="1"/>
        <v>2.158844375201415</v>
      </c>
      <c r="I5600">
        <f ca="1"/>
        <v>-2.9902274349860369E-2</v>
      </c>
    </row>
    <row r="5601" spans="2:9" x14ac:dyDescent="0.25">
      <c r="B5601">
        <v>646</v>
      </c>
      <c r="D5601">
        <v>68.2</v>
      </c>
      <c r="F5601">
        <f ca="1"/>
        <v>76.81077006069728</v>
      </c>
      <c r="G5601">
        <f ca="1"/>
        <v>-11.510770060697283</v>
      </c>
      <c r="H5601">
        <f ca="1"/>
        <v>-0.61213709023932206</v>
      </c>
      <c r="I5601">
        <f ca="1"/>
        <v>-2.7934451383852452E-2</v>
      </c>
    </row>
    <row r="5602" spans="2:9" x14ac:dyDescent="0.25">
      <c r="B5602">
        <v>647</v>
      </c>
      <c r="D5602">
        <v>68.3</v>
      </c>
      <c r="F5602">
        <f ca="1"/>
        <v>71.472122614630734</v>
      </c>
      <c r="G5602">
        <f ca="1"/>
        <v>-6.0721226146307288</v>
      </c>
      <c r="H5602">
        <f ca="1"/>
        <v>-0.32291249406395295</v>
      </c>
      <c r="I5602">
        <f ca="1"/>
        <v>-2.247050502249753E-2</v>
      </c>
    </row>
    <row r="5603" spans="2:9" x14ac:dyDescent="0.25">
      <c r="B5603">
        <v>648</v>
      </c>
      <c r="D5603">
        <v>68.3</v>
      </c>
      <c r="F5603">
        <f ca="1"/>
        <v>37.739295590684364</v>
      </c>
      <c r="G5603">
        <f ca="1"/>
        <v>25.360704409315638</v>
      </c>
      <c r="H5603">
        <f ca="1"/>
        <v>1.3486697867890183</v>
      </c>
      <c r="I5603">
        <f ca="1"/>
        <v>-2.1739485340994909E-2</v>
      </c>
    </row>
    <row r="5604" spans="2:9" x14ac:dyDescent="0.25">
      <c r="B5604">
        <v>649</v>
      </c>
      <c r="D5604">
        <v>68.3</v>
      </c>
      <c r="F5604">
        <f ca="1"/>
        <v>59.629123404196818</v>
      </c>
      <c r="G5604">
        <f ca="1"/>
        <v>3.0708765958031847</v>
      </c>
      <c r="H5604">
        <f ca="1"/>
        <v>0.16330770694980978</v>
      </c>
      <c r="I5604">
        <f ca="1"/>
        <v>-2.0731720879296055E-2</v>
      </c>
    </row>
    <row r="5605" spans="2:9" x14ac:dyDescent="0.25">
      <c r="B5605">
        <v>650</v>
      </c>
      <c r="D5605">
        <v>68.3</v>
      </c>
      <c r="F5605">
        <f ca="1"/>
        <v>71.180259528772609</v>
      </c>
      <c r="G5605">
        <f ca="1"/>
        <v>3.3197404712273908</v>
      </c>
      <c r="H5605">
        <f ca="1"/>
        <v>0.17654216544081944</v>
      </c>
      <c r="I5605">
        <f ca="1"/>
        <v>-1.9231517174030512E-2</v>
      </c>
    </row>
    <row r="5606" spans="2:9" x14ac:dyDescent="0.25">
      <c r="B5606">
        <v>651</v>
      </c>
      <c r="D5606">
        <v>68.3</v>
      </c>
      <c r="F5606">
        <f ca="1"/>
        <v>67.900836192753218</v>
      </c>
      <c r="G5606">
        <f ca="1"/>
        <v>6.3991638072467794</v>
      </c>
      <c r="H5606">
        <f ca="1"/>
        <v>0.34030438383160067</v>
      </c>
      <c r="I5606">
        <f ca="1"/>
        <v>-1.91277686616067E-2</v>
      </c>
    </row>
    <row r="5607" spans="2:9" x14ac:dyDescent="0.25">
      <c r="B5607">
        <v>652</v>
      </c>
      <c r="D5607">
        <v>68.3</v>
      </c>
      <c r="F5607">
        <f ca="1"/>
        <v>71.686578612599433</v>
      </c>
      <c r="G5607">
        <f ca="1"/>
        <v>2.413421387400561</v>
      </c>
      <c r="H5607">
        <f ca="1"/>
        <v>0.12834456233723382</v>
      </c>
      <c r="I5607">
        <f ca="1"/>
        <v>-1.7390307785560978E-2</v>
      </c>
    </row>
    <row r="5608" spans="2:9" x14ac:dyDescent="0.25">
      <c r="B5608">
        <v>653</v>
      </c>
      <c r="D5608">
        <v>68.3</v>
      </c>
      <c r="F5608">
        <f ca="1"/>
        <v>71.03247222800465</v>
      </c>
      <c r="G5608">
        <f ca="1"/>
        <v>2.8675277719953556</v>
      </c>
      <c r="H5608">
        <f ca="1"/>
        <v>0.15249371651711646</v>
      </c>
      <c r="I5608">
        <f ca="1"/>
        <v>-1.5265886288444613E-2</v>
      </c>
    </row>
    <row r="5609" spans="2:9" x14ac:dyDescent="0.25">
      <c r="B5609">
        <v>654</v>
      </c>
      <c r="D5609">
        <v>68.400000000000006</v>
      </c>
      <c r="F5609">
        <f ca="1"/>
        <v>71.677601715563071</v>
      </c>
      <c r="G5609">
        <f ca="1"/>
        <v>1.9223982844369232</v>
      </c>
      <c r="H5609">
        <f ca="1"/>
        <v>0.10223219523203628</v>
      </c>
      <c r="I5609">
        <f ca="1"/>
        <v>-1.4030116691634634E-2</v>
      </c>
    </row>
    <row r="5610" spans="2:9" x14ac:dyDescent="0.25">
      <c r="B5610">
        <v>655</v>
      </c>
      <c r="D5610">
        <v>68.400000000000006</v>
      </c>
      <c r="F5610">
        <f ca="1"/>
        <v>71.639740077464268</v>
      </c>
      <c r="G5610">
        <f ca="1"/>
        <v>1.760259922535738</v>
      </c>
      <c r="H5610">
        <f ca="1"/>
        <v>9.3609756894114229E-2</v>
      </c>
      <c r="I5610">
        <f ca="1"/>
        <v>-1.3893315041747694E-2</v>
      </c>
    </row>
    <row r="5611" spans="2:9" x14ac:dyDescent="0.25">
      <c r="B5611">
        <v>656</v>
      </c>
      <c r="D5611">
        <v>68.400000000000006</v>
      </c>
      <c r="F5611">
        <f ca="1"/>
        <v>68.489487377840419</v>
      </c>
      <c r="G5611">
        <f ca="1"/>
        <v>4.7105126221595839</v>
      </c>
      <c r="H5611">
        <f ca="1"/>
        <v>0.250502744374141</v>
      </c>
      <c r="I5611">
        <f ca="1"/>
        <v>-1.3842146868585989E-2</v>
      </c>
    </row>
    <row r="5612" spans="2:9" x14ac:dyDescent="0.25">
      <c r="B5612">
        <v>657</v>
      </c>
      <c r="D5612">
        <v>68.400000000000006</v>
      </c>
      <c r="F5612">
        <f ca="1"/>
        <v>65.307821344139285</v>
      </c>
      <c r="G5612">
        <f ca="1"/>
        <v>7.6921786558607153</v>
      </c>
      <c r="H5612">
        <f ca="1"/>
        <v>0.40906627750970492</v>
      </c>
      <c r="I5612">
        <f ca="1"/>
        <v>-1.0539780768597446E-2</v>
      </c>
    </row>
    <row r="5613" spans="2:9" x14ac:dyDescent="0.25">
      <c r="B5613">
        <v>658</v>
      </c>
      <c r="D5613">
        <v>68.400000000000006</v>
      </c>
      <c r="F5613">
        <f ca="1"/>
        <v>69.914295935558528</v>
      </c>
      <c r="G5613">
        <f ca="1"/>
        <v>2.8857040644414695</v>
      </c>
      <c r="H5613">
        <f ca="1"/>
        <v>0.15346032280936564</v>
      </c>
      <c r="I5613">
        <f ca="1"/>
        <v>-1.0377968133240996E-2</v>
      </c>
    </row>
    <row r="5614" spans="2:9" x14ac:dyDescent="0.25">
      <c r="B5614">
        <v>659</v>
      </c>
      <c r="D5614">
        <v>68.400000000000006</v>
      </c>
      <c r="F5614">
        <f ca="1"/>
        <v>71.902256298378319</v>
      </c>
      <c r="G5614">
        <f ca="1"/>
        <v>0.59774370162168111</v>
      </c>
      <c r="H5614">
        <f ca="1"/>
        <v>3.1787716051154651E-2</v>
      </c>
      <c r="I5614">
        <f ca="1"/>
        <v>-8.602737219780646E-3</v>
      </c>
    </row>
    <row r="5615" spans="2:9" x14ac:dyDescent="0.25">
      <c r="B5615">
        <v>660</v>
      </c>
      <c r="D5615">
        <v>68.400000000000006</v>
      </c>
      <c r="F5615">
        <f ca="1"/>
        <v>69.044769578912167</v>
      </c>
      <c r="G5615">
        <f ca="1"/>
        <v>3.1552304210878361</v>
      </c>
      <c r="H5615">
        <f ca="1"/>
        <v>0.16779360188889911</v>
      </c>
      <c r="I5615">
        <f ca="1"/>
        <v>-3.8810851516310617E-3</v>
      </c>
    </row>
    <row r="5616" spans="2:9" x14ac:dyDescent="0.25">
      <c r="B5616">
        <v>661</v>
      </c>
      <c r="D5616">
        <v>68.5</v>
      </c>
      <c r="F5616">
        <f ca="1"/>
        <v>67.878175426788061</v>
      </c>
      <c r="G5616">
        <f ca="1"/>
        <v>4.0218245732119442</v>
      </c>
      <c r="H5616">
        <f ca="1"/>
        <v>0.21387865266329789</v>
      </c>
      <c r="I5616">
        <f ca="1"/>
        <v>-3.0145861737725676E-3</v>
      </c>
    </row>
    <row r="5617" spans="2:9" x14ac:dyDescent="0.25">
      <c r="B5617">
        <v>662</v>
      </c>
      <c r="D5617">
        <v>68.5</v>
      </c>
      <c r="F5617">
        <f ca="1"/>
        <v>69.866728822890451</v>
      </c>
      <c r="G5617">
        <f ca="1"/>
        <v>1.7332711771095433</v>
      </c>
      <c r="H5617">
        <f ca="1"/>
        <v>9.2174508686801854E-2</v>
      </c>
      <c r="I5617">
        <f ca="1"/>
        <v>-9.4190218009853363E-4</v>
      </c>
    </row>
    <row r="5618" spans="2:9" x14ac:dyDescent="0.25">
      <c r="B5618">
        <v>663</v>
      </c>
      <c r="D5618">
        <v>68.5</v>
      </c>
      <c r="F5618">
        <f ca="1"/>
        <v>69.715132121194614</v>
      </c>
      <c r="G5618">
        <f ca="1"/>
        <v>1.5848678788053832</v>
      </c>
      <c r="H5618">
        <f ca="1"/>
        <v>8.428249427535911E-2</v>
      </c>
      <c r="I5618">
        <f ca="1"/>
        <v>1.4101189996498066E-3</v>
      </c>
    </row>
    <row r="5619" spans="2:9" x14ac:dyDescent="0.25">
      <c r="B5619">
        <v>664</v>
      </c>
      <c r="D5619">
        <v>68.5</v>
      </c>
      <c r="F5619">
        <f ca="1"/>
        <v>68.345338605120986</v>
      </c>
      <c r="G5619">
        <f ca="1"/>
        <v>2.6546613948790139</v>
      </c>
      <c r="H5619">
        <f ca="1"/>
        <v>0.14117358728069854</v>
      </c>
      <c r="I5619">
        <f ca="1"/>
        <v>1.6775476148528903E-3</v>
      </c>
    </row>
    <row r="5620" spans="2:9" x14ac:dyDescent="0.25">
      <c r="B5620">
        <v>665</v>
      </c>
      <c r="D5620">
        <v>68.5</v>
      </c>
      <c r="F5620">
        <f ca="1"/>
        <v>94.942688726574744</v>
      </c>
      <c r="G5620">
        <f ca="1"/>
        <v>-26.942688726574744</v>
      </c>
      <c r="H5620">
        <f ca="1"/>
        <v>-1.4327989346796302</v>
      </c>
      <c r="I5620">
        <f ca="1"/>
        <v>1.9784857548110872E-3</v>
      </c>
    </row>
    <row r="5621" spans="2:9" x14ac:dyDescent="0.25">
      <c r="B5621">
        <v>666</v>
      </c>
      <c r="D5621">
        <v>68.5</v>
      </c>
      <c r="F5621">
        <f ca="1"/>
        <v>50.73054598573151</v>
      </c>
      <c r="G5621">
        <f ca="1"/>
        <v>16.869454014268484</v>
      </c>
      <c r="H5621">
        <f ca="1"/>
        <v>0.89710926721394535</v>
      </c>
      <c r="I5621">
        <f ca="1"/>
        <v>2.5674855586793224E-3</v>
      </c>
    </row>
    <row r="5622" spans="2:9" x14ac:dyDescent="0.25">
      <c r="B5622">
        <v>667</v>
      </c>
      <c r="D5622">
        <v>68.599999999999994</v>
      </c>
      <c r="F5622">
        <f ca="1"/>
        <v>91.833442060279168</v>
      </c>
      <c r="G5622">
        <f ca="1"/>
        <v>-24.533442060279171</v>
      </c>
      <c r="H5622">
        <f ca="1"/>
        <v>-1.3046763819574172</v>
      </c>
      <c r="I5622">
        <f ca="1"/>
        <v>5.8804286934237967E-3</v>
      </c>
    </row>
    <row r="5623" spans="2:9" x14ac:dyDescent="0.25">
      <c r="B5623">
        <v>668</v>
      </c>
      <c r="D5623">
        <v>68.599999999999994</v>
      </c>
      <c r="F5623">
        <f ca="1"/>
        <v>77.903799620964136</v>
      </c>
      <c r="G5623">
        <f ca="1"/>
        <v>-11.103799620964139</v>
      </c>
      <c r="H5623">
        <f ca="1"/>
        <v>-0.59049460242330076</v>
      </c>
      <c r="I5623">
        <f ca="1"/>
        <v>6.1833811075623852E-3</v>
      </c>
    </row>
    <row r="5624" spans="2:9" x14ac:dyDescent="0.25">
      <c r="B5624">
        <v>669</v>
      </c>
      <c r="D5624">
        <v>68.599999999999994</v>
      </c>
      <c r="F5624">
        <f ca="1"/>
        <v>77.402958688044237</v>
      </c>
      <c r="G5624">
        <f ca="1"/>
        <v>-11.002958688044231</v>
      </c>
      <c r="H5624">
        <f ca="1"/>
        <v>-0.58513193120937568</v>
      </c>
      <c r="I5624">
        <f ca="1"/>
        <v>7.1981188862734287E-3</v>
      </c>
    </row>
    <row r="5625" spans="2:9" x14ac:dyDescent="0.25">
      <c r="B5625">
        <v>670</v>
      </c>
      <c r="D5625">
        <v>68.7</v>
      </c>
      <c r="F5625">
        <f ca="1"/>
        <v>74.593251534518743</v>
      </c>
      <c r="G5625">
        <f ca="1"/>
        <v>-8.5932515345187426</v>
      </c>
      <c r="H5625">
        <f ca="1"/>
        <v>-0.45698489000276704</v>
      </c>
      <c r="I5625">
        <f ca="1"/>
        <v>7.3119982758351352E-3</v>
      </c>
    </row>
    <row r="5626" spans="2:9" x14ac:dyDescent="0.25">
      <c r="B5626">
        <v>671</v>
      </c>
      <c r="D5626">
        <v>68.7</v>
      </c>
      <c r="F5626">
        <f ca="1"/>
        <v>69.254442973296705</v>
      </c>
      <c r="G5626">
        <f ca="1"/>
        <v>-3.7544429732967046</v>
      </c>
      <c r="H5626">
        <f ca="1"/>
        <v>-0.19965943069182412</v>
      </c>
      <c r="I5626">
        <f ca="1"/>
        <v>8.1453985061394757E-3</v>
      </c>
    </row>
    <row r="5627" spans="2:9" x14ac:dyDescent="0.25">
      <c r="B5627">
        <v>672</v>
      </c>
      <c r="D5627">
        <v>68.7</v>
      </c>
      <c r="F5627">
        <f ca="1"/>
        <v>57.684743370692068</v>
      </c>
      <c r="G5627">
        <f ca="1"/>
        <v>7.5152566293079346</v>
      </c>
      <c r="H5627">
        <f ca="1"/>
        <v>0.39965765115697738</v>
      </c>
      <c r="I5627">
        <f ca="1"/>
        <v>9.6760998782368535E-3</v>
      </c>
    </row>
    <row r="5628" spans="2:9" x14ac:dyDescent="0.25">
      <c r="B5628">
        <v>673</v>
      </c>
      <c r="D5628">
        <v>68.7</v>
      </c>
      <c r="F5628">
        <f ca="1"/>
        <v>61.071567220620331</v>
      </c>
      <c r="G5628">
        <f ca="1"/>
        <v>3.7284327793796663</v>
      </c>
      <c r="H5628">
        <f ca="1"/>
        <v>0.19827622137246675</v>
      </c>
      <c r="I5628">
        <f ca="1"/>
        <v>1.0218484984390121E-2</v>
      </c>
    </row>
    <row r="5629" spans="2:9" x14ac:dyDescent="0.25">
      <c r="B5629">
        <v>674</v>
      </c>
      <c r="D5629">
        <v>68.7</v>
      </c>
      <c r="F5629">
        <f ca="1"/>
        <v>67.071148428718388</v>
      </c>
      <c r="G5629">
        <f ca="1"/>
        <v>-2.6711484287183822</v>
      </c>
      <c r="H5629">
        <f ca="1"/>
        <v>-0.14205035963110518</v>
      </c>
      <c r="I5629">
        <f ca="1"/>
        <v>1.0510535270032709E-2</v>
      </c>
    </row>
    <row r="5630" spans="2:9" x14ac:dyDescent="0.25">
      <c r="B5630">
        <v>675</v>
      </c>
      <c r="D5630">
        <v>68.8</v>
      </c>
      <c r="F5630">
        <f ca="1"/>
        <v>69.434950452930295</v>
      </c>
      <c r="G5630">
        <f ca="1"/>
        <v>-5.4349504529302948</v>
      </c>
      <c r="H5630">
        <f ca="1"/>
        <v>-0.28902799189875417</v>
      </c>
      <c r="I5630">
        <f ca="1"/>
        <v>1.0947674994191164E-2</v>
      </c>
    </row>
    <row r="5631" spans="2:9" x14ac:dyDescent="0.25">
      <c r="B5631">
        <v>676</v>
      </c>
      <c r="D5631">
        <v>68.8</v>
      </c>
      <c r="F5631">
        <f ca="1"/>
        <v>59.399756256660382</v>
      </c>
      <c r="G5631">
        <f ca="1"/>
        <v>9.5002437433396238</v>
      </c>
      <c r="H5631">
        <f ca="1"/>
        <v>0.50521828956245884</v>
      </c>
      <c r="I5631">
        <f ca="1"/>
        <v>1.1367097564822206E-2</v>
      </c>
    </row>
    <row r="5632" spans="2:9" x14ac:dyDescent="0.25">
      <c r="B5632">
        <v>677</v>
      </c>
      <c r="D5632">
        <v>68.8</v>
      </c>
      <c r="F5632">
        <f ca="1"/>
        <v>63.724240027922313</v>
      </c>
      <c r="G5632">
        <f ca="1"/>
        <v>4.9757599720776895</v>
      </c>
      <c r="H5632">
        <f ca="1"/>
        <v>0.26460846798050103</v>
      </c>
      <c r="I5632">
        <f ca="1"/>
        <v>1.1413742137413602E-2</v>
      </c>
    </row>
    <row r="5633" spans="2:9" x14ac:dyDescent="0.25">
      <c r="B5633">
        <v>678</v>
      </c>
      <c r="D5633">
        <v>68.8</v>
      </c>
      <c r="F5633">
        <f ca="1"/>
        <v>63.153148180884088</v>
      </c>
      <c r="G5633">
        <f ca="1"/>
        <v>5.346851819115912</v>
      </c>
      <c r="H5633">
        <f ca="1"/>
        <v>0.2843429498839431</v>
      </c>
      <c r="I5633">
        <f ca="1"/>
        <v>1.214063775549412E-2</v>
      </c>
    </row>
    <row r="5634" spans="2:9" x14ac:dyDescent="0.25">
      <c r="B5634">
        <v>679</v>
      </c>
      <c r="D5634">
        <v>68.900000000000006</v>
      </c>
      <c r="F5634">
        <f ca="1"/>
        <v>62.024878518103399</v>
      </c>
      <c r="G5634">
        <f ca="1"/>
        <v>6.2751214818965977</v>
      </c>
      <c r="H5634">
        <f ca="1"/>
        <v>0.33370787397987145</v>
      </c>
      <c r="I5634">
        <f ca="1"/>
        <v>1.2402272108119639E-2</v>
      </c>
    </row>
    <row r="5635" spans="2:9" x14ac:dyDescent="0.25">
      <c r="B5635">
        <v>680</v>
      </c>
      <c r="D5635">
        <v>68.900000000000006</v>
      </c>
      <c r="F5635">
        <f ca="1"/>
        <v>63.453314633584846</v>
      </c>
      <c r="G5635">
        <f ca="1"/>
        <v>4.6466853664151486</v>
      </c>
      <c r="H5635">
        <f ca="1"/>
        <v>0.24710844230717804</v>
      </c>
      <c r="I5635">
        <f ca="1"/>
        <v>1.3296452306588543E-2</v>
      </c>
    </row>
    <row r="5636" spans="2:9" x14ac:dyDescent="0.25">
      <c r="B5636">
        <v>681</v>
      </c>
      <c r="D5636">
        <v>68.900000000000006</v>
      </c>
      <c r="F5636">
        <f ca="1"/>
        <v>62.915867352966927</v>
      </c>
      <c r="G5636">
        <f ca="1"/>
        <v>4.9841326470330785</v>
      </c>
      <c r="H5636">
        <f ca="1"/>
        <v>0.26505372271651662</v>
      </c>
      <c r="I5636">
        <f ca="1"/>
        <v>1.4459335924444627E-2</v>
      </c>
    </row>
    <row r="5637" spans="2:9" x14ac:dyDescent="0.25">
      <c r="B5637">
        <v>682</v>
      </c>
      <c r="D5637">
        <v>68.900000000000006</v>
      </c>
      <c r="F5637">
        <f ca="1"/>
        <v>62.875763880128531</v>
      </c>
      <c r="G5637">
        <f ca="1"/>
        <v>4.8242361198714718</v>
      </c>
      <c r="H5637">
        <f ca="1"/>
        <v>0.25655050404739571</v>
      </c>
      <c r="I5637">
        <f ca="1"/>
        <v>1.4832542844290057E-2</v>
      </c>
    </row>
    <row r="5638" spans="2:9" x14ac:dyDescent="0.25">
      <c r="B5638">
        <v>683</v>
      </c>
      <c r="D5638">
        <v>68.900000000000006</v>
      </c>
      <c r="F5638">
        <f ca="1"/>
        <v>54.814332337976964</v>
      </c>
      <c r="G5638">
        <f ca="1"/>
        <v>12.685667662023036</v>
      </c>
      <c r="H5638">
        <f ca="1"/>
        <v>0.67461756680277607</v>
      </c>
      <c r="I5638">
        <f ca="1"/>
        <v>1.6117038906535232E-2</v>
      </c>
    </row>
    <row r="5639" spans="2:9" x14ac:dyDescent="0.25">
      <c r="B5639">
        <v>684</v>
      </c>
      <c r="D5639">
        <v>68.900000000000006</v>
      </c>
      <c r="F5639">
        <f ca="1"/>
        <v>53.210996177990829</v>
      </c>
      <c r="G5639">
        <f ca="1"/>
        <v>14.089003822009168</v>
      </c>
      <c r="H5639">
        <f ca="1"/>
        <v>0.74924629355796046</v>
      </c>
      <c r="I5639">
        <f ca="1"/>
        <v>1.739469979222125E-2</v>
      </c>
    </row>
    <row r="5640" spans="2:9" x14ac:dyDescent="0.25">
      <c r="B5640">
        <v>685</v>
      </c>
      <c r="D5640">
        <v>69</v>
      </c>
      <c r="F5640">
        <f ca="1"/>
        <v>47.928424361158633</v>
      </c>
      <c r="G5640">
        <f ca="1"/>
        <v>19.271575638841369</v>
      </c>
      <c r="H5640">
        <f ca="1"/>
        <v>1.0248529137218076</v>
      </c>
      <c r="I5640">
        <f ca="1"/>
        <v>1.7639359186482319E-2</v>
      </c>
    </row>
    <row r="5641" spans="2:9" x14ac:dyDescent="0.25">
      <c r="B5641">
        <v>686</v>
      </c>
      <c r="D5641">
        <v>69</v>
      </c>
      <c r="F5641">
        <f ca="1"/>
        <v>53.03946041354687</v>
      </c>
      <c r="G5641">
        <f ca="1"/>
        <v>12.260539586453127</v>
      </c>
      <c r="H5641">
        <f ca="1"/>
        <v>0.6520094648438145</v>
      </c>
      <c r="I5641">
        <f ca="1"/>
        <v>1.8195987143128374E-2</v>
      </c>
    </row>
    <row r="5642" spans="2:9" x14ac:dyDescent="0.25">
      <c r="B5642">
        <v>687</v>
      </c>
      <c r="D5642">
        <v>69</v>
      </c>
      <c r="F5642">
        <f ca="1"/>
        <v>52.240574299525711</v>
      </c>
      <c r="G5642">
        <f ca="1"/>
        <v>14.659425700474294</v>
      </c>
      <c r="H5642">
        <f ca="1"/>
        <v>0.779581048491927</v>
      </c>
      <c r="I5642">
        <f ca="1"/>
        <v>1.8367100866060363E-2</v>
      </c>
    </row>
    <row r="5643" spans="2:9" x14ac:dyDescent="0.25">
      <c r="B5643">
        <v>688</v>
      </c>
      <c r="D5643">
        <v>69</v>
      </c>
      <c r="F5643">
        <f ca="1"/>
        <v>51.820693665467118</v>
      </c>
      <c r="G5643">
        <f ca="1"/>
        <v>14.879306334532885</v>
      </c>
      <c r="H5643">
        <f ca="1"/>
        <v>0.79127419246256148</v>
      </c>
      <c r="I5643">
        <f ca="1"/>
        <v>1.8735013609153427E-2</v>
      </c>
    </row>
    <row r="5644" spans="2:9" x14ac:dyDescent="0.25">
      <c r="B5644">
        <v>689</v>
      </c>
      <c r="D5644">
        <v>69</v>
      </c>
      <c r="F5644">
        <f ca="1"/>
        <v>51.333894180114726</v>
      </c>
      <c r="G5644">
        <f ca="1"/>
        <v>15.166105819885274</v>
      </c>
      <c r="H5644">
        <f ca="1"/>
        <v>0.80652604803086847</v>
      </c>
      <c r="I5644">
        <f ca="1"/>
        <v>1.8762309775641313E-2</v>
      </c>
    </row>
    <row r="5645" spans="2:9" x14ac:dyDescent="0.25">
      <c r="B5645">
        <v>690</v>
      </c>
      <c r="D5645">
        <v>69</v>
      </c>
      <c r="F5645">
        <f ca="1"/>
        <v>53.362334249834014</v>
      </c>
      <c r="G5645">
        <f ca="1"/>
        <v>12.937665750165984</v>
      </c>
      <c r="H5645">
        <f ca="1"/>
        <v>0.68801870118460151</v>
      </c>
      <c r="I5645">
        <f ca="1"/>
        <v>1.8907600719162383E-2</v>
      </c>
    </row>
    <row r="5646" spans="2:9" x14ac:dyDescent="0.25">
      <c r="B5646">
        <v>691</v>
      </c>
      <c r="D5646">
        <v>69</v>
      </c>
      <c r="F5646">
        <f ca="1"/>
        <v>46.146475704143448</v>
      </c>
      <c r="G5646">
        <f ca="1"/>
        <v>21.753524295856558</v>
      </c>
      <c r="H5646">
        <f ca="1"/>
        <v>1.1568417225519128</v>
      </c>
      <c r="I5646">
        <f ca="1"/>
        <v>1.964253990249866E-2</v>
      </c>
    </row>
    <row r="5647" spans="2:9" x14ac:dyDescent="0.25">
      <c r="B5647">
        <v>692</v>
      </c>
      <c r="D5647">
        <v>69</v>
      </c>
      <c r="F5647">
        <f ca="1"/>
        <v>44.617393487611693</v>
      </c>
      <c r="G5647">
        <f ca="1"/>
        <v>24.882606512388307</v>
      </c>
      <c r="H5647">
        <f ca="1"/>
        <v>1.3232447757835506</v>
      </c>
      <c r="I5647">
        <f ca="1"/>
        <v>2.108021957404476E-2</v>
      </c>
    </row>
    <row r="5648" spans="2:9" x14ac:dyDescent="0.25">
      <c r="B5648">
        <v>693</v>
      </c>
      <c r="D5648">
        <v>69</v>
      </c>
      <c r="F5648">
        <f ca="1"/>
        <v>44.910052007962086</v>
      </c>
      <c r="G5648">
        <f ca="1"/>
        <v>31.089947992037914</v>
      </c>
      <c r="H5648">
        <f ca="1"/>
        <v>1.6533481425816172</v>
      </c>
      <c r="I5648">
        <f ca="1"/>
        <v>2.1520649200249251E-2</v>
      </c>
    </row>
    <row r="5649" spans="2:9" x14ac:dyDescent="0.25">
      <c r="B5649">
        <v>694</v>
      </c>
      <c r="D5649">
        <v>69</v>
      </c>
      <c r="F5649">
        <f ca="1"/>
        <v>54.972819836559083</v>
      </c>
      <c r="G5649">
        <f ca="1"/>
        <v>22.027180163440917</v>
      </c>
      <c r="H5649">
        <f ca="1"/>
        <v>1.1713946069920229</v>
      </c>
      <c r="I5649">
        <f ca="1"/>
        <v>2.2627119936185519E-2</v>
      </c>
    </row>
    <row r="5650" spans="2:9" x14ac:dyDescent="0.25">
      <c r="B5650">
        <v>695</v>
      </c>
      <c r="D5650">
        <v>69.099999999999994</v>
      </c>
      <c r="F5650">
        <f ca="1"/>
        <v>51.295657297922645</v>
      </c>
      <c r="G5650">
        <f ca="1"/>
        <v>24.704342702077355</v>
      </c>
      <c r="H5650">
        <f ca="1"/>
        <v>1.3137647940305217</v>
      </c>
      <c r="I5650">
        <f ca="1"/>
        <v>2.3060968322365892E-2</v>
      </c>
    </row>
    <row r="5651" spans="2:9" x14ac:dyDescent="0.25">
      <c r="B5651">
        <v>696</v>
      </c>
      <c r="D5651">
        <v>69.099999999999994</v>
      </c>
      <c r="F5651">
        <f ca="1"/>
        <v>53.646147623443873</v>
      </c>
      <c r="G5651">
        <f ca="1"/>
        <v>20.353852376556127</v>
      </c>
      <c r="H5651">
        <f ca="1"/>
        <v>1.0824078583141319</v>
      </c>
      <c r="I5651">
        <f ca="1"/>
        <v>2.4137978592541576E-2</v>
      </c>
    </row>
    <row r="5652" spans="2:9" x14ac:dyDescent="0.25">
      <c r="B5652">
        <v>697</v>
      </c>
      <c r="D5652">
        <v>69.099999999999994</v>
      </c>
      <c r="F5652">
        <f ca="1"/>
        <v>48.392232690069861</v>
      </c>
      <c r="G5652">
        <f ca="1"/>
        <v>20.907767309930136</v>
      </c>
      <c r="H5652">
        <f ca="1"/>
        <v>1.1118647820271172</v>
      </c>
      <c r="I5652">
        <f ca="1"/>
        <v>2.4364143467926144E-2</v>
      </c>
    </row>
    <row r="5653" spans="2:9" x14ac:dyDescent="0.25">
      <c r="B5653">
        <v>698</v>
      </c>
      <c r="D5653">
        <v>69.099999999999994</v>
      </c>
      <c r="F5653">
        <f ca="1"/>
        <v>43.465208714147714</v>
      </c>
      <c r="G5653">
        <f ca="1"/>
        <v>22.434791285852292</v>
      </c>
      <c r="H5653">
        <f ca="1"/>
        <v>1.1930711659977518</v>
      </c>
      <c r="I5653">
        <f ca="1"/>
        <v>2.4444013056644762E-2</v>
      </c>
    </row>
    <row r="5654" spans="2:9" x14ac:dyDescent="0.25">
      <c r="B5654">
        <v>699</v>
      </c>
      <c r="D5654">
        <v>69.099999999999994</v>
      </c>
      <c r="F5654">
        <f ca="1"/>
        <v>45.648775120069118</v>
      </c>
      <c r="G5654">
        <f ca="1"/>
        <v>19.051224879930885</v>
      </c>
      <c r="H5654">
        <f ca="1"/>
        <v>1.013134768742781</v>
      </c>
      <c r="I5654">
        <f ca="1"/>
        <v>2.5594933746932474E-2</v>
      </c>
    </row>
    <row r="5655" spans="2:9" x14ac:dyDescent="0.25">
      <c r="B5655">
        <v>700</v>
      </c>
      <c r="D5655">
        <v>69.099999999999994</v>
      </c>
      <c r="F5655">
        <f ca="1"/>
        <v>43.725316988597967</v>
      </c>
      <c r="G5655">
        <f ca="1"/>
        <v>23.07468301140203</v>
      </c>
      <c r="H5655">
        <f ca="1"/>
        <v>1.2271002932308352</v>
      </c>
      <c r="I5655">
        <f ca="1"/>
        <v>2.5978847882936695E-2</v>
      </c>
    </row>
    <row r="5656" spans="2:9" x14ac:dyDescent="0.25">
      <c r="B5656">
        <v>701</v>
      </c>
      <c r="D5656">
        <v>69.099999999999994</v>
      </c>
      <c r="F5656">
        <f ca="1"/>
        <v>41.750518714220433</v>
      </c>
      <c r="G5656">
        <f ca="1"/>
        <v>25.449481285779569</v>
      </c>
      <c r="H5656">
        <f ca="1"/>
        <v>1.3533908974143376</v>
      </c>
      <c r="I5656">
        <f ca="1"/>
        <v>2.8356788993964009E-2</v>
      </c>
    </row>
    <row r="5657" spans="2:9" x14ac:dyDescent="0.25">
      <c r="B5657">
        <v>702</v>
      </c>
      <c r="D5657">
        <v>69.2</v>
      </c>
      <c r="F5657">
        <f ca="1"/>
        <v>80.803602584756021</v>
      </c>
      <c r="G5657">
        <f ca="1"/>
        <v>0.39639741524398175</v>
      </c>
      <c r="H5657">
        <f ca="1"/>
        <v>2.108021957404476E-2</v>
      </c>
      <c r="I5657">
        <f ca="1"/>
        <v>2.9494639969378712E-2</v>
      </c>
    </row>
    <row r="5658" spans="2:9" x14ac:dyDescent="0.25">
      <c r="B5658">
        <v>703</v>
      </c>
      <c r="D5658">
        <v>69.2</v>
      </c>
      <c r="F5658">
        <f ca="1"/>
        <v>80.33163423708433</v>
      </c>
      <c r="G5658">
        <f ca="1"/>
        <v>0.66836576291566985</v>
      </c>
      <c r="H5658">
        <f ca="1"/>
        <v>3.5543362535208088E-2</v>
      </c>
      <c r="I5658">
        <f ca="1"/>
        <v>3.1111474149524157E-2</v>
      </c>
    </row>
    <row r="5659" spans="2:9" x14ac:dyDescent="0.25">
      <c r="B5659">
        <v>704</v>
      </c>
      <c r="D5659">
        <v>69.2</v>
      </c>
      <c r="F5659">
        <f ca="1"/>
        <v>94.315676936162362</v>
      </c>
      <c r="G5659">
        <f ca="1"/>
        <v>-9.3156769361623617</v>
      </c>
      <c r="H5659">
        <f ca="1"/>
        <v>-0.49540311753621757</v>
      </c>
      <c r="I5659">
        <f ca="1"/>
        <v>3.1787716051154651E-2</v>
      </c>
    </row>
    <row r="5660" spans="2:9" x14ac:dyDescent="0.25">
      <c r="B5660">
        <v>705</v>
      </c>
      <c r="D5660">
        <v>69.2</v>
      </c>
      <c r="F5660">
        <f ca="1"/>
        <v>92.521463161115534</v>
      </c>
      <c r="G5660">
        <f ca="1"/>
        <v>-8.521463161115534</v>
      </c>
      <c r="H5660">
        <f ca="1"/>
        <v>-0.45316721961439754</v>
      </c>
      <c r="I5660">
        <f ca="1"/>
        <v>3.2571667681011447E-2</v>
      </c>
    </row>
    <row r="5661" spans="2:9" x14ac:dyDescent="0.25">
      <c r="B5661">
        <v>706</v>
      </c>
      <c r="D5661">
        <v>69.2</v>
      </c>
      <c r="F5661">
        <f ca="1"/>
        <v>59.281003444066187</v>
      </c>
      <c r="G5661">
        <f ca="1"/>
        <v>26.718996555933813</v>
      </c>
      <c r="H5661">
        <f ca="1"/>
        <v>1.4209030950682564</v>
      </c>
      <c r="I5661">
        <f ca="1"/>
        <v>3.2661976303781107E-2</v>
      </c>
    </row>
    <row r="5662" spans="2:9" x14ac:dyDescent="0.25">
      <c r="B5662">
        <v>707</v>
      </c>
      <c r="D5662">
        <v>69.2</v>
      </c>
      <c r="F5662">
        <f ca="1"/>
        <v>75.211019457467458</v>
      </c>
      <c r="G5662">
        <f ca="1"/>
        <v>6.9889805425325449</v>
      </c>
      <c r="H5662">
        <f ca="1"/>
        <v>0.37167054771190094</v>
      </c>
      <c r="I5662">
        <f ca="1"/>
        <v>3.4824248582975649E-2</v>
      </c>
    </row>
    <row r="5663" spans="2:9" x14ac:dyDescent="0.25">
      <c r="B5663">
        <v>708</v>
      </c>
      <c r="D5663">
        <v>69.3</v>
      </c>
      <c r="F5663">
        <f ca="1"/>
        <v>76.665502926698238</v>
      </c>
      <c r="G5663">
        <f ca="1"/>
        <v>5.4344970733017561</v>
      </c>
      <c r="H5663">
        <f ca="1"/>
        <v>0.28900388139310385</v>
      </c>
      <c r="I5663">
        <f ca="1"/>
        <v>3.5166392749747914E-2</v>
      </c>
    </row>
    <row r="5664" spans="2:9" x14ac:dyDescent="0.25">
      <c r="B5664">
        <v>709</v>
      </c>
      <c r="D5664">
        <v>69.3</v>
      </c>
      <c r="F5664">
        <f ca="1"/>
        <v>74.380442655174861</v>
      </c>
      <c r="G5664">
        <f ca="1"/>
        <v>7.4195573448251366</v>
      </c>
      <c r="H5664">
        <f ca="1"/>
        <v>0.39456841027801082</v>
      </c>
      <c r="I5664">
        <f ca="1"/>
        <v>3.5543362535208088E-2</v>
      </c>
    </row>
    <row r="5665" spans="2:9" x14ac:dyDescent="0.25">
      <c r="B5665">
        <v>710</v>
      </c>
      <c r="D5665">
        <v>69.3</v>
      </c>
      <c r="F5665">
        <f ca="1"/>
        <v>76.2541467023254</v>
      </c>
      <c r="G5665">
        <f ca="1"/>
        <v>5.5458532976745971</v>
      </c>
      <c r="H5665">
        <f ca="1"/>
        <v>0.29492575063453486</v>
      </c>
      <c r="I5665">
        <f ca="1"/>
        <v>3.6066667868145726E-2</v>
      </c>
    </row>
    <row r="5666" spans="2:9" x14ac:dyDescent="0.25">
      <c r="B5666">
        <v>711</v>
      </c>
      <c r="D5666">
        <v>69.3</v>
      </c>
      <c r="F5666">
        <f ca="1"/>
        <v>68.484107205374414</v>
      </c>
      <c r="G5666">
        <f ca="1"/>
        <v>13.215892794625589</v>
      </c>
      <c r="H5666">
        <f ca="1"/>
        <v>0.70281467856259727</v>
      </c>
      <c r="I5666">
        <f ca="1"/>
        <v>3.8395101820926772E-2</v>
      </c>
    </row>
    <row r="5667" spans="2:9" x14ac:dyDescent="0.25">
      <c r="B5667">
        <v>712</v>
      </c>
      <c r="D5667">
        <v>69.3</v>
      </c>
      <c r="F5667">
        <f ca="1"/>
        <v>69.256665238090292</v>
      </c>
      <c r="G5667">
        <f ca="1"/>
        <v>12.243334761909708</v>
      </c>
      <c r="H5667">
        <f ca="1"/>
        <v>0.65109452073681284</v>
      </c>
      <c r="I5667">
        <f ca="1"/>
        <v>3.8681898363648264E-2</v>
      </c>
    </row>
    <row r="5668" spans="2:9" x14ac:dyDescent="0.25">
      <c r="B5668">
        <v>713</v>
      </c>
      <c r="D5668">
        <v>69.3</v>
      </c>
      <c r="F5668">
        <f ca="1"/>
        <v>69.744306371569337</v>
      </c>
      <c r="G5668">
        <f ca="1"/>
        <v>11.255693628430663</v>
      </c>
      <c r="H5668">
        <f ca="1"/>
        <v>0.59857225103108769</v>
      </c>
      <c r="I5668">
        <f ca="1"/>
        <v>3.9206471892430886E-2</v>
      </c>
    </row>
    <row r="5669" spans="2:9" x14ac:dyDescent="0.25">
      <c r="B5669">
        <v>714</v>
      </c>
      <c r="D5669">
        <v>69.3</v>
      </c>
      <c r="F5669">
        <f ca="1"/>
        <v>68.628726410549191</v>
      </c>
      <c r="G5669">
        <f ca="1"/>
        <v>15.371273589450809</v>
      </c>
      <c r="H5669">
        <f ca="1"/>
        <v>0.81743676910430552</v>
      </c>
      <c r="I5669">
        <f ca="1"/>
        <v>3.9351782655460812E-2</v>
      </c>
    </row>
    <row r="5670" spans="2:9" x14ac:dyDescent="0.25">
      <c r="B5670">
        <v>715</v>
      </c>
      <c r="D5670">
        <v>69.400000000000006</v>
      </c>
      <c r="F5670">
        <f ca="1"/>
        <v>66.620952723219631</v>
      </c>
      <c r="G5670">
        <f ca="1"/>
        <v>17.379047276780369</v>
      </c>
      <c r="H5670">
        <f ca="1"/>
        <v>0.92420918627015936</v>
      </c>
      <c r="I5670">
        <f ca="1"/>
        <v>4.1869737208933083E-2</v>
      </c>
    </row>
    <row r="5671" spans="2:9" x14ac:dyDescent="0.25">
      <c r="B5671">
        <v>716</v>
      </c>
      <c r="D5671">
        <v>69.400000000000006</v>
      </c>
      <c r="F5671">
        <f ca="1"/>
        <v>67.4397318106504</v>
      </c>
      <c r="G5671">
        <f ca="1"/>
        <v>12.5602681893496</v>
      </c>
      <c r="H5671">
        <f ca="1"/>
        <v>0.66794888452391099</v>
      </c>
      <c r="I5671">
        <f ca="1"/>
        <v>4.2537772518551606E-2</v>
      </c>
    </row>
    <row r="5672" spans="2:9" x14ac:dyDescent="0.25">
      <c r="B5672">
        <v>717</v>
      </c>
      <c r="D5672">
        <v>69.400000000000006</v>
      </c>
      <c r="F5672">
        <f ca="1"/>
        <v>72.449244310762452</v>
      </c>
      <c r="G5672">
        <f ca="1"/>
        <v>8.5507556892375476</v>
      </c>
      <c r="H5672">
        <f ca="1"/>
        <v>0.45472498185235483</v>
      </c>
      <c r="I5672">
        <f ca="1"/>
        <v>4.265425025785629E-2</v>
      </c>
    </row>
    <row r="5673" spans="2:9" x14ac:dyDescent="0.25">
      <c r="B5673">
        <v>718</v>
      </c>
      <c r="D5673">
        <v>69.400000000000006</v>
      </c>
      <c r="F5673">
        <f ca="1"/>
        <v>71.66618296022942</v>
      </c>
      <c r="G5673">
        <f ca="1"/>
        <v>8.0338170397705824</v>
      </c>
      <c r="H5673">
        <f ca="1"/>
        <v>0.4272344387307086</v>
      </c>
      <c r="I5673">
        <f ca="1"/>
        <v>4.5385200239181238E-2</v>
      </c>
    </row>
    <row r="5674" spans="2:9" x14ac:dyDescent="0.25">
      <c r="B5674">
        <v>719</v>
      </c>
      <c r="D5674">
        <v>69.400000000000006</v>
      </c>
      <c r="F5674">
        <f ca="1"/>
        <v>71.919733573438393</v>
      </c>
      <c r="G5674">
        <f ca="1"/>
        <v>7.3802664265616045</v>
      </c>
      <c r="H5674">
        <f ca="1"/>
        <v>0.39247893857005001</v>
      </c>
      <c r="I5674">
        <f ca="1"/>
        <v>4.5786655291639382E-2</v>
      </c>
    </row>
    <row r="5675" spans="2:9" x14ac:dyDescent="0.25">
      <c r="B5675">
        <v>720</v>
      </c>
      <c r="D5675">
        <v>69.400000000000006</v>
      </c>
      <c r="F5675">
        <f ca="1"/>
        <v>67.232119399577343</v>
      </c>
      <c r="G5675">
        <f ca="1"/>
        <v>12.067880600422654</v>
      </c>
      <c r="H5675">
        <f ca="1"/>
        <v>0.6417639547263092</v>
      </c>
      <c r="I5675">
        <f ca="1"/>
        <v>4.6567073884435026E-2</v>
      </c>
    </row>
    <row r="5676" spans="2:9" x14ac:dyDescent="0.25">
      <c r="B5676">
        <v>721</v>
      </c>
      <c r="D5676">
        <v>69.400000000000006</v>
      </c>
      <c r="F5676">
        <f ca="1"/>
        <v>68.931631886399131</v>
      </c>
      <c r="G5676">
        <f ca="1"/>
        <v>9.9683681136008744</v>
      </c>
      <c r="H5676">
        <f ca="1"/>
        <v>0.53011291332531751</v>
      </c>
      <c r="I5676">
        <f ca="1"/>
        <v>4.6614192318560406E-2</v>
      </c>
    </row>
    <row r="5677" spans="2:9" x14ac:dyDescent="0.25">
      <c r="B5677">
        <v>722</v>
      </c>
      <c r="D5677">
        <v>69.400000000000006</v>
      </c>
      <c r="F5677">
        <f ca="1"/>
        <v>84.143346710884884</v>
      </c>
      <c r="G5677">
        <f ca="1"/>
        <v>-1.6433467108848845</v>
      </c>
      <c r="H5677">
        <f ca="1"/>
        <v>-8.739236980245059E-2</v>
      </c>
      <c r="I5677">
        <f ca="1"/>
        <v>4.7112644036475949E-2</v>
      </c>
    </row>
    <row r="5678" spans="2:9" x14ac:dyDescent="0.25">
      <c r="B5678">
        <v>723</v>
      </c>
      <c r="D5678">
        <v>69.5</v>
      </c>
      <c r="F5678">
        <f ca="1"/>
        <v>75.391172348305659</v>
      </c>
      <c r="G5678">
        <f ca="1"/>
        <v>6.9088276516943381</v>
      </c>
      <c r="H5678">
        <f ca="1"/>
        <v>0.367408056400438</v>
      </c>
      <c r="I5678">
        <f ca="1"/>
        <v>4.8735934641365788E-2</v>
      </c>
    </row>
    <row r="5679" spans="2:9" x14ac:dyDescent="0.25">
      <c r="B5679">
        <v>724</v>
      </c>
      <c r="D5679">
        <v>69.5</v>
      </c>
      <c r="F5679">
        <f ca="1"/>
        <v>83.212291698896024</v>
      </c>
      <c r="G5679">
        <f ca="1"/>
        <v>-1.2122916988960242</v>
      </c>
      <c r="H5679">
        <f ca="1"/>
        <v>-6.4469076279901241E-2</v>
      </c>
      <c r="I5679">
        <f ca="1"/>
        <v>4.933182126853039E-2</v>
      </c>
    </row>
    <row r="5680" spans="2:9" x14ac:dyDescent="0.25">
      <c r="B5680">
        <v>725</v>
      </c>
      <c r="D5680">
        <v>69.5</v>
      </c>
      <c r="F5680">
        <f ca="1"/>
        <v>83.758225745919901</v>
      </c>
      <c r="G5680">
        <f ca="1"/>
        <v>-1.7582257459199013</v>
      </c>
      <c r="H5680">
        <f ca="1"/>
        <v>-9.3501580382196678E-2</v>
      </c>
      <c r="I5680">
        <f ca="1"/>
        <v>5.2467055351313255E-2</v>
      </c>
    </row>
    <row r="5681" spans="2:9" x14ac:dyDescent="0.25">
      <c r="B5681">
        <v>726</v>
      </c>
      <c r="D5681">
        <v>69.5</v>
      </c>
      <c r="F5681">
        <f ca="1"/>
        <v>83.251259665679868</v>
      </c>
      <c r="G5681">
        <f ca="1"/>
        <v>-1.4512596656798706</v>
      </c>
      <c r="H5681">
        <f ca="1"/>
        <v>-7.7177275216733232E-2</v>
      </c>
      <c r="I5681">
        <f ca="1"/>
        <v>5.4302565194666252E-2</v>
      </c>
    </row>
    <row r="5682" spans="2:9" x14ac:dyDescent="0.25">
      <c r="B5682">
        <v>727</v>
      </c>
      <c r="D5682">
        <v>69.5</v>
      </c>
      <c r="F5682">
        <f ca="1"/>
        <v>85.260445891936314</v>
      </c>
      <c r="G5682">
        <f ca="1"/>
        <v>-3.6604458919363196</v>
      </c>
      <c r="H5682">
        <f ca="1"/>
        <v>-0.19466071213767647</v>
      </c>
      <c r="I5682">
        <f ca="1"/>
        <v>5.4664412428491023E-2</v>
      </c>
    </row>
    <row r="5683" spans="2:9" x14ac:dyDescent="0.25">
      <c r="B5683">
        <v>728</v>
      </c>
      <c r="D5683">
        <v>69.5</v>
      </c>
      <c r="F5683">
        <f ca="1"/>
        <v>75.562290773981786</v>
      </c>
      <c r="G5683">
        <f ca="1"/>
        <v>5.9377092260182138</v>
      </c>
      <c r="H5683">
        <f ca="1"/>
        <v>0.31576445616895499</v>
      </c>
      <c r="I5683">
        <f ca="1"/>
        <v>5.6008449223198115E-2</v>
      </c>
    </row>
    <row r="5684" spans="2:9" x14ac:dyDescent="0.25">
      <c r="B5684">
        <v>729</v>
      </c>
      <c r="D5684">
        <v>69.5</v>
      </c>
      <c r="F5684">
        <f ca="1"/>
        <v>87.685587921101558</v>
      </c>
      <c r="G5684">
        <f ca="1"/>
        <v>-6.3855879211015605</v>
      </c>
      <c r="H5684">
        <f ca="1"/>
        <v>-0.33958242488371676</v>
      </c>
      <c r="I5684">
        <f ca="1"/>
        <v>5.6827871426616612E-2</v>
      </c>
    </row>
    <row r="5685" spans="2:9" x14ac:dyDescent="0.25">
      <c r="B5685">
        <v>730</v>
      </c>
      <c r="D5685">
        <v>69.5</v>
      </c>
      <c r="F5685">
        <f ca="1"/>
        <v>77.276534927634472</v>
      </c>
      <c r="G5685">
        <f ca="1"/>
        <v>3.9234650723655307</v>
      </c>
      <c r="H5685">
        <f ca="1"/>
        <v>0.20864794278654544</v>
      </c>
      <c r="I5685">
        <f ca="1"/>
        <v>5.7545024350266448E-2</v>
      </c>
    </row>
    <row r="5686" spans="2:9" x14ac:dyDescent="0.25">
      <c r="B5686">
        <v>731</v>
      </c>
      <c r="D5686">
        <v>69.599999999999994</v>
      </c>
      <c r="F5686">
        <f ca="1"/>
        <v>86.060941649115293</v>
      </c>
      <c r="G5686">
        <f ca="1"/>
        <v>1.9390583508847072</v>
      </c>
      <c r="H5686">
        <f ca="1"/>
        <v>0.10311816937145216</v>
      </c>
      <c r="I5686">
        <f ca="1"/>
        <v>5.9660988172249969E-2</v>
      </c>
    </row>
    <row r="5687" spans="2:9" x14ac:dyDescent="0.25">
      <c r="B5687">
        <v>732</v>
      </c>
      <c r="D5687">
        <v>69.599999999999994</v>
      </c>
      <c r="F5687">
        <f ca="1"/>
        <v>86.089044522201362</v>
      </c>
      <c r="G5687">
        <f ca="1"/>
        <v>2.9109554777986375</v>
      </c>
      <c r="H5687">
        <f ca="1"/>
        <v>0.1548031805517564</v>
      </c>
      <c r="I5687">
        <f ca="1"/>
        <v>6.0246220973321593E-2</v>
      </c>
    </row>
    <row r="5688" spans="2:9" x14ac:dyDescent="0.25">
      <c r="B5688">
        <v>733</v>
      </c>
      <c r="D5688">
        <v>69.599999999999994</v>
      </c>
      <c r="F5688">
        <f ca="1"/>
        <v>84.547745920999645</v>
      </c>
      <c r="G5688">
        <f ca="1"/>
        <v>-4.6477459209996397</v>
      </c>
      <c r="H5688">
        <f ca="1"/>
        <v>-0.24716484207834602</v>
      </c>
      <c r="I5688">
        <f ca="1"/>
        <v>6.1387786789773545E-2</v>
      </c>
    </row>
    <row r="5689" spans="2:9" x14ac:dyDescent="0.25">
      <c r="B5689">
        <v>734</v>
      </c>
      <c r="D5689">
        <v>69.599999999999994</v>
      </c>
      <c r="F5689">
        <f ca="1"/>
        <v>83.140304439588078</v>
      </c>
      <c r="G5689">
        <f ca="1"/>
        <v>-3.1403044395880784</v>
      </c>
      <c r="H5689">
        <f ca="1"/>
        <v>-0.16699984553410713</v>
      </c>
      <c r="I5689">
        <f ca="1"/>
        <v>6.2138534096394617E-2</v>
      </c>
    </row>
    <row r="5690" spans="2:9" x14ac:dyDescent="0.25">
      <c r="B5690">
        <v>735</v>
      </c>
      <c r="D5690">
        <v>69.599999999999994</v>
      </c>
      <c r="F5690">
        <f ca="1"/>
        <v>77.896679303782406</v>
      </c>
      <c r="G5690">
        <f ca="1"/>
        <v>1.903320696217591</v>
      </c>
      <c r="H5690">
        <f ca="1"/>
        <v>0.10121765847387099</v>
      </c>
      <c r="I5690">
        <f ca="1"/>
        <v>6.226502120457858E-2</v>
      </c>
    </row>
    <row r="5691" spans="2:9" x14ac:dyDescent="0.25">
      <c r="B5691">
        <v>736</v>
      </c>
      <c r="D5691">
        <v>69.599999999999994</v>
      </c>
      <c r="F5691">
        <f ca="1"/>
        <v>77.550890005263554</v>
      </c>
      <c r="G5691">
        <f ca="1"/>
        <v>1.8491099947364518</v>
      </c>
      <c r="H5691">
        <f ca="1"/>
        <v>9.8334760032714311E-2</v>
      </c>
      <c r="I5691">
        <f ca="1"/>
        <v>6.238167139905465E-2</v>
      </c>
    </row>
    <row r="5692" spans="2:9" x14ac:dyDescent="0.25">
      <c r="B5692">
        <v>737</v>
      </c>
      <c r="D5692">
        <v>69.599999999999994</v>
      </c>
      <c r="F5692">
        <f ca="1"/>
        <v>69.173061776121045</v>
      </c>
      <c r="G5692">
        <f ca="1"/>
        <v>6.6269382238789518</v>
      </c>
      <c r="H5692">
        <f ca="1"/>
        <v>0.3524173152769301</v>
      </c>
      <c r="I5692">
        <f ca="1"/>
        <v>6.2851098848351716E-2</v>
      </c>
    </row>
    <row r="5693" spans="2:9" x14ac:dyDescent="0.25">
      <c r="B5693">
        <v>738</v>
      </c>
      <c r="D5693">
        <v>69.599999999999994</v>
      </c>
      <c r="F5693">
        <f ca="1"/>
        <v>68.946892697762379</v>
      </c>
      <c r="G5693">
        <f ca="1"/>
        <v>6.6531073022376148</v>
      </c>
      <c r="H5693">
        <f ca="1"/>
        <v>0.35380897399274558</v>
      </c>
      <c r="I5693">
        <f ca="1"/>
        <v>6.2936837536243781E-2</v>
      </c>
    </row>
    <row r="5694" spans="2:9" x14ac:dyDescent="0.25">
      <c r="B5694">
        <v>739</v>
      </c>
      <c r="D5694">
        <v>69.599999999999994</v>
      </c>
      <c r="F5694">
        <f ca="1"/>
        <v>70.758054963674297</v>
      </c>
      <c r="G5694">
        <f ca="1"/>
        <v>4.5419450363256999</v>
      </c>
      <c r="H5694">
        <f ca="1"/>
        <v>0.2415384030697009</v>
      </c>
      <c r="I5694">
        <f ca="1"/>
        <v>6.3127204061493802E-2</v>
      </c>
    </row>
    <row r="5695" spans="2:9" x14ac:dyDescent="0.25">
      <c r="B5695">
        <v>740</v>
      </c>
      <c r="D5695">
        <v>69.7</v>
      </c>
      <c r="F5695">
        <f ca="1"/>
        <v>68.118017275679051</v>
      </c>
      <c r="G5695">
        <f ca="1"/>
        <v>7.0819827243209517</v>
      </c>
      <c r="H5695">
        <f ca="1"/>
        <v>0.37661635799615356</v>
      </c>
      <c r="I5695">
        <f ca="1"/>
        <v>6.3238776661466128E-2</v>
      </c>
    </row>
    <row r="5696" spans="2:9" x14ac:dyDescent="0.25">
      <c r="B5696">
        <v>741</v>
      </c>
      <c r="D5696">
        <v>69.7</v>
      </c>
      <c r="F5696">
        <f ca="1"/>
        <v>70.077339368972886</v>
      </c>
      <c r="G5696">
        <f ca="1"/>
        <v>4.9226606310271137</v>
      </c>
      <c r="H5696">
        <f ca="1"/>
        <v>0.26178467114041754</v>
      </c>
      <c r="I5696">
        <f ca="1"/>
        <v>6.3360183082720525E-2</v>
      </c>
    </row>
    <row r="5697" spans="2:9" x14ac:dyDescent="0.25">
      <c r="B5697">
        <v>742</v>
      </c>
      <c r="D5697">
        <v>69.7</v>
      </c>
      <c r="F5697">
        <f ca="1"/>
        <v>15.347854678919791</v>
      </c>
      <c r="G5697">
        <f ca="1"/>
        <v>59.352145321080215</v>
      </c>
      <c r="H5697">
        <f ca="1"/>
        <v>3.1563178957382969</v>
      </c>
      <c r="I5697">
        <f ca="1"/>
        <v>6.3850171714080722E-2</v>
      </c>
    </row>
    <row r="5698" spans="2:9" x14ac:dyDescent="0.25">
      <c r="B5698">
        <v>743</v>
      </c>
      <c r="D5698">
        <v>69.7</v>
      </c>
      <c r="F5698">
        <f ca="1"/>
        <v>68.16704946276252</v>
      </c>
      <c r="G5698">
        <f ca="1"/>
        <v>6.3329505372374797</v>
      </c>
      <c r="H5698">
        <f ca="1"/>
        <v>0.33678319469959672</v>
      </c>
      <c r="I5698">
        <f ca="1"/>
        <v>6.8216632724776877E-2</v>
      </c>
    </row>
    <row r="5699" spans="2:9" x14ac:dyDescent="0.25">
      <c r="B5699">
        <v>744</v>
      </c>
      <c r="D5699">
        <v>69.8</v>
      </c>
      <c r="F5699">
        <f ca="1"/>
        <v>68.440113607911485</v>
      </c>
      <c r="G5699">
        <f ca="1"/>
        <v>5.7598863920885179</v>
      </c>
      <c r="H5699">
        <f ca="1"/>
        <v>0.30630792532298651</v>
      </c>
      <c r="I5699">
        <f ca="1"/>
        <v>6.9497766570221289E-2</v>
      </c>
    </row>
    <row r="5700" spans="2:9" x14ac:dyDescent="0.25">
      <c r="B5700">
        <v>745</v>
      </c>
      <c r="D5700">
        <v>69.8</v>
      </c>
      <c r="F5700">
        <f ca="1"/>
        <v>68.36558032112822</v>
      </c>
      <c r="G5700">
        <f ca="1"/>
        <v>5.6344196788717795</v>
      </c>
      <c r="H5700">
        <f ca="1"/>
        <v>0.29963566722510099</v>
      </c>
      <c r="I5700">
        <f ca="1"/>
        <v>7.0087978010848859E-2</v>
      </c>
    </row>
    <row r="5701" spans="2:9" x14ac:dyDescent="0.25">
      <c r="B5701">
        <v>746</v>
      </c>
      <c r="D5701">
        <v>69.8</v>
      </c>
      <c r="F5701">
        <f ca="1"/>
        <v>73.154620708135496</v>
      </c>
      <c r="G5701">
        <f ca="1"/>
        <v>0.34537929186450356</v>
      </c>
      <c r="H5701">
        <f ca="1"/>
        <v>1.8367100866060363E-2</v>
      </c>
      <c r="I5701">
        <f ca="1"/>
        <v>7.009646108912608E-2</v>
      </c>
    </row>
    <row r="5702" spans="2:9" x14ac:dyDescent="0.25">
      <c r="B5702">
        <v>747</v>
      </c>
      <c r="D5702">
        <v>69.8</v>
      </c>
      <c r="F5702">
        <f ca="1"/>
        <v>73.118048338258376</v>
      </c>
      <c r="G5702">
        <f ca="1"/>
        <v>0.18195166174162125</v>
      </c>
      <c r="H5702">
        <f ca="1"/>
        <v>9.6760998782368535E-3</v>
      </c>
      <c r="I5702">
        <f ca="1"/>
        <v>7.0239751816649584E-2</v>
      </c>
    </row>
    <row r="5703" spans="2:9" x14ac:dyDescent="0.25">
      <c r="B5703">
        <v>748</v>
      </c>
      <c r="D5703">
        <v>69.900000000000006</v>
      </c>
      <c r="F5703">
        <f ca="1"/>
        <v>33.267843042106087</v>
      </c>
      <c r="G5703">
        <f ca="1"/>
        <v>39.832156957893908</v>
      </c>
      <c r="H5703">
        <f ca="1"/>
        <v>2.1182545155179757</v>
      </c>
      <c r="I5703">
        <f ca="1"/>
        <v>7.104099258875686E-2</v>
      </c>
    </row>
    <row r="5704" spans="2:9" x14ac:dyDescent="0.25">
      <c r="B5704">
        <v>749</v>
      </c>
      <c r="D5704">
        <v>69.900000000000006</v>
      </c>
      <c r="F5704">
        <f ca="1"/>
        <v>66.41693605659728</v>
      </c>
      <c r="G5704">
        <f ca="1"/>
        <v>7.5830639434027205</v>
      </c>
      <c r="H5704">
        <f ca="1"/>
        <v>0.40326361076941464</v>
      </c>
      <c r="I5704">
        <f ca="1"/>
        <v>7.3269282861067375E-2</v>
      </c>
    </row>
    <row r="5705" spans="2:9" x14ac:dyDescent="0.25">
      <c r="B5705">
        <v>750</v>
      </c>
      <c r="D5705">
        <v>69.900000000000006</v>
      </c>
      <c r="F5705">
        <f ca="1"/>
        <v>67.436858446510129</v>
      </c>
      <c r="G5705">
        <f ca="1"/>
        <v>6.4631415534898764</v>
      </c>
      <c r="H5705">
        <f ca="1"/>
        <v>0.34370668890926342</v>
      </c>
      <c r="I5705">
        <f ca="1"/>
        <v>7.4497841240967658E-2</v>
      </c>
    </row>
    <row r="5706" spans="2:9" x14ac:dyDescent="0.25">
      <c r="B5706">
        <v>751</v>
      </c>
      <c r="D5706">
        <v>69.900000000000006</v>
      </c>
      <c r="F5706">
        <f ca="1"/>
        <v>66.479004821926679</v>
      </c>
      <c r="G5706">
        <f ca="1"/>
        <v>7.2209951780733235</v>
      </c>
      <c r="H5706">
        <f ca="1"/>
        <v>0.38400897191323241</v>
      </c>
      <c r="I5706">
        <f ca="1"/>
        <v>7.4865525380568135E-2</v>
      </c>
    </row>
    <row r="5707" spans="2:9" x14ac:dyDescent="0.25">
      <c r="B5707">
        <v>752</v>
      </c>
      <c r="D5707">
        <v>69.900000000000006</v>
      </c>
      <c r="F5707">
        <f ca="1"/>
        <v>66.539982342195884</v>
      </c>
      <c r="G5707">
        <f ca="1"/>
        <v>7.0600176578041101</v>
      </c>
      <c r="H5707">
        <f ca="1"/>
        <v>0.37544826656233699</v>
      </c>
      <c r="I5707">
        <f ca="1"/>
        <v>7.4969674924418042E-2</v>
      </c>
    </row>
    <row r="5708" spans="2:9" x14ac:dyDescent="0.25">
      <c r="B5708">
        <v>753</v>
      </c>
      <c r="D5708">
        <v>69.900000000000006</v>
      </c>
      <c r="F5708">
        <f ca="1"/>
        <v>68.045081706965476</v>
      </c>
      <c r="G5708">
        <f ca="1"/>
        <v>5.3549182930345296</v>
      </c>
      <c r="H5708">
        <f ca="1"/>
        <v>0.28477192099942855</v>
      </c>
      <c r="I5708">
        <f ca="1"/>
        <v>7.5342116824336586E-2</v>
      </c>
    </row>
    <row r="5709" spans="2:9" x14ac:dyDescent="0.25">
      <c r="B5709">
        <v>754</v>
      </c>
      <c r="D5709">
        <v>69.900000000000006</v>
      </c>
      <c r="F5709">
        <f ca="1"/>
        <v>68.099465408079695</v>
      </c>
      <c r="G5709">
        <f ca="1"/>
        <v>5.2005345919203023</v>
      </c>
      <c r="H5709">
        <f ca="1"/>
        <v>0.27656187170801605</v>
      </c>
      <c r="I5709">
        <f ca="1"/>
        <v>7.6410493136451485E-2</v>
      </c>
    </row>
    <row r="5710" spans="2:9" x14ac:dyDescent="0.25">
      <c r="B5710">
        <v>755</v>
      </c>
      <c r="D5710">
        <v>70</v>
      </c>
      <c r="F5710">
        <f ca="1"/>
        <v>67.24203323630455</v>
      </c>
      <c r="G5710">
        <f ca="1"/>
        <v>5.857966763695444</v>
      </c>
      <c r="H5710">
        <f ca="1"/>
        <v>0.31152379124407314</v>
      </c>
      <c r="I5710">
        <f ca="1"/>
        <v>7.6478556216371757E-2</v>
      </c>
    </row>
    <row r="5711" spans="2:9" x14ac:dyDescent="0.25">
      <c r="B5711">
        <v>756</v>
      </c>
      <c r="D5711">
        <v>70</v>
      </c>
      <c r="F5711">
        <f ca="1"/>
        <v>64.631576417119192</v>
      </c>
      <c r="G5711">
        <f ca="1"/>
        <v>8.3684235828808085</v>
      </c>
      <c r="H5711">
        <f ca="1"/>
        <v>0.44502865011660819</v>
      </c>
      <c r="I5711">
        <f ca="1"/>
        <v>7.800222663340807E-2</v>
      </c>
    </row>
    <row r="5712" spans="2:9" x14ac:dyDescent="0.25">
      <c r="B5712">
        <v>757</v>
      </c>
      <c r="D5712">
        <v>70</v>
      </c>
      <c r="F5712">
        <f ca="1"/>
        <v>67.43806065085235</v>
      </c>
      <c r="G5712">
        <f ca="1"/>
        <v>5.3619393491476472</v>
      </c>
      <c r="H5712">
        <f ca="1"/>
        <v>0.28514529731020777</v>
      </c>
      <c r="I5712">
        <f ca="1"/>
        <v>7.8371815960126545E-2</v>
      </c>
    </row>
    <row r="5713" spans="2:9" x14ac:dyDescent="0.25">
      <c r="B5713">
        <v>758</v>
      </c>
      <c r="D5713">
        <v>70</v>
      </c>
      <c r="F5713">
        <f ca="1"/>
        <v>65.028551940942336</v>
      </c>
      <c r="G5713">
        <f ca="1"/>
        <v>7.3714480590576699</v>
      </c>
      <c r="H5713">
        <f ca="1"/>
        <v>0.39200998212351729</v>
      </c>
      <c r="I5713">
        <f ca="1"/>
        <v>7.926503880832908E-2</v>
      </c>
    </row>
    <row r="5714" spans="2:9" x14ac:dyDescent="0.25">
      <c r="B5714">
        <v>759</v>
      </c>
      <c r="D5714">
        <v>70</v>
      </c>
      <c r="F5714">
        <f ca="1"/>
        <v>64.969339005352211</v>
      </c>
      <c r="G5714">
        <f ca="1"/>
        <v>7.5306609946477892</v>
      </c>
      <c r="H5714">
        <f ca="1"/>
        <v>0.40047684772909198</v>
      </c>
      <c r="I5714">
        <f ca="1"/>
        <v>7.9613828550590904E-2</v>
      </c>
    </row>
    <row r="5715" spans="2:9" x14ac:dyDescent="0.25">
      <c r="B5715">
        <v>760</v>
      </c>
      <c r="D5715">
        <v>70</v>
      </c>
      <c r="F5715">
        <f ca="1"/>
        <v>66.707709215622828</v>
      </c>
      <c r="G5715">
        <f ca="1"/>
        <v>5.5922907843771696</v>
      </c>
      <c r="H5715">
        <f ca="1"/>
        <v>0.29739527333703403</v>
      </c>
      <c r="I5715">
        <f ca="1"/>
        <v>7.9879551626906728E-2</v>
      </c>
    </row>
    <row r="5716" spans="2:9" x14ac:dyDescent="0.25">
      <c r="B5716">
        <v>761</v>
      </c>
      <c r="D5716">
        <v>71</v>
      </c>
      <c r="F5716">
        <f ca="1"/>
        <v>65.551018745971987</v>
      </c>
      <c r="G5716">
        <f ca="1"/>
        <v>6.548981254028007</v>
      </c>
      <c r="H5716">
        <f ca="1"/>
        <v>0.34827160196350293</v>
      </c>
      <c r="I5716">
        <f ca="1"/>
        <v>8.0070291895829482E-2</v>
      </c>
    </row>
    <row r="5717" spans="2:9" x14ac:dyDescent="0.25">
      <c r="B5717">
        <v>762</v>
      </c>
      <c r="D5717">
        <v>71</v>
      </c>
      <c r="F5717">
        <f ca="1"/>
        <v>66.873229420294294</v>
      </c>
      <c r="G5717">
        <f ca="1"/>
        <v>5.0267705797057118</v>
      </c>
      <c r="H5717">
        <f ca="1"/>
        <v>0.26732118700451968</v>
      </c>
      <c r="I5717">
        <f ca="1"/>
        <v>8.0484747795043665E-2</v>
      </c>
    </row>
    <row r="5718" spans="2:9" x14ac:dyDescent="0.25">
      <c r="B5718">
        <v>763</v>
      </c>
      <c r="D5718">
        <v>71</v>
      </c>
      <c r="F5718">
        <f ca="1"/>
        <v>64.239618430562288</v>
      </c>
      <c r="G5718">
        <f ca="1"/>
        <v>7.4603815694377147</v>
      </c>
      <c r="H5718">
        <f ca="1"/>
        <v>0.39673942246345506</v>
      </c>
      <c r="I5718">
        <f ca="1"/>
        <v>8.1039324392667283E-2</v>
      </c>
    </row>
    <row r="5719" spans="2:9" x14ac:dyDescent="0.25">
      <c r="B5719">
        <v>764</v>
      </c>
      <c r="D5719">
        <v>71</v>
      </c>
      <c r="F5719">
        <f ca="1"/>
        <v>71.260916256961821</v>
      </c>
      <c r="G5719">
        <f ca="1"/>
        <v>-1.360916256961815</v>
      </c>
      <c r="H5719">
        <f ca="1"/>
        <v>-7.2372857176640576E-2</v>
      </c>
      <c r="I5719">
        <f ca="1"/>
        <v>8.2508582440771569E-2</v>
      </c>
    </row>
    <row r="5720" spans="2:9" x14ac:dyDescent="0.25">
      <c r="B5720">
        <v>765</v>
      </c>
      <c r="D5720">
        <v>71</v>
      </c>
      <c r="F5720">
        <f ca="1"/>
        <v>74.275012377935553</v>
      </c>
      <c r="G5720">
        <f ca="1"/>
        <v>-4.7750123779355533</v>
      </c>
      <c r="H5720">
        <f ca="1"/>
        <v>-0.25393280966201076</v>
      </c>
      <c r="I5720">
        <f ca="1"/>
        <v>8.3082831540203225E-2</v>
      </c>
    </row>
    <row r="5721" spans="2:9" x14ac:dyDescent="0.25">
      <c r="B5721">
        <v>766</v>
      </c>
      <c r="D5721">
        <v>71</v>
      </c>
      <c r="F5721">
        <f ca="1"/>
        <v>77.764356107402875</v>
      </c>
      <c r="G5721">
        <f ca="1"/>
        <v>-8.664356107402881</v>
      </c>
      <c r="H5721">
        <f ca="1"/>
        <v>-0.46076619621586062</v>
      </c>
      <c r="I5721">
        <f ca="1"/>
        <v>8.3888113489500288E-2</v>
      </c>
    </row>
    <row r="5722" spans="2:9" x14ac:dyDescent="0.25">
      <c r="B5722">
        <v>767</v>
      </c>
      <c r="D5722">
        <v>71</v>
      </c>
      <c r="F5722">
        <f ca="1"/>
        <v>80.202714020440624</v>
      </c>
      <c r="G5722">
        <f ca="1"/>
        <v>-11.702714020440624</v>
      </c>
      <c r="H5722">
        <f ca="1"/>
        <v>-0.62234457561056444</v>
      </c>
      <c r="I5722">
        <f ca="1"/>
        <v>8.4021981151370481E-2</v>
      </c>
    </row>
    <row r="5723" spans="2:9" x14ac:dyDescent="0.25">
      <c r="B5723">
        <v>768</v>
      </c>
      <c r="D5723">
        <v>71</v>
      </c>
      <c r="F5723">
        <f ca="1"/>
        <v>80.491185354432957</v>
      </c>
      <c r="G5723">
        <f ca="1"/>
        <v>-12.69118535443296</v>
      </c>
      <c r="H5723">
        <f ca="1"/>
        <v>-0.67491099497125107</v>
      </c>
      <c r="I5723">
        <f ca="1"/>
        <v>8.428249427535911E-2</v>
      </c>
    </row>
    <row r="5724" spans="2:9" x14ac:dyDescent="0.25">
      <c r="B5724">
        <v>769</v>
      </c>
      <c r="D5724">
        <v>71</v>
      </c>
      <c r="F5724">
        <f ca="1"/>
        <v>81.830277200831489</v>
      </c>
      <c r="G5724">
        <f ca="1"/>
        <v>-14.030277200831492</v>
      </c>
      <c r="H5724">
        <f ca="1"/>
        <v>-0.74612324072850345</v>
      </c>
      <c r="I5724">
        <f ca="1"/>
        <v>8.4291836297538475E-2</v>
      </c>
    </row>
    <row r="5725" spans="2:9" x14ac:dyDescent="0.25">
      <c r="B5725">
        <v>770</v>
      </c>
      <c r="D5725">
        <v>71</v>
      </c>
      <c r="F5725">
        <f ca="1"/>
        <v>83.791816300201077</v>
      </c>
      <c r="G5725">
        <f ca="1"/>
        <v>-17.191816300201083</v>
      </c>
      <c r="H5725">
        <f ca="1"/>
        <v>-0.91425233502549397</v>
      </c>
      <c r="I5725">
        <f ca="1"/>
        <v>8.664513684007559E-2</v>
      </c>
    </row>
    <row r="5726" spans="2:9" x14ac:dyDescent="0.25">
      <c r="B5726">
        <v>771</v>
      </c>
      <c r="D5726">
        <v>71</v>
      </c>
      <c r="F5726">
        <f ca="1"/>
        <v>80.729571359046204</v>
      </c>
      <c r="G5726">
        <f ca="1"/>
        <v>-15.429571359046207</v>
      </c>
      <c r="H5726">
        <f ca="1"/>
        <v>-0.82053701581754823</v>
      </c>
      <c r="I5726">
        <f ca="1"/>
        <v>8.6755557703651259E-2</v>
      </c>
    </row>
    <row r="5727" spans="2:9" x14ac:dyDescent="0.25">
      <c r="B5727">
        <v>772</v>
      </c>
      <c r="D5727">
        <v>71</v>
      </c>
      <c r="F5727">
        <f ca="1"/>
        <v>82.652444700606864</v>
      </c>
      <c r="G5727">
        <f ca="1"/>
        <v>-17.652444700606864</v>
      </c>
      <c r="H5727">
        <f ca="1"/>
        <v>-0.93874832679834219</v>
      </c>
      <c r="I5727">
        <f ca="1"/>
        <v>8.6787662360573656E-2</v>
      </c>
    </row>
    <row r="5728" spans="2:9" x14ac:dyDescent="0.25">
      <c r="B5728">
        <v>773</v>
      </c>
      <c r="D5728">
        <v>71</v>
      </c>
      <c r="F5728">
        <f ca="1"/>
        <v>79.795254309657025</v>
      </c>
      <c r="G5728">
        <f ca="1"/>
        <v>-15.195254309657031</v>
      </c>
      <c r="H5728">
        <f ca="1"/>
        <v>-0.80807615038020453</v>
      </c>
      <c r="I5728">
        <f ca="1"/>
        <v>8.772012896324434E-2</v>
      </c>
    </row>
    <row r="5729" spans="2:9" x14ac:dyDescent="0.25">
      <c r="B5729">
        <v>774</v>
      </c>
      <c r="D5729">
        <v>71</v>
      </c>
      <c r="F5729">
        <f ca="1"/>
        <v>81.512920223313216</v>
      </c>
      <c r="G5729">
        <f ca="1"/>
        <v>-16.812920223313213</v>
      </c>
      <c r="H5729">
        <f ca="1"/>
        <v>-0.89410282801716923</v>
      </c>
      <c r="I5729">
        <f ca="1"/>
        <v>8.9419193070367109E-2</v>
      </c>
    </row>
    <row r="5730" spans="2:9" x14ac:dyDescent="0.25">
      <c r="B5730">
        <v>775</v>
      </c>
      <c r="D5730">
        <v>71.099999999999994</v>
      </c>
      <c r="F5730">
        <f ca="1"/>
        <v>81.403072976757016</v>
      </c>
      <c r="G5730">
        <f ca="1"/>
        <v>-17.003072976757011</v>
      </c>
      <c r="H5730">
        <f ca="1"/>
        <v>-0.90421505791840917</v>
      </c>
      <c r="I5730">
        <f ca="1"/>
        <v>9.1375863842216992E-2</v>
      </c>
    </row>
    <row r="5731" spans="2:9" x14ac:dyDescent="0.25">
      <c r="B5731">
        <v>776</v>
      </c>
      <c r="D5731">
        <v>71.099999999999994</v>
      </c>
      <c r="F5731">
        <f ca="1"/>
        <v>78.01720513214697</v>
      </c>
      <c r="G5731">
        <f ca="1"/>
        <v>-13.317205132146967</v>
      </c>
      <c r="H5731">
        <f ca="1"/>
        <v>-0.70820241884136748</v>
      </c>
      <c r="I5731">
        <f ca="1"/>
        <v>9.1566314065122625E-2</v>
      </c>
    </row>
    <row r="5732" spans="2:9" x14ac:dyDescent="0.25">
      <c r="B5732">
        <v>777</v>
      </c>
      <c r="D5732">
        <v>71.099999999999994</v>
      </c>
      <c r="F5732">
        <f ca="1"/>
        <v>77.578649817655688</v>
      </c>
      <c r="G5732">
        <f ca="1"/>
        <v>-13.178649817655682</v>
      </c>
      <c r="H5732">
        <f ca="1"/>
        <v>-0.70083411536534868</v>
      </c>
      <c r="I5732">
        <f ca="1"/>
        <v>9.2174508686801854E-2</v>
      </c>
    </row>
    <row r="5733" spans="2:9" x14ac:dyDescent="0.25">
      <c r="B5733">
        <v>778</v>
      </c>
      <c r="D5733">
        <v>71.099999999999994</v>
      </c>
      <c r="F5733">
        <f ca="1"/>
        <v>80.98220814093888</v>
      </c>
      <c r="G5733">
        <f ca="1"/>
        <v>-17.082208140938882</v>
      </c>
      <c r="H5733">
        <f ca="1"/>
        <v>-0.90842342702685852</v>
      </c>
      <c r="I5733">
        <f ca="1"/>
        <v>9.3116285206746668E-2</v>
      </c>
    </row>
    <row r="5734" spans="2:9" x14ac:dyDescent="0.25">
      <c r="B5734">
        <v>779</v>
      </c>
      <c r="D5734">
        <v>71.099999999999994</v>
      </c>
      <c r="F5734">
        <f ca="1"/>
        <v>67.908658222642146</v>
      </c>
      <c r="G5734">
        <f ca="1"/>
        <v>-5.008658222642147</v>
      </c>
      <c r="H5734">
        <f ca="1"/>
        <v>-0.26635798076446776</v>
      </c>
      <c r="I5734">
        <f ca="1"/>
        <v>9.3609756894114229E-2</v>
      </c>
    </row>
    <row r="5735" spans="2:9" x14ac:dyDescent="0.25">
      <c r="B5735">
        <v>780</v>
      </c>
      <c r="D5735">
        <v>71.099999999999994</v>
      </c>
      <c r="F5735">
        <f ca="1"/>
        <v>71.571356200972474</v>
      </c>
      <c r="G5735">
        <f ca="1"/>
        <v>-8.9713562009724725</v>
      </c>
      <c r="H5735">
        <f ca="1"/>
        <v>-0.47709231019346066</v>
      </c>
      <c r="I5735">
        <f ca="1"/>
        <v>9.3962748526213405E-2</v>
      </c>
    </row>
    <row r="5736" spans="2:9" x14ac:dyDescent="0.25">
      <c r="B5736">
        <v>781</v>
      </c>
      <c r="D5736">
        <v>71.099999999999994</v>
      </c>
      <c r="F5736">
        <f ca="1"/>
        <v>72.308138505708641</v>
      </c>
      <c r="G5736">
        <f ca="1"/>
        <v>-10.208138505708639</v>
      </c>
      <c r="H5736">
        <f ca="1"/>
        <v>-0.54286378484620146</v>
      </c>
      <c r="I5736">
        <f ca="1"/>
        <v>9.4335580864122817E-2</v>
      </c>
    </row>
    <row r="5737" spans="2:9" x14ac:dyDescent="0.25">
      <c r="B5737">
        <v>782</v>
      </c>
      <c r="D5737">
        <v>71.099999999999994</v>
      </c>
      <c r="F5737">
        <f ca="1"/>
        <v>73.915374358071503</v>
      </c>
      <c r="G5737">
        <f ca="1"/>
        <v>-12.7153743580715</v>
      </c>
      <c r="H5737">
        <f ca="1"/>
        <v>-0.67619735428735295</v>
      </c>
      <c r="I5737">
        <f ca="1"/>
        <v>9.6504246386360196E-2</v>
      </c>
    </row>
    <row r="5738" spans="2:9" x14ac:dyDescent="0.25">
      <c r="B5738">
        <v>783</v>
      </c>
      <c r="D5738">
        <v>71.2</v>
      </c>
      <c r="F5738">
        <f ca="1"/>
        <v>18.733840221634697</v>
      </c>
      <c r="G5738">
        <f ca="1"/>
        <v>44.266159778365306</v>
      </c>
      <c r="H5738">
        <f ca="1"/>
        <v>2.3540526046400765</v>
      </c>
      <c r="I5738">
        <f ca="1"/>
        <v>9.7326665675319668E-2</v>
      </c>
    </row>
    <row r="5739" spans="2:9" x14ac:dyDescent="0.25">
      <c r="B5739">
        <v>784</v>
      </c>
      <c r="D5739">
        <v>71.2</v>
      </c>
      <c r="F5739">
        <f ca="1"/>
        <v>69.825593152940712</v>
      </c>
      <c r="G5739">
        <f ca="1"/>
        <v>-10.725593152940711</v>
      </c>
      <c r="H5739">
        <f ca="1"/>
        <v>-0.57038176847520183</v>
      </c>
      <c r="I5739">
        <f ca="1"/>
        <v>9.7544980805697762E-2</v>
      </c>
    </row>
    <row r="5740" spans="2:9" x14ac:dyDescent="0.25">
      <c r="B5740">
        <v>785</v>
      </c>
      <c r="D5740">
        <v>71.2</v>
      </c>
      <c r="F5740">
        <f ca="1"/>
        <v>70.368052841333736</v>
      </c>
      <c r="G5740">
        <f ca="1"/>
        <v>-12.468052841333737</v>
      </c>
      <c r="H5740">
        <f ca="1"/>
        <v>-0.66304491767267704</v>
      </c>
      <c r="I5740">
        <f ca="1"/>
        <v>9.8198017133359725E-2</v>
      </c>
    </row>
    <row r="5741" spans="2:9" x14ac:dyDescent="0.25">
      <c r="B5741">
        <v>786</v>
      </c>
      <c r="D5741">
        <v>71.2</v>
      </c>
      <c r="F5741">
        <f ca="1"/>
        <v>66.848401100983082</v>
      </c>
      <c r="G5741">
        <f ca="1"/>
        <v>-10.048401100983085</v>
      </c>
      <c r="H5741">
        <f ca="1"/>
        <v>-0.53436902822996524</v>
      </c>
      <c r="I5741">
        <f ca="1"/>
        <v>9.8334760032714311E-2</v>
      </c>
    </row>
    <row r="5742" spans="2:9" x14ac:dyDescent="0.25">
      <c r="B5742">
        <v>787</v>
      </c>
      <c r="D5742">
        <v>71.2</v>
      </c>
      <c r="F5742">
        <f ca="1"/>
        <v>20.930655483640628</v>
      </c>
      <c r="G5742">
        <f ca="1"/>
        <v>34.369344516359369</v>
      </c>
      <c r="H5742">
        <f ca="1"/>
        <v>1.8277448367692064</v>
      </c>
      <c r="I5742">
        <f ca="1"/>
        <v>9.981465408603947E-2</v>
      </c>
    </row>
    <row r="5743" spans="2:9" x14ac:dyDescent="0.25">
      <c r="B5743">
        <v>788</v>
      </c>
      <c r="D5743">
        <v>71.2</v>
      </c>
      <c r="F5743">
        <f ca="1"/>
        <v>65.043124473348897</v>
      </c>
      <c r="G5743">
        <f ca="1"/>
        <v>-10.943124473348895</v>
      </c>
      <c r="H5743">
        <f ca="1"/>
        <v>-0.58194997710142105</v>
      </c>
      <c r="I5743">
        <f ca="1"/>
        <v>0.10104374770365229</v>
      </c>
    </row>
    <row r="5744" spans="2:9" x14ac:dyDescent="0.25">
      <c r="B5744">
        <v>789</v>
      </c>
      <c r="D5744">
        <v>71.2</v>
      </c>
      <c r="F5744">
        <f ca="1"/>
        <v>63.123789533321393</v>
      </c>
      <c r="G5744">
        <f ca="1"/>
        <v>-10.123789533321393</v>
      </c>
      <c r="H5744">
        <f ca="1"/>
        <v>-0.53837814798180927</v>
      </c>
      <c r="I5744">
        <f ca="1"/>
        <v>0.10121765847387099</v>
      </c>
    </row>
    <row r="5745" spans="2:9" x14ac:dyDescent="0.25">
      <c r="B5745">
        <v>790</v>
      </c>
      <c r="D5745">
        <v>71.2</v>
      </c>
      <c r="F5745">
        <f ca="1"/>
        <v>63.424919875490616</v>
      </c>
      <c r="G5745">
        <f ca="1"/>
        <v>-11.024919875490617</v>
      </c>
      <c r="H5745">
        <f ca="1"/>
        <v>-0.58629981635613337</v>
      </c>
      <c r="I5745">
        <f ca="1"/>
        <v>0.10223219523203628</v>
      </c>
    </row>
    <row r="5746" spans="2:9" x14ac:dyDescent="0.25">
      <c r="B5746">
        <v>791</v>
      </c>
      <c r="D5746">
        <v>71.3</v>
      </c>
      <c r="F5746">
        <f ca="1"/>
        <v>70.766822033188205</v>
      </c>
      <c r="G5746">
        <f ca="1"/>
        <v>-18.666822033188204</v>
      </c>
      <c r="H5746">
        <f ca="1"/>
        <v>-0.99269241442208989</v>
      </c>
      <c r="I5746">
        <f ca="1"/>
        <v>0.10311816937145216</v>
      </c>
    </row>
    <row r="5747" spans="2:9" x14ac:dyDescent="0.25">
      <c r="B5747">
        <v>792</v>
      </c>
      <c r="D5747">
        <v>71.3</v>
      </c>
      <c r="F5747">
        <f ca="1"/>
        <v>48.05803933620161</v>
      </c>
      <c r="G5747">
        <f ca="1"/>
        <v>18.041960663798385</v>
      </c>
      <c r="H5747">
        <f ca="1"/>
        <v>0.95946259413688895</v>
      </c>
      <c r="I5747">
        <f ca="1"/>
        <v>0.10324691812597681</v>
      </c>
    </row>
    <row r="5748" spans="2:9" x14ac:dyDescent="0.25">
      <c r="B5748">
        <v>793</v>
      </c>
      <c r="D5748">
        <v>71.3</v>
      </c>
      <c r="F5748">
        <f ca="1"/>
        <v>61.423463755593247</v>
      </c>
      <c r="G5748">
        <f ca="1"/>
        <v>4.3765362444067506</v>
      </c>
      <c r="H5748">
        <f ca="1"/>
        <v>0.23274204487199979</v>
      </c>
      <c r="I5748">
        <f ca="1"/>
        <v>0.10455424916468141</v>
      </c>
    </row>
    <row r="5749" spans="2:9" x14ac:dyDescent="0.25">
      <c r="B5749">
        <v>794</v>
      </c>
      <c r="D5749">
        <v>71.400000000000006</v>
      </c>
      <c r="F5749">
        <f ca="1"/>
        <v>60.861730882763752</v>
      </c>
      <c r="G5749">
        <f ca="1"/>
        <v>4.8382691172362513</v>
      </c>
      <c r="H5749">
        <f ca="1"/>
        <v>0.25729677194510508</v>
      </c>
      <c r="I5749">
        <f ca="1"/>
        <v>0.1046174017573078</v>
      </c>
    </row>
    <row r="5750" spans="2:9" x14ac:dyDescent="0.25">
      <c r="B5750">
        <v>795</v>
      </c>
      <c r="D5750">
        <v>71.400000000000006</v>
      </c>
      <c r="F5750">
        <f ca="1"/>
        <v>62.127603465200117</v>
      </c>
      <c r="G5750">
        <f ca="1"/>
        <v>3.3723965347998828</v>
      </c>
      <c r="H5750">
        <f ca="1"/>
        <v>0.1793423890026451</v>
      </c>
      <c r="I5750">
        <f ca="1"/>
        <v>0.10469090959847417</v>
      </c>
    </row>
    <row r="5751" spans="2:9" x14ac:dyDescent="0.25">
      <c r="B5751">
        <v>796</v>
      </c>
      <c r="D5751">
        <v>71.400000000000006</v>
      </c>
      <c r="F5751">
        <f ca="1"/>
        <v>59.501822895844519</v>
      </c>
      <c r="G5751">
        <f ca="1"/>
        <v>5.7981771041554779</v>
      </c>
      <c r="H5751">
        <f ca="1"/>
        <v>0.30834420655736644</v>
      </c>
      <c r="I5751">
        <f ca="1"/>
        <v>0.10526747565055189</v>
      </c>
    </row>
    <row r="5752" spans="2:9" x14ac:dyDescent="0.25">
      <c r="B5752">
        <v>797</v>
      </c>
      <c r="D5752">
        <v>71.400000000000006</v>
      </c>
      <c r="F5752">
        <f ca="1"/>
        <v>56.738818205086943</v>
      </c>
      <c r="G5752">
        <f ca="1"/>
        <v>8.4611817949130597</v>
      </c>
      <c r="H5752">
        <f ca="1"/>
        <v>0.44996148620922533</v>
      </c>
      <c r="I5752">
        <f ca="1"/>
        <v>0.10812098907602581</v>
      </c>
    </row>
    <row r="5753" spans="2:9" x14ac:dyDescent="0.25">
      <c r="B5753">
        <v>798</v>
      </c>
      <c r="D5753">
        <v>71.400000000000006</v>
      </c>
      <c r="F5753">
        <f ca="1"/>
        <v>54.523307045424929</v>
      </c>
      <c r="G5753">
        <f ca="1"/>
        <v>10.576692954575066</v>
      </c>
      <c r="H5753">
        <f ca="1"/>
        <v>0.56246332916289032</v>
      </c>
      <c r="I5753">
        <f ca="1"/>
        <v>0.10858528672078738</v>
      </c>
    </row>
    <row r="5754" spans="2:9" x14ac:dyDescent="0.25">
      <c r="B5754">
        <v>799</v>
      </c>
      <c r="D5754">
        <v>71.400000000000006</v>
      </c>
      <c r="F5754">
        <f ca="1"/>
        <v>68.334082221728664</v>
      </c>
      <c r="G5754">
        <f ca="1"/>
        <v>-3.3340822217286643</v>
      </c>
      <c r="H5754">
        <f ca="1"/>
        <v>-0.17730485267846685</v>
      </c>
      <c r="I5754">
        <f ca="1"/>
        <v>0.10979041560224222</v>
      </c>
    </row>
    <row r="5755" spans="2:9" x14ac:dyDescent="0.25">
      <c r="B5755">
        <v>800</v>
      </c>
      <c r="D5755">
        <v>71.400000000000006</v>
      </c>
      <c r="F5755">
        <f ca="1"/>
        <v>63.0339372663516</v>
      </c>
      <c r="G5755">
        <f ca="1"/>
        <v>1.9660627336483998</v>
      </c>
      <c r="H5755">
        <f ca="1"/>
        <v>0.10455424916468141</v>
      </c>
      <c r="I5755">
        <f ca="1"/>
        <v>0.11014884415518444</v>
      </c>
    </row>
    <row r="5756" spans="2:9" x14ac:dyDescent="0.25">
      <c r="B5756">
        <v>801</v>
      </c>
      <c r="D5756">
        <v>71.400000000000006</v>
      </c>
      <c r="F5756">
        <f ca="1"/>
        <v>10.12374863924448</v>
      </c>
      <c r="G5756">
        <f ca="1"/>
        <v>54.776251360755523</v>
      </c>
      <c r="H5756">
        <f ca="1"/>
        <v>2.9129741055881557</v>
      </c>
      <c r="I5756">
        <f ca="1"/>
        <v>0.11074032116880547</v>
      </c>
    </row>
    <row r="5757" spans="2:9" x14ac:dyDescent="0.25">
      <c r="B5757">
        <v>802</v>
      </c>
      <c r="D5757">
        <v>71.400000000000006</v>
      </c>
      <c r="F5757">
        <f ca="1"/>
        <v>49.251702500374847</v>
      </c>
      <c r="G5757">
        <f ca="1"/>
        <v>15.54829749962515</v>
      </c>
      <c r="H5757">
        <f ca="1"/>
        <v>0.82685081357791601</v>
      </c>
      <c r="I5757">
        <f ca="1"/>
        <v>0.11103942687026663</v>
      </c>
    </row>
    <row r="5758" spans="2:9" x14ac:dyDescent="0.25">
      <c r="B5758">
        <v>803</v>
      </c>
      <c r="D5758">
        <v>71.400000000000006</v>
      </c>
      <c r="F5758">
        <f ca="1"/>
        <v>53.114434706626525</v>
      </c>
      <c r="G5758">
        <f ca="1"/>
        <v>11.585565293373477</v>
      </c>
      <c r="H5758">
        <f ca="1"/>
        <v>0.61611466392490088</v>
      </c>
      <c r="I5758">
        <f ca="1"/>
        <v>0.115552418715759</v>
      </c>
    </row>
    <row r="5759" spans="2:9" x14ac:dyDescent="0.25">
      <c r="B5759">
        <v>804</v>
      </c>
      <c r="D5759">
        <v>71.400000000000006</v>
      </c>
      <c r="F5759">
        <f ca="1"/>
        <v>57.119606907082513</v>
      </c>
      <c r="G5759">
        <f ca="1"/>
        <v>7.4803930929174811</v>
      </c>
      <c r="H5759">
        <f ca="1"/>
        <v>0.39780362543941283</v>
      </c>
      <c r="I5759">
        <f ca="1"/>
        <v>0.11566923544901976</v>
      </c>
    </row>
    <row r="5760" spans="2:9" x14ac:dyDescent="0.25">
      <c r="B5760">
        <v>805</v>
      </c>
      <c r="D5760">
        <v>71.400000000000006</v>
      </c>
      <c r="F5760">
        <f ca="1"/>
        <v>61.147125891826427</v>
      </c>
      <c r="G5760">
        <f ca="1"/>
        <v>3.1528741081735703</v>
      </c>
      <c r="H5760">
        <f ca="1"/>
        <v>0.16766829432707428</v>
      </c>
      <c r="I5760">
        <f ca="1"/>
        <v>0.11613015693032858</v>
      </c>
    </row>
    <row r="5761" spans="2:9" x14ac:dyDescent="0.25">
      <c r="B5761">
        <v>806</v>
      </c>
      <c r="D5761">
        <v>71.400000000000006</v>
      </c>
      <c r="F5761">
        <f ca="1"/>
        <v>12.484723009812674</v>
      </c>
      <c r="G5761">
        <f ca="1"/>
        <v>51.615276990187319</v>
      </c>
      <c r="H5761">
        <f ca="1"/>
        <v>2.7448750432910605</v>
      </c>
      <c r="I5761">
        <f ca="1"/>
        <v>0.1168189638430705</v>
      </c>
    </row>
    <row r="5762" spans="2:9" x14ac:dyDescent="0.25">
      <c r="B5762">
        <v>807</v>
      </c>
      <c r="D5762">
        <v>71.5</v>
      </c>
      <c r="F5762">
        <f ca="1"/>
        <v>66.07186766026885</v>
      </c>
      <c r="G5762">
        <f ca="1"/>
        <v>8.3281323397311553</v>
      </c>
      <c r="H5762">
        <f ca="1"/>
        <v>0.44288598162321469</v>
      </c>
      <c r="I5762">
        <f ca="1"/>
        <v>0.11694151399772099</v>
      </c>
    </row>
    <row r="5763" spans="2:9" x14ac:dyDescent="0.25">
      <c r="B5763">
        <v>808</v>
      </c>
      <c r="D5763">
        <v>71.5</v>
      </c>
      <c r="F5763">
        <f ca="1"/>
        <v>80.891352851886495</v>
      </c>
      <c r="G5763">
        <f ca="1"/>
        <v>-6.7913528518865007</v>
      </c>
      <c r="H5763">
        <f ca="1"/>
        <v>-0.36116080432680392</v>
      </c>
      <c r="I5763">
        <f ca="1"/>
        <v>0.11712212595901444</v>
      </c>
    </row>
    <row r="5764" spans="2:9" x14ac:dyDescent="0.25">
      <c r="B5764">
        <v>809</v>
      </c>
      <c r="D5764">
        <v>71.5</v>
      </c>
      <c r="F5764">
        <f ca="1"/>
        <v>29.057700604798946</v>
      </c>
      <c r="G5764">
        <f ca="1"/>
        <v>44.742299395201051</v>
      </c>
      <c r="H5764">
        <f ca="1"/>
        <v>2.3793734752734563</v>
      </c>
      <c r="I5764">
        <f ca="1"/>
        <v>0.11738941419147177</v>
      </c>
    </row>
    <row r="5765" spans="2:9" x14ac:dyDescent="0.25">
      <c r="B5765">
        <v>810</v>
      </c>
      <c r="D5765">
        <v>71.5</v>
      </c>
      <c r="F5765">
        <f ca="1"/>
        <v>77.29736460184445</v>
      </c>
      <c r="G5765">
        <f ca="1"/>
        <v>-3.6973646018444555</v>
      </c>
      <c r="H5765">
        <f ca="1"/>
        <v>-0.19662403097207137</v>
      </c>
      <c r="I5765">
        <f ca="1"/>
        <v>0.1182810340260657</v>
      </c>
    </row>
    <row r="5766" spans="2:9" x14ac:dyDescent="0.25">
      <c r="B5766">
        <v>811</v>
      </c>
      <c r="D5766">
        <v>71.599999999999994</v>
      </c>
      <c r="F5766">
        <f ca="1"/>
        <v>76.2204595465859</v>
      </c>
      <c r="G5766">
        <f ca="1"/>
        <v>-3.4204595465859029</v>
      </c>
      <c r="H5766">
        <f ca="1"/>
        <v>-0.18189835632956522</v>
      </c>
      <c r="I5766">
        <f ca="1"/>
        <v>0.11831907258753947</v>
      </c>
    </row>
    <row r="5767" spans="2:9" x14ac:dyDescent="0.25">
      <c r="B5767">
        <v>812</v>
      </c>
      <c r="D5767">
        <v>71.599999999999994</v>
      </c>
      <c r="F5767">
        <f ca="1"/>
        <v>81.482802028323363</v>
      </c>
      <c r="G5767">
        <f ca="1"/>
        <v>-8.8828020283233684</v>
      </c>
      <c r="H5767">
        <f ca="1"/>
        <v>-0.47238304284747651</v>
      </c>
      <c r="I5767">
        <f ca="1"/>
        <v>0.12142308689769379</v>
      </c>
    </row>
    <row r="5768" spans="2:9" x14ac:dyDescent="0.25">
      <c r="B5768">
        <v>813</v>
      </c>
      <c r="D5768">
        <v>71.599999999999994</v>
      </c>
      <c r="F5768">
        <f ca="1"/>
        <v>83.812714687531226</v>
      </c>
      <c r="G5768">
        <f ca="1"/>
        <v>-11.912714687531221</v>
      </c>
      <c r="H5768">
        <f ca="1"/>
        <v>-0.63351230779731682</v>
      </c>
      <c r="I5768">
        <f ca="1"/>
        <v>0.12217914526698125</v>
      </c>
    </row>
    <row r="5769" spans="2:9" x14ac:dyDescent="0.25">
      <c r="B5769">
        <v>814</v>
      </c>
      <c r="D5769">
        <v>71.599999999999994</v>
      </c>
      <c r="F5769">
        <f ca="1"/>
        <v>83.40223292475234</v>
      </c>
      <c r="G5769">
        <f ca="1"/>
        <v>-5.4022329247523402</v>
      </c>
      <c r="H5769">
        <f ca="1"/>
        <v>-0.28728808984241311</v>
      </c>
      <c r="I5769">
        <f ca="1"/>
        <v>0.12221638057740994</v>
      </c>
    </row>
    <row r="5770" spans="2:9" x14ac:dyDescent="0.25">
      <c r="B5770">
        <v>815</v>
      </c>
      <c r="D5770">
        <v>71.599999999999994</v>
      </c>
      <c r="F5770">
        <f ca="1"/>
        <v>84.760030916338607</v>
      </c>
      <c r="G5770">
        <f ca="1"/>
        <v>-9.7600309163386072</v>
      </c>
      <c r="H5770">
        <f ca="1"/>
        <v>-0.5190336436458558</v>
      </c>
      <c r="I5770">
        <f ca="1"/>
        <v>0.12379272989042771</v>
      </c>
    </row>
    <row r="5771" spans="2:9" x14ac:dyDescent="0.25">
      <c r="B5771">
        <v>816</v>
      </c>
      <c r="D5771">
        <v>71.599999999999994</v>
      </c>
      <c r="F5771">
        <f ca="1"/>
        <v>84.722869157590864</v>
      </c>
      <c r="G5771">
        <f ca="1"/>
        <v>-8.7228691575908641</v>
      </c>
      <c r="H5771">
        <f ca="1"/>
        <v>-0.46387789144513097</v>
      </c>
      <c r="I5771">
        <f ca="1"/>
        <v>0.12813589610805443</v>
      </c>
    </row>
    <row r="5772" spans="2:9" x14ac:dyDescent="0.25">
      <c r="B5772">
        <v>817</v>
      </c>
      <c r="D5772">
        <v>71.599999999999994</v>
      </c>
      <c r="F5772">
        <f ca="1"/>
        <v>77.185220029792447</v>
      </c>
      <c r="G5772">
        <f ca="1"/>
        <v>-6.1852200297924469</v>
      </c>
      <c r="H5772">
        <f ca="1"/>
        <v>-0.32892695897512925</v>
      </c>
      <c r="I5772">
        <f ca="1"/>
        <v>0.12834456233723382</v>
      </c>
    </row>
    <row r="5773" spans="2:9" x14ac:dyDescent="0.25">
      <c r="B5773">
        <v>818</v>
      </c>
      <c r="D5773">
        <v>71.599999999999994</v>
      </c>
      <c r="F5773">
        <f ca="1"/>
        <v>77.200109703916382</v>
      </c>
      <c r="G5773">
        <f ca="1"/>
        <v>0.79989029608361761</v>
      </c>
      <c r="H5773">
        <f ca="1"/>
        <v>4.2537772518551606E-2</v>
      </c>
      <c r="I5773">
        <f ca="1"/>
        <v>0.12851486721801486</v>
      </c>
    </row>
    <row r="5774" spans="2:9" x14ac:dyDescent="0.25">
      <c r="B5774">
        <v>819</v>
      </c>
      <c r="D5774">
        <v>71.599999999999994</v>
      </c>
      <c r="F5774">
        <f ca="1"/>
        <v>80.865301703605525</v>
      </c>
      <c r="G5774">
        <f ca="1"/>
        <v>-7.8653017036055246</v>
      </c>
      <c r="H5774">
        <f ca="1"/>
        <v>-0.4182728760379576</v>
      </c>
      <c r="I5774">
        <f ca="1"/>
        <v>0.12956501636839962</v>
      </c>
    </row>
    <row r="5775" spans="2:9" x14ac:dyDescent="0.25">
      <c r="B5775">
        <v>820</v>
      </c>
      <c r="D5775">
        <v>71.599999999999994</v>
      </c>
      <c r="F5775">
        <f ca="1"/>
        <v>78.544962812332258</v>
      </c>
      <c r="G5775">
        <f ca="1"/>
        <v>-8.6449628123322526</v>
      </c>
      <c r="H5775">
        <f ca="1"/>
        <v>-0.45973487032262428</v>
      </c>
      <c r="I5775">
        <f ca="1"/>
        <v>0.1301721921210624</v>
      </c>
    </row>
    <row r="5776" spans="2:9" x14ac:dyDescent="0.25">
      <c r="B5776">
        <v>821</v>
      </c>
      <c r="D5776">
        <v>71.599999999999994</v>
      </c>
      <c r="F5776">
        <f ca="1"/>
        <v>78.260083052114751</v>
      </c>
      <c r="G5776">
        <f ca="1"/>
        <v>-7.2600830521147515</v>
      </c>
      <c r="H5776">
        <f ca="1"/>
        <v>-0.38608764582932931</v>
      </c>
      <c r="I5776">
        <f ca="1"/>
        <v>0.13124406590623505</v>
      </c>
    </row>
    <row r="5777" spans="2:9" x14ac:dyDescent="0.25">
      <c r="B5777">
        <v>822</v>
      </c>
      <c r="D5777">
        <v>71.7</v>
      </c>
      <c r="F5777">
        <f ca="1"/>
        <v>56.692146622283872</v>
      </c>
      <c r="G5777">
        <f ca="1"/>
        <v>18.107853377716125</v>
      </c>
      <c r="H5777">
        <f ca="1"/>
        <v>0.96296673625360973</v>
      </c>
      <c r="I5777">
        <f ca="1"/>
        <v>0.13150462510686231</v>
      </c>
    </row>
    <row r="5778" spans="2:9" x14ac:dyDescent="0.25">
      <c r="B5778">
        <v>823</v>
      </c>
      <c r="D5778">
        <v>71.7</v>
      </c>
      <c r="F5778">
        <f ca="1"/>
        <v>56.327922903731768</v>
      </c>
      <c r="G5778">
        <f ca="1"/>
        <v>18.572077096268238</v>
      </c>
      <c r="H5778">
        <f ca="1"/>
        <v>0.98765392527711759</v>
      </c>
      <c r="I5778">
        <f ca="1"/>
        <v>0.13332193543739371</v>
      </c>
    </row>
    <row r="5779" spans="2:9" x14ac:dyDescent="0.25">
      <c r="B5779">
        <v>824</v>
      </c>
      <c r="D5779">
        <v>71.7</v>
      </c>
      <c r="F5779">
        <f ca="1"/>
        <v>56.883212368021653</v>
      </c>
      <c r="G5779">
        <f ca="1"/>
        <v>18.116787631978347</v>
      </c>
      <c r="H5779">
        <f ca="1"/>
        <v>0.96344185550094907</v>
      </c>
      <c r="I5779">
        <f ca="1"/>
        <v>0.13516764108011897</v>
      </c>
    </row>
    <row r="5780" spans="2:9" x14ac:dyDescent="0.25">
      <c r="B5780">
        <v>825</v>
      </c>
      <c r="D5780">
        <v>71.7</v>
      </c>
      <c r="F5780">
        <f ca="1"/>
        <v>58.375163235570326</v>
      </c>
      <c r="G5780">
        <f ca="1"/>
        <v>16.624836764429674</v>
      </c>
      <c r="H5780">
        <f ca="1"/>
        <v>0.88410064218285822</v>
      </c>
      <c r="I5780">
        <f ca="1"/>
        <v>0.13572549517123605</v>
      </c>
    </row>
    <row r="5781" spans="2:9" x14ac:dyDescent="0.25">
      <c r="B5781">
        <v>826</v>
      </c>
      <c r="D5781">
        <v>71.7</v>
      </c>
      <c r="F5781">
        <f ca="1"/>
        <v>58.355970064936741</v>
      </c>
      <c r="G5781">
        <f ca="1"/>
        <v>16.544029935063264</v>
      </c>
      <c r="H5781">
        <f ca="1"/>
        <v>0.87980337474210601</v>
      </c>
      <c r="I5781">
        <f ca="1"/>
        <v>0.13598228081773431</v>
      </c>
    </row>
    <row r="5782" spans="2:9" x14ac:dyDescent="0.25">
      <c r="B5782">
        <v>827</v>
      </c>
      <c r="D5782">
        <v>71.7</v>
      </c>
      <c r="F5782">
        <f ca="1"/>
        <v>56.78025551162537</v>
      </c>
      <c r="G5782">
        <f ca="1"/>
        <v>17.919744488374633</v>
      </c>
      <c r="H5782">
        <f ca="1"/>
        <v>0.95296319804005292</v>
      </c>
      <c r="I5782">
        <f ca="1"/>
        <v>0.139648051350379</v>
      </c>
    </row>
    <row r="5783" spans="2:9" x14ac:dyDescent="0.25">
      <c r="B5783">
        <v>828</v>
      </c>
      <c r="D5783">
        <v>71.7</v>
      </c>
      <c r="F5783">
        <f ca="1"/>
        <v>57.067586010213098</v>
      </c>
      <c r="G5783">
        <f ca="1"/>
        <v>17.432413989786902</v>
      </c>
      <c r="H5783">
        <f ca="1"/>
        <v>0.92704720181935341</v>
      </c>
      <c r="I5783">
        <f ca="1"/>
        <v>0.14041829407371265</v>
      </c>
    </row>
    <row r="5784" spans="2:9" x14ac:dyDescent="0.25">
      <c r="B5784">
        <v>829</v>
      </c>
      <c r="D5784">
        <v>71.7</v>
      </c>
      <c r="F5784">
        <f ca="1"/>
        <v>10.511015188042691</v>
      </c>
      <c r="G5784">
        <f ca="1"/>
        <v>63.888984811957314</v>
      </c>
      <c r="H5784">
        <f ca="1"/>
        <v>3.3975847884122108</v>
      </c>
      <c r="I5784">
        <f ca="1"/>
        <v>0.14055549186470742</v>
      </c>
    </row>
    <row r="5785" spans="2:9" x14ac:dyDescent="0.25">
      <c r="B5785">
        <v>830</v>
      </c>
      <c r="D5785">
        <v>71.7</v>
      </c>
      <c r="F5785">
        <f ca="1"/>
        <v>53.742089500408007</v>
      </c>
      <c r="G5785">
        <f ca="1"/>
        <v>20.357910499591988</v>
      </c>
      <c r="H5785">
        <f ca="1"/>
        <v>1.0826236673011855</v>
      </c>
      <c r="I5785">
        <f ca="1"/>
        <v>0.14117358728069854</v>
      </c>
    </row>
    <row r="5786" spans="2:9" x14ac:dyDescent="0.25">
      <c r="B5786">
        <v>831</v>
      </c>
      <c r="D5786">
        <v>71.7</v>
      </c>
      <c r="F5786">
        <f ca="1"/>
        <v>53.763882580159176</v>
      </c>
      <c r="G5786">
        <f ca="1"/>
        <v>20.136117419840829</v>
      </c>
      <c r="H5786">
        <f ca="1"/>
        <v>1.0708288204092593</v>
      </c>
      <c r="I5786">
        <f ca="1"/>
        <v>0.1419138143968022</v>
      </c>
    </row>
    <row r="5787" spans="2:9" x14ac:dyDescent="0.25">
      <c r="B5787">
        <v>832</v>
      </c>
      <c r="D5787">
        <v>71.8</v>
      </c>
      <c r="F5787">
        <f ca="1"/>
        <v>52.771333523205534</v>
      </c>
      <c r="G5787">
        <f ca="1"/>
        <v>20.928666476794469</v>
      </c>
      <c r="H5787">
        <f ca="1"/>
        <v>1.1129761894416776</v>
      </c>
      <c r="I5787">
        <f ca="1"/>
        <v>0.1424106413012336</v>
      </c>
    </row>
    <row r="5788" spans="2:9" x14ac:dyDescent="0.25">
      <c r="B5788">
        <v>833</v>
      </c>
      <c r="D5788">
        <v>71.8</v>
      </c>
      <c r="F5788">
        <f ca="1"/>
        <v>52.141095594080625</v>
      </c>
      <c r="G5788">
        <f ca="1"/>
        <v>21.358904405919375</v>
      </c>
      <c r="H5788">
        <f ca="1"/>
        <v>1.1358560308994052</v>
      </c>
      <c r="I5788">
        <f ca="1"/>
        <v>0.14294076492503441</v>
      </c>
    </row>
    <row r="5789" spans="2:9" x14ac:dyDescent="0.25">
      <c r="B5789">
        <v>834</v>
      </c>
      <c r="D5789">
        <v>71.8</v>
      </c>
      <c r="F5789">
        <f ca="1"/>
        <v>52.819246973271738</v>
      </c>
      <c r="G5789">
        <f ca="1"/>
        <v>20.380753026728264</v>
      </c>
      <c r="H5789">
        <f ca="1"/>
        <v>1.0838384216591634</v>
      </c>
      <c r="I5789">
        <f ca="1"/>
        <v>0.14476062934241771</v>
      </c>
    </row>
    <row r="5790" spans="2:9" x14ac:dyDescent="0.25">
      <c r="B5790">
        <v>835</v>
      </c>
      <c r="D5790">
        <v>71.8</v>
      </c>
      <c r="F5790">
        <f ca="1"/>
        <v>9.9470888738198333</v>
      </c>
      <c r="G5790">
        <f ca="1"/>
        <v>63.052911126180163</v>
      </c>
      <c r="H5790">
        <f ca="1"/>
        <v>3.3531228010266085</v>
      </c>
      <c r="I5790">
        <f ca="1"/>
        <v>0.14481718548016562</v>
      </c>
    </row>
    <row r="5791" spans="2:9" x14ac:dyDescent="0.25">
      <c r="B5791">
        <v>836</v>
      </c>
      <c r="D5791">
        <v>71.8</v>
      </c>
      <c r="F5791">
        <f ca="1"/>
        <v>60.350213260283809</v>
      </c>
      <c r="G5791">
        <f ca="1"/>
        <v>12.349786739716194</v>
      </c>
      <c r="H5791">
        <f ca="1"/>
        <v>0.65675558455800565</v>
      </c>
      <c r="I5791">
        <f ca="1"/>
        <v>0.14545373475232121</v>
      </c>
    </row>
    <row r="5792" spans="2:9" x14ac:dyDescent="0.25">
      <c r="B5792">
        <v>837</v>
      </c>
      <c r="D5792">
        <v>71.8</v>
      </c>
      <c r="F5792">
        <f ca="1"/>
        <v>73.866025544832553</v>
      </c>
      <c r="G5792">
        <f ca="1"/>
        <v>-21.766025544832551</v>
      </c>
      <c r="H5792">
        <f ca="1"/>
        <v>-1.1575065328236991</v>
      </c>
      <c r="I5792">
        <f ca="1"/>
        <v>0.1466023581290723</v>
      </c>
    </row>
    <row r="5793" spans="2:9" x14ac:dyDescent="0.25">
      <c r="B5793">
        <v>838</v>
      </c>
      <c r="D5793">
        <v>71.8</v>
      </c>
      <c r="F5793">
        <f ca="1"/>
        <v>73.73951243979964</v>
      </c>
      <c r="G5793">
        <f ca="1"/>
        <v>-21.639512439799638</v>
      </c>
      <c r="H5793">
        <f ca="1"/>
        <v>-1.1507786281236987</v>
      </c>
      <c r="I5793">
        <f ca="1"/>
        <v>0.14731368205671683</v>
      </c>
    </row>
    <row r="5794" spans="2:9" x14ac:dyDescent="0.25">
      <c r="B5794">
        <v>839</v>
      </c>
      <c r="D5794">
        <v>71.8</v>
      </c>
      <c r="F5794">
        <f ca="1"/>
        <v>74.909446511891261</v>
      </c>
      <c r="G5794">
        <f ca="1"/>
        <v>-22.709446511891258</v>
      </c>
      <c r="H5794">
        <f ca="1"/>
        <v>-1.2076771958289421</v>
      </c>
      <c r="I5794">
        <f ca="1"/>
        <v>0.14864752614695553</v>
      </c>
    </row>
    <row r="5795" spans="2:9" x14ac:dyDescent="0.25">
      <c r="B5795">
        <v>840</v>
      </c>
      <c r="D5795">
        <v>71.8</v>
      </c>
      <c r="F5795">
        <f ca="1"/>
        <v>66.887840779570567</v>
      </c>
      <c r="G5795">
        <f ca="1"/>
        <v>-14.58784077957057</v>
      </c>
      <c r="H5795">
        <f ca="1"/>
        <v>-0.77577419760741162</v>
      </c>
      <c r="I5795">
        <f ca="1"/>
        <v>0.14968782124570751</v>
      </c>
    </row>
    <row r="5796" spans="2:9" x14ac:dyDescent="0.25">
      <c r="B5796">
        <v>841</v>
      </c>
      <c r="D5796">
        <v>71.8</v>
      </c>
      <c r="F5796">
        <f ca="1"/>
        <v>78.239120390434053</v>
      </c>
      <c r="G5796">
        <f ca="1"/>
        <v>-27.139120390434051</v>
      </c>
      <c r="H5796">
        <f ca="1"/>
        <v>-1.4432450739484759</v>
      </c>
      <c r="I5796">
        <f ca="1"/>
        <v>0.15231195431306604</v>
      </c>
    </row>
    <row r="5797" spans="2:9" x14ac:dyDescent="0.25">
      <c r="B5797">
        <v>842</v>
      </c>
      <c r="D5797">
        <v>71.8</v>
      </c>
      <c r="F5797">
        <f ca="1"/>
        <v>77.976836463208784</v>
      </c>
      <c r="G5797">
        <f ca="1"/>
        <v>-28.576836463208785</v>
      </c>
      <c r="H5797">
        <f ca="1"/>
        <v>-1.5197021075559494</v>
      </c>
      <c r="I5797">
        <f ca="1"/>
        <v>0.15249371651711646</v>
      </c>
    </row>
    <row r="5798" spans="2:9" x14ac:dyDescent="0.25">
      <c r="B5798">
        <v>843</v>
      </c>
      <c r="D5798">
        <v>71.900000000000006</v>
      </c>
      <c r="F5798">
        <f ca="1"/>
        <v>76.778675079301664</v>
      </c>
      <c r="G5798">
        <f ca="1"/>
        <v>-28.978675079301667</v>
      </c>
      <c r="H5798">
        <f ca="1"/>
        <v>-1.5410716875148762</v>
      </c>
      <c r="I5798">
        <f ca="1"/>
        <v>0.15282585150641187</v>
      </c>
    </row>
    <row r="5799" spans="2:9" x14ac:dyDescent="0.25">
      <c r="B5799">
        <v>844</v>
      </c>
      <c r="D5799">
        <v>71.900000000000006</v>
      </c>
      <c r="F5799">
        <f ca="1"/>
        <v>27.251731106776706</v>
      </c>
      <c r="G5799">
        <f ca="1"/>
        <v>18.948268893223297</v>
      </c>
      <c r="H5799">
        <f ca="1"/>
        <v>1.0076596200087193</v>
      </c>
      <c r="I5799">
        <f ca="1"/>
        <v>0.15346032280936564</v>
      </c>
    </row>
    <row r="5800" spans="2:9" x14ac:dyDescent="0.25">
      <c r="B5800">
        <v>845</v>
      </c>
      <c r="D5800">
        <v>71.900000000000006</v>
      </c>
      <c r="F5800">
        <f ca="1"/>
        <v>80.102745080667432</v>
      </c>
      <c r="G5800">
        <f ca="1"/>
        <v>-34.802745080667435</v>
      </c>
      <c r="H5800">
        <f ca="1"/>
        <v>-1.8507928656104278</v>
      </c>
      <c r="I5800">
        <f ca="1"/>
        <v>0.1536206535530811</v>
      </c>
    </row>
    <row r="5801" spans="2:9" x14ac:dyDescent="0.25">
      <c r="B5801">
        <v>846</v>
      </c>
      <c r="D5801">
        <v>71.900000000000006</v>
      </c>
      <c r="F5801">
        <f ca="1"/>
        <v>78.188949904506188</v>
      </c>
      <c r="G5801">
        <f ca="1"/>
        <v>-33.688949904506188</v>
      </c>
      <c r="H5801">
        <f ca="1"/>
        <v>-1.7915617859639079</v>
      </c>
      <c r="I5801">
        <f ca="1"/>
        <v>0.1548031805517564</v>
      </c>
    </row>
    <row r="5802" spans="2:9" x14ac:dyDescent="0.25">
      <c r="B5802">
        <v>847</v>
      </c>
      <c r="D5802">
        <v>71.900000000000006</v>
      </c>
      <c r="F5802">
        <f ca="1"/>
        <v>24.989659472564746</v>
      </c>
      <c r="G5802">
        <f ca="1"/>
        <v>19.810340527435251</v>
      </c>
      <c r="H5802">
        <f ca="1"/>
        <v>1.0535041655049566</v>
      </c>
      <c r="I5802">
        <f ca="1"/>
        <v>0.15514210119554298</v>
      </c>
    </row>
    <row r="5803" spans="2:9" x14ac:dyDescent="0.25">
      <c r="B5803">
        <v>848</v>
      </c>
      <c r="D5803">
        <v>71.900000000000006</v>
      </c>
      <c r="F5803">
        <f ca="1"/>
        <v>31.679680680287845</v>
      </c>
      <c r="G5803">
        <f ca="1"/>
        <v>13.820319319712155</v>
      </c>
      <c r="H5803">
        <f ca="1"/>
        <v>0.7349577838786584</v>
      </c>
      <c r="I5803">
        <f ca="1"/>
        <v>0.15576185982662713</v>
      </c>
    </row>
    <row r="5804" spans="2:9" x14ac:dyDescent="0.25">
      <c r="B5804">
        <v>849</v>
      </c>
      <c r="D5804">
        <v>71.900000000000006</v>
      </c>
      <c r="F5804">
        <f ca="1"/>
        <v>12.50058321070108</v>
      </c>
      <c r="G5804">
        <f ca="1"/>
        <v>45.599416789298921</v>
      </c>
      <c r="H5804">
        <f ca="1"/>
        <v>2.4249545567171769</v>
      </c>
      <c r="I5804">
        <f ca="1"/>
        <v>0.15632198723731697</v>
      </c>
    </row>
    <row r="5805" spans="2:9" x14ac:dyDescent="0.25">
      <c r="B5805">
        <v>850</v>
      </c>
      <c r="D5805">
        <v>71.900000000000006</v>
      </c>
      <c r="F5805">
        <f ca="1"/>
        <v>55.832664904103019</v>
      </c>
      <c r="G5805">
        <f ca="1"/>
        <v>5.267335095896982</v>
      </c>
      <c r="H5805">
        <f ca="1"/>
        <v>0.28011428965357338</v>
      </c>
      <c r="I5805">
        <f ca="1"/>
        <v>0.1571717628163217</v>
      </c>
    </row>
    <row r="5806" spans="2:9" x14ac:dyDescent="0.25">
      <c r="B5806">
        <v>851</v>
      </c>
      <c r="D5806">
        <v>71.900000000000006</v>
      </c>
      <c r="F5806">
        <f ca="1"/>
        <v>12.596255965339704</v>
      </c>
      <c r="G5806">
        <f ca="1"/>
        <v>54.403744034660292</v>
      </c>
      <c r="H5806">
        <f ca="1"/>
        <v>2.8931643492046675</v>
      </c>
      <c r="I5806">
        <f ca="1"/>
        <v>0.15871256378664392</v>
      </c>
    </row>
    <row r="5807" spans="2:9" x14ac:dyDescent="0.25">
      <c r="B5807">
        <v>852</v>
      </c>
      <c r="D5807">
        <v>72</v>
      </c>
      <c r="F5807">
        <f ca="1"/>
        <v>62.562289411671756</v>
      </c>
      <c r="G5807">
        <f ca="1"/>
        <v>-0.56228941167175606</v>
      </c>
      <c r="H5807">
        <f ca="1"/>
        <v>-2.9902274349860369E-2</v>
      </c>
      <c r="I5807">
        <f ca="1"/>
        <v>0.15884429713801296</v>
      </c>
    </row>
    <row r="5808" spans="2:9" x14ac:dyDescent="0.25">
      <c r="B5808">
        <v>853</v>
      </c>
      <c r="D5808">
        <v>72</v>
      </c>
      <c r="F5808">
        <f ca="1"/>
        <v>43.446299538237966</v>
      </c>
      <c r="G5808">
        <f ca="1"/>
        <v>16.253700461762037</v>
      </c>
      <c r="H5808">
        <f ca="1"/>
        <v>0.86436379615090952</v>
      </c>
      <c r="I5808">
        <f ca="1"/>
        <v>0.15886158454201293</v>
      </c>
    </row>
    <row r="5809" spans="2:9" x14ac:dyDescent="0.25">
      <c r="B5809">
        <v>854</v>
      </c>
      <c r="D5809">
        <v>72</v>
      </c>
      <c r="F5809">
        <f ca="1"/>
        <v>54.546040534561769</v>
      </c>
      <c r="G5809">
        <f ca="1"/>
        <v>4.6539594654382341</v>
      </c>
      <c r="H5809">
        <f ca="1"/>
        <v>0.24749527531544985</v>
      </c>
      <c r="I5809">
        <f ca="1"/>
        <v>0.15887072906094318</v>
      </c>
    </row>
    <row r="5810" spans="2:9" x14ac:dyDescent="0.25">
      <c r="B5810">
        <v>855</v>
      </c>
      <c r="D5810">
        <v>72</v>
      </c>
      <c r="F5810">
        <f ca="1"/>
        <v>54.930939075068338</v>
      </c>
      <c r="G5810">
        <f ca="1"/>
        <v>3.6690609249316637</v>
      </c>
      <c r="H5810">
        <f ca="1"/>
        <v>0.19511885535505269</v>
      </c>
      <c r="I5810">
        <f ca="1"/>
        <v>0.15933872432586252</v>
      </c>
    </row>
    <row r="5811" spans="2:9" x14ac:dyDescent="0.25">
      <c r="B5811">
        <v>856</v>
      </c>
      <c r="D5811">
        <v>72</v>
      </c>
      <c r="F5811">
        <f ca="1"/>
        <v>93.007268468328135</v>
      </c>
      <c r="G5811">
        <f ca="1"/>
        <v>-19.60726846832813</v>
      </c>
      <c r="H5811">
        <f ca="1"/>
        <v>-1.0427048932829199</v>
      </c>
      <c r="I5811">
        <f ca="1"/>
        <v>0.16088681920557141</v>
      </c>
    </row>
    <row r="5812" spans="2:9" x14ac:dyDescent="0.25">
      <c r="B5812">
        <v>857</v>
      </c>
      <c r="D5812">
        <v>72</v>
      </c>
      <c r="F5812">
        <f ca="1"/>
        <v>91.869668135536614</v>
      </c>
      <c r="G5812">
        <f ca="1"/>
        <v>-18.869668135536614</v>
      </c>
      <c r="H5812">
        <f ca="1"/>
        <v>-1.0034796703748357</v>
      </c>
      <c r="I5812">
        <f ca="1"/>
        <v>0.16330770694980978</v>
      </c>
    </row>
    <row r="5813" spans="2:9" x14ac:dyDescent="0.25">
      <c r="B5813">
        <v>858</v>
      </c>
      <c r="D5813">
        <v>72</v>
      </c>
      <c r="F5813">
        <f ca="1"/>
        <v>91.635161659759632</v>
      </c>
      <c r="G5813">
        <f ca="1"/>
        <v>-18.635161659759632</v>
      </c>
      <c r="H5813">
        <f ca="1"/>
        <v>-0.99100873133535794</v>
      </c>
      <c r="I5813">
        <f ca="1"/>
        <v>0.16563371849653558</v>
      </c>
    </row>
    <row r="5814" spans="2:9" x14ac:dyDescent="0.25">
      <c r="B5814">
        <v>859</v>
      </c>
      <c r="D5814">
        <v>72</v>
      </c>
      <c r="F5814">
        <f ca="1"/>
        <v>84.629709860335709</v>
      </c>
      <c r="G5814">
        <f ca="1"/>
        <v>-11.829709860335711</v>
      </c>
      <c r="H5814">
        <f ca="1"/>
        <v>-0.62909815191310148</v>
      </c>
      <c r="I5814">
        <f ca="1"/>
        <v>0.16640851037724572</v>
      </c>
    </row>
    <row r="5815" spans="2:9" x14ac:dyDescent="0.25">
      <c r="B5815">
        <v>860</v>
      </c>
      <c r="D5815">
        <v>72</v>
      </c>
      <c r="F5815">
        <f ca="1"/>
        <v>88.267507996367414</v>
      </c>
      <c r="G5815">
        <f ca="1"/>
        <v>-15.867507996367408</v>
      </c>
      <c r="H5815">
        <f ca="1"/>
        <v>-0.84382627079053429</v>
      </c>
      <c r="I5815">
        <f ca="1"/>
        <v>0.16723106707564042</v>
      </c>
    </row>
    <row r="5816" spans="2:9" x14ac:dyDescent="0.25">
      <c r="B5816">
        <v>861</v>
      </c>
      <c r="D5816">
        <v>72</v>
      </c>
      <c r="F5816">
        <f ca="1"/>
        <v>88.272667077758484</v>
      </c>
      <c r="G5816">
        <f ca="1"/>
        <v>-16.072667077758481</v>
      </c>
      <c r="H5816">
        <f ca="1"/>
        <v>-0.8547365298311268</v>
      </c>
      <c r="I5816">
        <f ca="1"/>
        <v>0.16766829432707428</v>
      </c>
    </row>
    <row r="5817" spans="2:9" x14ac:dyDescent="0.25">
      <c r="B5817">
        <v>862</v>
      </c>
      <c r="D5817">
        <v>72</v>
      </c>
      <c r="F5817">
        <f ca="1"/>
        <v>92.115467699601396</v>
      </c>
      <c r="G5817">
        <f ca="1"/>
        <v>-21.015467699601402</v>
      </c>
      <c r="H5817">
        <f ca="1"/>
        <v>-1.1175922357772459</v>
      </c>
      <c r="I5817">
        <f ca="1"/>
        <v>0.16779360188889911</v>
      </c>
    </row>
    <row r="5818" spans="2:9" x14ac:dyDescent="0.25">
      <c r="B5818">
        <v>863</v>
      </c>
      <c r="D5818">
        <v>72</v>
      </c>
      <c r="F5818">
        <f ca="1"/>
        <v>86.22425188402643</v>
      </c>
      <c r="G5818">
        <f ca="1"/>
        <v>-14.22425188402643</v>
      </c>
      <c r="H5818">
        <f ca="1"/>
        <v>-0.75643871897408754</v>
      </c>
      <c r="I5818">
        <f ca="1"/>
        <v>0.16872239454606228</v>
      </c>
    </row>
    <row r="5819" spans="2:9" x14ac:dyDescent="0.25">
      <c r="B5819">
        <v>864</v>
      </c>
      <c r="D5819">
        <v>72</v>
      </c>
      <c r="F5819">
        <f ca="1"/>
        <v>86.966803308886369</v>
      </c>
      <c r="G5819">
        <f ca="1"/>
        <v>-10.966803308886369</v>
      </c>
      <c r="H5819">
        <f ca="1"/>
        <v>-0.58320920592883507</v>
      </c>
      <c r="I5819">
        <f ca="1"/>
        <v>0.1691011834259247</v>
      </c>
    </row>
    <row r="5820" spans="2:9" x14ac:dyDescent="0.25">
      <c r="B5820">
        <v>865</v>
      </c>
      <c r="D5820">
        <v>72</v>
      </c>
      <c r="F5820">
        <f ca="1"/>
        <v>87.813075190321612</v>
      </c>
      <c r="G5820">
        <f ca="1"/>
        <v>-9.8130751903216122</v>
      </c>
      <c r="H5820">
        <f ca="1"/>
        <v>-0.52185451204637068</v>
      </c>
      <c r="I5820">
        <f ca="1"/>
        <v>0.16992637084291107</v>
      </c>
    </row>
    <row r="5821" spans="2:9" x14ac:dyDescent="0.25">
      <c r="B5821">
        <v>866</v>
      </c>
      <c r="D5821">
        <v>72</v>
      </c>
      <c r="F5821">
        <f ca="1"/>
        <v>79.757432704643563</v>
      </c>
      <c r="G5821">
        <f ca="1"/>
        <v>-8.1574327046435684</v>
      </c>
      <c r="H5821">
        <f ca="1"/>
        <v>-0.43380825898811409</v>
      </c>
      <c r="I5821">
        <f ca="1"/>
        <v>0.17081890715829526</v>
      </c>
    </row>
    <row r="5822" spans="2:9" x14ac:dyDescent="0.25">
      <c r="B5822">
        <v>867</v>
      </c>
      <c r="D5822">
        <v>72.099999999999994</v>
      </c>
      <c r="F5822">
        <f ca="1"/>
        <v>79.074236124864044</v>
      </c>
      <c r="G5822">
        <f ca="1"/>
        <v>-7.4742361248640492</v>
      </c>
      <c r="H5822">
        <f ca="1"/>
        <v>-0.39747620090664482</v>
      </c>
      <c r="I5822">
        <f ca="1"/>
        <v>0.17158986249605998</v>
      </c>
    </row>
    <row r="5823" spans="2:9" x14ac:dyDescent="0.25">
      <c r="B5823">
        <v>868</v>
      </c>
      <c r="D5823">
        <v>72.099999999999994</v>
      </c>
      <c r="F5823">
        <f ca="1"/>
        <v>78.985130587148163</v>
      </c>
      <c r="G5823">
        <f ca="1"/>
        <v>-7.5851305871481571</v>
      </c>
      <c r="H5823">
        <f ca="1"/>
        <v>-0.40337351386731529</v>
      </c>
      <c r="I5823">
        <f ca="1"/>
        <v>0.1727726473626392</v>
      </c>
    </row>
    <row r="5824" spans="2:9" x14ac:dyDescent="0.25">
      <c r="B5824">
        <v>869</v>
      </c>
      <c r="D5824">
        <v>72.099999999999994</v>
      </c>
      <c r="F5824">
        <f ca="1"/>
        <v>77.250563847562773</v>
      </c>
      <c r="G5824">
        <f ca="1"/>
        <v>-6.0505638475627705</v>
      </c>
      <c r="H5824">
        <f ca="1"/>
        <v>-0.32176600943498901</v>
      </c>
      <c r="I5824">
        <f ca="1"/>
        <v>0.17342715924310972</v>
      </c>
    </row>
    <row r="5825" spans="2:9" x14ac:dyDescent="0.25">
      <c r="B5825">
        <v>870</v>
      </c>
      <c r="D5825">
        <v>72.099999999999994</v>
      </c>
      <c r="F5825">
        <f ca="1"/>
        <v>78.818633711147513</v>
      </c>
      <c r="G5825">
        <f ca="1"/>
        <v>-7.2186337111475183</v>
      </c>
      <c r="H5825">
        <f ca="1"/>
        <v>-0.3838833902636089</v>
      </c>
      <c r="I5825">
        <f ca="1"/>
        <v>0.17380933763520898</v>
      </c>
    </row>
    <row r="5826" spans="2:9" x14ac:dyDescent="0.25">
      <c r="B5826">
        <v>871</v>
      </c>
      <c r="D5826">
        <v>72.099999999999994</v>
      </c>
      <c r="F5826">
        <f ca="1"/>
        <v>113.12591921898311</v>
      </c>
      <c r="G5826">
        <f ca="1"/>
        <v>-31.425919218983111</v>
      </c>
      <c r="H5826">
        <f ca="1"/>
        <v>-1.6712149271826389</v>
      </c>
      <c r="I5826">
        <f ca="1"/>
        <v>0.17528659354868714</v>
      </c>
    </row>
    <row r="5827" spans="2:9" x14ac:dyDescent="0.25">
      <c r="B5827">
        <v>872</v>
      </c>
      <c r="D5827">
        <v>72.099999999999994</v>
      </c>
      <c r="F5827">
        <f ca="1"/>
        <v>111.50461740572285</v>
      </c>
      <c r="G5827">
        <f ca="1"/>
        <v>-30.104617405722848</v>
      </c>
      <c r="H5827">
        <f ca="1"/>
        <v>-1.6009487466376267</v>
      </c>
      <c r="I5827">
        <f ca="1"/>
        <v>0.17548771040504677</v>
      </c>
    </row>
    <row r="5828" spans="2:9" x14ac:dyDescent="0.25">
      <c r="B5828">
        <v>873</v>
      </c>
      <c r="D5828">
        <v>72.099999999999994</v>
      </c>
      <c r="F5828">
        <f ca="1"/>
        <v>82.7143856656308</v>
      </c>
      <c r="G5828">
        <f ca="1"/>
        <v>-1.614385665630806</v>
      </c>
      <c r="H5828">
        <f ca="1"/>
        <v>-8.5852235660369827E-2</v>
      </c>
      <c r="I5828">
        <f ca="1"/>
        <v>0.17654216544081944</v>
      </c>
    </row>
    <row r="5829" spans="2:9" x14ac:dyDescent="0.25">
      <c r="B5829">
        <v>874</v>
      </c>
      <c r="D5829">
        <v>72.099999999999994</v>
      </c>
      <c r="F5829">
        <f ca="1"/>
        <v>116.16674520517984</v>
      </c>
      <c r="G5829">
        <f ca="1"/>
        <v>-28.166745205179836</v>
      </c>
      <c r="H5829">
        <f ca="1"/>
        <v>-1.4978936561579361</v>
      </c>
      <c r="I5829">
        <f ca="1"/>
        <v>0.17813063080820743</v>
      </c>
    </row>
    <row r="5830" spans="2:9" x14ac:dyDescent="0.25">
      <c r="B5830">
        <v>875</v>
      </c>
      <c r="D5830">
        <v>72.099999999999994</v>
      </c>
      <c r="F5830">
        <f ca="1"/>
        <v>84.494339367108978</v>
      </c>
      <c r="G5830">
        <f ca="1"/>
        <v>1.505660632891022</v>
      </c>
      <c r="H5830">
        <f ca="1"/>
        <v>8.0070291895829482E-2</v>
      </c>
      <c r="I5830">
        <f ca="1"/>
        <v>0.17872897662114712</v>
      </c>
    </row>
    <row r="5831" spans="2:9" x14ac:dyDescent="0.25">
      <c r="B5831">
        <v>876</v>
      </c>
      <c r="D5831">
        <v>72.099999999999994</v>
      </c>
      <c r="F5831">
        <f ca="1"/>
        <v>84.858168086679484</v>
      </c>
      <c r="G5831">
        <f ca="1"/>
        <v>-1.8581680866794841</v>
      </c>
      <c r="H5831">
        <f ca="1"/>
        <v>-9.8816464907009419E-2</v>
      </c>
      <c r="I5831">
        <f ca="1"/>
        <v>0.1793423890026451</v>
      </c>
    </row>
    <row r="5832" spans="2:9" x14ac:dyDescent="0.25">
      <c r="B5832">
        <v>877</v>
      </c>
      <c r="D5832">
        <v>72.2</v>
      </c>
      <c r="F5832">
        <f ca="1"/>
        <v>117.88468932278843</v>
      </c>
      <c r="G5832">
        <f ca="1"/>
        <v>-37.884689322788432</v>
      </c>
      <c r="H5832">
        <f ca="1"/>
        <v>-2.0146891445477815</v>
      </c>
      <c r="I5832">
        <f ca="1"/>
        <v>0.17956398604174609</v>
      </c>
    </row>
    <row r="5833" spans="2:9" x14ac:dyDescent="0.25">
      <c r="B5833">
        <v>878</v>
      </c>
      <c r="D5833">
        <v>72.2</v>
      </c>
      <c r="F5833">
        <f ca="1"/>
        <v>76.7130544138505</v>
      </c>
      <c r="G5833">
        <f ca="1"/>
        <v>2.9869455861495027</v>
      </c>
      <c r="H5833">
        <f ca="1"/>
        <v>0.15884429713801296</v>
      </c>
      <c r="I5833">
        <f ca="1"/>
        <v>0.17981645273883681</v>
      </c>
    </row>
    <row r="5834" spans="2:9" x14ac:dyDescent="0.25">
      <c r="B5834">
        <v>879</v>
      </c>
      <c r="D5834">
        <v>72.2</v>
      </c>
      <c r="F5834">
        <f ca="1"/>
        <v>113.75787623382132</v>
      </c>
      <c r="G5834">
        <f ca="1"/>
        <v>-34.357876233821315</v>
      </c>
      <c r="H5834">
        <f ca="1"/>
        <v>-1.8271349591445236</v>
      </c>
      <c r="I5834">
        <f ca="1"/>
        <v>0.18006663676664436</v>
      </c>
    </row>
    <row r="5835" spans="2:9" x14ac:dyDescent="0.25">
      <c r="B5835">
        <v>880</v>
      </c>
      <c r="D5835">
        <v>72.2</v>
      </c>
      <c r="F5835">
        <f ca="1"/>
        <v>82.232653359353606</v>
      </c>
      <c r="G5835">
        <f ca="1"/>
        <v>-3.4326533593536084</v>
      </c>
      <c r="H5835">
        <f ca="1"/>
        <v>-0.18254681729500771</v>
      </c>
      <c r="I5835">
        <f ca="1"/>
        <v>0.18058695946329897</v>
      </c>
    </row>
    <row r="5836" spans="2:9" x14ac:dyDescent="0.25">
      <c r="B5836">
        <v>881</v>
      </c>
      <c r="D5836">
        <v>72.2</v>
      </c>
      <c r="F5836">
        <f ca="1"/>
        <v>107.7905118823131</v>
      </c>
      <c r="G5836">
        <f ca="1"/>
        <v>-29.090511882313095</v>
      </c>
      <c r="H5836">
        <f ca="1"/>
        <v>-1.547019113691934</v>
      </c>
      <c r="I5836">
        <f ca="1"/>
        <v>0.18070542984317772</v>
      </c>
    </row>
    <row r="5837" spans="2:9" x14ac:dyDescent="0.25">
      <c r="B5837">
        <v>882</v>
      </c>
      <c r="D5837">
        <v>72.2</v>
      </c>
      <c r="F5837">
        <f ca="1"/>
        <v>104.00355138952084</v>
      </c>
      <c r="G5837">
        <f ca="1"/>
        <v>-25.403551389520842</v>
      </c>
      <c r="H5837">
        <f ca="1"/>
        <v>-1.3509483681219832</v>
      </c>
      <c r="I5837">
        <f ca="1"/>
        <v>0.18076873829916595</v>
      </c>
    </row>
    <row r="5838" spans="2:9" x14ac:dyDescent="0.25">
      <c r="B5838">
        <v>883</v>
      </c>
      <c r="D5838">
        <v>72.2</v>
      </c>
      <c r="F5838">
        <f ca="1"/>
        <v>85.33316378129615</v>
      </c>
      <c r="G5838">
        <f ca="1"/>
        <v>-7.0331637812961532</v>
      </c>
      <c r="H5838">
        <f ca="1"/>
        <v>-0.37402019061776104</v>
      </c>
      <c r="I5838">
        <f ca="1"/>
        <v>0.18109214530480017</v>
      </c>
    </row>
    <row r="5839" spans="2:9" x14ac:dyDescent="0.25">
      <c r="B5839">
        <v>884</v>
      </c>
      <c r="D5839">
        <v>72.2</v>
      </c>
      <c r="F5839">
        <f ca="1"/>
        <v>94.15095639430956</v>
      </c>
      <c r="G5839">
        <f ca="1"/>
        <v>-16.15095639430956</v>
      </c>
      <c r="H5839">
        <f ca="1"/>
        <v>-0.85889991717860192</v>
      </c>
      <c r="I5839">
        <f ca="1"/>
        <v>0.18166956787850053</v>
      </c>
    </row>
    <row r="5840" spans="2:9" x14ac:dyDescent="0.25">
      <c r="B5840">
        <v>885</v>
      </c>
      <c r="D5840">
        <v>72.2</v>
      </c>
      <c r="F5840">
        <f ca="1"/>
        <v>89.635340296005836</v>
      </c>
      <c r="G5840">
        <f ca="1"/>
        <v>-11.835340296005839</v>
      </c>
      <c r="H5840">
        <f ca="1"/>
        <v>-0.62939757571270105</v>
      </c>
      <c r="I5840">
        <f ca="1"/>
        <v>0.18349948213143938</v>
      </c>
    </row>
    <row r="5841" spans="2:9" x14ac:dyDescent="0.25">
      <c r="B5841">
        <v>886</v>
      </c>
      <c r="D5841">
        <v>72.2</v>
      </c>
      <c r="F5841">
        <f ca="1"/>
        <v>53.669496774626424</v>
      </c>
      <c r="G5841">
        <f ca="1"/>
        <v>11.43050322537357</v>
      </c>
      <c r="H5841">
        <f ca="1"/>
        <v>0.6078685394161637</v>
      </c>
      <c r="I5841">
        <f ca="1"/>
        <v>0.18378137861639651</v>
      </c>
    </row>
    <row r="5842" spans="2:9" x14ac:dyDescent="0.25">
      <c r="B5842">
        <v>887</v>
      </c>
      <c r="D5842">
        <v>72.2</v>
      </c>
      <c r="F5842">
        <f ca="1"/>
        <v>50.354122423262595</v>
      </c>
      <c r="G5842">
        <f ca="1"/>
        <v>14.345877576737408</v>
      </c>
      <c r="H5842">
        <f ca="1"/>
        <v>0.76290671349068817</v>
      </c>
      <c r="I5842">
        <f ca="1"/>
        <v>0.1838822716394109</v>
      </c>
    </row>
    <row r="5843" spans="2:9" x14ac:dyDescent="0.25">
      <c r="B5843">
        <v>888</v>
      </c>
      <c r="D5843">
        <v>72.2</v>
      </c>
      <c r="F5843">
        <f ca="1"/>
        <v>13.395244268159789</v>
      </c>
      <c r="G5843">
        <f ca="1"/>
        <v>50.904755731840211</v>
      </c>
      <c r="H5843">
        <f ca="1"/>
        <v>2.7070898722430488</v>
      </c>
      <c r="I5843">
        <f ca="1"/>
        <v>0.1844763502017211</v>
      </c>
    </row>
    <row r="5844" spans="2:9" x14ac:dyDescent="0.25">
      <c r="B5844">
        <v>889</v>
      </c>
      <c r="D5844">
        <v>72.2</v>
      </c>
      <c r="F5844">
        <f ca="1"/>
        <v>55.840173463763485</v>
      </c>
      <c r="G5844">
        <f ca="1"/>
        <v>7.9598265362365126</v>
      </c>
      <c r="H5844">
        <f ca="1"/>
        <v>0.42329966014510073</v>
      </c>
      <c r="I5844">
        <f ca="1"/>
        <v>0.18819432604988864</v>
      </c>
    </row>
    <row r="5845" spans="2:9" x14ac:dyDescent="0.25">
      <c r="B5845">
        <v>890</v>
      </c>
      <c r="D5845">
        <v>72.3</v>
      </c>
      <c r="F5845">
        <f ca="1"/>
        <v>14.105885079547633</v>
      </c>
      <c r="G5845">
        <f ca="1"/>
        <v>49.194114920452364</v>
      </c>
      <c r="H5845">
        <f ca="1"/>
        <v>2.6161188352745492</v>
      </c>
      <c r="I5845">
        <f ca="1"/>
        <v>0.18857987540266094</v>
      </c>
    </row>
    <row r="5846" spans="2:9" x14ac:dyDescent="0.25">
      <c r="B5846">
        <v>891</v>
      </c>
      <c r="D5846">
        <v>72.3</v>
      </c>
      <c r="F5846">
        <f ca="1"/>
        <v>58.702047824497448</v>
      </c>
      <c r="G5846">
        <f ca="1"/>
        <v>4.0979521755025488</v>
      </c>
      <c r="H5846">
        <f ca="1"/>
        <v>0.21792708110964323</v>
      </c>
      <c r="I5846">
        <f ca="1"/>
        <v>0.18860487565568881</v>
      </c>
    </row>
    <row r="5847" spans="2:9" x14ac:dyDescent="0.25">
      <c r="B5847">
        <v>892</v>
      </c>
      <c r="D5847">
        <v>72.3</v>
      </c>
      <c r="F5847">
        <f ca="1"/>
        <v>58.375907295859854</v>
      </c>
      <c r="G5847">
        <f ca="1"/>
        <v>3.9240927041401434</v>
      </c>
      <c r="H5847">
        <f ca="1"/>
        <v>0.20868131993561778</v>
      </c>
      <c r="I5847">
        <f ca="1"/>
        <v>0.18970419411934808</v>
      </c>
    </row>
    <row r="5848" spans="2:9" x14ac:dyDescent="0.25">
      <c r="B5848">
        <v>893</v>
      </c>
      <c r="D5848">
        <v>72.3</v>
      </c>
      <c r="F5848">
        <f ca="1"/>
        <v>63.075572188204092</v>
      </c>
      <c r="G5848">
        <f ca="1"/>
        <v>-1.175572188204093</v>
      </c>
      <c r="H5848">
        <f ca="1"/>
        <v>-6.2516350761847694E-2</v>
      </c>
      <c r="I5848">
        <f ca="1"/>
        <v>0.1898990781615856</v>
      </c>
    </row>
    <row r="5849" spans="2:9" x14ac:dyDescent="0.25">
      <c r="B5849">
        <v>894</v>
      </c>
      <c r="D5849">
        <v>72.3</v>
      </c>
      <c r="F5849">
        <f ca="1"/>
        <v>61.808794404044782</v>
      </c>
      <c r="G5849">
        <f ca="1"/>
        <v>-0.40879440404478373</v>
      </c>
      <c r="H5849">
        <f ca="1"/>
        <v>-2.1739485340994909E-2</v>
      </c>
      <c r="I5849">
        <f ca="1"/>
        <v>0.19006450936584424</v>
      </c>
    </row>
    <row r="5850" spans="2:9" x14ac:dyDescent="0.25">
      <c r="B5850">
        <v>895</v>
      </c>
      <c r="D5850">
        <v>72.3</v>
      </c>
      <c r="F5850">
        <f ca="1"/>
        <v>61.315181781762497</v>
      </c>
      <c r="G5850">
        <f ca="1"/>
        <v>7.6848182182375027</v>
      </c>
      <c r="H5850">
        <f ca="1"/>
        <v>0.40867485305714413</v>
      </c>
      <c r="I5850">
        <f ca="1"/>
        <v>0.19085193140205689</v>
      </c>
    </row>
    <row r="5851" spans="2:9" x14ac:dyDescent="0.25">
      <c r="B5851">
        <v>896</v>
      </c>
      <c r="D5851">
        <v>72.3</v>
      </c>
      <c r="F5851">
        <f ca="1"/>
        <v>55.155107395645949</v>
      </c>
      <c r="G5851">
        <f ca="1"/>
        <v>8.844892604354051</v>
      </c>
      <c r="H5851">
        <f ca="1"/>
        <v>0.4703670383265921</v>
      </c>
      <c r="I5851">
        <f ca="1"/>
        <v>0.19325992051231225</v>
      </c>
    </row>
    <row r="5852" spans="2:9" x14ac:dyDescent="0.25">
      <c r="B5852">
        <v>897</v>
      </c>
      <c r="D5852">
        <v>72.3</v>
      </c>
      <c r="F5852">
        <f ca="1"/>
        <v>49.100357777381902</v>
      </c>
      <c r="G5852">
        <f ca="1"/>
        <v>10.799642222618097</v>
      </c>
      <c r="H5852">
        <f ca="1"/>
        <v>0.57431966157950542</v>
      </c>
      <c r="I5852">
        <f ca="1"/>
        <v>0.19406972259460523</v>
      </c>
    </row>
    <row r="5853" spans="2:9" x14ac:dyDescent="0.25">
      <c r="B5853">
        <v>898</v>
      </c>
      <c r="D5853">
        <v>72.3</v>
      </c>
      <c r="F5853">
        <f ca="1"/>
        <v>42.820957995155148</v>
      </c>
      <c r="G5853">
        <f ca="1"/>
        <v>16.47904200484485</v>
      </c>
      <c r="H5853">
        <f ca="1"/>
        <v>0.8763473485774963</v>
      </c>
      <c r="I5853">
        <f ca="1"/>
        <v>0.1946762991763068</v>
      </c>
    </row>
    <row r="5854" spans="2:9" x14ac:dyDescent="0.25">
      <c r="B5854">
        <v>899</v>
      </c>
      <c r="D5854">
        <v>72.3</v>
      </c>
      <c r="F5854">
        <f ca="1"/>
        <v>69.28849904640046</v>
      </c>
      <c r="G5854">
        <f ca="1"/>
        <v>-11.688499046400459</v>
      </c>
      <c r="H5854">
        <f ca="1"/>
        <v>-0.62158863028276357</v>
      </c>
      <c r="I5854">
        <f ca="1"/>
        <v>0.19511885535505269</v>
      </c>
    </row>
    <row r="5855" spans="2:9" x14ac:dyDescent="0.25">
      <c r="B5855">
        <v>900</v>
      </c>
      <c r="D5855">
        <v>72.3</v>
      </c>
      <c r="F5855">
        <f ca="1"/>
        <v>68.538659652124394</v>
      </c>
      <c r="G5855">
        <f ca="1"/>
        <v>-11.838659652124392</v>
      </c>
      <c r="H5855">
        <f ca="1"/>
        <v>-0.62957409743845572</v>
      </c>
      <c r="I5855">
        <f ca="1"/>
        <v>0.19564648330792744</v>
      </c>
    </row>
    <row r="5856" spans="2:9" x14ac:dyDescent="0.25">
      <c r="B5856">
        <v>901</v>
      </c>
      <c r="D5856">
        <v>72.400000000000006</v>
      </c>
      <c r="F5856">
        <f ca="1"/>
        <v>63.608925927483149</v>
      </c>
      <c r="G5856">
        <f ca="1"/>
        <v>-8.308925927483152</v>
      </c>
      <c r="H5856">
        <f ca="1"/>
        <v>-0.44186459406656692</v>
      </c>
      <c r="I5856">
        <f ca="1"/>
        <v>0.19614944555119415</v>
      </c>
    </row>
    <row r="5857" spans="2:9" x14ac:dyDescent="0.25">
      <c r="B5857">
        <v>902</v>
      </c>
      <c r="D5857">
        <v>72.400000000000006</v>
      </c>
      <c r="F5857">
        <f ca="1"/>
        <v>76.848887228596794</v>
      </c>
      <c r="G5857">
        <f ca="1"/>
        <v>-22.748887228596793</v>
      </c>
      <c r="H5857">
        <f ca="1"/>
        <v>-1.20977463374437</v>
      </c>
      <c r="I5857">
        <f ca="1"/>
        <v>0.19642804051147367</v>
      </c>
    </row>
    <row r="5858" spans="2:9" x14ac:dyDescent="0.25">
      <c r="B5858">
        <v>903</v>
      </c>
      <c r="D5858">
        <v>72.400000000000006</v>
      </c>
      <c r="F5858">
        <f ca="1"/>
        <v>74.732050915225912</v>
      </c>
      <c r="G5858">
        <f ca="1"/>
        <v>-21.832050915225913</v>
      </c>
      <c r="H5858">
        <f ca="1"/>
        <v>-1.161017729546546</v>
      </c>
      <c r="I5858">
        <f ca="1"/>
        <v>0.1978026923108967</v>
      </c>
    </row>
    <row r="5859" spans="2:9" x14ac:dyDescent="0.25">
      <c r="B5859">
        <v>904</v>
      </c>
      <c r="D5859">
        <v>72.400000000000006</v>
      </c>
      <c r="F5859">
        <f ca="1"/>
        <v>75.674621473230701</v>
      </c>
      <c r="G5859">
        <f ca="1"/>
        <v>-24.174621473230701</v>
      </c>
      <c r="H5859">
        <f ca="1"/>
        <v>-1.2855944796245935</v>
      </c>
      <c r="I5859">
        <f ca="1"/>
        <v>0.19788549277511489</v>
      </c>
    </row>
    <row r="5860" spans="2:9" x14ac:dyDescent="0.25">
      <c r="B5860">
        <v>905</v>
      </c>
      <c r="D5860">
        <v>72.400000000000006</v>
      </c>
      <c r="F5860">
        <f ca="1"/>
        <v>75.631827656474073</v>
      </c>
      <c r="G5860">
        <f ca="1"/>
        <v>-25.631827656474073</v>
      </c>
      <c r="H5860">
        <f ca="1"/>
        <v>-1.3630879877205506</v>
      </c>
      <c r="I5860">
        <f ca="1"/>
        <v>0.19827622137246675</v>
      </c>
    </row>
    <row r="5861" spans="2:9" x14ac:dyDescent="0.25">
      <c r="B5861">
        <v>906</v>
      </c>
      <c r="D5861">
        <v>72.400000000000006</v>
      </c>
      <c r="F5861">
        <f ca="1"/>
        <v>73.750724184405215</v>
      </c>
      <c r="G5861">
        <f ca="1"/>
        <v>-25.250724184405215</v>
      </c>
      <c r="H5861">
        <f ca="1"/>
        <v>-1.3428210925222113</v>
      </c>
      <c r="I5861">
        <f ca="1"/>
        <v>0.20194692577169399</v>
      </c>
    </row>
    <row r="5862" spans="2:9" x14ac:dyDescent="0.25">
      <c r="B5862">
        <v>907</v>
      </c>
      <c r="D5862">
        <v>72.400000000000006</v>
      </c>
      <c r="F5862">
        <f ca="1"/>
        <v>82.194805804876779</v>
      </c>
      <c r="G5862">
        <f ca="1"/>
        <v>-35.094805804876778</v>
      </c>
      <c r="H5862">
        <f ca="1"/>
        <v>-1.8663245112733997</v>
      </c>
      <c r="I5862">
        <f ca="1"/>
        <v>0.20337744314006706</v>
      </c>
    </row>
    <row r="5863" spans="2:9" x14ac:dyDescent="0.25">
      <c r="B5863">
        <v>908</v>
      </c>
      <c r="D5863">
        <v>72.400000000000006</v>
      </c>
      <c r="F5863">
        <f ca="1"/>
        <v>64.097311108607428</v>
      </c>
      <c r="G5863">
        <f ca="1"/>
        <v>-18.097311108607428</v>
      </c>
      <c r="H5863">
        <f ca="1"/>
        <v>-0.96240610356763923</v>
      </c>
      <c r="I5863">
        <f ca="1"/>
        <v>0.2039833356012119</v>
      </c>
    </row>
    <row r="5864" spans="2:9" x14ac:dyDescent="0.25">
      <c r="B5864">
        <v>909</v>
      </c>
      <c r="D5864">
        <v>72.400000000000006</v>
      </c>
      <c r="F5864">
        <f ca="1"/>
        <v>76.650016271392559</v>
      </c>
      <c r="G5864">
        <f ca="1"/>
        <v>-31.550016271392558</v>
      </c>
      <c r="H5864">
        <f ca="1"/>
        <v>-1.6778143473924623</v>
      </c>
      <c r="I5864">
        <f ca="1"/>
        <v>0.20556824352124942</v>
      </c>
    </row>
    <row r="5865" spans="2:9" x14ac:dyDescent="0.25">
      <c r="B5865">
        <v>910</v>
      </c>
      <c r="D5865">
        <v>72.5</v>
      </c>
      <c r="F5865">
        <f ca="1"/>
        <v>73.359294493366278</v>
      </c>
      <c r="G5865">
        <f ca="1"/>
        <v>-28.759294493366276</v>
      </c>
      <c r="H5865">
        <f ca="1"/>
        <v>-1.5294051358574843</v>
      </c>
      <c r="I5865">
        <f ca="1"/>
        <v>0.20643089482043017</v>
      </c>
    </row>
    <row r="5866" spans="2:9" x14ac:dyDescent="0.25">
      <c r="B5866">
        <v>911</v>
      </c>
      <c r="D5866">
        <v>72.5</v>
      </c>
      <c r="F5866">
        <f ca="1"/>
        <v>45.991981015012179</v>
      </c>
      <c r="G5866">
        <f ca="1"/>
        <v>-1.9919810150121791</v>
      </c>
      <c r="H5866">
        <f ca="1"/>
        <v>-0.10593257061966378</v>
      </c>
      <c r="I5866">
        <f ca="1"/>
        <v>0.20702351975823699</v>
      </c>
    </row>
    <row r="5867" spans="2:9" x14ac:dyDescent="0.25">
      <c r="B5867">
        <v>912</v>
      </c>
      <c r="D5867">
        <v>72.5</v>
      </c>
      <c r="F5867">
        <f ca="1"/>
        <v>67.041235242655787</v>
      </c>
      <c r="G5867">
        <f ca="1"/>
        <v>7.7587647573442098</v>
      </c>
      <c r="H5867">
        <f ca="1"/>
        <v>0.4126072936361288</v>
      </c>
      <c r="I5867">
        <f ca="1"/>
        <v>0.20844229357678939</v>
      </c>
    </row>
    <row r="5868" spans="2:9" x14ac:dyDescent="0.25">
      <c r="B5868">
        <v>913</v>
      </c>
      <c r="D5868">
        <v>72.5</v>
      </c>
      <c r="F5868">
        <f ca="1"/>
        <v>65.798940231868784</v>
      </c>
      <c r="G5868">
        <f ca="1"/>
        <v>8.8010597681312106</v>
      </c>
      <c r="H5868">
        <f ca="1"/>
        <v>0.46803602965550406</v>
      </c>
      <c r="I5868">
        <f ca="1"/>
        <v>0.20858686629627562</v>
      </c>
    </row>
    <row r="5869" spans="2:9" x14ac:dyDescent="0.25">
      <c r="B5869">
        <v>914</v>
      </c>
      <c r="D5869">
        <v>72.5</v>
      </c>
      <c r="F5869">
        <f ca="1"/>
        <v>66.444148774882862</v>
      </c>
      <c r="G5869">
        <f ca="1"/>
        <v>8.0558512251171379</v>
      </c>
      <c r="H5869">
        <f ca="1"/>
        <v>0.42840620586989314</v>
      </c>
      <c r="I5869">
        <f ca="1"/>
        <v>0.20864794278654544</v>
      </c>
    </row>
    <row r="5870" spans="2:9" x14ac:dyDescent="0.25">
      <c r="B5870">
        <v>915</v>
      </c>
      <c r="D5870">
        <v>72.5</v>
      </c>
      <c r="F5870">
        <f ca="1"/>
        <v>62.445841671245205</v>
      </c>
      <c r="G5870">
        <f ca="1"/>
        <v>11.854158328754792</v>
      </c>
      <c r="H5870">
        <f ca="1"/>
        <v>0.6303983094386143</v>
      </c>
      <c r="I5870">
        <f ca="1"/>
        <v>0.20868131993561778</v>
      </c>
    </row>
    <row r="5871" spans="2:9" x14ac:dyDescent="0.25">
      <c r="B5871">
        <v>916</v>
      </c>
      <c r="D5871">
        <v>72.5</v>
      </c>
      <c r="F5871">
        <f ca="1"/>
        <v>65.722798363053414</v>
      </c>
      <c r="G5871">
        <f ca="1"/>
        <v>8.3772016369465803</v>
      </c>
      <c r="H5871">
        <f ca="1"/>
        <v>0.44549546271432761</v>
      </c>
      <c r="I5871">
        <f ca="1"/>
        <v>0.20941410023256507</v>
      </c>
    </row>
    <row r="5872" spans="2:9" x14ac:dyDescent="0.25">
      <c r="B5872">
        <v>917</v>
      </c>
      <c r="D5872">
        <v>72.5</v>
      </c>
      <c r="F5872">
        <f ca="1"/>
        <v>66.455959903521546</v>
      </c>
      <c r="G5872">
        <f ca="1"/>
        <v>7.5440400964784544</v>
      </c>
      <c r="H5872">
        <f ca="1"/>
        <v>0.40118834178391655</v>
      </c>
      <c r="I5872">
        <f ca="1"/>
        <v>0.20962377214715702</v>
      </c>
    </row>
    <row r="5873" spans="2:9" x14ac:dyDescent="0.25">
      <c r="B5873">
        <v>918</v>
      </c>
      <c r="D5873">
        <v>72.5</v>
      </c>
      <c r="F5873">
        <f ca="1"/>
        <v>67.134547005735385</v>
      </c>
      <c r="G5873">
        <f ca="1"/>
        <v>6.6654529942646121</v>
      </c>
      <c r="H5873">
        <f ca="1"/>
        <v>0.35446551182249514</v>
      </c>
      <c r="I5873">
        <f ca="1"/>
        <v>0.21003622629447904</v>
      </c>
    </row>
    <row r="5874" spans="2:9" x14ac:dyDescent="0.25">
      <c r="B5874">
        <v>919</v>
      </c>
      <c r="D5874">
        <v>72.5</v>
      </c>
      <c r="F5874">
        <f ca="1"/>
        <v>66.401977000341986</v>
      </c>
      <c r="G5874">
        <f ca="1"/>
        <v>7.2980229996580164</v>
      </c>
      <c r="H5874">
        <f ca="1"/>
        <v>0.38810527357886321</v>
      </c>
      <c r="I5874">
        <f ca="1"/>
        <v>0.21048286645346445</v>
      </c>
    </row>
    <row r="5875" spans="2:9" x14ac:dyDescent="0.25">
      <c r="B5875">
        <v>920</v>
      </c>
      <c r="D5875">
        <v>72.5</v>
      </c>
      <c r="F5875">
        <f ca="1"/>
        <v>65.684070671807859</v>
      </c>
      <c r="G5875">
        <f ca="1"/>
        <v>7.915929328192135</v>
      </c>
      <c r="H5875">
        <f ca="1"/>
        <v>0.42096522821220467</v>
      </c>
      <c r="I5875">
        <f ca="1"/>
        <v>0.21050737981526002</v>
      </c>
    </row>
    <row r="5876" spans="2:9" x14ac:dyDescent="0.25">
      <c r="B5876">
        <v>921</v>
      </c>
      <c r="D5876">
        <v>72.5</v>
      </c>
      <c r="F5876">
        <f ca="1"/>
        <v>66.268489456950448</v>
      </c>
      <c r="G5876">
        <f ca="1"/>
        <v>7.1315105430495578</v>
      </c>
      <c r="H5876">
        <f ca="1"/>
        <v>0.37925022303581302</v>
      </c>
      <c r="I5876">
        <f ca="1"/>
        <v>0.21072386483322267</v>
      </c>
    </row>
    <row r="5877" spans="2:9" x14ac:dyDescent="0.25">
      <c r="B5877">
        <v>922</v>
      </c>
      <c r="D5877">
        <v>72.599999999999994</v>
      </c>
      <c r="F5877">
        <f ca="1"/>
        <v>65.13335405676365</v>
      </c>
      <c r="G5877">
        <f ca="1"/>
        <v>8.0666459432363524</v>
      </c>
      <c r="H5877">
        <f ca="1"/>
        <v>0.42898026367007558</v>
      </c>
      <c r="I5877">
        <f ca="1"/>
        <v>0.21387865266329789</v>
      </c>
    </row>
    <row r="5878" spans="2:9" x14ac:dyDescent="0.25">
      <c r="B5878">
        <v>923</v>
      </c>
      <c r="D5878">
        <v>72.599999999999994</v>
      </c>
      <c r="F5878">
        <f ca="1"/>
        <v>65.674334828419674</v>
      </c>
      <c r="G5878">
        <f ca="1"/>
        <v>7.4256651715803201</v>
      </c>
      <c r="H5878">
        <f ca="1"/>
        <v>0.39489322150070827</v>
      </c>
      <c r="I5878">
        <f ca="1"/>
        <v>0.21779459658298947</v>
      </c>
    </row>
    <row r="5879" spans="2:9" x14ac:dyDescent="0.25">
      <c r="B5879">
        <v>924</v>
      </c>
      <c r="D5879">
        <v>72.599999999999994</v>
      </c>
      <c r="F5879">
        <f ca="1"/>
        <v>62.273923712939101</v>
      </c>
      <c r="G5879">
        <f ca="1"/>
        <v>10.626076287060904</v>
      </c>
      <c r="H5879">
        <f ca="1"/>
        <v>0.56508951049522516</v>
      </c>
      <c r="I5879">
        <f ca="1"/>
        <v>0.21792708110964323</v>
      </c>
    </row>
    <row r="5880" spans="2:9" x14ac:dyDescent="0.25">
      <c r="B5880">
        <v>925</v>
      </c>
      <c r="D5880">
        <v>72.599999999999994</v>
      </c>
      <c r="F5880">
        <f ca="1"/>
        <v>65.838668077535914</v>
      </c>
      <c r="G5880">
        <f ca="1"/>
        <v>6.861331922464089</v>
      </c>
      <c r="H5880">
        <f ca="1"/>
        <v>0.36488225688081505</v>
      </c>
      <c r="I5880">
        <f ca="1"/>
        <v>0.21933954280824666</v>
      </c>
    </row>
    <row r="5881" spans="2:9" x14ac:dyDescent="0.25">
      <c r="B5881">
        <v>926</v>
      </c>
      <c r="D5881">
        <v>72.599999999999994</v>
      </c>
      <c r="F5881">
        <f ca="1"/>
        <v>66.873412883720135</v>
      </c>
      <c r="G5881">
        <f ca="1"/>
        <v>5.5265871162798703</v>
      </c>
      <c r="H5881">
        <f ca="1"/>
        <v>0.29390118458406189</v>
      </c>
      <c r="I5881">
        <f ca="1"/>
        <v>0.22121313604570048</v>
      </c>
    </row>
    <row r="5882" spans="2:9" x14ac:dyDescent="0.25">
      <c r="B5882">
        <v>927</v>
      </c>
      <c r="D5882">
        <v>72.599999999999994</v>
      </c>
      <c r="F5882">
        <f ca="1"/>
        <v>69.053620902281878</v>
      </c>
      <c r="G5882">
        <f ca="1"/>
        <v>9.1463790977181247</v>
      </c>
      <c r="H5882">
        <f ca="1"/>
        <v>0.48639994175713475</v>
      </c>
      <c r="I5882">
        <f ca="1"/>
        <v>0.22132374915357808</v>
      </c>
    </row>
    <row r="5883" spans="2:9" x14ac:dyDescent="0.25">
      <c r="B5883">
        <v>928</v>
      </c>
      <c r="D5883">
        <v>72.599999999999994</v>
      </c>
      <c r="F5883">
        <f ca="1"/>
        <v>68.219389293136601</v>
      </c>
      <c r="G5883">
        <f ca="1"/>
        <v>9.6806107068634049</v>
      </c>
      <c r="H5883">
        <f ca="1"/>
        <v>0.51481011596890702</v>
      </c>
      <c r="I5883">
        <f ca="1"/>
        <v>0.22439916798813486</v>
      </c>
    </row>
    <row r="5884" spans="2:9" x14ac:dyDescent="0.25">
      <c r="B5884">
        <v>929</v>
      </c>
      <c r="D5884">
        <v>72.599999999999994</v>
      </c>
      <c r="F5884">
        <f ca="1"/>
        <v>67.480359516825857</v>
      </c>
      <c r="G5884">
        <f ca="1"/>
        <v>10.119640483174138</v>
      </c>
      <c r="H5884">
        <f ca="1"/>
        <v>0.53815750353569447</v>
      </c>
      <c r="I5884">
        <f ca="1"/>
        <v>0.22560736359347972</v>
      </c>
    </row>
    <row r="5885" spans="2:9" x14ac:dyDescent="0.25">
      <c r="B5885">
        <v>930</v>
      </c>
      <c r="D5885">
        <v>72.599999999999994</v>
      </c>
      <c r="F5885">
        <f ca="1"/>
        <v>68.255550231113716</v>
      </c>
      <c r="G5885">
        <f ca="1"/>
        <v>9.044449768886281</v>
      </c>
      <c r="H5885">
        <f ca="1"/>
        <v>0.48097939018394203</v>
      </c>
      <c r="I5885">
        <f ca="1"/>
        <v>0.22720524035615092</v>
      </c>
    </row>
    <row r="5886" spans="2:9" x14ac:dyDescent="0.25">
      <c r="B5886">
        <v>931</v>
      </c>
      <c r="D5886">
        <v>72.599999999999994</v>
      </c>
      <c r="F5886">
        <f ca="1"/>
        <v>66.847264677658174</v>
      </c>
      <c r="G5886">
        <f ca="1"/>
        <v>9.8527353223418288</v>
      </c>
      <c r="H5886">
        <f ca="1"/>
        <v>0.52396361836031369</v>
      </c>
      <c r="I5886">
        <f ca="1"/>
        <v>0.22738066135251134</v>
      </c>
    </row>
    <row r="5887" spans="2:9" x14ac:dyDescent="0.25">
      <c r="B5887">
        <v>932</v>
      </c>
      <c r="D5887">
        <v>72.7</v>
      </c>
      <c r="F5887">
        <f ca="1"/>
        <v>67.179975404840718</v>
      </c>
      <c r="G5887">
        <f ca="1"/>
        <v>9.1200245951592791</v>
      </c>
      <c r="H5887">
        <f ca="1"/>
        <v>0.48499842227355472</v>
      </c>
      <c r="I5887">
        <f ca="1"/>
        <v>0.22842862741561931</v>
      </c>
    </row>
    <row r="5888" spans="2:9" x14ac:dyDescent="0.25">
      <c r="B5888">
        <v>933</v>
      </c>
      <c r="D5888">
        <v>72.7</v>
      </c>
      <c r="F5888">
        <f ca="1"/>
        <v>69.651755691627955</v>
      </c>
      <c r="G5888">
        <f ca="1"/>
        <v>6.2482443083720511</v>
      </c>
      <c r="H5888">
        <f ca="1"/>
        <v>0.33227855911141191</v>
      </c>
      <c r="I5888">
        <f ca="1"/>
        <v>0.22954386842110452</v>
      </c>
    </row>
    <row r="5889" spans="2:9" x14ac:dyDescent="0.25">
      <c r="B5889">
        <v>934</v>
      </c>
      <c r="D5889">
        <v>72.7</v>
      </c>
      <c r="F5889">
        <f ca="1"/>
        <v>67.472121412984691</v>
      </c>
      <c r="G5889">
        <f ca="1"/>
        <v>7.9278785870153143</v>
      </c>
      <c r="H5889">
        <f ca="1"/>
        <v>0.4216006839191615</v>
      </c>
      <c r="I5889">
        <f ca="1"/>
        <v>0.22971661807606322</v>
      </c>
    </row>
    <row r="5890" spans="2:9" x14ac:dyDescent="0.25">
      <c r="B5890">
        <v>935</v>
      </c>
      <c r="D5890">
        <v>72.7</v>
      </c>
      <c r="F5890">
        <f ca="1"/>
        <v>68.747439106541364</v>
      </c>
      <c r="G5890">
        <f ca="1"/>
        <v>6.2525608934586359</v>
      </c>
      <c r="H5890">
        <f ca="1"/>
        <v>0.33250811298319799</v>
      </c>
      <c r="I5890">
        <f ca="1"/>
        <v>0.23005720173853941</v>
      </c>
    </row>
    <row r="5891" spans="2:9" x14ac:dyDescent="0.25">
      <c r="B5891">
        <v>936</v>
      </c>
      <c r="D5891">
        <v>72.7</v>
      </c>
      <c r="F5891">
        <f ca="1"/>
        <v>68.565087130463709</v>
      </c>
      <c r="G5891">
        <f ca="1"/>
        <v>5.7349128695362879</v>
      </c>
      <c r="H5891">
        <f ca="1"/>
        <v>0.30497984567692132</v>
      </c>
      <c r="I5891">
        <f ca="1"/>
        <v>0.23142270660791173</v>
      </c>
    </row>
    <row r="5892" spans="2:9" x14ac:dyDescent="0.25">
      <c r="B5892">
        <v>937</v>
      </c>
      <c r="D5892">
        <v>72.7</v>
      </c>
      <c r="F5892">
        <f ca="1"/>
        <v>66.031753125685384</v>
      </c>
      <c r="G5892">
        <f ca="1"/>
        <v>7.3682468743146217</v>
      </c>
      <c r="H5892">
        <f ca="1"/>
        <v>0.39183974469338928</v>
      </c>
      <c r="I5892">
        <f ca="1"/>
        <v>0.23255715199783525</v>
      </c>
    </row>
    <row r="5893" spans="2:9" x14ac:dyDescent="0.25">
      <c r="B5893">
        <v>938</v>
      </c>
      <c r="D5893">
        <v>72.7</v>
      </c>
      <c r="F5893">
        <f ca="1"/>
        <v>69.249432506619996</v>
      </c>
      <c r="G5893">
        <f ca="1"/>
        <v>3.4505674933800066</v>
      </c>
      <c r="H5893">
        <f ca="1"/>
        <v>0.18349948213143938</v>
      </c>
      <c r="I5893">
        <f ca="1"/>
        <v>0.23274204487199979</v>
      </c>
    </row>
    <row r="5894" spans="2:9" x14ac:dyDescent="0.25">
      <c r="B5894">
        <v>939</v>
      </c>
      <c r="D5894">
        <v>72.7</v>
      </c>
      <c r="F5894">
        <f ca="1"/>
        <v>68.871017291257587</v>
      </c>
      <c r="G5894">
        <f ca="1"/>
        <v>2.9289827087424101</v>
      </c>
      <c r="H5894">
        <f ca="1"/>
        <v>0.15576185982662713</v>
      </c>
      <c r="I5894">
        <f ca="1"/>
        <v>0.23489160373508783</v>
      </c>
    </row>
    <row r="5895" spans="2:9" x14ac:dyDescent="0.25">
      <c r="B5895">
        <v>940</v>
      </c>
      <c r="D5895">
        <v>72.7</v>
      </c>
      <c r="F5895">
        <f ca="1"/>
        <v>69.130798007086014</v>
      </c>
      <c r="G5895">
        <f ca="1"/>
        <v>8.869201992913986</v>
      </c>
      <c r="H5895">
        <f ca="1"/>
        <v>0.47165979965360227</v>
      </c>
      <c r="I5895">
        <f ca="1"/>
        <v>0.23691072958393844</v>
      </c>
    </row>
    <row r="5896" spans="2:9" x14ac:dyDescent="0.25">
      <c r="B5896">
        <v>941</v>
      </c>
      <c r="D5896">
        <v>72.7</v>
      </c>
      <c r="F5896">
        <f ca="1"/>
        <v>68.431532365384427</v>
      </c>
      <c r="G5896">
        <f ca="1"/>
        <v>1.1684676346155669</v>
      </c>
      <c r="H5896">
        <f ca="1"/>
        <v>6.2138534096394617E-2</v>
      </c>
      <c r="I5896">
        <f ca="1"/>
        <v>0.24113532979146754</v>
      </c>
    </row>
    <row r="5897" spans="2:9" x14ac:dyDescent="0.25">
      <c r="B5897">
        <v>942</v>
      </c>
      <c r="D5897">
        <v>72.7</v>
      </c>
      <c r="F5897">
        <f ca="1"/>
        <v>55.858520627202772</v>
      </c>
      <c r="G5897">
        <f ca="1"/>
        <v>1.9414793727972253</v>
      </c>
      <c r="H5897">
        <f ca="1"/>
        <v>0.10324691812597681</v>
      </c>
      <c r="I5897">
        <f ca="1"/>
        <v>0.2415384030697009</v>
      </c>
    </row>
    <row r="5898" spans="2:9" x14ac:dyDescent="0.25">
      <c r="B5898">
        <v>943</v>
      </c>
      <c r="D5898">
        <v>72.7</v>
      </c>
      <c r="F5898">
        <f ca="1"/>
        <v>53.407080960963128</v>
      </c>
      <c r="G5898">
        <f ca="1"/>
        <v>3.8929190390368689</v>
      </c>
      <c r="H5898">
        <f ca="1"/>
        <v>0.20702351975823699</v>
      </c>
      <c r="I5898">
        <f ca="1"/>
        <v>0.24169360777767415</v>
      </c>
    </row>
    <row r="5899" spans="2:9" x14ac:dyDescent="0.25">
      <c r="B5899">
        <v>944</v>
      </c>
      <c r="D5899">
        <v>72.7</v>
      </c>
      <c r="F5899">
        <f ca="1"/>
        <v>44.914448826429869</v>
      </c>
      <c r="G5899">
        <f ca="1"/>
        <v>12.285551173570134</v>
      </c>
      <c r="H5899">
        <f ca="1"/>
        <v>0.65333956874471244</v>
      </c>
      <c r="I5899">
        <f ca="1"/>
        <v>0.24254006374721174</v>
      </c>
    </row>
    <row r="5900" spans="2:9" x14ac:dyDescent="0.25">
      <c r="B5900">
        <v>945</v>
      </c>
      <c r="D5900">
        <v>72.8</v>
      </c>
      <c r="F5900">
        <f ca="1"/>
        <v>52.504574273658378</v>
      </c>
      <c r="G5900">
        <f ca="1"/>
        <v>4.2954257263416196</v>
      </c>
      <c r="H5900">
        <f ca="1"/>
        <v>0.22842862741561931</v>
      </c>
      <c r="I5900">
        <f ca="1"/>
        <v>0.24379892986778123</v>
      </c>
    </row>
    <row r="5901" spans="2:9" x14ac:dyDescent="0.25">
      <c r="B5901">
        <v>946</v>
      </c>
      <c r="D5901">
        <v>72.8</v>
      </c>
      <c r="F5901">
        <f ca="1"/>
        <v>56.172905967019844</v>
      </c>
      <c r="G5901">
        <f ca="1"/>
        <v>0.32709403298015616</v>
      </c>
      <c r="H5901">
        <f ca="1"/>
        <v>1.739469979222125E-2</v>
      </c>
      <c r="I5901">
        <f ca="1"/>
        <v>0.24476486860815042</v>
      </c>
    </row>
    <row r="5902" spans="2:9" x14ac:dyDescent="0.25">
      <c r="B5902">
        <v>947</v>
      </c>
      <c r="D5902">
        <v>72.8</v>
      </c>
      <c r="F5902">
        <f ca="1"/>
        <v>55.794137340202482</v>
      </c>
      <c r="G5902">
        <f ca="1"/>
        <v>0.20586265979751772</v>
      </c>
      <c r="H5902">
        <f ca="1"/>
        <v>1.0947674994191164E-2</v>
      </c>
      <c r="I5902">
        <f ca="1"/>
        <v>0.24635005726160716</v>
      </c>
    </row>
    <row r="5903" spans="2:9" x14ac:dyDescent="0.25">
      <c r="B5903">
        <v>948</v>
      </c>
      <c r="D5903">
        <v>72.8</v>
      </c>
      <c r="F5903">
        <f ca="1"/>
        <v>57.764641015805338</v>
      </c>
      <c r="G5903">
        <f ca="1"/>
        <v>-2.2646410158053385</v>
      </c>
      <c r="H5903">
        <f ca="1"/>
        <v>-0.1204324953536364</v>
      </c>
      <c r="I5903">
        <f ca="1"/>
        <v>0.24710844230717804</v>
      </c>
    </row>
    <row r="5904" spans="2:9" x14ac:dyDescent="0.25">
      <c r="B5904">
        <v>949</v>
      </c>
      <c r="D5904">
        <v>72.8</v>
      </c>
      <c r="F5904">
        <f ca="1"/>
        <v>57.835055837112179</v>
      </c>
      <c r="G5904">
        <f ca="1"/>
        <v>-2.8350558371121792</v>
      </c>
      <c r="H5904">
        <f ca="1"/>
        <v>-0.15076687499139632</v>
      </c>
      <c r="I5904">
        <f ca="1"/>
        <v>0.24749527531544985</v>
      </c>
    </row>
    <row r="5905" spans="2:9" x14ac:dyDescent="0.25">
      <c r="B5905">
        <v>950</v>
      </c>
      <c r="D5905">
        <v>72.8</v>
      </c>
      <c r="F5905">
        <f ca="1"/>
        <v>16.559888058960453</v>
      </c>
      <c r="G5905">
        <f ca="1"/>
        <v>37.740111941039544</v>
      </c>
      <c r="H5905">
        <f ca="1"/>
        <v>2.0070005904969657</v>
      </c>
      <c r="I5905">
        <f ca="1"/>
        <v>0.24963121636790023</v>
      </c>
    </row>
    <row r="5906" spans="2:9" x14ac:dyDescent="0.25">
      <c r="B5906">
        <v>951</v>
      </c>
      <c r="D5906">
        <v>72.8</v>
      </c>
      <c r="F5906">
        <f ca="1"/>
        <v>56.718895689955573</v>
      </c>
      <c r="G5906">
        <f ca="1"/>
        <v>-3.118895689955572</v>
      </c>
      <c r="H5906">
        <f ca="1"/>
        <v>-0.16586133875857426</v>
      </c>
      <c r="I5906">
        <f ca="1"/>
        <v>0.250502744374141</v>
      </c>
    </row>
    <row r="5907" spans="2:9" x14ac:dyDescent="0.25">
      <c r="B5907">
        <v>952</v>
      </c>
      <c r="D5907">
        <v>72.8</v>
      </c>
      <c r="F5907">
        <f ca="1"/>
        <v>57.502681227612435</v>
      </c>
      <c r="G5907">
        <f ca="1"/>
        <v>-4.7026812276124375</v>
      </c>
      <c r="H5907">
        <f ca="1"/>
        <v>-0.25008627466400624</v>
      </c>
      <c r="I5907">
        <f ca="1"/>
        <v>0.25079442133177088</v>
      </c>
    </row>
    <row r="5908" spans="2:9" x14ac:dyDescent="0.25">
      <c r="B5908">
        <v>953</v>
      </c>
      <c r="D5908">
        <v>72.8</v>
      </c>
      <c r="F5908">
        <f ca="1"/>
        <v>61.416012185187839</v>
      </c>
      <c r="G5908">
        <f ca="1"/>
        <v>-9.4160121851878387</v>
      </c>
      <c r="H5908">
        <f ca="1"/>
        <v>-0.50073889672935812</v>
      </c>
      <c r="I5908">
        <f ca="1"/>
        <v>0.25086936741069743</v>
      </c>
    </row>
    <row r="5909" spans="2:9" x14ac:dyDescent="0.25">
      <c r="B5909">
        <v>954</v>
      </c>
      <c r="D5909">
        <v>72.8</v>
      </c>
      <c r="F5909">
        <f ca="1"/>
        <v>21.450567919579822</v>
      </c>
      <c r="G5909">
        <f ca="1"/>
        <v>59.949432080420181</v>
      </c>
      <c r="H5909">
        <f ca="1"/>
        <v>3.1880813118236575</v>
      </c>
      <c r="I5909">
        <f ca="1"/>
        <v>0.25274725285029553</v>
      </c>
    </row>
    <row r="5910" spans="2:9" x14ac:dyDescent="0.25">
      <c r="B5910">
        <v>955</v>
      </c>
      <c r="D5910">
        <v>72.8</v>
      </c>
      <c r="F5910">
        <f ca="1"/>
        <v>75.727529034743583</v>
      </c>
      <c r="G5910">
        <f ca="1"/>
        <v>5.3724709652564115</v>
      </c>
      <c r="H5910">
        <f ca="1"/>
        <v>0.28570536347488157</v>
      </c>
      <c r="I5910">
        <f ca="1"/>
        <v>0.25359872758307372</v>
      </c>
    </row>
    <row r="5911" spans="2:9" x14ac:dyDescent="0.25">
      <c r="B5911">
        <v>956</v>
      </c>
      <c r="D5911">
        <v>72.8</v>
      </c>
      <c r="F5911">
        <f ca="1"/>
        <v>73.618887027573749</v>
      </c>
      <c r="G5911">
        <f ca="1"/>
        <v>7.3811129724262514</v>
      </c>
      <c r="H5911">
        <f ca="1"/>
        <v>0.39252395746275714</v>
      </c>
      <c r="I5911">
        <f ca="1"/>
        <v>0.25655050404739571</v>
      </c>
    </row>
    <row r="5912" spans="2:9" x14ac:dyDescent="0.25">
      <c r="B5912">
        <v>957</v>
      </c>
      <c r="D5912">
        <v>72.8</v>
      </c>
      <c r="F5912">
        <f ca="1"/>
        <v>72.248010156048025</v>
      </c>
      <c r="G5912">
        <f ca="1"/>
        <v>14.751989843951975</v>
      </c>
      <c r="H5912">
        <f ca="1"/>
        <v>0.78450356411426492</v>
      </c>
      <c r="I5912">
        <f ca="1"/>
        <v>0.25729677194510508</v>
      </c>
    </row>
    <row r="5913" spans="2:9" x14ac:dyDescent="0.25">
      <c r="B5913">
        <v>958</v>
      </c>
      <c r="D5913">
        <v>72.8</v>
      </c>
      <c r="F5913">
        <f ca="1"/>
        <v>62.501082338697437</v>
      </c>
      <c r="G5913">
        <f ca="1"/>
        <v>20.498917661302563</v>
      </c>
      <c r="H5913">
        <f ca="1"/>
        <v>1.0901223588063818</v>
      </c>
      <c r="I5913">
        <f ca="1"/>
        <v>0.26064406784641042</v>
      </c>
    </row>
    <row r="5914" spans="2:9" x14ac:dyDescent="0.25">
      <c r="B5914">
        <v>959</v>
      </c>
      <c r="D5914">
        <v>72.8</v>
      </c>
      <c r="F5914">
        <f ca="1"/>
        <v>68.821574786500989</v>
      </c>
      <c r="G5914">
        <f ca="1"/>
        <v>13.178425213499011</v>
      </c>
      <c r="H5914">
        <f ca="1"/>
        <v>0.7008221710267688</v>
      </c>
      <c r="I5914">
        <f ca="1"/>
        <v>0.26178467114041754</v>
      </c>
    </row>
    <row r="5915" spans="2:9" x14ac:dyDescent="0.25">
      <c r="B5915">
        <v>960</v>
      </c>
      <c r="D5915">
        <v>72.900000000000006</v>
      </c>
      <c r="F5915">
        <f ca="1"/>
        <v>73.318025609582008</v>
      </c>
      <c r="G5915">
        <f ca="1"/>
        <v>6.6819743904179916</v>
      </c>
      <c r="H5915">
        <f ca="1"/>
        <v>0.35534411154385981</v>
      </c>
      <c r="I5915">
        <f ca="1"/>
        <v>0.26460846798050103</v>
      </c>
    </row>
    <row r="5916" spans="2:9" x14ac:dyDescent="0.25">
      <c r="B5916">
        <v>961</v>
      </c>
      <c r="D5916">
        <v>72.900000000000006</v>
      </c>
      <c r="F5916">
        <f ca="1"/>
        <v>71.124690645897473</v>
      </c>
      <c r="G5916">
        <f ca="1"/>
        <v>8.4753093541025208</v>
      </c>
      <c r="H5916">
        <f ca="1"/>
        <v>0.45071278285826089</v>
      </c>
      <c r="I5916">
        <f ca="1"/>
        <v>0.26505372271651662</v>
      </c>
    </row>
    <row r="5917" spans="2:9" x14ac:dyDescent="0.25">
      <c r="B5917">
        <v>962</v>
      </c>
      <c r="D5917">
        <v>72.900000000000006</v>
      </c>
      <c r="F5917">
        <f ca="1"/>
        <v>75.475642644685038</v>
      </c>
      <c r="G5917">
        <f ca="1"/>
        <v>3.8243573553149588</v>
      </c>
      <c r="H5917">
        <f ca="1"/>
        <v>0.20337744314006706</v>
      </c>
      <c r="I5917">
        <f ca="1"/>
        <v>0.26560529456024068</v>
      </c>
    </row>
    <row r="5918" spans="2:9" x14ac:dyDescent="0.25">
      <c r="B5918">
        <v>963</v>
      </c>
      <c r="D5918">
        <v>72.900000000000006</v>
      </c>
      <c r="F5918">
        <f ca="1"/>
        <v>70.758541804281123</v>
      </c>
      <c r="G5918">
        <f ca="1"/>
        <v>8.2414581957188773</v>
      </c>
      <c r="H5918">
        <f ca="1"/>
        <v>0.43827669327544222</v>
      </c>
      <c r="I5918">
        <f ca="1"/>
        <v>0.26590027171047753</v>
      </c>
    </row>
    <row r="5919" spans="2:9" x14ac:dyDescent="0.25">
      <c r="B5919">
        <v>964</v>
      </c>
      <c r="D5919">
        <v>72.900000000000006</v>
      </c>
      <c r="F5919">
        <f ca="1"/>
        <v>66.731555213097721</v>
      </c>
      <c r="G5919">
        <f ca="1"/>
        <v>11.968444786902282</v>
      </c>
      <c r="H5919">
        <f ca="1"/>
        <v>0.63647600707094154</v>
      </c>
      <c r="I5919">
        <f ca="1"/>
        <v>0.26591922157316789</v>
      </c>
    </row>
    <row r="5920" spans="2:9" x14ac:dyDescent="0.25">
      <c r="B5920">
        <v>965</v>
      </c>
      <c r="D5920">
        <v>72.900000000000006</v>
      </c>
      <c r="F5920">
        <f ca="1"/>
        <v>72.683870751761106</v>
      </c>
      <c r="G5920">
        <f ca="1"/>
        <v>5.8161292482388944</v>
      </c>
      <c r="H5920">
        <f ca="1"/>
        <v>0.30929889274993505</v>
      </c>
      <c r="I5920">
        <f ca="1"/>
        <v>0.26677443800806799</v>
      </c>
    </row>
    <row r="5921" spans="2:9" x14ac:dyDescent="0.25">
      <c r="B5921">
        <v>966</v>
      </c>
      <c r="D5921">
        <v>72.900000000000006</v>
      </c>
      <c r="F5921">
        <f ca="1"/>
        <v>54.695038532913451</v>
      </c>
      <c r="G5921">
        <f ca="1"/>
        <v>8.3049614670865495</v>
      </c>
      <c r="H5921">
        <f ca="1"/>
        <v>0.44165376601260103</v>
      </c>
      <c r="I5921">
        <f ca="1"/>
        <v>0.26721106583578991</v>
      </c>
    </row>
    <row r="5922" spans="2:9" x14ac:dyDescent="0.25">
      <c r="B5922">
        <v>967</v>
      </c>
      <c r="D5922">
        <v>72.900000000000006</v>
      </c>
      <c r="F5922">
        <f ca="1"/>
        <v>6.1777550669381132</v>
      </c>
      <c r="G5922">
        <f ca="1"/>
        <v>56.522244933061891</v>
      </c>
      <c r="H5922">
        <f ca="1"/>
        <v>3.0058251849939968</v>
      </c>
      <c r="I5922">
        <f ca="1"/>
        <v>0.26732118700451968</v>
      </c>
    </row>
    <row r="5923" spans="2:9" x14ac:dyDescent="0.25">
      <c r="B5923">
        <v>968</v>
      </c>
      <c r="D5923">
        <v>72.900000000000006</v>
      </c>
      <c r="F5923">
        <f ca="1"/>
        <v>6.3167938793290128</v>
      </c>
      <c r="G5923">
        <f ca="1"/>
        <v>56.183206120670988</v>
      </c>
      <c r="H5923">
        <f ca="1"/>
        <v>2.9877952677077686</v>
      </c>
      <c r="I5923">
        <f ca="1"/>
        <v>0.26857931189456807</v>
      </c>
    </row>
    <row r="5924" spans="2:9" x14ac:dyDescent="0.25">
      <c r="B5924">
        <v>969</v>
      </c>
      <c r="D5924">
        <v>72.900000000000006</v>
      </c>
      <c r="F5924">
        <f ca="1"/>
        <v>53.987036337501038</v>
      </c>
      <c r="G5924">
        <f ca="1"/>
        <v>8.2129636624989644</v>
      </c>
      <c r="H5924">
        <f ca="1"/>
        <v>0.43676136801388377</v>
      </c>
      <c r="I5924">
        <f ca="1"/>
        <v>0.26872598259481539</v>
      </c>
    </row>
    <row r="5925" spans="2:9" x14ac:dyDescent="0.25">
      <c r="B5925">
        <v>970</v>
      </c>
      <c r="D5925">
        <v>73</v>
      </c>
      <c r="F5925">
        <f ca="1"/>
        <v>46.884652955019163</v>
      </c>
      <c r="G5925">
        <f ca="1"/>
        <v>15.115347044980837</v>
      </c>
      <c r="H5925">
        <f ca="1"/>
        <v>0.80382672134722577</v>
      </c>
      <c r="I5925">
        <f ca="1"/>
        <v>0.2688662573282759</v>
      </c>
    </row>
    <row r="5926" spans="2:9" x14ac:dyDescent="0.25">
      <c r="B5926">
        <v>971</v>
      </c>
      <c r="D5926">
        <v>73</v>
      </c>
      <c r="F5926">
        <f ca="1"/>
        <v>46.917526693397697</v>
      </c>
      <c r="G5926">
        <f ca="1"/>
        <v>14.782473306602306</v>
      </c>
      <c r="H5926">
        <f ca="1"/>
        <v>0.78612465966467526</v>
      </c>
      <c r="I5926">
        <f ca="1"/>
        <v>0.26899152874200372</v>
      </c>
    </row>
    <row r="5927" spans="2:9" x14ac:dyDescent="0.25">
      <c r="B5927">
        <v>972</v>
      </c>
      <c r="D5927">
        <v>73</v>
      </c>
      <c r="F5927">
        <f ca="1"/>
        <v>53.464280419677372</v>
      </c>
      <c r="G5927">
        <f ca="1"/>
        <v>7.9357195803226261</v>
      </c>
      <c r="H5927">
        <f ca="1"/>
        <v>0.42201766408664065</v>
      </c>
      <c r="I5927">
        <f ca="1"/>
        <v>0.27184459807531464</v>
      </c>
    </row>
    <row r="5928" spans="2:9" x14ac:dyDescent="0.25">
      <c r="B5928">
        <v>973</v>
      </c>
      <c r="D5928">
        <v>73</v>
      </c>
      <c r="F5928">
        <f ca="1"/>
        <v>53.404681074008913</v>
      </c>
      <c r="G5928">
        <f ca="1"/>
        <v>7.79531892599109</v>
      </c>
      <c r="H5928">
        <f ca="1"/>
        <v>0.41455122634555025</v>
      </c>
      <c r="I5928">
        <f ca="1"/>
        <v>0.27256265401214441</v>
      </c>
    </row>
    <row r="5929" spans="2:9" x14ac:dyDescent="0.25">
      <c r="B5929">
        <v>974</v>
      </c>
      <c r="D5929">
        <v>73</v>
      </c>
      <c r="F5929">
        <f ca="1"/>
        <v>49.72153062661878</v>
      </c>
      <c r="G5929">
        <f ca="1"/>
        <v>19.27846937338122</v>
      </c>
      <c r="H5929">
        <f ca="1"/>
        <v>1.0252195191339439</v>
      </c>
      <c r="I5929">
        <f ca="1"/>
        <v>0.27262319401114904</v>
      </c>
    </row>
    <row r="5930" spans="2:9" x14ac:dyDescent="0.25">
      <c r="B5930">
        <v>975</v>
      </c>
      <c r="D5930">
        <v>73</v>
      </c>
      <c r="F5930">
        <f ca="1"/>
        <v>33.2091762418424</v>
      </c>
      <c r="G5930">
        <f ca="1"/>
        <v>32.7908237581576</v>
      </c>
      <c r="H5930">
        <f ca="1"/>
        <v>1.7437998792457072</v>
      </c>
      <c r="I5930">
        <f ca="1"/>
        <v>0.27299182335657945</v>
      </c>
    </row>
    <row r="5931" spans="2:9" x14ac:dyDescent="0.25">
      <c r="B5931">
        <v>976</v>
      </c>
      <c r="D5931">
        <v>73</v>
      </c>
      <c r="F5931">
        <f ca="1"/>
        <v>66.058845136065585</v>
      </c>
      <c r="G5931">
        <f ca="1"/>
        <v>8.1411548639344176</v>
      </c>
      <c r="H5931">
        <f ca="1"/>
        <v>0.43294261142548046</v>
      </c>
      <c r="I5931">
        <f ca="1"/>
        <v>0.27356303384780134</v>
      </c>
    </row>
    <row r="5932" spans="2:9" x14ac:dyDescent="0.25">
      <c r="B5932">
        <v>977</v>
      </c>
      <c r="D5932">
        <v>73</v>
      </c>
      <c r="F5932">
        <f ca="1"/>
        <v>68.344992979476743</v>
      </c>
      <c r="G5932">
        <f ca="1"/>
        <v>5.7550070205232515</v>
      </c>
      <c r="H5932">
        <f ca="1"/>
        <v>0.30604844274307147</v>
      </c>
      <c r="I5932">
        <f ca="1"/>
        <v>0.27368051617537414</v>
      </c>
    </row>
    <row r="5933" spans="2:9" x14ac:dyDescent="0.25">
      <c r="B5933">
        <v>978</v>
      </c>
      <c r="D5933">
        <v>73</v>
      </c>
      <c r="F5933">
        <f ca="1"/>
        <v>68.52950758537645</v>
      </c>
      <c r="G5933">
        <f ca="1"/>
        <v>5.3704924146235555</v>
      </c>
      <c r="H5933">
        <f ca="1"/>
        <v>0.28560014512537918</v>
      </c>
      <c r="I5933">
        <f ca="1"/>
        <v>0.27390828261904837</v>
      </c>
    </row>
    <row r="5934" spans="2:9" x14ac:dyDescent="0.25">
      <c r="B5934">
        <v>979</v>
      </c>
      <c r="D5934">
        <v>73</v>
      </c>
      <c r="F5934">
        <f ca="1"/>
        <v>73.402357418563057</v>
      </c>
      <c r="G5934">
        <f ca="1"/>
        <v>0.1976425814369378</v>
      </c>
      <c r="H5934">
        <f ca="1"/>
        <v>1.0510535270032709E-2</v>
      </c>
      <c r="I5934">
        <f ca="1"/>
        <v>0.27656187170801605</v>
      </c>
    </row>
    <row r="5935" spans="2:9" x14ac:dyDescent="0.25">
      <c r="B5935">
        <v>980</v>
      </c>
      <c r="D5935">
        <v>73</v>
      </c>
      <c r="F5935">
        <f ca="1"/>
        <v>72.129153872002533</v>
      </c>
      <c r="G5935">
        <f ca="1"/>
        <v>1.1708461279974642</v>
      </c>
      <c r="H5935">
        <f ca="1"/>
        <v>6.226502120457858E-2</v>
      </c>
      <c r="I5935">
        <f ca="1"/>
        <v>0.27656845226827798</v>
      </c>
    </row>
    <row r="5936" spans="2:9" x14ac:dyDescent="0.25">
      <c r="B5936">
        <v>981</v>
      </c>
      <c r="D5936">
        <v>73</v>
      </c>
      <c r="F5936">
        <f ca="1"/>
        <v>73.32528600501162</v>
      </c>
      <c r="G5936">
        <f ca="1"/>
        <v>-0.52528600501162259</v>
      </c>
      <c r="H5936">
        <f ca="1"/>
        <v>-2.7934451383852452E-2</v>
      </c>
      <c r="I5936">
        <f ca="1"/>
        <v>0.27712809229002439</v>
      </c>
    </row>
    <row r="5937" spans="2:9" x14ac:dyDescent="0.25">
      <c r="B5937">
        <v>982</v>
      </c>
      <c r="D5937">
        <v>73</v>
      </c>
      <c r="F5937">
        <f ca="1"/>
        <v>71.499346328369882</v>
      </c>
      <c r="G5937">
        <f ca="1"/>
        <v>1.2006536716301213</v>
      </c>
      <c r="H5937">
        <f ca="1"/>
        <v>6.3850171714080722E-2</v>
      </c>
      <c r="I5937">
        <f ca="1"/>
        <v>0.27780815993746055</v>
      </c>
    </row>
    <row r="5938" spans="2:9" x14ac:dyDescent="0.25">
      <c r="B5938">
        <v>983</v>
      </c>
      <c r="D5938">
        <v>73</v>
      </c>
      <c r="F5938">
        <f ca="1"/>
        <v>72.474514305905856</v>
      </c>
      <c r="G5938">
        <f ca="1"/>
        <v>0.42548569409414938</v>
      </c>
      <c r="H5938">
        <f ca="1"/>
        <v>2.2627119936185519E-2</v>
      </c>
      <c r="I5938">
        <f ca="1"/>
        <v>0.27803754476204551</v>
      </c>
    </row>
    <row r="5939" spans="2:9" x14ac:dyDescent="0.25">
      <c r="B5939">
        <v>984</v>
      </c>
      <c r="D5939">
        <v>73</v>
      </c>
      <c r="F5939">
        <f ca="1"/>
        <v>73.187105253120222</v>
      </c>
      <c r="G5939">
        <f ca="1"/>
        <v>-1.3871052531202253</v>
      </c>
      <c r="H5939">
        <f ca="1"/>
        <v>-7.3765575111249981E-2</v>
      </c>
      <c r="I5939">
        <f ca="1"/>
        <v>0.27830687012110483</v>
      </c>
    </row>
    <row r="5940" spans="2:9" x14ac:dyDescent="0.25">
      <c r="B5940">
        <v>985</v>
      </c>
      <c r="D5940">
        <v>73</v>
      </c>
      <c r="F5940">
        <f ca="1"/>
        <v>73.552089793734268</v>
      </c>
      <c r="G5940">
        <f ca="1"/>
        <v>-1.4520897937342738</v>
      </c>
      <c r="H5940">
        <f ca="1"/>
        <v>-7.7221421018366737E-2</v>
      </c>
      <c r="I5940">
        <f ca="1"/>
        <v>0.27915359537134832</v>
      </c>
    </row>
    <row r="5941" spans="2:9" x14ac:dyDescent="0.25">
      <c r="B5941">
        <v>986</v>
      </c>
      <c r="D5941">
        <v>73</v>
      </c>
      <c r="F5941">
        <f ca="1"/>
        <v>74.597318017432741</v>
      </c>
      <c r="G5941">
        <f ca="1"/>
        <v>-2.6973180174327354</v>
      </c>
      <c r="H5941">
        <f ca="1"/>
        <v>-0.14344204548738521</v>
      </c>
      <c r="I5941">
        <f ca="1"/>
        <v>0.28011428965357338</v>
      </c>
    </row>
    <row r="5942" spans="2:9" x14ac:dyDescent="0.25">
      <c r="B5942">
        <v>987</v>
      </c>
      <c r="D5942">
        <v>73</v>
      </c>
      <c r="F5942">
        <f ca="1"/>
        <v>73.784124331795169</v>
      </c>
      <c r="G5942">
        <f ca="1"/>
        <v>-2.2841243317951694</v>
      </c>
      <c r="H5942">
        <f ca="1"/>
        <v>-0.12146860851507903</v>
      </c>
      <c r="I5942">
        <f ca="1"/>
        <v>0.28214915080409714</v>
      </c>
    </row>
    <row r="5943" spans="2:9" x14ac:dyDescent="0.25">
      <c r="B5943">
        <v>988</v>
      </c>
      <c r="D5943">
        <v>73</v>
      </c>
      <c r="F5943">
        <f ca="1"/>
        <v>68.200087749688578</v>
      </c>
      <c r="G5943">
        <f ca="1"/>
        <v>3.2999122503114222</v>
      </c>
      <c r="H5943">
        <f ca="1"/>
        <v>0.17548771040504677</v>
      </c>
      <c r="I5943">
        <f ca="1"/>
        <v>0.2843429498839431</v>
      </c>
    </row>
    <row r="5944" spans="2:9" x14ac:dyDescent="0.25">
      <c r="B5944">
        <v>989</v>
      </c>
      <c r="D5944">
        <v>73</v>
      </c>
      <c r="F5944">
        <f ca="1"/>
        <v>70.44680392555135</v>
      </c>
      <c r="G5944">
        <f ca="1"/>
        <v>1.0531960744486497</v>
      </c>
      <c r="H5944">
        <f ca="1"/>
        <v>5.6008449223198115E-2</v>
      </c>
      <c r="I5944">
        <f ca="1"/>
        <v>0.28477192099942855</v>
      </c>
    </row>
    <row r="5945" spans="2:9" x14ac:dyDescent="0.25">
      <c r="B5945">
        <v>990</v>
      </c>
      <c r="D5945">
        <v>73</v>
      </c>
      <c r="F5945">
        <f ca="1"/>
        <v>68.801004220065622</v>
      </c>
      <c r="G5945">
        <f ca="1"/>
        <v>2.1989957799343784</v>
      </c>
      <c r="H5945">
        <f ca="1"/>
        <v>0.11694151399772099</v>
      </c>
      <c r="I5945">
        <f ca="1"/>
        <v>0.28511654331870817</v>
      </c>
    </row>
    <row r="5946" spans="2:9" x14ac:dyDescent="0.25">
      <c r="B5946">
        <v>991</v>
      </c>
      <c r="D5946">
        <v>73</v>
      </c>
      <c r="F5946">
        <f ca="1"/>
        <v>66.57502867090183</v>
      </c>
      <c r="G5946">
        <f ca="1"/>
        <v>10.024971329098165</v>
      </c>
      <c r="H5946">
        <f ca="1"/>
        <v>0.53312304448509173</v>
      </c>
      <c r="I5946">
        <f ca="1"/>
        <v>0.28514529731020777</v>
      </c>
    </row>
    <row r="5947" spans="2:9" x14ac:dyDescent="0.25">
      <c r="B5947">
        <v>992</v>
      </c>
      <c r="D5947">
        <v>73</v>
      </c>
      <c r="F5947">
        <f ca="1"/>
        <v>62.278166015477794</v>
      </c>
      <c r="G5947">
        <f ca="1"/>
        <v>14.3218339845222</v>
      </c>
      <c r="H5947">
        <f ca="1"/>
        <v>0.76162808708255836</v>
      </c>
      <c r="I5947">
        <f ca="1"/>
        <v>0.28560014512537918</v>
      </c>
    </row>
    <row r="5948" spans="2:9" x14ac:dyDescent="0.25">
      <c r="B5948">
        <v>993</v>
      </c>
      <c r="D5948">
        <v>73</v>
      </c>
      <c r="F5948">
        <f ca="1"/>
        <v>76.162503461758135</v>
      </c>
      <c r="G5948">
        <f ca="1"/>
        <v>0.13749653824186225</v>
      </c>
      <c r="H5948">
        <f ca="1"/>
        <v>7.3119982758351352E-3</v>
      </c>
      <c r="I5948">
        <f ca="1"/>
        <v>0.28570536347488157</v>
      </c>
    </row>
    <row r="5949" spans="2:9" x14ac:dyDescent="0.25">
      <c r="B5949">
        <v>994</v>
      </c>
      <c r="D5949">
        <v>73</v>
      </c>
      <c r="F5949">
        <f ca="1"/>
        <v>77.703127189869946</v>
      </c>
      <c r="G5949">
        <f ca="1"/>
        <v>-1.6031271898699515</v>
      </c>
      <c r="H5949">
        <f ca="1"/>
        <v>-8.5253515456904835E-2</v>
      </c>
      <c r="I5949">
        <f ca="1"/>
        <v>0.2871314974594677</v>
      </c>
    </row>
    <row r="5950" spans="2:9" x14ac:dyDescent="0.25">
      <c r="B5950">
        <v>995</v>
      </c>
      <c r="D5950">
        <v>73</v>
      </c>
      <c r="F5950">
        <f ca="1"/>
        <v>74.317238366812646</v>
      </c>
      <c r="G5950">
        <f ca="1"/>
        <v>1.2827616331873486</v>
      </c>
      <c r="H5950">
        <f ca="1"/>
        <v>6.8216632724776877E-2</v>
      </c>
      <c r="I5950">
        <f ca="1"/>
        <v>0.28854870048640024</v>
      </c>
    </row>
    <row r="5951" spans="2:9" x14ac:dyDescent="0.25">
      <c r="B5951">
        <v>996</v>
      </c>
      <c r="D5951">
        <v>73</v>
      </c>
      <c r="F5951">
        <f ca="1"/>
        <v>72.323436502269928</v>
      </c>
      <c r="G5951">
        <f ca="1"/>
        <v>3.3765634977300749</v>
      </c>
      <c r="H5951">
        <f ca="1"/>
        <v>0.17956398604174609</v>
      </c>
      <c r="I5951">
        <f ca="1"/>
        <v>0.28900388139310385</v>
      </c>
    </row>
    <row r="5952" spans="2:9" x14ac:dyDescent="0.25">
      <c r="B5952">
        <v>997</v>
      </c>
      <c r="D5952">
        <v>73</v>
      </c>
      <c r="F5952">
        <f ca="1"/>
        <v>75.34997037826227</v>
      </c>
      <c r="G5952">
        <f ca="1"/>
        <v>0.25002962173772403</v>
      </c>
      <c r="H5952">
        <f ca="1"/>
        <v>1.3296452306588543E-2</v>
      </c>
      <c r="I5952">
        <f ca="1"/>
        <v>0.28938488508551713</v>
      </c>
    </row>
    <row r="5953" spans="2:9" x14ac:dyDescent="0.25">
      <c r="B5953">
        <v>998</v>
      </c>
      <c r="D5953">
        <v>73</v>
      </c>
      <c r="F5953">
        <f ca="1"/>
        <v>75.786250419370887</v>
      </c>
      <c r="G5953">
        <f ca="1"/>
        <v>0.21374958062911276</v>
      </c>
      <c r="H5953">
        <f ca="1"/>
        <v>1.1367097564822206E-2</v>
      </c>
      <c r="I5953">
        <f ca="1"/>
        <v>0.29339549119048614</v>
      </c>
    </row>
    <row r="5954" spans="2:9" x14ac:dyDescent="0.25">
      <c r="B5954">
        <v>999</v>
      </c>
      <c r="D5954">
        <v>73</v>
      </c>
      <c r="F5954">
        <f ca="1"/>
        <v>77.361798248931763</v>
      </c>
      <c r="G5954">
        <f ca="1"/>
        <v>-1.5617982489317654</v>
      </c>
      <c r="H5954">
        <f ca="1"/>
        <v>-8.305566270551025E-2</v>
      </c>
      <c r="I5954">
        <f ca="1"/>
        <v>0.29390118458406189</v>
      </c>
    </row>
    <row r="5955" spans="2:9" x14ac:dyDescent="0.25">
      <c r="B5955">
        <v>1000</v>
      </c>
      <c r="D5955">
        <v>73</v>
      </c>
      <c r="F5955">
        <f ca="1"/>
        <v>77.215458669984812</v>
      </c>
      <c r="G5955">
        <f ca="1"/>
        <v>-1.9154586699848153</v>
      </c>
      <c r="H5955">
        <f ca="1"/>
        <v>-0.10186314994873238</v>
      </c>
      <c r="I5955">
        <f ca="1"/>
        <v>0.29492575063453486</v>
      </c>
    </row>
    <row r="5956" spans="2:9" x14ac:dyDescent="0.25">
      <c r="B5956">
        <v>1001</v>
      </c>
      <c r="D5956">
        <v>73</v>
      </c>
      <c r="F5956">
        <f ca="1"/>
        <v>77.024498712325283</v>
      </c>
      <c r="G5956">
        <f ca="1"/>
        <v>-1.624498712325277</v>
      </c>
      <c r="H5956">
        <f ca="1"/>
        <v>-8.6390042509465456E-2</v>
      </c>
      <c r="I5956">
        <f ca="1"/>
        <v>0.29507020085287344</v>
      </c>
    </row>
    <row r="5957" spans="2:9" x14ac:dyDescent="0.25">
      <c r="B5957">
        <v>1002</v>
      </c>
      <c r="D5957">
        <v>73</v>
      </c>
      <c r="F5957">
        <f ca="1"/>
        <v>76.854740645676088</v>
      </c>
      <c r="G5957">
        <f ca="1"/>
        <v>-1.8547406456760882</v>
      </c>
      <c r="H5957">
        <f ca="1"/>
        <v>-9.8634195280240533E-2</v>
      </c>
      <c r="I5957">
        <f ca="1"/>
        <v>0.29653254523454253</v>
      </c>
    </row>
    <row r="5958" spans="2:9" x14ac:dyDescent="0.25">
      <c r="B5958">
        <v>1003</v>
      </c>
      <c r="D5958">
        <v>73</v>
      </c>
      <c r="F5958">
        <f ca="1"/>
        <v>74.546103763782469</v>
      </c>
      <c r="G5958">
        <f ca="1"/>
        <v>0.45389623621753117</v>
      </c>
      <c r="H5958">
        <f ca="1"/>
        <v>2.4137978592541576E-2</v>
      </c>
      <c r="I5958">
        <f ca="1"/>
        <v>0.29739527333703403</v>
      </c>
    </row>
    <row r="5959" spans="2:9" x14ac:dyDescent="0.25">
      <c r="B5959">
        <v>1004</v>
      </c>
      <c r="D5959">
        <v>73</v>
      </c>
      <c r="F5959">
        <f ca="1"/>
        <v>74.77170458738405</v>
      </c>
      <c r="G5959">
        <f ca="1"/>
        <v>0.22829541261594954</v>
      </c>
      <c r="H5959">
        <f ca="1"/>
        <v>1.214063775549412E-2</v>
      </c>
      <c r="I5959">
        <f ca="1"/>
        <v>0.29774155761787524</v>
      </c>
    </row>
    <row r="5960" spans="2:9" x14ac:dyDescent="0.25">
      <c r="B5960">
        <v>1005</v>
      </c>
      <c r="D5960">
        <v>73</v>
      </c>
      <c r="F5960">
        <f ca="1"/>
        <v>75.159683068300737</v>
      </c>
      <c r="G5960">
        <f ca="1"/>
        <v>-0.35968306830073971</v>
      </c>
      <c r="H5960">
        <f ca="1"/>
        <v>-1.91277686616067E-2</v>
      </c>
      <c r="I5960">
        <f ca="1"/>
        <v>0.29786758106230826</v>
      </c>
    </row>
    <row r="5961" spans="2:9" x14ac:dyDescent="0.25">
      <c r="B5961">
        <v>1006</v>
      </c>
      <c r="D5961">
        <v>73.099999999999994</v>
      </c>
      <c r="F5961">
        <f ca="1"/>
        <v>69.797611918952427</v>
      </c>
      <c r="G5961">
        <f ca="1"/>
        <v>-1.3976119189524212</v>
      </c>
      <c r="H5961">
        <f ca="1"/>
        <v>-7.4324314432487687E-2</v>
      </c>
      <c r="I5961">
        <f ca="1"/>
        <v>0.29895754670126956</v>
      </c>
    </row>
    <row r="5962" spans="2:9" x14ac:dyDescent="0.25">
      <c r="B5962">
        <v>1007</v>
      </c>
      <c r="D5962">
        <v>73.099999999999994</v>
      </c>
      <c r="F5962">
        <f ca="1"/>
        <v>69.131405591307939</v>
      </c>
      <c r="G5962">
        <f ca="1"/>
        <v>-1.0314055913079443</v>
      </c>
      <c r="H5962">
        <f ca="1"/>
        <v>-5.4849642047455398E-2</v>
      </c>
      <c r="I5962">
        <f ca="1"/>
        <v>0.29963566722510099</v>
      </c>
    </row>
    <row r="5963" spans="2:9" x14ac:dyDescent="0.25">
      <c r="B5963">
        <v>1008</v>
      </c>
      <c r="D5963">
        <v>73.099999999999994</v>
      </c>
      <c r="F5963">
        <f ca="1"/>
        <v>69.903077370921338</v>
      </c>
      <c r="G5963">
        <f ca="1"/>
        <v>-2.1030773709213406</v>
      </c>
      <c r="H5963">
        <f ca="1"/>
        <v>-0.11184062018401297</v>
      </c>
      <c r="I5963">
        <f ca="1"/>
        <v>0.29967328952622679</v>
      </c>
    </row>
    <row r="5964" spans="2:9" x14ac:dyDescent="0.25">
      <c r="B5964">
        <v>1009</v>
      </c>
      <c r="D5964">
        <v>73.099999999999994</v>
      </c>
      <c r="F5964">
        <f ca="1"/>
        <v>70.019620477018691</v>
      </c>
      <c r="G5964">
        <f ca="1"/>
        <v>-2.7196204770186938</v>
      </c>
      <c r="H5964">
        <f ca="1"/>
        <v>-0.14462807931867014</v>
      </c>
      <c r="I5964">
        <f ca="1"/>
        <v>0.30367773360532785</v>
      </c>
    </row>
    <row r="5965" spans="2:9" x14ac:dyDescent="0.25">
      <c r="B5965">
        <v>1010</v>
      </c>
      <c r="D5965">
        <v>73.099999999999994</v>
      </c>
      <c r="F5965">
        <f ca="1"/>
        <v>71.058159425023277</v>
      </c>
      <c r="G5965">
        <f ca="1"/>
        <v>-4.7581594250232797</v>
      </c>
      <c r="H5965">
        <f ca="1"/>
        <v>-0.25303657791528483</v>
      </c>
      <c r="I5965">
        <f ca="1"/>
        <v>0.30399600591960957</v>
      </c>
    </row>
    <row r="5966" spans="2:9" x14ac:dyDescent="0.25">
      <c r="B5966">
        <v>1011</v>
      </c>
      <c r="D5966">
        <v>73.099999999999994</v>
      </c>
      <c r="F5966">
        <f ca="1"/>
        <v>75.732938388828671</v>
      </c>
      <c r="G5966">
        <f ca="1"/>
        <v>-8.8329383888286657</v>
      </c>
      <c r="H5966">
        <f ca="1"/>
        <v>-0.46973131902464993</v>
      </c>
      <c r="I5966">
        <f ca="1"/>
        <v>0.30466643744263666</v>
      </c>
    </row>
    <row r="5967" spans="2:9" x14ac:dyDescent="0.25">
      <c r="B5967">
        <v>1012</v>
      </c>
      <c r="D5967">
        <v>73.099999999999994</v>
      </c>
      <c r="F5967">
        <f ca="1"/>
        <v>74.408146650740534</v>
      </c>
      <c r="G5967">
        <f ca="1"/>
        <v>-7.0081466507405281</v>
      </c>
      <c r="H5967">
        <f ca="1"/>
        <v>-0.372689791919524</v>
      </c>
      <c r="I5967">
        <f ca="1"/>
        <v>0.30497984567692132</v>
      </c>
    </row>
    <row r="5968" spans="2:9" x14ac:dyDescent="0.25">
      <c r="B5968">
        <v>1013</v>
      </c>
      <c r="D5968">
        <v>73.099999999999994</v>
      </c>
      <c r="F5968">
        <f ca="1"/>
        <v>69.447534358318052</v>
      </c>
      <c r="G5968">
        <f ca="1"/>
        <v>-3.5475343583180461</v>
      </c>
      <c r="H5968">
        <f ca="1"/>
        <v>-0.18865613231555445</v>
      </c>
      <c r="I5968">
        <f ca="1"/>
        <v>0.30541580521853023</v>
      </c>
    </row>
    <row r="5969" spans="2:9" x14ac:dyDescent="0.25">
      <c r="B5969">
        <v>1014</v>
      </c>
      <c r="D5969">
        <v>73.099999999999994</v>
      </c>
      <c r="F5969">
        <f ca="1"/>
        <v>74.676656953079544</v>
      </c>
      <c r="G5969">
        <f ca="1"/>
        <v>-9.6766569530795437</v>
      </c>
      <c r="H5969">
        <f ca="1"/>
        <v>-0.5145998572873407</v>
      </c>
      <c r="I5969">
        <f ca="1"/>
        <v>0.30604844274307147</v>
      </c>
    </row>
    <row r="5970" spans="2:9" x14ac:dyDescent="0.25">
      <c r="B5970">
        <v>1015</v>
      </c>
      <c r="D5970">
        <v>73.2</v>
      </c>
      <c r="F5970">
        <f ca="1"/>
        <v>74.45677625492246</v>
      </c>
      <c r="G5970">
        <f ca="1"/>
        <v>-9.9567762549224597</v>
      </c>
      <c r="H5970">
        <f ca="1"/>
        <v>-0.52949646398227157</v>
      </c>
      <c r="I5970">
        <f ca="1"/>
        <v>0.30630792532298651</v>
      </c>
    </row>
    <row r="5971" spans="2:9" x14ac:dyDescent="0.25">
      <c r="B5971">
        <v>1016</v>
      </c>
      <c r="D5971">
        <v>73.2</v>
      </c>
      <c r="F5971">
        <f ca="1"/>
        <v>73.098814752204561</v>
      </c>
      <c r="G5971">
        <f ca="1"/>
        <v>-9.0988147522045608</v>
      </c>
      <c r="H5971">
        <f ca="1"/>
        <v>-0.48387049325731413</v>
      </c>
      <c r="I5971">
        <f ca="1"/>
        <v>0.30654085431372585</v>
      </c>
    </row>
    <row r="5972" spans="2:9" x14ac:dyDescent="0.25">
      <c r="B5972">
        <v>1017</v>
      </c>
      <c r="D5972">
        <v>73.2</v>
      </c>
      <c r="F5972">
        <f ca="1"/>
        <v>72.018295347708985</v>
      </c>
      <c r="G5972">
        <f ca="1"/>
        <v>-8.0182953477089853</v>
      </c>
      <c r="H5972">
        <f ca="1"/>
        <v>-0.42640900278123905</v>
      </c>
      <c r="I5972">
        <f ca="1"/>
        <v>0.30717110205999115</v>
      </c>
    </row>
    <row r="5973" spans="2:9" x14ac:dyDescent="0.25">
      <c r="B5973">
        <v>1018</v>
      </c>
      <c r="D5973">
        <v>73.2</v>
      </c>
      <c r="F5973">
        <f ca="1"/>
        <v>73.565267751702848</v>
      </c>
      <c r="G5973">
        <f ca="1"/>
        <v>-9.7652677517028508</v>
      </c>
      <c r="H5973">
        <f ca="1"/>
        <v>-0.51931213597478132</v>
      </c>
      <c r="I5973">
        <f ca="1"/>
        <v>0.30834420655736644</v>
      </c>
    </row>
    <row r="5974" spans="2:9" x14ac:dyDescent="0.25">
      <c r="B5974">
        <v>1019</v>
      </c>
      <c r="D5974">
        <v>73.2</v>
      </c>
      <c r="F5974">
        <f ca="1"/>
        <v>72.441169232626777</v>
      </c>
      <c r="G5974">
        <f ca="1"/>
        <v>-9.241169232626774</v>
      </c>
      <c r="H5974">
        <f ca="1"/>
        <v>-0.49144083450891457</v>
      </c>
      <c r="I5974">
        <f ca="1"/>
        <v>0.30867284799270489</v>
      </c>
    </row>
    <row r="5975" spans="2:9" x14ac:dyDescent="0.25">
      <c r="B5975">
        <v>1020</v>
      </c>
      <c r="D5975">
        <v>73.2</v>
      </c>
      <c r="F5975">
        <f ca="1"/>
        <v>71.245922674409073</v>
      </c>
      <c r="G5975">
        <f ca="1"/>
        <v>-8.4459226744090756</v>
      </c>
      <c r="H5975">
        <f ca="1"/>
        <v>-0.44915001368604351</v>
      </c>
      <c r="I5975">
        <f ca="1"/>
        <v>0.30929889274993505</v>
      </c>
    </row>
    <row r="5976" spans="2:9" x14ac:dyDescent="0.25">
      <c r="B5976">
        <v>1021</v>
      </c>
      <c r="D5976">
        <v>73.2</v>
      </c>
      <c r="F5976">
        <f ca="1"/>
        <v>57.42149238544259</v>
      </c>
      <c r="G5976">
        <f ca="1"/>
        <v>18.478507614557415</v>
      </c>
      <c r="H5976">
        <f ca="1"/>
        <v>0.9826779462620181</v>
      </c>
      <c r="I5976">
        <f ca="1"/>
        <v>0.31062643602142409</v>
      </c>
    </row>
    <row r="5977" spans="2:9" x14ac:dyDescent="0.25">
      <c r="B5977">
        <v>1022</v>
      </c>
      <c r="D5977">
        <v>73.2</v>
      </c>
      <c r="F5977">
        <f ca="1"/>
        <v>7.7410517748189669</v>
      </c>
      <c r="G5977">
        <f ca="1"/>
        <v>68.058948225181027</v>
      </c>
      <c r="H5977">
        <f ca="1"/>
        <v>3.6193413917250363</v>
      </c>
      <c r="I5977">
        <f ca="1"/>
        <v>0.31152379124407314</v>
      </c>
    </row>
    <row r="5978" spans="2:9" x14ac:dyDescent="0.25">
      <c r="B5978">
        <v>1023</v>
      </c>
      <c r="D5978">
        <v>73.2</v>
      </c>
      <c r="F5978">
        <f ca="1"/>
        <v>7.4014325332808042</v>
      </c>
      <c r="G5978">
        <f ca="1"/>
        <v>68.198567466719197</v>
      </c>
      <c r="H5978">
        <f ca="1"/>
        <v>3.6267662743181144</v>
      </c>
      <c r="I5978">
        <f ca="1"/>
        <v>0.31382763461293944</v>
      </c>
    </row>
    <row r="5979" spans="2:9" x14ac:dyDescent="0.25">
      <c r="B5979">
        <v>1024</v>
      </c>
      <c r="D5979">
        <v>73.2</v>
      </c>
      <c r="F5979">
        <f ca="1"/>
        <v>72.759541316527717</v>
      </c>
      <c r="G5979">
        <f ca="1"/>
        <v>2.6404586834722892</v>
      </c>
      <c r="H5979">
        <f ca="1"/>
        <v>0.14041829407371265</v>
      </c>
      <c r="I5979">
        <f ca="1"/>
        <v>0.31484148359987629</v>
      </c>
    </row>
    <row r="5980" spans="2:9" x14ac:dyDescent="0.25">
      <c r="B5980">
        <v>1025</v>
      </c>
      <c r="D5980">
        <v>73.2</v>
      </c>
      <c r="F5980">
        <f ca="1"/>
        <v>20.5047944773175</v>
      </c>
      <c r="G5980">
        <f ca="1"/>
        <v>54.795205522682494</v>
      </c>
      <c r="H5980">
        <f ca="1"/>
        <v>2.9139820785968009</v>
      </c>
      <c r="I5980">
        <f ca="1"/>
        <v>0.31576445616895499</v>
      </c>
    </row>
    <row r="5981" spans="2:9" x14ac:dyDescent="0.25">
      <c r="B5981">
        <v>1026</v>
      </c>
      <c r="D5981">
        <v>73.2</v>
      </c>
      <c r="F5981">
        <f ca="1"/>
        <v>69.77602991059517</v>
      </c>
      <c r="G5981">
        <f ca="1"/>
        <v>5.2239700894048298</v>
      </c>
      <c r="H5981">
        <f ca="1"/>
        <v>0.27780815993746055</v>
      </c>
      <c r="I5981">
        <f ca="1"/>
        <v>0.31599296122327442</v>
      </c>
    </row>
    <row r="5982" spans="2:9" x14ac:dyDescent="0.25">
      <c r="B5982">
        <v>1027</v>
      </c>
      <c r="D5982">
        <v>73.2</v>
      </c>
      <c r="F5982">
        <f ca="1"/>
        <v>73.724341771753004</v>
      </c>
      <c r="G5982">
        <f ca="1"/>
        <v>0.87565822824699069</v>
      </c>
      <c r="H5982">
        <f ca="1"/>
        <v>4.6567073884435026E-2</v>
      </c>
      <c r="I5982">
        <f ca="1"/>
        <v>0.31856446690287998</v>
      </c>
    </row>
    <row r="5983" spans="2:9" x14ac:dyDescent="0.25">
      <c r="B5983">
        <v>1028</v>
      </c>
      <c r="D5983">
        <v>73.2</v>
      </c>
      <c r="F5983">
        <f ca="1"/>
        <v>18.376285568135263</v>
      </c>
      <c r="G5983">
        <f ca="1"/>
        <v>55.823714431864744</v>
      </c>
      <c r="H5983">
        <f ca="1"/>
        <v>2.9686776765135487</v>
      </c>
      <c r="I5983">
        <f ca="1"/>
        <v>0.31856556816504494</v>
      </c>
    </row>
    <row r="5984" spans="2:9" x14ac:dyDescent="0.25">
      <c r="B5984">
        <v>1029</v>
      </c>
      <c r="D5984">
        <v>73.3</v>
      </c>
      <c r="F5984">
        <f ca="1"/>
        <v>15.804881552678811</v>
      </c>
      <c r="G5984">
        <f ca="1"/>
        <v>57.99511844732119</v>
      </c>
      <c r="H5984">
        <f ca="1"/>
        <v>3.0841518740473819</v>
      </c>
      <c r="I5984">
        <f ca="1"/>
        <v>0.32057955387305276</v>
      </c>
    </row>
    <row r="5985" spans="2:9" x14ac:dyDescent="0.25">
      <c r="B5985">
        <v>1030</v>
      </c>
      <c r="D5985">
        <v>73.3</v>
      </c>
      <c r="F5985">
        <f ca="1"/>
        <v>67.414070689377269</v>
      </c>
      <c r="G5985">
        <f ca="1"/>
        <v>6.6859293106227256</v>
      </c>
      <c r="H5985">
        <f ca="1"/>
        <v>0.35555443225511441</v>
      </c>
      <c r="I5985">
        <f ca="1"/>
        <v>0.32109636019963578</v>
      </c>
    </row>
    <row r="5986" spans="2:9" x14ac:dyDescent="0.25">
      <c r="B5986">
        <v>1031</v>
      </c>
      <c r="D5986">
        <v>73.3</v>
      </c>
      <c r="F5986">
        <f ca="1"/>
        <v>67.433179325891842</v>
      </c>
      <c r="G5986">
        <f ca="1"/>
        <v>6.4668206741081633</v>
      </c>
      <c r="H5986">
        <f ca="1"/>
        <v>0.34390234273416326</v>
      </c>
      <c r="I5986">
        <f ca="1"/>
        <v>0.32286597347505974</v>
      </c>
    </row>
    <row r="5987" spans="2:9" x14ac:dyDescent="0.25">
      <c r="B5987">
        <v>1032</v>
      </c>
      <c r="D5987">
        <v>73.3</v>
      </c>
      <c r="F5987">
        <f ca="1"/>
        <v>67.345189439630985</v>
      </c>
      <c r="G5987">
        <f ca="1"/>
        <v>6.254810560369009</v>
      </c>
      <c r="H5987">
        <f ca="1"/>
        <v>0.33262774916298976</v>
      </c>
      <c r="I5987">
        <f ca="1"/>
        <v>0.32309212398413412</v>
      </c>
    </row>
    <row r="5988" spans="2:9" x14ac:dyDescent="0.25">
      <c r="B5988">
        <v>1033</v>
      </c>
      <c r="D5988">
        <v>73.3</v>
      </c>
      <c r="F5988">
        <f ca="1"/>
        <v>64.400032006030628</v>
      </c>
      <c r="G5988">
        <f ca="1"/>
        <v>8.8999679939693692</v>
      </c>
      <c r="H5988">
        <f ca="1"/>
        <v>0.47329592045742636</v>
      </c>
      <c r="I5988">
        <f ca="1"/>
        <v>0.32366485856550459</v>
      </c>
    </row>
    <row r="5989" spans="2:9" x14ac:dyDescent="0.25">
      <c r="B5989">
        <v>1034</v>
      </c>
      <c r="D5989">
        <v>73.3</v>
      </c>
      <c r="F5989">
        <f ca="1"/>
        <v>64.724157958368238</v>
      </c>
      <c r="G5989">
        <f ca="1"/>
        <v>8.0758420416317591</v>
      </c>
      <c r="H5989">
        <f ca="1"/>
        <v>0.42946930765962926</v>
      </c>
      <c r="I5989">
        <f ca="1"/>
        <v>0.32587508599089537</v>
      </c>
    </row>
    <row r="5990" spans="2:9" x14ac:dyDescent="0.25">
      <c r="B5990">
        <v>1035</v>
      </c>
      <c r="D5990">
        <v>73.3</v>
      </c>
      <c r="F5990">
        <f ca="1"/>
        <v>67.667575484652744</v>
      </c>
      <c r="G5990">
        <f ca="1"/>
        <v>4.6324245153472532</v>
      </c>
      <c r="H5990">
        <f ca="1"/>
        <v>0.24635005726160716</v>
      </c>
      <c r="I5990">
        <f ca="1"/>
        <v>0.33075855122885706</v>
      </c>
    </row>
    <row r="5991" spans="2:9" x14ac:dyDescent="0.25">
      <c r="B5991">
        <v>1036</v>
      </c>
      <c r="D5991">
        <v>73.3</v>
      </c>
      <c r="F5991">
        <f ca="1"/>
        <v>67.047281111662031</v>
      </c>
      <c r="G5991">
        <f ca="1"/>
        <v>4.7527188883379665</v>
      </c>
      <c r="H5991">
        <f ca="1"/>
        <v>0.25274725285029553</v>
      </c>
      <c r="I5991">
        <f ca="1"/>
        <v>0.33227855911141191</v>
      </c>
    </row>
    <row r="5992" spans="2:9" x14ac:dyDescent="0.25">
      <c r="B5992">
        <v>1037</v>
      </c>
      <c r="D5992">
        <v>73.3</v>
      </c>
      <c r="F5992">
        <f ca="1"/>
        <v>65.958338443503919</v>
      </c>
      <c r="G5992">
        <f ca="1"/>
        <v>5.4416615564960864</v>
      </c>
      <c r="H5992">
        <f ca="1"/>
        <v>0.28938488508551713</v>
      </c>
      <c r="I5992">
        <f ca="1"/>
        <v>0.33250811298319799</v>
      </c>
    </row>
    <row r="5993" spans="2:9" x14ac:dyDescent="0.25">
      <c r="B5993">
        <v>1038</v>
      </c>
      <c r="D5993">
        <v>73.3</v>
      </c>
      <c r="F5993">
        <f ca="1"/>
        <v>66.09878754203271</v>
      </c>
      <c r="G5993">
        <f ca="1"/>
        <v>4.90121245796729</v>
      </c>
      <c r="H5993">
        <f ca="1"/>
        <v>0.26064406784641042</v>
      </c>
      <c r="I5993">
        <f ca="1"/>
        <v>0.33262774916298976</v>
      </c>
    </row>
    <row r="5994" spans="2:9" x14ac:dyDescent="0.25">
      <c r="B5994">
        <v>1039</v>
      </c>
      <c r="D5994">
        <v>73.3</v>
      </c>
      <c r="F5994">
        <f ca="1"/>
        <v>66.423632339056553</v>
      </c>
      <c r="G5994">
        <f ca="1"/>
        <v>10.576367660943447</v>
      </c>
      <c r="H5994">
        <f ca="1"/>
        <v>0.5624460302075569</v>
      </c>
      <c r="I5994">
        <f ca="1"/>
        <v>0.33370787397987145</v>
      </c>
    </row>
    <row r="5995" spans="2:9" x14ac:dyDescent="0.25">
      <c r="B5995">
        <v>1040</v>
      </c>
      <c r="D5995">
        <v>73.400000000000006</v>
      </c>
      <c r="F5995">
        <f ca="1"/>
        <v>66.289572352627772</v>
      </c>
      <c r="G5995">
        <f ca="1"/>
        <v>5.710427647372228</v>
      </c>
      <c r="H5995">
        <f ca="1"/>
        <v>0.30367773360532785</v>
      </c>
      <c r="I5995">
        <f ca="1"/>
        <v>0.33532805918701575</v>
      </c>
    </row>
    <row r="5996" spans="2:9" x14ac:dyDescent="0.25">
      <c r="B5996">
        <v>1041</v>
      </c>
      <c r="D5996">
        <v>73.400000000000006</v>
      </c>
      <c r="F5996">
        <f ca="1"/>
        <v>11.647929597245941</v>
      </c>
      <c r="G5996">
        <f ca="1"/>
        <v>58.252070402754065</v>
      </c>
      <c r="H5996">
        <f ca="1"/>
        <v>3.0978164526551191</v>
      </c>
      <c r="I5996">
        <f ca="1"/>
        <v>0.33636077586229041</v>
      </c>
    </row>
    <row r="5997" spans="2:9" x14ac:dyDescent="0.25">
      <c r="B5997">
        <v>1042</v>
      </c>
      <c r="D5997">
        <v>73.400000000000006</v>
      </c>
      <c r="F5997">
        <f ca="1"/>
        <v>60.788660723650331</v>
      </c>
      <c r="G5997">
        <f ca="1"/>
        <v>8.7113392763496691</v>
      </c>
      <c r="H5997">
        <f ca="1"/>
        <v>0.46326473803171264</v>
      </c>
      <c r="I5997">
        <f ca="1"/>
        <v>0.33678319469959672</v>
      </c>
    </row>
    <row r="5998" spans="2:9" x14ac:dyDescent="0.25">
      <c r="B5998">
        <v>1043</v>
      </c>
      <c r="D5998">
        <v>73.400000000000006</v>
      </c>
      <c r="F5998">
        <f ca="1"/>
        <v>59.522710110820093</v>
      </c>
      <c r="G5998">
        <f ca="1"/>
        <v>9.4772898891799073</v>
      </c>
      <c r="H5998">
        <f ca="1"/>
        <v>0.50399761488813077</v>
      </c>
      <c r="I5998">
        <f ca="1"/>
        <v>0.33706756562414369</v>
      </c>
    </row>
    <row r="5999" spans="2:9" x14ac:dyDescent="0.25">
      <c r="B5999">
        <v>1044</v>
      </c>
      <c r="D5999">
        <v>73.400000000000006</v>
      </c>
      <c r="F5999">
        <f ca="1"/>
        <v>29.64669092852025</v>
      </c>
      <c r="G5999">
        <f ca="1"/>
        <v>38.953309071479744</v>
      </c>
      <c r="H5999">
        <f ca="1"/>
        <v>2.0715178171810482</v>
      </c>
      <c r="I5999">
        <f ca="1"/>
        <v>0.33752985339030767</v>
      </c>
    </row>
    <row r="6000" spans="2:9" x14ac:dyDescent="0.25">
      <c r="B6000">
        <v>1045</v>
      </c>
      <c r="D6000">
        <v>73.400000000000006</v>
      </c>
      <c r="F6000">
        <f ca="1"/>
        <v>62.80937647655329</v>
      </c>
      <c r="G6000">
        <f ca="1"/>
        <v>-6.1093764765532868</v>
      </c>
      <c r="H6000">
        <f ca="1"/>
        <v>-0.32489363611762978</v>
      </c>
      <c r="I6000">
        <f ca="1"/>
        <v>0.33844694902904826</v>
      </c>
    </row>
    <row r="6001" spans="2:9" x14ac:dyDescent="0.25">
      <c r="B6001">
        <v>1046</v>
      </c>
      <c r="D6001">
        <v>73.400000000000006</v>
      </c>
      <c r="F6001">
        <f ca="1"/>
        <v>55.021085369897591</v>
      </c>
      <c r="G6001">
        <f ca="1"/>
        <v>0.27891463010240614</v>
      </c>
      <c r="H6001">
        <f ca="1"/>
        <v>1.4832542844290057E-2</v>
      </c>
      <c r="I6001">
        <f ca="1"/>
        <v>0.33941729792207231</v>
      </c>
    </row>
    <row r="6002" spans="2:9" x14ac:dyDescent="0.25">
      <c r="B6002">
        <v>1047</v>
      </c>
      <c r="D6002">
        <v>73.400000000000006</v>
      </c>
      <c r="F6002">
        <f ca="1"/>
        <v>54.012671597263569</v>
      </c>
      <c r="G6002">
        <f ca="1"/>
        <v>0.78732840273642779</v>
      </c>
      <c r="H6002">
        <f ca="1"/>
        <v>4.1869737208933083E-2</v>
      </c>
      <c r="I6002">
        <f ca="1"/>
        <v>0.33974954449688194</v>
      </c>
    </row>
    <row r="6003" spans="2:9" x14ac:dyDescent="0.25">
      <c r="B6003">
        <v>1048</v>
      </c>
      <c r="D6003">
        <v>73.400000000000006</v>
      </c>
      <c r="F6003">
        <f ca="1"/>
        <v>53.645156625261052</v>
      </c>
      <c r="G6003">
        <f ca="1"/>
        <v>0.65484337473894527</v>
      </c>
      <c r="H6003">
        <f ca="1"/>
        <v>3.4824248582975649E-2</v>
      </c>
      <c r="I6003">
        <f ca="1"/>
        <v>0.34030438383160067</v>
      </c>
    </row>
    <row r="6004" spans="2:9" x14ac:dyDescent="0.25">
      <c r="B6004">
        <v>1049</v>
      </c>
      <c r="D6004">
        <v>73.400000000000006</v>
      </c>
      <c r="F6004">
        <f ca="1"/>
        <v>52.437690861899853</v>
      </c>
      <c r="G6004">
        <f ca="1"/>
        <v>1.5623091381001473</v>
      </c>
      <c r="H6004">
        <f ca="1"/>
        <v>8.3082831540203225E-2</v>
      </c>
      <c r="I6004">
        <f ca="1"/>
        <v>0.3422142269464345</v>
      </c>
    </row>
    <row r="6005" spans="2:9" x14ac:dyDescent="0.25">
      <c r="B6005">
        <v>1050</v>
      </c>
      <c r="D6005">
        <v>73.400000000000006</v>
      </c>
      <c r="F6005">
        <f ca="1"/>
        <v>51.728735184097062</v>
      </c>
      <c r="G6005">
        <f ca="1"/>
        <v>2.0712648159029357</v>
      </c>
      <c r="H6005">
        <f ca="1"/>
        <v>0.11014884415518444</v>
      </c>
      <c r="I6005">
        <f ca="1"/>
        <v>0.34370668890926342</v>
      </c>
    </row>
    <row r="6006" spans="2:9" x14ac:dyDescent="0.25">
      <c r="B6006">
        <v>1051</v>
      </c>
      <c r="D6006">
        <v>73.400000000000006</v>
      </c>
      <c r="F6006">
        <f ca="1"/>
        <v>53.938020407847119</v>
      </c>
      <c r="G6006">
        <f ca="1"/>
        <v>-0.73802040784711664</v>
      </c>
      <c r="H6006">
        <f ca="1"/>
        <v>-3.9247562292926648E-2</v>
      </c>
      <c r="I6006">
        <f ca="1"/>
        <v>0.34390234273416326</v>
      </c>
    </row>
    <row r="6007" spans="2:9" x14ac:dyDescent="0.25">
      <c r="B6007">
        <v>1052</v>
      </c>
      <c r="D6007">
        <v>73.5</v>
      </c>
      <c r="F6007">
        <f ca="1"/>
        <v>63.687888105856018</v>
      </c>
      <c r="G6007">
        <f ca="1"/>
        <v>-11.587888105856017</v>
      </c>
      <c r="H6007">
        <f ca="1"/>
        <v>-0.61623818995024371</v>
      </c>
      <c r="I6007">
        <f ca="1"/>
        <v>0.34455736609208737</v>
      </c>
    </row>
    <row r="6008" spans="2:9" x14ac:dyDescent="0.25">
      <c r="B6008">
        <v>1053</v>
      </c>
      <c r="D6008">
        <v>73.5</v>
      </c>
      <c r="F6008">
        <f ca="1"/>
        <v>64.353438879150673</v>
      </c>
      <c r="G6008">
        <f ca="1"/>
        <v>-13.15343887915067</v>
      </c>
      <c r="H6008">
        <f ca="1"/>
        <v>-0.69949341005568799</v>
      </c>
      <c r="I6008">
        <f ca="1"/>
        <v>0.34484568621357831</v>
      </c>
    </row>
    <row r="6009" spans="2:9" x14ac:dyDescent="0.25">
      <c r="B6009">
        <v>1054</v>
      </c>
      <c r="D6009">
        <v>73.5</v>
      </c>
      <c r="F6009">
        <f ca="1"/>
        <v>64.49129845775235</v>
      </c>
      <c r="G6009">
        <f ca="1"/>
        <v>-6.4912984577523503</v>
      </c>
      <c r="H6009">
        <f ca="1"/>
        <v>-0.34520405922892855</v>
      </c>
      <c r="I6009">
        <f ca="1"/>
        <v>0.34678872334258337</v>
      </c>
    </row>
    <row r="6010" spans="2:9" x14ac:dyDescent="0.25">
      <c r="B6010">
        <v>1055</v>
      </c>
      <c r="D6010">
        <v>73.5</v>
      </c>
      <c r="F6010">
        <f ca="1"/>
        <v>65.510516705405024</v>
      </c>
      <c r="G6010">
        <f ca="1"/>
        <v>-11.510516705405024</v>
      </c>
      <c r="H6010">
        <f ca="1"/>
        <v>-0.61212361692949291</v>
      </c>
      <c r="I6010">
        <f ca="1"/>
        <v>0.34827160196350293</v>
      </c>
    </row>
    <row r="6011" spans="2:9" x14ac:dyDescent="0.25">
      <c r="B6011">
        <v>1056</v>
      </c>
      <c r="D6011">
        <v>73.5</v>
      </c>
      <c r="F6011">
        <f ca="1"/>
        <v>65.695893391644802</v>
      </c>
      <c r="G6011">
        <f ca="1"/>
        <v>-14.695893391644802</v>
      </c>
      <c r="H6011">
        <f ca="1"/>
        <v>-0.78152038237168897</v>
      </c>
      <c r="I6011">
        <f ca="1"/>
        <v>0.34932412058220164</v>
      </c>
    </row>
    <row r="6012" spans="2:9" x14ac:dyDescent="0.25">
      <c r="B6012">
        <v>1057</v>
      </c>
      <c r="D6012">
        <v>73.5</v>
      </c>
      <c r="F6012">
        <f ca="1"/>
        <v>66.304464069498906</v>
      </c>
      <c r="G6012">
        <f ca="1"/>
        <v>-16.504464069498908</v>
      </c>
      <c r="H6012">
        <f ca="1"/>
        <v>-0.87769928147192067</v>
      </c>
      <c r="I6012">
        <f ca="1"/>
        <v>0.34973044661563696</v>
      </c>
    </row>
    <row r="6013" spans="2:9" x14ac:dyDescent="0.25">
      <c r="B6013">
        <v>1058</v>
      </c>
      <c r="D6013">
        <v>73.5</v>
      </c>
      <c r="F6013">
        <f ca="1"/>
        <v>23.852702630874994</v>
      </c>
      <c r="G6013">
        <f ca="1"/>
        <v>25.647297369125006</v>
      </c>
      <c r="H6013">
        <f ca="1"/>
        <v>1.3639106594305273</v>
      </c>
      <c r="I6013">
        <f ca="1"/>
        <v>0.35047452407917762</v>
      </c>
    </row>
    <row r="6014" spans="2:9" x14ac:dyDescent="0.25">
      <c r="B6014">
        <v>1059</v>
      </c>
      <c r="D6014">
        <v>73.5</v>
      </c>
      <c r="F6014">
        <f ca="1"/>
        <v>58.1915088468131</v>
      </c>
      <c r="G6014">
        <f ca="1"/>
        <v>8.2084911531869054</v>
      </c>
      <c r="H6014">
        <f ca="1"/>
        <v>0.43652352216847851</v>
      </c>
      <c r="I6014">
        <f ca="1"/>
        <v>0.3524173152769301</v>
      </c>
    </row>
    <row r="6015" spans="2:9" x14ac:dyDescent="0.25">
      <c r="B6015">
        <v>1060</v>
      </c>
      <c r="D6015">
        <v>73.5</v>
      </c>
      <c r="F6015">
        <f ca="1"/>
        <v>51.080652921672112</v>
      </c>
      <c r="G6015">
        <f ca="1"/>
        <v>15.119347078327891</v>
      </c>
      <c r="H6015">
        <f ca="1"/>
        <v>0.80403944115320003</v>
      </c>
      <c r="I6015">
        <f ca="1"/>
        <v>0.3526725174092899</v>
      </c>
    </row>
    <row r="6016" spans="2:9" x14ac:dyDescent="0.25">
      <c r="B6016">
        <v>1061</v>
      </c>
      <c r="D6016">
        <v>73.5</v>
      </c>
      <c r="F6016">
        <f ca="1"/>
        <v>40.167053077289296</v>
      </c>
      <c r="G6016">
        <f ca="1"/>
        <v>25.73294692271071</v>
      </c>
      <c r="H6016">
        <f ca="1"/>
        <v>1.3684654605633606</v>
      </c>
      <c r="I6016">
        <f ca="1"/>
        <v>0.35343772285314329</v>
      </c>
    </row>
    <row r="6017" spans="2:9" x14ac:dyDescent="0.25">
      <c r="B6017">
        <v>1062</v>
      </c>
      <c r="D6017">
        <v>73.5</v>
      </c>
      <c r="F6017">
        <f ca="1"/>
        <v>5.5429164241070357</v>
      </c>
      <c r="G6017">
        <f ca="1"/>
        <v>60.05708357589296</v>
      </c>
      <c r="H6017">
        <f ca="1"/>
        <v>3.1938061654043595</v>
      </c>
      <c r="I6017">
        <f ca="1"/>
        <v>0.35380897399274558</v>
      </c>
    </row>
    <row r="6018" spans="2:9" x14ac:dyDescent="0.25">
      <c r="B6018">
        <v>1063</v>
      </c>
      <c r="D6018">
        <v>73.5</v>
      </c>
      <c r="F6018">
        <f ca="1"/>
        <v>61.680471572654717</v>
      </c>
      <c r="G6018">
        <f ca="1"/>
        <v>3.7195284273452884</v>
      </c>
      <c r="H6018">
        <f ca="1"/>
        <v>0.1978026923108967</v>
      </c>
      <c r="I6018">
        <f ca="1"/>
        <v>0.35446551182249514</v>
      </c>
    </row>
    <row r="6019" spans="2:9" x14ac:dyDescent="0.25">
      <c r="B6019">
        <v>1064</v>
      </c>
      <c r="D6019">
        <v>73.599999999999994</v>
      </c>
      <c r="F6019">
        <f ca="1"/>
        <v>66.02826787106946</v>
      </c>
      <c r="G6019">
        <f ca="1"/>
        <v>-0.82826787106945687</v>
      </c>
      <c r="H6019">
        <f ca="1"/>
        <v>-4.4046877998748082E-2</v>
      </c>
      <c r="I6019">
        <f ca="1"/>
        <v>0.35534411154385981</v>
      </c>
    </row>
    <row r="6020" spans="2:9" x14ac:dyDescent="0.25">
      <c r="B6020">
        <v>1065</v>
      </c>
      <c r="D6020">
        <v>73.599999999999994</v>
      </c>
      <c r="F6020">
        <f ca="1"/>
        <v>64.785535711410191</v>
      </c>
      <c r="G6020">
        <f ca="1"/>
        <v>-5.5855357114101878</v>
      </c>
      <c r="H6020">
        <f ca="1"/>
        <v>-0.29703604187914218</v>
      </c>
      <c r="I6020">
        <f ca="1"/>
        <v>0.35555443225511441</v>
      </c>
    </row>
    <row r="6021" spans="2:9" x14ac:dyDescent="0.25">
      <c r="B6021">
        <v>1066</v>
      </c>
      <c r="D6021">
        <v>73.599999999999994</v>
      </c>
      <c r="F6021">
        <f ca="1"/>
        <v>62.53136747135818</v>
      </c>
      <c r="G6021">
        <f ca="1"/>
        <v>1.9686325286418196</v>
      </c>
      <c r="H6021">
        <f ca="1"/>
        <v>0.10469090959847417</v>
      </c>
      <c r="I6021">
        <f ca="1"/>
        <v>0.35693272722111513</v>
      </c>
    </row>
    <row r="6022" spans="2:9" x14ac:dyDescent="0.25">
      <c r="B6022">
        <v>1067</v>
      </c>
      <c r="D6022">
        <v>73.599999999999994</v>
      </c>
      <c r="F6022">
        <f ca="1"/>
        <v>51.035948157039442</v>
      </c>
      <c r="G6022">
        <f ca="1"/>
        <v>13.164051842960561</v>
      </c>
      <c r="H6022">
        <f ca="1"/>
        <v>0.70005780225109659</v>
      </c>
      <c r="I6022">
        <f ca="1"/>
        <v>0.35763047307450707</v>
      </c>
    </row>
    <row r="6023" spans="2:9" x14ac:dyDescent="0.25">
      <c r="B6023">
        <v>1068</v>
      </c>
      <c r="D6023">
        <v>73.599999999999994</v>
      </c>
      <c r="F6023">
        <f ca="1"/>
        <v>48.320253003294582</v>
      </c>
      <c r="G6023">
        <f ca="1"/>
        <v>15.579746996705417</v>
      </c>
      <c r="H6023">
        <f ca="1"/>
        <v>0.82852328236416484</v>
      </c>
      <c r="I6023">
        <f ca="1"/>
        <v>0.35953972338483131</v>
      </c>
    </row>
    <row r="6024" spans="2:9" x14ac:dyDescent="0.25">
      <c r="B6024">
        <v>1069</v>
      </c>
      <c r="D6024">
        <v>73.599999999999994</v>
      </c>
      <c r="F6024">
        <f ca="1"/>
        <v>34.101965026944811</v>
      </c>
      <c r="G6024">
        <f ca="1"/>
        <v>29.398034973055189</v>
      </c>
      <c r="H6024">
        <f ca="1"/>
        <v>1.5633730404019308</v>
      </c>
      <c r="I6024">
        <f ca="1"/>
        <v>0.36003265467878609</v>
      </c>
    </row>
    <row r="6025" spans="2:9" x14ac:dyDescent="0.25">
      <c r="B6025">
        <v>1070</v>
      </c>
      <c r="D6025">
        <v>73.599999999999994</v>
      </c>
      <c r="F6025">
        <f ca="1"/>
        <v>14.477306703350383</v>
      </c>
      <c r="G6025">
        <f ca="1"/>
        <v>48.722693296649624</v>
      </c>
      <c r="H6025">
        <f ca="1"/>
        <v>2.5910488651901127</v>
      </c>
      <c r="I6025">
        <f ca="1"/>
        <v>0.36072458756244624</v>
      </c>
    </row>
    <row r="6026" spans="2:9" x14ac:dyDescent="0.25">
      <c r="B6026">
        <v>1071</v>
      </c>
      <c r="D6026">
        <v>73.599999999999994</v>
      </c>
      <c r="F6026">
        <f ca="1"/>
        <v>64.268024350317631</v>
      </c>
      <c r="G6026">
        <f ca="1"/>
        <v>1.6319756496823743</v>
      </c>
      <c r="H6026">
        <f ca="1"/>
        <v>8.6787662360573656E-2</v>
      </c>
      <c r="I6026">
        <f ca="1"/>
        <v>0.3624043971331668</v>
      </c>
    </row>
    <row r="6027" spans="2:9" x14ac:dyDescent="0.25">
      <c r="B6027">
        <v>1072</v>
      </c>
      <c r="D6027">
        <v>73.599999999999994</v>
      </c>
      <c r="F6027">
        <f ca="1"/>
        <v>64.690252570314243</v>
      </c>
      <c r="G6027">
        <f ca="1"/>
        <v>1.4097474296857513</v>
      </c>
      <c r="H6027">
        <f ca="1"/>
        <v>7.4969674924418042E-2</v>
      </c>
      <c r="I6027">
        <f ca="1"/>
        <v>0.36370025755267982</v>
      </c>
    </row>
    <row r="6028" spans="2:9" x14ac:dyDescent="0.25">
      <c r="B6028">
        <v>1073</v>
      </c>
      <c r="D6028">
        <v>73.599999999999994</v>
      </c>
      <c r="F6028">
        <f ca="1"/>
        <v>61.580345178049335</v>
      </c>
      <c r="G6028">
        <f ca="1"/>
        <v>4.2196548219506624</v>
      </c>
      <c r="H6028">
        <f ca="1"/>
        <v>0.22439916798813486</v>
      </c>
      <c r="I6028">
        <f ca="1"/>
        <v>0.36386697915686522</v>
      </c>
    </row>
    <row r="6029" spans="2:9" x14ac:dyDescent="0.25">
      <c r="B6029">
        <v>1074</v>
      </c>
      <c r="D6029">
        <v>73.599999999999994</v>
      </c>
      <c r="F6029">
        <f ca="1"/>
        <v>71.964959419243399</v>
      </c>
      <c r="G6029">
        <f ca="1"/>
        <v>-7.6649594192434023</v>
      </c>
      <c r="H6029">
        <f ca="1"/>
        <v>-0.4076187718942163</v>
      </c>
      <c r="I6029">
        <f ca="1"/>
        <v>0.36408250322403674</v>
      </c>
    </row>
    <row r="6030" spans="2:9" x14ac:dyDescent="0.25">
      <c r="B6030">
        <v>1075</v>
      </c>
      <c r="D6030">
        <v>73.599999999999994</v>
      </c>
      <c r="F6030">
        <f ca="1"/>
        <v>74.517687670716114</v>
      </c>
      <c r="G6030">
        <f ca="1"/>
        <v>-11.517687670716114</v>
      </c>
      <c r="H6030">
        <f ca="1"/>
        <v>-0.61250496533768717</v>
      </c>
      <c r="I6030">
        <f ca="1"/>
        <v>0.36488225688081505</v>
      </c>
    </row>
    <row r="6031" spans="2:9" x14ac:dyDescent="0.25">
      <c r="B6031">
        <v>1076</v>
      </c>
      <c r="D6031">
        <v>73.599999999999994</v>
      </c>
      <c r="F6031">
        <f ca="1"/>
        <v>63.571746542345707</v>
      </c>
      <c r="G6031">
        <f ca="1"/>
        <v>6.0282534576542872</v>
      </c>
      <c r="H6031">
        <f ca="1"/>
        <v>0.32057955387305276</v>
      </c>
      <c r="I6031">
        <f ca="1"/>
        <v>0.367408056400438</v>
      </c>
    </row>
    <row r="6032" spans="2:9" x14ac:dyDescent="0.25">
      <c r="B6032">
        <v>1077</v>
      </c>
      <c r="D6032">
        <v>73.599999999999994</v>
      </c>
      <c r="F6032">
        <f ca="1"/>
        <v>64.275300164694968</v>
      </c>
      <c r="G6032">
        <f ca="1"/>
        <v>5.0246998353050287</v>
      </c>
      <c r="H6032">
        <f ca="1"/>
        <v>0.26721106583578991</v>
      </c>
      <c r="I6032">
        <f ca="1"/>
        <v>0.36870156460233983</v>
      </c>
    </row>
    <row r="6033" spans="2:9" x14ac:dyDescent="0.25">
      <c r="B6033">
        <v>1078</v>
      </c>
      <c r="D6033">
        <v>73.599999999999994</v>
      </c>
      <c r="F6033">
        <f ca="1"/>
        <v>11.551182257726545</v>
      </c>
      <c r="G6033">
        <f ca="1"/>
        <v>57.348817742273461</v>
      </c>
      <c r="H6033">
        <f ca="1"/>
        <v>3.0497819204368608</v>
      </c>
      <c r="I6033">
        <f ca="1"/>
        <v>0.36983428766850152</v>
      </c>
    </row>
    <row r="6034" spans="2:9" x14ac:dyDescent="0.25">
      <c r="B6034">
        <v>1079</v>
      </c>
      <c r="D6034">
        <v>73.599999999999994</v>
      </c>
      <c r="F6034">
        <f ca="1"/>
        <v>64.721017434736495</v>
      </c>
      <c r="G6034">
        <f ca="1"/>
        <v>3.6789825652635102</v>
      </c>
      <c r="H6034">
        <f ca="1"/>
        <v>0.19564648330792744</v>
      </c>
      <c r="I6034">
        <f ca="1"/>
        <v>0.36989594554877941</v>
      </c>
    </row>
    <row r="6035" spans="2:9" x14ac:dyDescent="0.25">
      <c r="B6035">
        <v>1080</v>
      </c>
      <c r="D6035">
        <v>73.7</v>
      </c>
      <c r="F6035">
        <f ca="1"/>
        <v>58.443557242320807</v>
      </c>
      <c r="G6035">
        <f ca="1"/>
        <v>9.5564427576791928</v>
      </c>
      <c r="H6035">
        <f ca="1"/>
        <v>0.50820692550347235</v>
      </c>
      <c r="I6035">
        <f ca="1"/>
        <v>0.37088170266353832</v>
      </c>
    </row>
    <row r="6036" spans="2:9" x14ac:dyDescent="0.25">
      <c r="B6036">
        <v>1081</v>
      </c>
      <c r="D6036">
        <v>73.7</v>
      </c>
      <c r="F6036">
        <f ca="1"/>
        <v>62.915547485196605</v>
      </c>
      <c r="G6036">
        <f ca="1"/>
        <v>4.5844525148033952</v>
      </c>
      <c r="H6036">
        <f ca="1"/>
        <v>0.24379892986778123</v>
      </c>
      <c r="I6036">
        <f ca="1"/>
        <v>0.37152529162018572</v>
      </c>
    </row>
    <row r="6037" spans="2:9" x14ac:dyDescent="0.25">
      <c r="B6037">
        <v>1082</v>
      </c>
      <c r="D6037">
        <v>73.7</v>
      </c>
      <c r="F6037">
        <f ca="1"/>
        <v>58.808453330682937</v>
      </c>
      <c r="G6037">
        <f ca="1"/>
        <v>8.1915466693170629</v>
      </c>
      <c r="H6037">
        <f ca="1"/>
        <v>0.43562242285044872</v>
      </c>
      <c r="I6037">
        <f ca="1"/>
        <v>0.37167054771190094</v>
      </c>
    </row>
    <row r="6038" spans="2:9" x14ac:dyDescent="0.25">
      <c r="B6038">
        <v>1083</v>
      </c>
      <c r="D6038">
        <v>73.7</v>
      </c>
      <c r="F6038">
        <f ca="1"/>
        <v>58.962553896238283</v>
      </c>
      <c r="G6038">
        <f ca="1"/>
        <v>7.637446103761711</v>
      </c>
      <c r="H6038">
        <f ca="1"/>
        <v>0.40615562730936317</v>
      </c>
      <c r="I6038">
        <f ca="1"/>
        <v>0.37458228225215573</v>
      </c>
    </row>
    <row r="6039" spans="2:9" x14ac:dyDescent="0.25">
      <c r="B6039">
        <v>1084</v>
      </c>
      <c r="D6039">
        <v>73.7</v>
      </c>
      <c r="F6039">
        <f ca="1"/>
        <v>46.061157213366641</v>
      </c>
      <c r="G6039">
        <f ca="1"/>
        <v>19.938842786633359</v>
      </c>
      <c r="H6039">
        <f ca="1"/>
        <v>1.0603378524450939</v>
      </c>
      <c r="I6039">
        <f ca="1"/>
        <v>0.37544826656233699</v>
      </c>
    </row>
    <row r="6040" spans="2:9" x14ac:dyDescent="0.25">
      <c r="B6040">
        <v>1085</v>
      </c>
      <c r="D6040">
        <v>73.7</v>
      </c>
      <c r="F6040">
        <f ca="1"/>
        <v>28.396573104031209</v>
      </c>
      <c r="G6040">
        <f ca="1"/>
        <v>37.003426895968801</v>
      </c>
      <c r="H6040">
        <f ca="1"/>
        <v>1.9678240421396864</v>
      </c>
      <c r="I6040">
        <f ca="1"/>
        <v>0.37650470172991585</v>
      </c>
    </row>
    <row r="6041" spans="2:9" x14ac:dyDescent="0.25">
      <c r="B6041">
        <v>1086</v>
      </c>
      <c r="D6041">
        <v>73.7</v>
      </c>
      <c r="F6041">
        <f ca="1"/>
        <v>24.760516132506329</v>
      </c>
      <c r="G6041">
        <f ca="1"/>
        <v>39.939483867493678</v>
      </c>
      <c r="H6041">
        <f ca="1"/>
        <v>2.1239621077815989</v>
      </c>
      <c r="I6041">
        <f ca="1"/>
        <v>0.37661635799615356</v>
      </c>
    </row>
    <row r="6042" spans="2:9" x14ac:dyDescent="0.25">
      <c r="B6042">
        <v>1087</v>
      </c>
      <c r="D6042">
        <v>73.7</v>
      </c>
      <c r="F6042">
        <f ca="1"/>
        <v>3.5645999585393273</v>
      </c>
      <c r="G6042">
        <f ca="1"/>
        <v>60.735400041460672</v>
      </c>
      <c r="H6042">
        <f ca="1"/>
        <v>3.229878701412336</v>
      </c>
      <c r="I6042">
        <f ca="1"/>
        <v>0.37833113306628902</v>
      </c>
    </row>
    <row r="6043" spans="2:9" x14ac:dyDescent="0.25">
      <c r="B6043">
        <v>1088</v>
      </c>
      <c r="D6043">
        <v>73.7</v>
      </c>
      <c r="F6043">
        <f ca="1"/>
        <v>63.351677691286795</v>
      </c>
      <c r="G6043">
        <f ca="1"/>
        <v>18.348322308713207</v>
      </c>
      <c r="H6043">
        <f ca="1"/>
        <v>0.97575475572905024</v>
      </c>
      <c r="I6043">
        <f ca="1"/>
        <v>0.37910665010124411</v>
      </c>
    </row>
    <row r="6044" spans="2:9" x14ac:dyDescent="0.25">
      <c r="B6044">
        <v>1089</v>
      </c>
      <c r="D6044">
        <v>73.7</v>
      </c>
      <c r="F6044">
        <f ca="1"/>
        <v>49.446018983304107</v>
      </c>
      <c r="G6044">
        <f ca="1"/>
        <v>31.953981016695899</v>
      </c>
      <c r="H6044">
        <f ca="1"/>
        <v>1.6992969938570617</v>
      </c>
      <c r="I6044">
        <f ca="1"/>
        <v>0.37925022303581302</v>
      </c>
    </row>
    <row r="6045" spans="2:9" x14ac:dyDescent="0.25">
      <c r="B6045">
        <v>1090</v>
      </c>
      <c r="D6045">
        <v>73.8</v>
      </c>
      <c r="F6045">
        <f ca="1"/>
        <v>19.671741635512742</v>
      </c>
      <c r="G6045">
        <f ca="1"/>
        <v>61.428258364487249</v>
      </c>
      <c r="H6045">
        <f ca="1"/>
        <v>3.2667245662475417</v>
      </c>
      <c r="I6045">
        <f ca="1"/>
        <v>0.38051066720124688</v>
      </c>
    </row>
    <row r="6046" spans="2:9" x14ac:dyDescent="0.25">
      <c r="B6046">
        <v>1091</v>
      </c>
      <c r="D6046">
        <v>73.8</v>
      </c>
      <c r="F6046">
        <f ca="1"/>
        <v>19.316136891615258</v>
      </c>
      <c r="G6046">
        <f ca="1"/>
        <v>61.783863108384736</v>
      </c>
      <c r="H6046">
        <f ca="1"/>
        <v>3.2856354516233131</v>
      </c>
      <c r="I6046">
        <f ca="1"/>
        <v>0.38400897191323241</v>
      </c>
    </row>
    <row r="6047" spans="2:9" x14ac:dyDescent="0.25">
      <c r="B6047">
        <v>1092</v>
      </c>
      <c r="D6047">
        <v>73.8</v>
      </c>
      <c r="F6047">
        <f ca="1"/>
        <v>73.092211022873812</v>
      </c>
      <c r="G6047">
        <f ca="1"/>
        <v>1.407788977126188</v>
      </c>
      <c r="H6047">
        <f ca="1"/>
        <v>7.4865525380568135E-2</v>
      </c>
      <c r="I6047">
        <f ca="1"/>
        <v>0.38797698919785284</v>
      </c>
    </row>
    <row r="6048" spans="2:9" x14ac:dyDescent="0.25">
      <c r="B6048">
        <v>1093</v>
      </c>
      <c r="D6048">
        <v>73.8</v>
      </c>
      <c r="F6048">
        <f ca="1"/>
        <v>73.160019807902103</v>
      </c>
      <c r="G6048">
        <f ca="1"/>
        <v>0.739980192097903</v>
      </c>
      <c r="H6048">
        <f ca="1"/>
        <v>3.9351782655460812E-2</v>
      </c>
      <c r="I6048">
        <f ca="1"/>
        <v>0.38810527357886321</v>
      </c>
    </row>
    <row r="6049" spans="2:9" x14ac:dyDescent="0.25">
      <c r="B6049">
        <v>1094</v>
      </c>
      <c r="D6049">
        <v>73.8</v>
      </c>
      <c r="F6049">
        <f ca="1"/>
        <v>73.172616469946078</v>
      </c>
      <c r="G6049">
        <f ca="1"/>
        <v>0.72738353005392753</v>
      </c>
      <c r="H6049">
        <f ca="1"/>
        <v>3.8681898363648264E-2</v>
      </c>
      <c r="I6049">
        <f ca="1"/>
        <v>0.39055242847259647</v>
      </c>
    </row>
    <row r="6050" spans="2:9" x14ac:dyDescent="0.25">
      <c r="B6050">
        <v>1095</v>
      </c>
      <c r="D6050">
        <v>73.8</v>
      </c>
      <c r="F6050">
        <f ca="1"/>
        <v>72.532749730121481</v>
      </c>
      <c r="G6050">
        <f ca="1"/>
        <v>1.9672502698785195</v>
      </c>
      <c r="H6050">
        <f ca="1"/>
        <v>0.1046174017573078</v>
      </c>
      <c r="I6050">
        <f ca="1"/>
        <v>0.39122861202007381</v>
      </c>
    </row>
    <row r="6051" spans="2:9" x14ac:dyDescent="0.25">
      <c r="B6051">
        <v>1096</v>
      </c>
      <c r="D6051">
        <v>73.8</v>
      </c>
      <c r="F6051">
        <f ca="1"/>
        <v>72.666772259067628</v>
      </c>
      <c r="G6051">
        <f ca="1"/>
        <v>0.53322774093237513</v>
      </c>
      <c r="H6051">
        <f ca="1"/>
        <v>2.8356788993964009E-2</v>
      </c>
      <c r="I6051">
        <f ca="1"/>
        <v>0.39183974469338928</v>
      </c>
    </row>
    <row r="6052" spans="2:9" x14ac:dyDescent="0.25">
      <c r="B6052">
        <v>1097</v>
      </c>
      <c r="D6052">
        <v>73.8</v>
      </c>
      <c r="F6052">
        <f ca="1"/>
        <v>72.857838370894882</v>
      </c>
      <c r="G6052">
        <f ca="1"/>
        <v>0.34216162910512082</v>
      </c>
      <c r="H6052">
        <f ca="1"/>
        <v>1.8195987143128374E-2</v>
      </c>
      <c r="I6052">
        <f ca="1"/>
        <v>0.39200998212351729</v>
      </c>
    </row>
    <row r="6053" spans="2:9" x14ac:dyDescent="0.25">
      <c r="B6053">
        <v>1098</v>
      </c>
      <c r="D6053">
        <v>73.8</v>
      </c>
      <c r="F6053">
        <f ca="1"/>
        <v>72.787063322319412</v>
      </c>
      <c r="G6053">
        <f ca="1"/>
        <v>-0.2870633223194119</v>
      </c>
      <c r="H6053">
        <f ca="1"/>
        <v>-1.5265886288444613E-2</v>
      </c>
      <c r="I6053">
        <f ca="1"/>
        <v>0.39239229886318694</v>
      </c>
    </row>
    <row r="6054" spans="2:9" x14ac:dyDescent="0.25">
      <c r="B6054">
        <v>1099</v>
      </c>
      <c r="D6054">
        <v>73.8</v>
      </c>
      <c r="F6054">
        <f ca="1"/>
        <v>70.599949562877939</v>
      </c>
      <c r="G6054">
        <f ca="1"/>
        <v>1.9000504371220615</v>
      </c>
      <c r="H6054">
        <f ca="1"/>
        <v>0.10104374770365229</v>
      </c>
      <c r="I6054">
        <f ca="1"/>
        <v>0.39247673866956684</v>
      </c>
    </row>
    <row r="6055" spans="2:9" x14ac:dyDescent="0.25">
      <c r="B6055">
        <v>1100</v>
      </c>
      <c r="D6055">
        <v>73.8</v>
      </c>
      <c r="F6055">
        <f ca="1"/>
        <v>62.491679579817884</v>
      </c>
      <c r="G6055">
        <f ca="1"/>
        <v>10.508320420182116</v>
      </c>
      <c r="H6055">
        <f ca="1"/>
        <v>0.55882731141300113</v>
      </c>
      <c r="I6055">
        <f ca="1"/>
        <v>0.39247893857005001</v>
      </c>
    </row>
    <row r="6056" spans="2:9" x14ac:dyDescent="0.25">
      <c r="B6056">
        <v>1101</v>
      </c>
      <c r="D6056">
        <v>73.8</v>
      </c>
      <c r="F6056">
        <f ca="1"/>
        <v>66.431269780184522</v>
      </c>
      <c r="G6056">
        <f ca="1"/>
        <v>4.7687302198154811</v>
      </c>
      <c r="H6056">
        <f ca="1"/>
        <v>0.25359872758307372</v>
      </c>
      <c r="I6056">
        <f ca="1"/>
        <v>0.39252395746275714</v>
      </c>
    </row>
    <row r="6057" spans="2:9" x14ac:dyDescent="0.25">
      <c r="B6057">
        <v>1102</v>
      </c>
      <c r="D6057">
        <v>73.900000000000006</v>
      </c>
      <c r="F6057">
        <f ca="1"/>
        <v>61.801148177862963</v>
      </c>
      <c r="G6057">
        <f ca="1"/>
        <v>9.198851822137037</v>
      </c>
      <c r="H6057">
        <f ca="1"/>
        <v>0.48919041543294867</v>
      </c>
      <c r="I6057">
        <f ca="1"/>
        <v>0.39357197016889567</v>
      </c>
    </row>
    <row r="6058" spans="2:9" x14ac:dyDescent="0.25">
      <c r="B6058">
        <v>1103</v>
      </c>
      <c r="D6058">
        <v>73.900000000000006</v>
      </c>
      <c r="F6058">
        <f ca="1"/>
        <v>66.234503843028605</v>
      </c>
      <c r="G6058">
        <f ca="1"/>
        <v>9.7654961569713947</v>
      </c>
      <c r="H6058">
        <f ca="1"/>
        <v>0.51932428245462103</v>
      </c>
      <c r="I6058">
        <f ca="1"/>
        <v>0.39456841027801082</v>
      </c>
    </row>
    <row r="6059" spans="2:9" x14ac:dyDescent="0.25">
      <c r="B6059">
        <v>1104</v>
      </c>
      <c r="D6059">
        <v>73.900000000000006</v>
      </c>
      <c r="F6059">
        <f ca="1"/>
        <v>65.144101295286504</v>
      </c>
      <c r="G6059">
        <f ca="1"/>
        <v>9.8558987047134963</v>
      </c>
      <c r="H6059">
        <f ca="1"/>
        <v>0.52413184547892488</v>
      </c>
      <c r="I6059">
        <f ca="1"/>
        <v>0.39489322150070827</v>
      </c>
    </row>
    <row r="6060" spans="2:9" x14ac:dyDescent="0.25">
      <c r="B6060">
        <v>1105</v>
      </c>
      <c r="D6060">
        <v>73.900000000000006</v>
      </c>
      <c r="F6060">
        <f ca="1"/>
        <v>66.368262895100059</v>
      </c>
      <c r="G6060">
        <f ca="1"/>
        <v>6.6317371048999405</v>
      </c>
      <c r="H6060">
        <f ca="1"/>
        <v>0.3526725174092899</v>
      </c>
      <c r="I6060">
        <f ca="1"/>
        <v>0.39495862609502569</v>
      </c>
    </row>
    <row r="6061" spans="2:9" x14ac:dyDescent="0.25">
      <c r="B6061">
        <v>1106</v>
      </c>
      <c r="D6061">
        <v>73.900000000000006</v>
      </c>
      <c r="F6061">
        <f ca="1"/>
        <v>63.93544223990304</v>
      </c>
      <c r="G6061">
        <f ca="1"/>
        <v>9.0645577600969602</v>
      </c>
      <c r="H6061">
        <f ca="1"/>
        <v>0.48204872326638198</v>
      </c>
      <c r="I6061">
        <f ca="1"/>
        <v>0.39591297811438209</v>
      </c>
    </row>
    <row r="6062" spans="2:9" x14ac:dyDescent="0.25">
      <c r="B6062">
        <v>1107</v>
      </c>
      <c r="D6062">
        <v>73.900000000000006</v>
      </c>
      <c r="F6062">
        <f ca="1"/>
        <v>51.149061579064579</v>
      </c>
      <c r="G6062">
        <f ca="1"/>
        <v>10.25093842093542</v>
      </c>
      <c r="H6062">
        <f ca="1"/>
        <v>0.54513986328676267</v>
      </c>
      <c r="I6062">
        <f ca="1"/>
        <v>0.39673942246345506</v>
      </c>
    </row>
    <row r="6063" spans="2:9" x14ac:dyDescent="0.25">
      <c r="B6063">
        <v>1108</v>
      </c>
      <c r="D6063">
        <v>73.900000000000006</v>
      </c>
      <c r="F6063">
        <f ca="1"/>
        <v>50.679023418895767</v>
      </c>
      <c r="G6063">
        <f ca="1"/>
        <v>18.320976581104233</v>
      </c>
      <c r="H6063">
        <f ca="1"/>
        <v>0.97430052338483986</v>
      </c>
      <c r="I6063">
        <f ca="1"/>
        <v>0.39778947633682132</v>
      </c>
    </row>
    <row r="6064" spans="2:9" x14ac:dyDescent="0.25">
      <c r="B6064">
        <v>1109</v>
      </c>
      <c r="D6064">
        <v>73.900000000000006</v>
      </c>
      <c r="F6064">
        <f ca="1"/>
        <v>53.359038988512957</v>
      </c>
      <c r="G6064">
        <f ca="1"/>
        <v>9.6409610114870432</v>
      </c>
      <c r="H6064">
        <f ca="1"/>
        <v>0.51270156467055095</v>
      </c>
      <c r="I6064">
        <f ca="1"/>
        <v>0.39780362543941283</v>
      </c>
    </row>
    <row r="6065" spans="2:9" x14ac:dyDescent="0.25">
      <c r="B6065">
        <v>1110</v>
      </c>
      <c r="D6065">
        <v>73.900000000000006</v>
      </c>
      <c r="F6065">
        <f ca="1"/>
        <v>56.412729337432872</v>
      </c>
      <c r="G6065">
        <f ca="1"/>
        <v>2.987270662567127</v>
      </c>
      <c r="H6065">
        <f ca="1"/>
        <v>0.15886158454201293</v>
      </c>
      <c r="I6065">
        <f ca="1"/>
        <v>0.39880770716069092</v>
      </c>
    </row>
    <row r="6066" spans="2:9" x14ac:dyDescent="0.25">
      <c r="B6066">
        <v>1111</v>
      </c>
      <c r="D6066">
        <v>73.900000000000006</v>
      </c>
      <c r="F6066">
        <f ca="1"/>
        <v>13.283977350797468</v>
      </c>
      <c r="G6066">
        <f ca="1"/>
        <v>44.916022649202532</v>
      </c>
      <c r="H6066">
        <f ca="1"/>
        <v>2.3886119924752265</v>
      </c>
      <c r="I6066">
        <f ca="1"/>
        <v>0.39965765115697738</v>
      </c>
    </row>
    <row r="6067" spans="2:9" x14ac:dyDescent="0.25">
      <c r="B6067">
        <v>1112</v>
      </c>
      <c r="D6067">
        <v>73.900000000000006</v>
      </c>
      <c r="F6067">
        <f ca="1"/>
        <v>54.376823526168266</v>
      </c>
      <c r="G6067">
        <f ca="1"/>
        <v>2.7231764738317352</v>
      </c>
      <c r="H6067">
        <f ca="1"/>
        <v>0.14481718548016562</v>
      </c>
      <c r="I6067">
        <f ca="1"/>
        <v>0.40047684772909198</v>
      </c>
    </row>
    <row r="6068" spans="2:9" x14ac:dyDescent="0.25">
      <c r="B6068">
        <v>1113</v>
      </c>
      <c r="D6068">
        <v>73.900000000000006</v>
      </c>
      <c r="F6068">
        <f ca="1"/>
        <v>59.298192166054058</v>
      </c>
      <c r="G6068">
        <f ca="1"/>
        <v>-5.6981921660540564</v>
      </c>
      <c r="H6068">
        <f ca="1"/>
        <v>-0.30302705672686631</v>
      </c>
      <c r="I6068">
        <f ca="1"/>
        <v>0.40118834178391655</v>
      </c>
    </row>
    <row r="6069" spans="2:9" x14ac:dyDescent="0.25">
      <c r="B6069">
        <v>1114</v>
      </c>
      <c r="D6069">
        <v>73.900000000000006</v>
      </c>
      <c r="F6069">
        <f ca="1"/>
        <v>70.725711823698461</v>
      </c>
      <c r="G6069">
        <f ca="1"/>
        <v>-17.525711823698458</v>
      </c>
      <c r="H6069">
        <f ca="1"/>
        <v>-0.9320087347380982</v>
      </c>
      <c r="I6069">
        <f ca="1"/>
        <v>0.40201474667205794</v>
      </c>
    </row>
    <row r="6070" spans="2:9" x14ac:dyDescent="0.25">
      <c r="B6070">
        <v>1115</v>
      </c>
      <c r="D6070">
        <v>73.900000000000006</v>
      </c>
      <c r="F6070">
        <f ca="1"/>
        <v>69.019766261824515</v>
      </c>
      <c r="G6070">
        <f ca="1"/>
        <v>-16.319766261824512</v>
      </c>
      <c r="H6070">
        <f ca="1"/>
        <v>-0.86787714290367457</v>
      </c>
      <c r="I6070">
        <f ca="1"/>
        <v>0.40326361076941464</v>
      </c>
    </row>
    <row r="6071" spans="2:9" x14ac:dyDescent="0.25">
      <c r="B6071">
        <v>1116</v>
      </c>
      <c r="D6071">
        <v>73.900000000000006</v>
      </c>
      <c r="F6071">
        <f ca="1"/>
        <v>72.179633070398907</v>
      </c>
      <c r="G6071">
        <f ca="1"/>
        <v>-19.87963307039891</v>
      </c>
      <c r="H6071">
        <f ca="1"/>
        <v>-1.0571891088581287</v>
      </c>
      <c r="I6071">
        <f ca="1"/>
        <v>0.40384663471006116</v>
      </c>
    </row>
    <row r="6072" spans="2:9" x14ac:dyDescent="0.25">
      <c r="B6072">
        <v>1117</v>
      </c>
      <c r="D6072">
        <v>73.900000000000006</v>
      </c>
      <c r="F6072">
        <f ca="1"/>
        <v>74.475846870168851</v>
      </c>
      <c r="G6072">
        <f ca="1"/>
        <v>-22.475846870168851</v>
      </c>
      <c r="H6072">
        <f ca="1"/>
        <v>-1.1952544817784592</v>
      </c>
      <c r="I6072">
        <f ca="1"/>
        <v>0.40535472044646381</v>
      </c>
    </row>
    <row r="6073" spans="2:9" x14ac:dyDescent="0.25">
      <c r="B6073">
        <v>1118</v>
      </c>
      <c r="D6073">
        <v>73.900000000000006</v>
      </c>
      <c r="F6073">
        <f ca="1"/>
        <v>83.655172338392163</v>
      </c>
      <c r="G6073">
        <f ca="1"/>
        <v>-32.055172338392161</v>
      </c>
      <c r="H6073">
        <f ca="1"/>
        <v>-1.7046782985737741</v>
      </c>
      <c r="I6073">
        <f ca="1"/>
        <v>0.40615562730936317</v>
      </c>
    </row>
    <row r="6074" spans="2:9" x14ac:dyDescent="0.25">
      <c r="B6074">
        <v>1119</v>
      </c>
      <c r="D6074">
        <v>73.900000000000006</v>
      </c>
      <c r="F6074">
        <f ca="1"/>
        <v>70.818567059719456</v>
      </c>
      <c r="G6074">
        <f ca="1"/>
        <v>-11.818567059719456</v>
      </c>
      <c r="H6074">
        <f ca="1"/>
        <v>-0.62850558325693118</v>
      </c>
      <c r="I6074">
        <f ca="1"/>
        <v>0.40744870083760959</v>
      </c>
    </row>
    <row r="6075" spans="2:9" x14ac:dyDescent="0.25">
      <c r="B6075">
        <v>1120</v>
      </c>
      <c r="D6075">
        <v>73.900000000000006</v>
      </c>
      <c r="F6075">
        <f ca="1"/>
        <v>72.118276239126814</v>
      </c>
      <c r="G6075">
        <f ca="1"/>
        <v>-17.118276239126814</v>
      </c>
      <c r="H6075">
        <f ca="1"/>
        <v>-0.91034151074834757</v>
      </c>
      <c r="I6075">
        <f ca="1"/>
        <v>0.40867485305714413</v>
      </c>
    </row>
    <row r="6076" spans="2:9" x14ac:dyDescent="0.25">
      <c r="B6076">
        <v>1121</v>
      </c>
      <c r="D6076">
        <v>74</v>
      </c>
      <c r="F6076">
        <f ca="1"/>
        <v>63.007700245204717</v>
      </c>
      <c r="G6076">
        <f ca="1"/>
        <v>-13.20770024520472</v>
      </c>
      <c r="H6076">
        <f ca="1"/>
        <v>-0.70237900281391252</v>
      </c>
      <c r="I6076">
        <f ca="1"/>
        <v>0.40906627750970492</v>
      </c>
    </row>
    <row r="6077" spans="2:9" x14ac:dyDescent="0.25">
      <c r="B6077">
        <v>1122</v>
      </c>
      <c r="D6077">
        <v>74</v>
      </c>
      <c r="F6077">
        <f ca="1"/>
        <v>46.997607950194364</v>
      </c>
      <c r="G6077">
        <f ca="1"/>
        <v>2.2023920498056384</v>
      </c>
      <c r="H6077">
        <f ca="1"/>
        <v>0.11712212595901444</v>
      </c>
      <c r="I6077">
        <f ca="1"/>
        <v>0.40990292171050058</v>
      </c>
    </row>
    <row r="6078" spans="2:9" x14ac:dyDescent="0.25">
      <c r="B6078">
        <v>1123</v>
      </c>
      <c r="D6078">
        <v>74</v>
      </c>
      <c r="F6078">
        <f ca="1"/>
        <v>63.385234943740365</v>
      </c>
      <c r="G6078">
        <f ca="1"/>
        <v>2.8147650562596382</v>
      </c>
      <c r="H6078">
        <f ca="1"/>
        <v>0.14968782124570751</v>
      </c>
      <c r="I6078">
        <f ca="1"/>
        <v>0.41027521209435902</v>
      </c>
    </row>
    <row r="6079" spans="2:9" x14ac:dyDescent="0.25">
      <c r="B6079">
        <v>1124</v>
      </c>
      <c r="D6079">
        <v>74</v>
      </c>
      <c r="F6079">
        <f ca="1"/>
        <v>63.672172342313679</v>
      </c>
      <c r="G6079">
        <f ca="1"/>
        <v>2.3278276576863206</v>
      </c>
      <c r="H6079">
        <f ca="1"/>
        <v>0.12379272989042771</v>
      </c>
      <c r="I6079">
        <f ca="1"/>
        <v>0.4110565216535777</v>
      </c>
    </row>
    <row r="6080" spans="2:9" x14ac:dyDescent="0.25">
      <c r="B6080">
        <v>1125</v>
      </c>
      <c r="D6080">
        <v>74</v>
      </c>
      <c r="F6080">
        <f ca="1"/>
        <v>63.869846449061001</v>
      </c>
      <c r="G6080">
        <f ca="1"/>
        <v>1.8301535509390021</v>
      </c>
      <c r="H6080">
        <f ca="1"/>
        <v>9.7326665675319668E-2</v>
      </c>
      <c r="I6080">
        <f ca="1"/>
        <v>0.41187561947357648</v>
      </c>
    </row>
    <row r="6081" spans="2:9" x14ac:dyDescent="0.25">
      <c r="B6081">
        <v>1126</v>
      </c>
      <c r="D6081">
        <v>74</v>
      </c>
      <c r="F6081">
        <f ca="1"/>
        <v>65.266784753377792</v>
      </c>
      <c r="G6081">
        <f ca="1"/>
        <v>0.23321524662220838</v>
      </c>
      <c r="H6081">
        <f ca="1"/>
        <v>1.2402272108119639E-2</v>
      </c>
      <c r="I6081">
        <f ca="1"/>
        <v>0.4126072936361288</v>
      </c>
    </row>
    <row r="6082" spans="2:9" x14ac:dyDescent="0.25">
      <c r="B6082">
        <v>1127</v>
      </c>
      <c r="D6082">
        <v>74</v>
      </c>
      <c r="F6082">
        <f ca="1"/>
        <v>70.415557072016597</v>
      </c>
      <c r="G6082">
        <f ca="1"/>
        <v>-5.3155570720166025</v>
      </c>
      <c r="H6082">
        <f ca="1"/>
        <v>-0.28267871062556754</v>
      </c>
      <c r="I6082">
        <f ca="1"/>
        <v>0.41277303533854437</v>
      </c>
    </row>
    <row r="6083" spans="2:9" x14ac:dyDescent="0.25">
      <c r="B6083">
        <v>1128</v>
      </c>
      <c r="D6083">
        <v>74</v>
      </c>
      <c r="F6083">
        <f ca="1"/>
        <v>67.89634913860715</v>
      </c>
      <c r="G6083">
        <f ca="1"/>
        <v>-3.0963491386071524</v>
      </c>
      <c r="H6083">
        <f ca="1"/>
        <v>-0.16466232424741853</v>
      </c>
      <c r="I6083">
        <f ca="1"/>
        <v>0.41286446933760718</v>
      </c>
    </row>
    <row r="6084" spans="2:9" x14ac:dyDescent="0.25">
      <c r="B6084">
        <v>1129</v>
      </c>
      <c r="D6084">
        <v>74</v>
      </c>
      <c r="F6084">
        <f ca="1"/>
        <v>59.605495466070501</v>
      </c>
      <c r="G6084">
        <f ca="1"/>
        <v>4.9945045339294936</v>
      </c>
      <c r="H6084">
        <f ca="1"/>
        <v>0.26560529456024068</v>
      </c>
      <c r="I6084">
        <f ca="1"/>
        <v>0.41455122634555025</v>
      </c>
    </row>
    <row r="6085" spans="2:9" x14ac:dyDescent="0.25">
      <c r="B6085">
        <v>1130</v>
      </c>
      <c r="D6085">
        <v>74.099999999999994</v>
      </c>
      <c r="F6085">
        <f ca="1"/>
        <v>65.928144107722801</v>
      </c>
      <c r="G6085">
        <f ca="1"/>
        <v>-1.5281441077227953</v>
      </c>
      <c r="H6085">
        <f ca="1"/>
        <v>-8.1265952028854241E-2</v>
      </c>
      <c r="I6085">
        <f ca="1"/>
        <v>0.41601765570179738</v>
      </c>
    </row>
    <row r="6086" spans="2:9" x14ac:dyDescent="0.25">
      <c r="B6086">
        <v>1131</v>
      </c>
      <c r="D6086">
        <v>74.099999999999994</v>
      </c>
      <c r="F6086">
        <f ca="1"/>
        <v>67.87035441222497</v>
      </c>
      <c r="G6086">
        <f ca="1"/>
        <v>-3.6703544122249667</v>
      </c>
      <c r="H6086">
        <f ca="1"/>
        <v>-0.19518764237310698</v>
      </c>
      <c r="I6086">
        <f ca="1"/>
        <v>0.41699592949354436</v>
      </c>
    </row>
    <row r="6087" spans="2:9" x14ac:dyDescent="0.25">
      <c r="B6087">
        <v>1132</v>
      </c>
      <c r="D6087">
        <v>74.099999999999994</v>
      </c>
      <c r="F6087">
        <f ca="1"/>
        <v>17.808128665413214</v>
      </c>
      <c r="G6087">
        <f ca="1"/>
        <v>45.091871334586784</v>
      </c>
      <c r="H6087">
        <f ca="1"/>
        <v>2.3979635390725362</v>
      </c>
      <c r="I6087">
        <f ca="1"/>
        <v>0.41804369422413862</v>
      </c>
    </row>
    <row r="6088" spans="2:9" x14ac:dyDescent="0.25">
      <c r="B6088">
        <v>1133</v>
      </c>
      <c r="D6088">
        <v>74.099999999999994</v>
      </c>
      <c r="F6088">
        <f ca="1"/>
        <v>59.604539094749214</v>
      </c>
      <c r="G6088">
        <f ca="1"/>
        <v>4.0954609052507891</v>
      </c>
      <c r="H6088">
        <f ca="1"/>
        <v>0.21779459658298947</v>
      </c>
      <c r="I6088">
        <f ca="1"/>
        <v>0.41964628513436247</v>
      </c>
    </row>
    <row r="6089" spans="2:9" x14ac:dyDescent="0.25">
      <c r="B6089">
        <v>1134</v>
      </c>
      <c r="D6089">
        <v>74.099999999999994</v>
      </c>
      <c r="F6089">
        <f ca="1"/>
        <v>58.446813313052928</v>
      </c>
      <c r="G6089">
        <f ca="1"/>
        <v>5.0531866869470718</v>
      </c>
      <c r="H6089">
        <f ca="1"/>
        <v>0.26872598259481539</v>
      </c>
      <c r="I6089">
        <f ca="1"/>
        <v>0.42096522821220467</v>
      </c>
    </row>
    <row r="6090" spans="2:9" x14ac:dyDescent="0.25">
      <c r="B6090">
        <v>1135</v>
      </c>
      <c r="D6090">
        <v>74.099999999999994</v>
      </c>
      <c r="F6090">
        <f ca="1"/>
        <v>22.817378579974353</v>
      </c>
      <c r="G6090">
        <f ca="1"/>
        <v>54.782621420025642</v>
      </c>
      <c r="H6090">
        <f ca="1"/>
        <v>2.9133128622070181</v>
      </c>
      <c r="I6090">
        <f ca="1"/>
        <v>0.4216006839191615</v>
      </c>
    </row>
    <row r="6091" spans="2:9" x14ac:dyDescent="0.25">
      <c r="B6091">
        <v>1136</v>
      </c>
      <c r="D6091">
        <v>74.099999999999994</v>
      </c>
      <c r="F6091">
        <f ca="1"/>
        <v>22.717398994622677</v>
      </c>
      <c r="G6091">
        <f ca="1"/>
        <v>54.782601005377323</v>
      </c>
      <c r="H6091">
        <f ca="1"/>
        <v>2.9133117765660614</v>
      </c>
      <c r="I6091">
        <f ca="1"/>
        <v>0.42201766408664065</v>
      </c>
    </row>
    <row r="6092" spans="2:9" x14ac:dyDescent="0.25">
      <c r="B6092">
        <v>1137</v>
      </c>
      <c r="D6092">
        <v>74.099999999999994</v>
      </c>
      <c r="F6092">
        <f ca="1"/>
        <v>65.884746483644605</v>
      </c>
      <c r="G6092">
        <f ca="1"/>
        <v>11.315253516355398</v>
      </c>
      <c r="H6092">
        <f ca="1"/>
        <v>0.60173961657630992</v>
      </c>
      <c r="I6092">
        <f ca="1"/>
        <v>0.42204066935355894</v>
      </c>
    </row>
    <row r="6093" spans="2:9" x14ac:dyDescent="0.25">
      <c r="B6093">
        <v>1138</v>
      </c>
      <c r="D6093">
        <v>74.099999999999994</v>
      </c>
      <c r="F6093">
        <f ca="1"/>
        <v>69.855159084807596</v>
      </c>
      <c r="G6093">
        <f ca="1"/>
        <v>7.4448409151924011</v>
      </c>
      <c r="H6093">
        <f ca="1"/>
        <v>0.39591297811438209</v>
      </c>
      <c r="I6093">
        <f ca="1"/>
        <v>0.42243778695277784</v>
      </c>
    </row>
    <row r="6094" spans="2:9" x14ac:dyDescent="0.25">
      <c r="B6094">
        <v>1139</v>
      </c>
      <c r="D6094">
        <v>74.099999999999994</v>
      </c>
      <c r="F6094">
        <f ca="1"/>
        <v>76.661767897434189</v>
      </c>
      <c r="G6094">
        <f ca="1"/>
        <v>-0.16176789743418851</v>
      </c>
      <c r="H6094">
        <f ca="1"/>
        <v>-8.602737219780646E-3</v>
      </c>
      <c r="I6094">
        <f ca="1"/>
        <v>0.42329966014510073</v>
      </c>
    </row>
    <row r="6095" spans="2:9" x14ac:dyDescent="0.25">
      <c r="B6095">
        <v>1140</v>
      </c>
      <c r="D6095">
        <v>74.099999999999994</v>
      </c>
      <c r="F6095">
        <f ca="1"/>
        <v>70.728752169482789</v>
      </c>
      <c r="G6095">
        <f ca="1"/>
        <v>6.0712478305172084</v>
      </c>
      <c r="H6095">
        <f ca="1"/>
        <v>0.32286597347505974</v>
      </c>
      <c r="I6095">
        <f ca="1"/>
        <v>0.42426594705393378</v>
      </c>
    </row>
    <row r="6096" spans="2:9" x14ac:dyDescent="0.25">
      <c r="B6096">
        <v>1141</v>
      </c>
      <c r="D6096">
        <v>74.099999999999994</v>
      </c>
      <c r="F6096">
        <f ca="1"/>
        <v>70.878331859219486</v>
      </c>
      <c r="G6096">
        <f ca="1"/>
        <v>5.621668140780514</v>
      </c>
      <c r="H6096">
        <f ca="1"/>
        <v>0.29895754670126956</v>
      </c>
      <c r="I6096">
        <f ca="1"/>
        <v>0.42630928485534109</v>
      </c>
    </row>
    <row r="6097" spans="2:9" x14ac:dyDescent="0.25">
      <c r="B6097">
        <v>1142</v>
      </c>
      <c r="D6097">
        <v>74.099999999999994</v>
      </c>
      <c r="F6097">
        <f ca="1"/>
        <v>67.406632152706976</v>
      </c>
      <c r="G6097">
        <f ca="1"/>
        <v>8.9933678472930296</v>
      </c>
      <c r="H6097">
        <f ca="1"/>
        <v>0.47826287871832845</v>
      </c>
      <c r="I6097">
        <f ca="1"/>
        <v>0.4272344387307086</v>
      </c>
    </row>
    <row r="6098" spans="2:9" x14ac:dyDescent="0.25">
      <c r="B6098">
        <v>1143</v>
      </c>
      <c r="D6098">
        <v>74.2</v>
      </c>
      <c r="F6098">
        <f ca="1"/>
        <v>69.811269522320103</v>
      </c>
      <c r="G6098">
        <f ca="1"/>
        <v>6.3887304776798999</v>
      </c>
      <c r="H6098">
        <f ca="1"/>
        <v>0.33974954449688194</v>
      </c>
      <c r="I6098">
        <f ca="1"/>
        <v>0.42840620586989314</v>
      </c>
    </row>
    <row r="6099" spans="2:9" x14ac:dyDescent="0.25">
      <c r="B6099">
        <v>1144</v>
      </c>
      <c r="D6099">
        <v>74.2</v>
      </c>
      <c r="F6099">
        <f ca="1"/>
        <v>71.964249300101031</v>
      </c>
      <c r="G6099">
        <f ca="1"/>
        <v>3.8357506998989663</v>
      </c>
      <c r="H6099">
        <f ca="1"/>
        <v>0.2039833356012119</v>
      </c>
      <c r="I6099">
        <f ca="1"/>
        <v>0.42898026367007558</v>
      </c>
    </row>
    <row r="6100" spans="2:9" x14ac:dyDescent="0.25">
      <c r="B6100">
        <v>1145</v>
      </c>
      <c r="D6100">
        <v>74.2</v>
      </c>
      <c r="F6100">
        <f ca="1"/>
        <v>73.953461350958818</v>
      </c>
      <c r="G6100">
        <f ca="1"/>
        <v>1.8465386490411788</v>
      </c>
      <c r="H6100">
        <f ca="1"/>
        <v>9.8198017133359725E-2</v>
      </c>
      <c r="I6100">
        <f ca="1"/>
        <v>0.42946930765962926</v>
      </c>
    </row>
    <row r="6101" spans="2:9" x14ac:dyDescent="0.25">
      <c r="B6101">
        <v>1146</v>
      </c>
      <c r="D6101">
        <v>74.2</v>
      </c>
      <c r="F6101">
        <f ca="1"/>
        <v>74.697919429065038</v>
      </c>
      <c r="G6101">
        <f ca="1"/>
        <v>0.80208057093496166</v>
      </c>
      <c r="H6101">
        <f ca="1"/>
        <v>4.265425025785629E-2</v>
      </c>
      <c r="I6101">
        <f ca="1"/>
        <v>0.43243780836294027</v>
      </c>
    </row>
    <row r="6102" spans="2:9" x14ac:dyDescent="0.25">
      <c r="B6102">
        <v>1147</v>
      </c>
      <c r="D6102">
        <v>74.2</v>
      </c>
      <c r="F6102">
        <f ca="1"/>
        <v>74.71339713024949</v>
      </c>
      <c r="G6102">
        <f ca="1"/>
        <v>0.98660286975051292</v>
      </c>
      <c r="H6102">
        <f ca="1"/>
        <v>5.2467055351313255E-2</v>
      </c>
      <c r="I6102">
        <f ca="1"/>
        <v>0.43294261142548046</v>
      </c>
    </row>
    <row r="6103" spans="2:9" x14ac:dyDescent="0.25">
      <c r="B6103">
        <v>1148</v>
      </c>
      <c r="D6103">
        <v>74.2</v>
      </c>
      <c r="F6103">
        <f ca="1"/>
        <v>74.431395317387299</v>
      </c>
      <c r="G6103">
        <f ca="1"/>
        <v>1.0686046826127011</v>
      </c>
      <c r="H6103">
        <f ca="1"/>
        <v>5.6827871426616612E-2</v>
      </c>
      <c r="I6103">
        <f ca="1"/>
        <v>0.43316074119044007</v>
      </c>
    </row>
    <row r="6104" spans="2:9" x14ac:dyDescent="0.25">
      <c r="B6104">
        <v>1149</v>
      </c>
      <c r="D6104">
        <v>74.2</v>
      </c>
      <c r="F6104">
        <f ca="1"/>
        <v>51.016546919913083</v>
      </c>
      <c r="G6104">
        <f ca="1"/>
        <v>11.68345308008692</v>
      </c>
      <c r="H6104">
        <f ca="1"/>
        <v>0.62132028827607522</v>
      </c>
      <c r="I6104">
        <f ca="1"/>
        <v>0.43562242285044872</v>
      </c>
    </row>
    <row r="6105" spans="2:9" x14ac:dyDescent="0.25">
      <c r="B6105">
        <v>1150</v>
      </c>
      <c r="D6105">
        <v>74.2</v>
      </c>
      <c r="F6105">
        <f ca="1"/>
        <v>54.539007885215391</v>
      </c>
      <c r="G6105">
        <f ca="1"/>
        <v>7.860992114784608</v>
      </c>
      <c r="H6105">
        <f ca="1"/>
        <v>0.41804369422413862</v>
      </c>
      <c r="I6105">
        <f ca="1"/>
        <v>0.43610958186419085</v>
      </c>
    </row>
    <row r="6106" spans="2:9" x14ac:dyDescent="0.25">
      <c r="B6106">
        <v>1151</v>
      </c>
      <c r="D6106">
        <v>74.2</v>
      </c>
      <c r="F6106">
        <f ca="1"/>
        <v>51.446931265155094</v>
      </c>
      <c r="G6106">
        <f ca="1"/>
        <v>10.753068734844909</v>
      </c>
      <c r="H6106">
        <f ca="1"/>
        <v>0.57184290640696323</v>
      </c>
      <c r="I6106">
        <f ca="1"/>
        <v>0.43652352216847851</v>
      </c>
    </row>
    <row r="6107" spans="2:9" x14ac:dyDescent="0.25">
      <c r="B6107">
        <v>1152</v>
      </c>
      <c r="D6107">
        <v>74.2</v>
      </c>
      <c r="F6107">
        <f ca="1"/>
        <v>51.55297612917343</v>
      </c>
      <c r="G6107">
        <f ca="1"/>
        <v>10.44702387082657</v>
      </c>
      <c r="H6107">
        <f ca="1"/>
        <v>0.55556759106706777</v>
      </c>
      <c r="I6107">
        <f ca="1"/>
        <v>0.43664857212190522</v>
      </c>
    </row>
    <row r="6108" spans="2:9" x14ac:dyDescent="0.25">
      <c r="B6108">
        <v>1153</v>
      </c>
      <c r="D6108">
        <v>74.2</v>
      </c>
      <c r="F6108">
        <f ca="1"/>
        <v>45.057876437036782</v>
      </c>
      <c r="G6108">
        <f ca="1"/>
        <v>16.742123562963215</v>
      </c>
      <c r="H6108">
        <f ca="1"/>
        <v>0.89033789644119399</v>
      </c>
      <c r="I6108">
        <f ca="1"/>
        <v>0.43676136801388377</v>
      </c>
    </row>
    <row r="6109" spans="2:9" x14ac:dyDescent="0.25">
      <c r="B6109">
        <v>1154</v>
      </c>
      <c r="D6109">
        <v>74.2</v>
      </c>
      <c r="F6109">
        <f ca="1"/>
        <v>51.569753578005056</v>
      </c>
      <c r="G6109">
        <f ca="1"/>
        <v>10.030246421994946</v>
      </c>
      <c r="H6109">
        <f ca="1"/>
        <v>0.53340357133078065</v>
      </c>
      <c r="I6109">
        <f ca="1"/>
        <v>0.43827669327544222</v>
      </c>
    </row>
    <row r="6110" spans="2:9" x14ac:dyDescent="0.25">
      <c r="B6110">
        <v>1155</v>
      </c>
      <c r="D6110">
        <v>74.2</v>
      </c>
      <c r="F6110">
        <f ca="1"/>
        <v>40.264580452694027</v>
      </c>
      <c r="G6110">
        <f ca="1"/>
        <v>21.135419547305972</v>
      </c>
      <c r="H6110">
        <f ca="1"/>
        <v>1.1239712160396886</v>
      </c>
      <c r="I6110">
        <f ca="1"/>
        <v>0.43919341864349204</v>
      </c>
    </row>
    <row r="6111" spans="2:9" x14ac:dyDescent="0.25">
      <c r="B6111">
        <v>1156</v>
      </c>
      <c r="D6111">
        <v>74.2</v>
      </c>
      <c r="F6111">
        <f ca="1"/>
        <v>48.536375989465178</v>
      </c>
      <c r="G6111">
        <f ca="1"/>
        <v>12.563624010534824</v>
      </c>
      <c r="H6111">
        <f ca="1"/>
        <v>0.6681273454439759</v>
      </c>
      <c r="I6111">
        <f ca="1"/>
        <v>0.43991285627796101</v>
      </c>
    </row>
    <row r="6112" spans="2:9" x14ac:dyDescent="0.25">
      <c r="B6112">
        <v>1157</v>
      </c>
      <c r="D6112">
        <v>74.3</v>
      </c>
      <c r="F6112">
        <f ca="1"/>
        <v>54.990883162543582</v>
      </c>
      <c r="G6112">
        <f ca="1"/>
        <v>13.009116837456418</v>
      </c>
      <c r="H6112">
        <f ca="1"/>
        <v>0.69181843486338823</v>
      </c>
      <c r="I6112">
        <f ca="1"/>
        <v>0.44165376601260103</v>
      </c>
    </row>
    <row r="6113" spans="2:9" x14ac:dyDescent="0.25">
      <c r="B6113">
        <v>1158</v>
      </c>
      <c r="D6113">
        <v>74.3</v>
      </c>
      <c r="F6113">
        <f ca="1"/>
        <v>42.885086231506421</v>
      </c>
      <c r="G6113">
        <f ca="1"/>
        <v>21.114913768493579</v>
      </c>
      <c r="H6113">
        <f ca="1"/>
        <v>1.1228807288082421</v>
      </c>
      <c r="I6113">
        <f ca="1"/>
        <v>0.44264929624620059</v>
      </c>
    </row>
    <row r="6114" spans="2:9" x14ac:dyDescent="0.25">
      <c r="B6114">
        <v>1159</v>
      </c>
      <c r="D6114">
        <v>74.3</v>
      </c>
      <c r="F6114">
        <f ca="1"/>
        <v>13.955001914019341</v>
      </c>
      <c r="G6114">
        <f ca="1"/>
        <v>45.944998085980657</v>
      </c>
      <c r="H6114">
        <f ca="1"/>
        <v>2.4433324001000614</v>
      </c>
      <c r="I6114">
        <f ca="1"/>
        <v>0.44288598162321469</v>
      </c>
    </row>
    <row r="6115" spans="2:9" x14ac:dyDescent="0.25">
      <c r="B6115">
        <v>1160</v>
      </c>
      <c r="D6115">
        <v>74.3</v>
      </c>
      <c r="F6115">
        <f ca="1"/>
        <v>52.953873791656015</v>
      </c>
      <c r="G6115">
        <f ca="1"/>
        <v>6.6461262083439863</v>
      </c>
      <c r="H6115">
        <f ca="1"/>
        <v>0.35343772285314329</v>
      </c>
      <c r="I6115">
        <f ca="1"/>
        <v>0.44502865011660819</v>
      </c>
    </row>
    <row r="6116" spans="2:9" x14ac:dyDescent="0.25">
      <c r="B6116">
        <v>1161</v>
      </c>
      <c r="D6116">
        <v>74.3</v>
      </c>
      <c r="F6116">
        <f ca="1"/>
        <v>14.255535991708745</v>
      </c>
      <c r="G6116">
        <f ca="1"/>
        <v>45.04446400829125</v>
      </c>
      <c r="H6116">
        <f ca="1"/>
        <v>2.3954424407775003</v>
      </c>
      <c r="I6116">
        <f ca="1"/>
        <v>0.44549546271432761</v>
      </c>
    </row>
    <row r="6117" spans="2:9" x14ac:dyDescent="0.25">
      <c r="B6117">
        <v>1162</v>
      </c>
      <c r="D6117">
        <v>74.3</v>
      </c>
      <c r="F6117">
        <f ca="1"/>
        <v>48.204332035125709</v>
      </c>
      <c r="G6117">
        <f ca="1"/>
        <v>10.895667964874292</v>
      </c>
      <c r="H6117">
        <f ca="1"/>
        <v>0.57942626332229252</v>
      </c>
      <c r="I6117">
        <f ca="1"/>
        <v>0.44778928740551888</v>
      </c>
    </row>
    <row r="6118" spans="2:9" x14ac:dyDescent="0.25">
      <c r="B6118">
        <v>1163</v>
      </c>
      <c r="D6118">
        <v>74.3</v>
      </c>
      <c r="F6118">
        <f ca="1"/>
        <v>47.052647370028218</v>
      </c>
      <c r="G6118">
        <f ca="1"/>
        <v>11.84735262997178</v>
      </c>
      <c r="H6118">
        <f ca="1"/>
        <v>0.63003638572472631</v>
      </c>
      <c r="I6118">
        <f ca="1"/>
        <v>0.44845824937277218</v>
      </c>
    </row>
    <row r="6119" spans="2:9" x14ac:dyDescent="0.25">
      <c r="B6119">
        <v>1164</v>
      </c>
      <c r="D6119">
        <v>74.400000000000006</v>
      </c>
      <c r="F6119">
        <f ca="1"/>
        <v>60.702048436358304</v>
      </c>
      <c r="G6119">
        <f ca="1"/>
        <v>13.197951563641702</v>
      </c>
      <c r="H6119">
        <f ca="1"/>
        <v>0.70186057272329416</v>
      </c>
      <c r="I6119">
        <f ca="1"/>
        <v>0.44928695503494043</v>
      </c>
    </row>
    <row r="6120" spans="2:9" x14ac:dyDescent="0.25">
      <c r="B6120">
        <v>1165</v>
      </c>
      <c r="D6120">
        <v>74.400000000000006</v>
      </c>
      <c r="F6120">
        <f ca="1"/>
        <v>68.023882229189567</v>
      </c>
      <c r="G6120">
        <f ca="1"/>
        <v>5.7761177708104299</v>
      </c>
      <c r="H6120">
        <f ca="1"/>
        <v>0.30717110205999115</v>
      </c>
      <c r="I6120">
        <f ca="1"/>
        <v>0.44996148620922533</v>
      </c>
    </row>
    <row r="6121" spans="2:9" x14ac:dyDescent="0.25">
      <c r="B6121">
        <v>1166</v>
      </c>
      <c r="D6121">
        <v>74.400000000000006</v>
      </c>
      <c r="F6121">
        <f ca="1"/>
        <v>68.905875795796547</v>
      </c>
      <c r="G6121">
        <f ca="1"/>
        <v>4.6941242042034474</v>
      </c>
      <c r="H6121">
        <f ca="1"/>
        <v>0.24963121636790023</v>
      </c>
      <c r="I6121">
        <f ca="1"/>
        <v>0.45054630530317097</v>
      </c>
    </row>
    <row r="6122" spans="2:9" x14ac:dyDescent="0.25">
      <c r="B6122">
        <v>1167</v>
      </c>
      <c r="D6122">
        <v>74.400000000000006</v>
      </c>
      <c r="F6122">
        <f ca="1"/>
        <v>67.324499582030455</v>
      </c>
      <c r="G6122">
        <f ca="1"/>
        <v>6.0755004179695504</v>
      </c>
      <c r="H6122">
        <f ca="1"/>
        <v>0.32309212398413412</v>
      </c>
      <c r="I6122">
        <f ca="1"/>
        <v>0.45071278285826089</v>
      </c>
    </row>
    <row r="6123" spans="2:9" x14ac:dyDescent="0.25">
      <c r="B6123">
        <v>1168</v>
      </c>
      <c r="D6123">
        <v>74.400000000000006</v>
      </c>
      <c r="F6123">
        <f ca="1"/>
        <v>70.574025142161858</v>
      </c>
      <c r="G6123">
        <f ca="1"/>
        <v>2.6259748578381448</v>
      </c>
      <c r="H6123">
        <f ca="1"/>
        <v>0.139648051350379</v>
      </c>
      <c r="I6123">
        <f ca="1"/>
        <v>0.45107914522027381</v>
      </c>
    </row>
    <row r="6124" spans="2:9" x14ac:dyDescent="0.25">
      <c r="B6124">
        <v>1169</v>
      </c>
      <c r="D6124">
        <v>74.400000000000006</v>
      </c>
      <c r="F6124">
        <f ca="1"/>
        <v>67.009638712475279</v>
      </c>
      <c r="G6124">
        <f ca="1"/>
        <v>5.9903612875247205</v>
      </c>
      <c r="H6124">
        <f ca="1"/>
        <v>0.31856446690287998</v>
      </c>
      <c r="I6124">
        <f ca="1"/>
        <v>0.45237636997137981</v>
      </c>
    </row>
    <row r="6125" spans="2:9" x14ac:dyDescent="0.25">
      <c r="B6125">
        <v>1170</v>
      </c>
      <c r="D6125">
        <v>74.400000000000006</v>
      </c>
      <c r="F6125">
        <f ca="1"/>
        <v>69.527304342968876</v>
      </c>
      <c r="G6125">
        <f ca="1"/>
        <v>3.1726956570311273</v>
      </c>
      <c r="H6125">
        <f ca="1"/>
        <v>0.16872239454606228</v>
      </c>
      <c r="I6125">
        <f ca="1"/>
        <v>0.453728910792631</v>
      </c>
    </row>
    <row r="6126" spans="2:9" x14ac:dyDescent="0.25">
      <c r="B6126">
        <v>1171</v>
      </c>
      <c r="D6126">
        <v>74.400000000000006</v>
      </c>
      <c r="F6126">
        <f ca="1"/>
        <v>68.702542430301264</v>
      </c>
      <c r="G6126">
        <f ca="1"/>
        <v>3.7974575696987358</v>
      </c>
      <c r="H6126">
        <f ca="1"/>
        <v>0.20194692577169399</v>
      </c>
      <c r="I6126">
        <f ca="1"/>
        <v>0.45472498185235483</v>
      </c>
    </row>
    <row r="6127" spans="2:9" x14ac:dyDescent="0.25">
      <c r="B6127">
        <v>1172</v>
      </c>
      <c r="D6127">
        <v>74.400000000000006</v>
      </c>
      <c r="F6127">
        <f ca="1"/>
        <v>71.968305334129866</v>
      </c>
      <c r="G6127">
        <f ca="1"/>
        <v>0.33169466587013119</v>
      </c>
      <c r="H6127">
        <f ca="1"/>
        <v>1.7639359186482319E-2</v>
      </c>
      <c r="I6127">
        <f ca="1"/>
        <v>0.45505345727450486</v>
      </c>
    </row>
    <row r="6128" spans="2:9" x14ac:dyDescent="0.25">
      <c r="B6128">
        <v>1173</v>
      </c>
      <c r="D6128">
        <v>74.400000000000006</v>
      </c>
      <c r="F6128">
        <f ca="1"/>
        <v>73.223802306764782</v>
      </c>
      <c r="G6128">
        <f ca="1"/>
        <v>-1.1238023067647873</v>
      </c>
      <c r="H6128">
        <f ca="1"/>
        <v>-5.9763253929994931E-2</v>
      </c>
      <c r="I6128">
        <f ca="1"/>
        <v>0.45508809530788163</v>
      </c>
    </row>
    <row r="6129" spans="2:9" x14ac:dyDescent="0.25">
      <c r="B6129">
        <v>1174</v>
      </c>
      <c r="D6129">
        <v>74.400000000000006</v>
      </c>
      <c r="F6129">
        <f ca="1"/>
        <v>20.11353407047757</v>
      </c>
      <c r="G6129">
        <f ca="1"/>
        <v>51.786465929522436</v>
      </c>
      <c r="H6129">
        <f ca="1"/>
        <v>2.7539787868853796</v>
      </c>
      <c r="I6129">
        <f ca="1"/>
        <v>0.45566479400551013</v>
      </c>
    </row>
    <row r="6130" spans="2:9" x14ac:dyDescent="0.25">
      <c r="B6130">
        <v>1175</v>
      </c>
      <c r="D6130">
        <v>74.400000000000006</v>
      </c>
      <c r="F6130">
        <f ca="1"/>
        <v>70.209481535879149</v>
      </c>
      <c r="G6130">
        <f ca="1"/>
        <v>1.4905184641208535</v>
      </c>
      <c r="H6130">
        <f ca="1"/>
        <v>7.926503880832908E-2</v>
      </c>
      <c r="I6130">
        <f ca="1"/>
        <v>0.45606055113441507</v>
      </c>
    </row>
    <row r="6131" spans="2:9" x14ac:dyDescent="0.25">
      <c r="B6131">
        <v>1176</v>
      </c>
      <c r="D6131">
        <v>74.400000000000006</v>
      </c>
      <c r="F6131">
        <f ca="1"/>
        <v>61.785886376904223</v>
      </c>
      <c r="G6131">
        <f ca="1"/>
        <v>13.514113623095774</v>
      </c>
      <c r="H6131">
        <f ca="1"/>
        <v>0.71867391554030491</v>
      </c>
      <c r="I6131">
        <f ca="1"/>
        <v>0.45669192466557051</v>
      </c>
    </row>
    <row r="6132" spans="2:9" x14ac:dyDescent="0.25">
      <c r="B6132">
        <v>1177</v>
      </c>
      <c r="D6132">
        <v>74.400000000000006</v>
      </c>
      <c r="F6132">
        <f ca="1"/>
        <v>70.188170132830464</v>
      </c>
      <c r="G6132">
        <f ca="1"/>
        <v>5.1118298671695328</v>
      </c>
      <c r="H6132">
        <f ca="1"/>
        <v>0.27184459807531464</v>
      </c>
      <c r="I6132">
        <f ca="1"/>
        <v>0.45811752190587546</v>
      </c>
    </row>
    <row r="6133" spans="2:9" x14ac:dyDescent="0.25">
      <c r="B6133">
        <v>1178</v>
      </c>
      <c r="D6133">
        <v>74.5</v>
      </c>
      <c r="F6133">
        <f ca="1"/>
        <v>74.287514687236182</v>
      </c>
      <c r="G6133">
        <f ca="1"/>
        <v>0.61248531276382323</v>
      </c>
      <c r="H6133">
        <f ca="1"/>
        <v>3.2571667681011447E-2</v>
      </c>
      <c r="I6133">
        <f ca="1"/>
        <v>0.46193419684995102</v>
      </c>
    </row>
    <row r="6134" spans="2:9" x14ac:dyDescent="0.25">
      <c r="B6134">
        <v>1179</v>
      </c>
      <c r="D6134">
        <v>74.5</v>
      </c>
      <c r="F6134">
        <f ca="1"/>
        <v>71.094700635462274</v>
      </c>
      <c r="G6134">
        <f ca="1"/>
        <v>3.4052993645377256</v>
      </c>
      <c r="H6134">
        <f ca="1"/>
        <v>0.18109214530480017</v>
      </c>
      <c r="I6134">
        <f ca="1"/>
        <v>0.46294128054998956</v>
      </c>
    </row>
    <row r="6135" spans="2:9" x14ac:dyDescent="0.25">
      <c r="B6135">
        <v>1180</v>
      </c>
      <c r="D6135">
        <v>74.5</v>
      </c>
      <c r="F6135">
        <f ca="1"/>
        <v>67.57216810880611</v>
      </c>
      <c r="G6135">
        <f ca="1"/>
        <v>6.1278318911938925</v>
      </c>
      <c r="H6135">
        <f ca="1"/>
        <v>0.32587508599089537</v>
      </c>
      <c r="I6135">
        <f ca="1"/>
        <v>0.46326473803171264</v>
      </c>
    </row>
    <row r="6136" spans="2:9" x14ac:dyDescent="0.25">
      <c r="B6136">
        <v>1181</v>
      </c>
      <c r="D6136">
        <v>74.5</v>
      </c>
      <c r="F6136">
        <f ca="1"/>
        <v>68.571716504311979</v>
      </c>
      <c r="G6136">
        <f ca="1"/>
        <v>5.228283495688018</v>
      </c>
      <c r="H6136">
        <f ca="1"/>
        <v>0.27803754476204551</v>
      </c>
      <c r="I6136">
        <f ca="1"/>
        <v>0.46366501032657659</v>
      </c>
    </row>
    <row r="6137" spans="2:9" x14ac:dyDescent="0.25">
      <c r="B6137">
        <v>1182</v>
      </c>
      <c r="D6137">
        <v>74.5</v>
      </c>
      <c r="F6137">
        <f ca="1"/>
        <v>71.143254719102231</v>
      </c>
      <c r="G6137">
        <f ca="1"/>
        <v>2.7567452808977748</v>
      </c>
      <c r="H6137">
        <f ca="1"/>
        <v>0.1466023581290723</v>
      </c>
      <c r="I6137">
        <f ca="1"/>
        <v>0.46415684453688344</v>
      </c>
    </row>
    <row r="6138" spans="2:9" x14ac:dyDescent="0.25">
      <c r="B6138">
        <v>1183</v>
      </c>
      <c r="D6138">
        <v>74.5</v>
      </c>
      <c r="F6138">
        <f ca="1"/>
        <v>71.082671378567923</v>
      </c>
      <c r="G6138">
        <f ca="1"/>
        <v>2.9173286214320768</v>
      </c>
      <c r="H6138">
        <f ca="1"/>
        <v>0.15514210119554298</v>
      </c>
      <c r="I6138">
        <f ca="1"/>
        <v>0.46586572163879686</v>
      </c>
    </row>
    <row r="6139" spans="2:9" x14ac:dyDescent="0.25">
      <c r="B6139">
        <v>1184</v>
      </c>
      <c r="D6139">
        <v>74.5</v>
      </c>
      <c r="F6139">
        <f ca="1"/>
        <v>71.531419200036694</v>
      </c>
      <c r="G6139">
        <f ca="1"/>
        <v>2.6685807999633084</v>
      </c>
      <c r="H6139">
        <f ca="1"/>
        <v>0.1419138143968022</v>
      </c>
      <c r="I6139">
        <f ca="1"/>
        <v>0.46671776801740655</v>
      </c>
    </row>
    <row r="6140" spans="2:9" x14ac:dyDescent="0.25">
      <c r="B6140">
        <v>1185</v>
      </c>
      <c r="D6140">
        <v>74.5</v>
      </c>
      <c r="F6140">
        <f ca="1"/>
        <v>72.214972510415123</v>
      </c>
      <c r="G6140">
        <f ca="1"/>
        <v>0.58502748958487416</v>
      </c>
      <c r="H6140">
        <f ca="1"/>
        <v>3.1111474149524157E-2</v>
      </c>
      <c r="I6140">
        <f ca="1"/>
        <v>0.46772027994779641</v>
      </c>
    </row>
    <row r="6141" spans="2:9" x14ac:dyDescent="0.25">
      <c r="B6141">
        <v>1186</v>
      </c>
      <c r="D6141">
        <v>74.5</v>
      </c>
      <c r="F6141">
        <f ca="1"/>
        <v>70.676117451740183</v>
      </c>
      <c r="G6141">
        <f ca="1"/>
        <v>1.5238825482598202</v>
      </c>
      <c r="H6141">
        <f ca="1"/>
        <v>8.1039324392667283E-2</v>
      </c>
      <c r="I6141">
        <f ca="1"/>
        <v>0.46803602965550406</v>
      </c>
    </row>
    <row r="6142" spans="2:9" x14ac:dyDescent="0.25">
      <c r="B6142">
        <v>1187</v>
      </c>
      <c r="D6142">
        <v>74.5</v>
      </c>
      <c r="F6142">
        <f ca="1"/>
        <v>53.226220283625537</v>
      </c>
      <c r="G6142">
        <f ca="1"/>
        <v>18.873779716374457</v>
      </c>
      <c r="H6142">
        <f ca="1"/>
        <v>1.0036983222215052</v>
      </c>
      <c r="I6142">
        <f ca="1"/>
        <v>0.46916575917133629</v>
      </c>
    </row>
    <row r="6143" spans="2:9" x14ac:dyDescent="0.25">
      <c r="B6143">
        <v>1188</v>
      </c>
      <c r="D6143">
        <v>74.5</v>
      </c>
      <c r="F6143">
        <f ca="1"/>
        <v>57.612068130188632</v>
      </c>
      <c r="G6143">
        <f ca="1"/>
        <v>10.787931869811374</v>
      </c>
      <c r="H6143">
        <f ca="1"/>
        <v>0.57369691077699747</v>
      </c>
      <c r="I6143">
        <f ca="1"/>
        <v>0.46994670533020871</v>
      </c>
    </row>
    <row r="6144" spans="2:9" x14ac:dyDescent="0.25">
      <c r="B6144">
        <v>1189</v>
      </c>
      <c r="D6144">
        <v>74.5</v>
      </c>
      <c r="F6144">
        <f ca="1"/>
        <v>71.927806207823338</v>
      </c>
      <c r="G6144">
        <f ca="1"/>
        <v>-3.8278062078233432</v>
      </c>
      <c r="H6144">
        <f ca="1"/>
        <v>-0.20356085142013994</v>
      </c>
      <c r="I6144">
        <f ca="1"/>
        <v>0.4703670383265921</v>
      </c>
    </row>
    <row r="6145" spans="2:9" x14ac:dyDescent="0.25">
      <c r="B6145">
        <v>1190</v>
      </c>
      <c r="D6145">
        <v>74.5</v>
      </c>
      <c r="F6145">
        <f ca="1"/>
        <v>72.311737681629424</v>
      </c>
      <c r="G6145">
        <f ca="1"/>
        <v>-4.2117376816294296</v>
      </c>
      <c r="H6145">
        <f ca="1"/>
        <v>-0.2239781383599084</v>
      </c>
      <c r="I6145">
        <f ca="1"/>
        <v>0.47165979965360227</v>
      </c>
    </row>
    <row r="6146" spans="2:9" x14ac:dyDescent="0.25">
      <c r="B6146">
        <v>1191</v>
      </c>
      <c r="D6146">
        <v>74.5</v>
      </c>
      <c r="F6146">
        <f ca="1"/>
        <v>71.598930675208948</v>
      </c>
      <c r="G6146">
        <f ca="1"/>
        <v>-3.5989306752089476</v>
      </c>
      <c r="H6146">
        <f ca="1"/>
        <v>-0.19138936316846131</v>
      </c>
      <c r="I6146">
        <f ca="1"/>
        <v>0.47259556290492916</v>
      </c>
    </row>
    <row r="6147" spans="2:9" x14ac:dyDescent="0.25">
      <c r="B6147">
        <v>1192</v>
      </c>
      <c r="D6147">
        <v>74.5</v>
      </c>
      <c r="F6147">
        <f ca="1"/>
        <v>65.104796897864603</v>
      </c>
      <c r="G6147">
        <f ca="1"/>
        <v>2.7952031021354031</v>
      </c>
      <c r="H6147">
        <f ca="1"/>
        <v>0.14864752614695553</v>
      </c>
      <c r="I6147">
        <f ca="1"/>
        <v>0.47294196074476808</v>
      </c>
    </row>
    <row r="6148" spans="2:9" x14ac:dyDescent="0.25">
      <c r="B6148">
        <v>1193</v>
      </c>
      <c r="D6148">
        <v>74.5</v>
      </c>
      <c r="F6148">
        <f ca="1"/>
        <v>69.506698461060481</v>
      </c>
      <c r="G6148">
        <f ca="1"/>
        <v>-1.5066984610604806</v>
      </c>
      <c r="H6148">
        <f ca="1"/>
        <v>-8.0125483087424024E-2</v>
      </c>
      <c r="I6148">
        <f ca="1"/>
        <v>0.47327163167103548</v>
      </c>
    </row>
    <row r="6149" spans="2:9" x14ac:dyDescent="0.25">
      <c r="B6149">
        <v>1194</v>
      </c>
      <c r="D6149">
        <v>74.5</v>
      </c>
      <c r="F6149">
        <f ca="1"/>
        <v>71.060868319290904</v>
      </c>
      <c r="G6149">
        <f ca="1"/>
        <v>-3.5608683192909041</v>
      </c>
      <c r="H6149">
        <f ca="1"/>
        <v>-0.18936522580176343</v>
      </c>
      <c r="I6149">
        <f ca="1"/>
        <v>0.47329592045742636</v>
      </c>
    </row>
    <row r="6150" spans="2:9" x14ac:dyDescent="0.25">
      <c r="B6150">
        <v>1195</v>
      </c>
      <c r="D6150">
        <v>74.599999999999994</v>
      </c>
      <c r="F6150">
        <f ca="1"/>
        <v>70.399634923374805</v>
      </c>
      <c r="G6150">
        <f ca="1"/>
        <v>-2.8996349233748049</v>
      </c>
      <c r="H6150">
        <f ca="1"/>
        <v>-0.1542011590355277</v>
      </c>
      <c r="I6150">
        <f ca="1"/>
        <v>0.47454970043352934</v>
      </c>
    </row>
    <row r="6151" spans="2:9" x14ac:dyDescent="0.25">
      <c r="B6151">
        <v>1196</v>
      </c>
      <c r="D6151">
        <v>74.599999999999994</v>
      </c>
      <c r="F6151">
        <f ca="1"/>
        <v>63.93913821613809</v>
      </c>
      <c r="G6151">
        <f ca="1"/>
        <v>3.3608617838619068</v>
      </c>
      <c r="H6151">
        <f ca="1"/>
        <v>0.17872897662114712</v>
      </c>
      <c r="I6151">
        <f ca="1"/>
        <v>0.47534230186204374</v>
      </c>
    </row>
    <row r="6152" spans="2:9" x14ac:dyDescent="0.25">
      <c r="B6152">
        <v>1197</v>
      </c>
      <c r="D6152">
        <v>74.599999999999994</v>
      </c>
      <c r="F6152">
        <f ca="1"/>
        <v>46.46826135963142</v>
      </c>
      <c r="G6152">
        <f ca="1"/>
        <v>20.53173864036858</v>
      </c>
      <c r="H6152">
        <f ca="1"/>
        <v>1.0918677623300674</v>
      </c>
      <c r="I6152">
        <f ca="1"/>
        <v>0.47605142580749299</v>
      </c>
    </row>
    <row r="6153" spans="2:9" x14ac:dyDescent="0.25">
      <c r="B6153">
        <v>1198</v>
      </c>
      <c r="D6153">
        <v>74.599999999999994</v>
      </c>
      <c r="F6153">
        <f ca="1"/>
        <v>45.901499893961031</v>
      </c>
      <c r="G6153">
        <f ca="1"/>
        <v>21.398500106038966</v>
      </c>
      <c r="H6153">
        <f ca="1"/>
        <v>1.1379617107565638</v>
      </c>
      <c r="I6153">
        <f ca="1"/>
        <v>0.47657685812181683</v>
      </c>
    </row>
    <row r="6154" spans="2:9" x14ac:dyDescent="0.25">
      <c r="B6154">
        <v>1199</v>
      </c>
      <c r="D6154">
        <v>74.599999999999994</v>
      </c>
      <c r="F6154">
        <f ca="1"/>
        <v>48.417233545758421</v>
      </c>
      <c r="G6154">
        <f ca="1"/>
        <v>18.782766454241582</v>
      </c>
      <c r="H6154">
        <f ca="1"/>
        <v>0.99885828170628088</v>
      </c>
      <c r="I6154">
        <f ca="1"/>
        <v>0.47826287871832845</v>
      </c>
    </row>
    <row r="6155" spans="2:9" x14ac:dyDescent="0.25">
      <c r="B6155">
        <v>1200</v>
      </c>
      <c r="D6155">
        <v>74.599999999999994</v>
      </c>
      <c r="F6155">
        <f ca="1"/>
        <v>42.157228176201208</v>
      </c>
      <c r="G6155">
        <f ca="1"/>
        <v>24.642771823798789</v>
      </c>
      <c r="H6155">
        <f ca="1"/>
        <v>1.3104904850073913</v>
      </c>
      <c r="I6155">
        <f ca="1"/>
        <v>0.4793269603578586</v>
      </c>
    </row>
    <row r="6156" spans="2:9" x14ac:dyDescent="0.25">
      <c r="B6156">
        <v>1201</v>
      </c>
      <c r="D6156">
        <v>74.599999999999994</v>
      </c>
      <c r="F6156">
        <f ca="1"/>
        <v>44.401602235251048</v>
      </c>
      <c r="G6156">
        <f ca="1"/>
        <v>22.39839776474895</v>
      </c>
      <c r="H6156">
        <f ca="1"/>
        <v>1.1911357764456809</v>
      </c>
      <c r="I6156">
        <f ca="1"/>
        <v>0.48097939018394203</v>
      </c>
    </row>
    <row r="6157" spans="2:9" x14ac:dyDescent="0.25">
      <c r="B6157">
        <v>1202</v>
      </c>
      <c r="D6157">
        <v>74.599999999999994</v>
      </c>
      <c r="F6157">
        <f ca="1"/>
        <v>20.352798862007781</v>
      </c>
      <c r="G6157">
        <f ca="1"/>
        <v>46.447201137992217</v>
      </c>
      <c r="H6157">
        <f ca="1"/>
        <v>2.4700393113967536</v>
      </c>
      <c r="I6157">
        <f ca="1"/>
        <v>0.48204872326638198</v>
      </c>
    </row>
    <row r="6158" spans="2:9" x14ac:dyDescent="0.25">
      <c r="B6158">
        <v>1203</v>
      </c>
      <c r="D6158">
        <v>74.599999999999994</v>
      </c>
      <c r="F6158">
        <f ca="1"/>
        <v>78.939851434983098</v>
      </c>
      <c r="G6158">
        <f ca="1"/>
        <v>-1.6398514349831004</v>
      </c>
      <c r="H6158">
        <f ca="1"/>
        <v>-8.7206492749150114E-2</v>
      </c>
      <c r="I6158">
        <f ca="1"/>
        <v>0.48207349290662066</v>
      </c>
    </row>
    <row r="6159" spans="2:9" x14ac:dyDescent="0.25">
      <c r="B6159">
        <v>1204</v>
      </c>
      <c r="D6159">
        <v>74.599999999999994</v>
      </c>
      <c r="F6159">
        <f ca="1"/>
        <v>79.92859950960792</v>
      </c>
      <c r="G6159">
        <f ca="1"/>
        <v>-2.8285995096079262</v>
      </c>
      <c r="H6159">
        <f ca="1"/>
        <v>-0.15042353067027397</v>
      </c>
      <c r="I6159">
        <f ca="1"/>
        <v>0.483511735362529</v>
      </c>
    </row>
    <row r="6160" spans="2:9" x14ac:dyDescent="0.25">
      <c r="B6160">
        <v>1205</v>
      </c>
      <c r="D6160">
        <v>74.7</v>
      </c>
      <c r="F6160">
        <f ca="1"/>
        <v>82.761272343909297</v>
      </c>
      <c r="G6160">
        <f ca="1"/>
        <v>-5.9612723439093003</v>
      </c>
      <c r="H6160">
        <f ca="1"/>
        <v>-0.31701753118885001</v>
      </c>
      <c r="I6160">
        <f ca="1"/>
        <v>0.48499842227355472</v>
      </c>
    </row>
    <row r="6161" spans="2:9" x14ac:dyDescent="0.25">
      <c r="B6161">
        <v>1206</v>
      </c>
      <c r="D6161">
        <v>74.7</v>
      </c>
      <c r="F6161">
        <f ca="1"/>
        <v>83.71039946015469</v>
      </c>
      <c r="G6161">
        <f ca="1"/>
        <v>-7.0103994601546873</v>
      </c>
      <c r="H6161">
        <f ca="1"/>
        <v>-0.3728095952161215</v>
      </c>
      <c r="I6161">
        <f ca="1"/>
        <v>0.4857599570595344</v>
      </c>
    </row>
    <row r="6162" spans="2:9" x14ac:dyDescent="0.25">
      <c r="B6162">
        <v>1207</v>
      </c>
      <c r="D6162">
        <v>74.7</v>
      </c>
      <c r="F6162">
        <f ca="1"/>
        <v>80.003381946454866</v>
      </c>
      <c r="G6162">
        <f ca="1"/>
        <v>-3.7033819464548685</v>
      </c>
      <c r="H6162">
        <f ca="1"/>
        <v>-0.19694403039881367</v>
      </c>
      <c r="I6162">
        <f ca="1"/>
        <v>0.48639994175713475</v>
      </c>
    </row>
    <row r="6163" spans="2:9" x14ac:dyDescent="0.25">
      <c r="B6163">
        <v>1208</v>
      </c>
      <c r="D6163">
        <v>74.7</v>
      </c>
      <c r="F6163">
        <f ca="1"/>
        <v>85.756347961025725</v>
      </c>
      <c r="G6163">
        <f ca="1"/>
        <v>-10.056347961025722</v>
      </c>
      <c r="H6163">
        <f ca="1"/>
        <v>-0.5347916383383583</v>
      </c>
      <c r="I6163">
        <f ca="1"/>
        <v>0.48919041543294867</v>
      </c>
    </row>
    <row r="6164" spans="2:9" x14ac:dyDescent="0.25">
      <c r="B6164">
        <v>1209</v>
      </c>
      <c r="D6164">
        <v>74.7</v>
      </c>
      <c r="F6164">
        <f ca="1"/>
        <v>80.878483903036198</v>
      </c>
      <c r="G6164">
        <f ca="1"/>
        <v>-5.3784839030361979</v>
      </c>
      <c r="H6164">
        <f ca="1"/>
        <v>-0.28602512854853862</v>
      </c>
      <c r="I6164">
        <f ca="1"/>
        <v>0.48933866265404352</v>
      </c>
    </row>
    <row r="6165" spans="2:9" x14ac:dyDescent="0.25">
      <c r="B6165">
        <v>1210</v>
      </c>
      <c r="D6165">
        <v>74.7</v>
      </c>
      <c r="F6165">
        <f ca="1"/>
        <v>83.603169858785279</v>
      </c>
      <c r="G6165">
        <f ca="1"/>
        <v>-8.3031698587852816</v>
      </c>
      <c r="H6165">
        <f ca="1"/>
        <v>-0.4415584891643447</v>
      </c>
      <c r="I6165">
        <f ca="1"/>
        <v>0.49189928915497605</v>
      </c>
    </row>
    <row r="6166" spans="2:9" x14ac:dyDescent="0.25">
      <c r="B6166">
        <v>1211</v>
      </c>
      <c r="D6166">
        <v>74.7</v>
      </c>
      <c r="F6166">
        <f ca="1"/>
        <v>82.804788385145159</v>
      </c>
      <c r="G6166">
        <f ca="1"/>
        <v>-7.6047883851451559</v>
      </c>
      <c r="H6166">
        <f ca="1"/>
        <v>-0.40441890589607987</v>
      </c>
      <c r="I6166">
        <f ca="1"/>
        <v>0.49200018331321527</v>
      </c>
    </row>
    <row r="6167" spans="2:9" x14ac:dyDescent="0.25">
      <c r="B6167">
        <v>1212</v>
      </c>
      <c r="D6167">
        <v>74.7</v>
      </c>
      <c r="F6167">
        <f ca="1"/>
        <v>81.533921980660807</v>
      </c>
      <c r="G6167">
        <f ca="1"/>
        <v>-6.5339219806608071</v>
      </c>
      <c r="H6167">
        <f ca="1"/>
        <v>-0.34747075721276016</v>
      </c>
      <c r="I6167">
        <f ca="1"/>
        <v>0.49571572596958641</v>
      </c>
    </row>
    <row r="6168" spans="2:9" x14ac:dyDescent="0.25">
      <c r="B6168">
        <v>1213</v>
      </c>
      <c r="D6168">
        <v>74.7</v>
      </c>
      <c r="F6168">
        <f ca="1"/>
        <v>82.206708851731861</v>
      </c>
      <c r="G6168">
        <f ca="1"/>
        <v>-7.3067088517318552</v>
      </c>
      <c r="H6168">
        <f ca="1"/>
        <v>-0.38856718292000131</v>
      </c>
      <c r="I6168">
        <f ca="1"/>
        <v>0.49783631036855319</v>
      </c>
    </row>
    <row r="6169" spans="2:9" x14ac:dyDescent="0.25">
      <c r="B6169">
        <v>1214</v>
      </c>
      <c r="D6169">
        <v>74.7</v>
      </c>
      <c r="F6169">
        <f ca="1"/>
        <v>81.152369786399646</v>
      </c>
      <c r="G6169">
        <f ca="1"/>
        <v>-6.4523697863996432</v>
      </c>
      <c r="H6169">
        <f ca="1"/>
        <v>-0.34313385163351373</v>
      </c>
      <c r="I6169">
        <f ca="1"/>
        <v>0.49817487194435872</v>
      </c>
    </row>
    <row r="6170" spans="2:9" x14ac:dyDescent="0.25">
      <c r="B6170">
        <v>1215</v>
      </c>
      <c r="D6170">
        <v>74.8</v>
      </c>
      <c r="F6170">
        <f ca="1"/>
        <v>80.178135535922138</v>
      </c>
      <c r="G6170">
        <f ca="1"/>
        <v>-5.6781355359221379</v>
      </c>
      <c r="H6170">
        <f ca="1"/>
        <v>-0.30196045500133284</v>
      </c>
      <c r="I6170">
        <f ca="1"/>
        <v>0.49919419114628494</v>
      </c>
    </row>
    <row r="6171" spans="2:9" x14ac:dyDescent="0.25">
      <c r="B6171">
        <v>1216</v>
      </c>
      <c r="D6171">
        <v>74.8</v>
      </c>
      <c r="F6171">
        <f ca="1"/>
        <v>77.830848461590776</v>
      </c>
      <c r="G6171">
        <f ca="1"/>
        <v>-3.630848461590773</v>
      </c>
      <c r="H6171">
        <f ca="1"/>
        <v>-0.19308673534943835</v>
      </c>
      <c r="I6171">
        <f ca="1"/>
        <v>0.50272362747550958</v>
      </c>
    </row>
    <row r="6172" spans="2:9" x14ac:dyDescent="0.25">
      <c r="B6172">
        <v>1217</v>
      </c>
      <c r="D6172">
        <v>74.8</v>
      </c>
      <c r="F6172">
        <f ca="1"/>
        <v>81.413645170272162</v>
      </c>
      <c r="G6172">
        <f ca="1"/>
        <v>-7.7136451702721587</v>
      </c>
      <c r="H6172">
        <f ca="1"/>
        <v>-0.41020785618776995</v>
      </c>
      <c r="I6172">
        <f ca="1"/>
        <v>0.50282313687803992</v>
      </c>
    </row>
    <row r="6173" spans="2:9" x14ac:dyDescent="0.25">
      <c r="B6173">
        <v>1218</v>
      </c>
      <c r="D6173">
        <v>74.8</v>
      </c>
      <c r="F6173">
        <f ca="1"/>
        <v>80.676318347859876</v>
      </c>
      <c r="G6173">
        <f ca="1"/>
        <v>8.3236816521401238</v>
      </c>
      <c r="H6173">
        <f ca="1"/>
        <v>0.44264929624620059</v>
      </c>
      <c r="I6173">
        <f ca="1"/>
        <v>0.50399761488813077</v>
      </c>
    </row>
    <row r="6174" spans="2:9" x14ac:dyDescent="0.25">
      <c r="B6174">
        <v>1219</v>
      </c>
      <c r="D6174">
        <v>74.8</v>
      </c>
      <c r="F6174">
        <f ca="1"/>
        <v>85.962796087747122</v>
      </c>
      <c r="G6174">
        <f ca="1"/>
        <v>3.7203912252877558E-2</v>
      </c>
      <c r="H6174">
        <f ca="1"/>
        <v>1.9784857548110872E-3</v>
      </c>
      <c r="I6174">
        <f ca="1"/>
        <v>0.50436126876273191</v>
      </c>
    </row>
    <row r="6175" spans="2:9" x14ac:dyDescent="0.25">
      <c r="B6175">
        <v>1220</v>
      </c>
      <c r="D6175">
        <v>74.8</v>
      </c>
      <c r="F6175">
        <f ca="1"/>
        <v>84.15965327181928</v>
      </c>
      <c r="G6175">
        <f ca="1"/>
        <v>-1.1596532718192805</v>
      </c>
      <c r="H6175">
        <f ca="1"/>
        <v>-6.166979061824493E-2</v>
      </c>
      <c r="I6175">
        <f ca="1"/>
        <v>0.50521828956245884</v>
      </c>
    </row>
    <row r="6176" spans="2:9" x14ac:dyDescent="0.25">
      <c r="B6176">
        <v>1221</v>
      </c>
      <c r="D6176">
        <v>74.8</v>
      </c>
      <c r="F6176">
        <f ca="1"/>
        <v>89.369524986210934</v>
      </c>
      <c r="G6176">
        <f ca="1"/>
        <v>-7.3695249862109335</v>
      </c>
      <c r="H6176">
        <f ca="1"/>
        <v>-0.39190771405539399</v>
      </c>
      <c r="I6176">
        <f ca="1"/>
        <v>0.50728036004636212</v>
      </c>
    </row>
    <row r="6177" spans="2:9" x14ac:dyDescent="0.25">
      <c r="B6177">
        <v>1222</v>
      </c>
      <c r="D6177">
        <v>74.8</v>
      </c>
      <c r="F6177">
        <f ca="1"/>
        <v>89.993574799532837</v>
      </c>
      <c r="G6177">
        <f ca="1"/>
        <v>-10.393574799532843</v>
      </c>
      <c r="H6177">
        <f ca="1"/>
        <v>-0.55272519574466883</v>
      </c>
      <c r="I6177">
        <f ca="1"/>
        <v>0.50820692550347235</v>
      </c>
    </row>
    <row r="6178" spans="2:9" x14ac:dyDescent="0.25">
      <c r="B6178">
        <v>1223</v>
      </c>
      <c r="D6178">
        <v>74.8</v>
      </c>
      <c r="F6178">
        <f ca="1"/>
        <v>81.060580466639578</v>
      </c>
      <c r="G6178">
        <f ca="1"/>
        <v>-1.7605804666395812</v>
      </c>
      <c r="H6178">
        <f ca="1"/>
        <v>-9.3626803271896528E-2</v>
      </c>
      <c r="I6178">
        <f ca="1"/>
        <v>0.51270156467055095</v>
      </c>
    </row>
    <row r="6179" spans="2:9" x14ac:dyDescent="0.25">
      <c r="B6179">
        <v>1224</v>
      </c>
      <c r="D6179">
        <v>74.900000000000006</v>
      </c>
      <c r="F6179">
        <f ca="1"/>
        <v>91.373977412270392</v>
      </c>
      <c r="G6179">
        <f ca="1"/>
        <v>-12.373977412270392</v>
      </c>
      <c r="H6179">
        <f ca="1"/>
        <v>-0.65804203262622141</v>
      </c>
      <c r="I6179">
        <f ca="1"/>
        <v>0.51354717918554404</v>
      </c>
    </row>
    <row r="6180" spans="2:9" x14ac:dyDescent="0.25">
      <c r="B6180">
        <v>1225</v>
      </c>
      <c r="D6180">
        <v>74.900000000000006</v>
      </c>
      <c r="F6180">
        <f ca="1"/>
        <v>84.838905941774783</v>
      </c>
      <c r="G6180">
        <f ca="1"/>
        <v>-6.1389059417747802</v>
      </c>
      <c r="H6180">
        <f ca="1"/>
        <v>-0.32646399855399955</v>
      </c>
      <c r="I6180">
        <f ca="1"/>
        <v>0.51481011596890702</v>
      </c>
    </row>
    <row r="6181" spans="2:9" x14ac:dyDescent="0.25">
      <c r="B6181">
        <v>1226</v>
      </c>
      <c r="D6181">
        <v>74.900000000000006</v>
      </c>
      <c r="F6181">
        <f ca="1"/>
        <v>91.072883051966144</v>
      </c>
      <c r="G6181">
        <f ca="1"/>
        <v>-12.572883051966144</v>
      </c>
      <c r="H6181">
        <f ca="1"/>
        <v>-0.66861973671322084</v>
      </c>
      <c r="I6181">
        <f ca="1"/>
        <v>0.5166704065204899</v>
      </c>
    </row>
    <row r="6182" spans="2:9" x14ac:dyDescent="0.25">
      <c r="B6182">
        <v>1227</v>
      </c>
      <c r="D6182">
        <v>74.900000000000006</v>
      </c>
      <c r="F6182">
        <f ca="1"/>
        <v>87.063327175360456</v>
      </c>
      <c r="G6182">
        <f ca="1"/>
        <v>-9.3633271753604532</v>
      </c>
      <c r="H6182">
        <f ca="1"/>
        <v>-0.49793713381993449</v>
      </c>
      <c r="I6182">
        <f ca="1"/>
        <v>0.51932428245462103</v>
      </c>
    </row>
    <row r="6183" spans="2:9" x14ac:dyDescent="0.25">
      <c r="B6183">
        <v>1228</v>
      </c>
      <c r="D6183">
        <v>74.900000000000006</v>
      </c>
      <c r="F6183">
        <f ca="1"/>
        <v>84.329309016341966</v>
      </c>
      <c r="G6183">
        <f ca="1"/>
        <v>-6.3293090163419663</v>
      </c>
      <c r="H6183">
        <f ca="1"/>
        <v>-0.33658954040946054</v>
      </c>
      <c r="I6183">
        <f ca="1"/>
        <v>0.51941964478852198</v>
      </c>
    </row>
    <row r="6184" spans="2:9" x14ac:dyDescent="0.25">
      <c r="B6184">
        <v>1229</v>
      </c>
      <c r="D6184">
        <v>74.900000000000006</v>
      </c>
      <c r="F6184">
        <f ca="1"/>
        <v>87.450106991741507</v>
      </c>
      <c r="G6184">
        <f ca="1"/>
        <v>-10.150106991741509</v>
      </c>
      <c r="H6184">
        <f ca="1"/>
        <v>-0.53977769747631188</v>
      </c>
      <c r="I6184">
        <f ca="1"/>
        <v>0.51998039048842881</v>
      </c>
    </row>
    <row r="6185" spans="2:9" x14ac:dyDescent="0.25">
      <c r="B6185">
        <v>1230</v>
      </c>
      <c r="D6185">
        <v>74.900000000000006</v>
      </c>
      <c r="F6185">
        <f ca="1"/>
        <v>75.620030871353435</v>
      </c>
      <c r="G6185">
        <f ca="1"/>
        <v>1.5799691286465674</v>
      </c>
      <c r="H6185">
        <f ca="1"/>
        <v>8.4021981151370481E-2</v>
      </c>
      <c r="I6185">
        <f ca="1"/>
        <v>0.52218457683316966</v>
      </c>
    </row>
    <row r="6186" spans="2:9" x14ac:dyDescent="0.25">
      <c r="B6186">
        <v>1231</v>
      </c>
      <c r="D6186">
        <v>74.900000000000006</v>
      </c>
      <c r="F6186">
        <f ca="1"/>
        <v>27.505224996764703</v>
      </c>
      <c r="G6186">
        <f ca="1"/>
        <v>49.394775003235303</v>
      </c>
      <c r="H6186">
        <f ca="1"/>
        <v>2.626789839782</v>
      </c>
      <c r="I6186">
        <f ca="1"/>
        <v>0.52318357947298144</v>
      </c>
    </row>
    <row r="6187" spans="2:9" x14ac:dyDescent="0.25">
      <c r="B6187">
        <v>1232</v>
      </c>
      <c r="D6187">
        <v>74.900000000000006</v>
      </c>
      <c r="F6187">
        <f ca="1"/>
        <v>56.365168276999398</v>
      </c>
      <c r="G6187">
        <f ca="1"/>
        <v>20.234831723000596</v>
      </c>
      <c r="H6187">
        <f ca="1"/>
        <v>1.0760783984985258</v>
      </c>
      <c r="I6187">
        <f ca="1"/>
        <v>0.52396361836031369</v>
      </c>
    </row>
    <row r="6188" spans="2:9" x14ac:dyDescent="0.25">
      <c r="B6188">
        <v>1233</v>
      </c>
      <c r="D6188">
        <v>74.900000000000006</v>
      </c>
      <c r="F6188">
        <f ca="1"/>
        <v>63.630754878916825</v>
      </c>
      <c r="G6188">
        <f ca="1"/>
        <v>11.169245121083172</v>
      </c>
      <c r="H6188">
        <f ca="1"/>
        <v>0.59397496193016897</v>
      </c>
      <c r="I6188">
        <f ca="1"/>
        <v>0.52413184547892488</v>
      </c>
    </row>
    <row r="6189" spans="2:9" x14ac:dyDescent="0.25">
      <c r="B6189">
        <v>1234</v>
      </c>
      <c r="D6189">
        <v>74.900000000000006</v>
      </c>
      <c r="F6189">
        <f ca="1"/>
        <v>82.64478017226476</v>
      </c>
      <c r="G6189">
        <f ca="1"/>
        <v>-8.0447801722647654</v>
      </c>
      <c r="H6189">
        <f ca="1"/>
        <v>-0.42781745272451699</v>
      </c>
      <c r="I6189">
        <f ca="1"/>
        <v>0.52644199768382427</v>
      </c>
    </row>
    <row r="6190" spans="2:9" x14ac:dyDescent="0.25">
      <c r="B6190">
        <v>1235</v>
      </c>
      <c r="D6190">
        <v>75</v>
      </c>
      <c r="F6190">
        <f ca="1"/>
        <v>82.3106284000242</v>
      </c>
      <c r="G6190">
        <f ca="1"/>
        <v>-7.9106284000241942</v>
      </c>
      <c r="H6190">
        <f ca="1"/>
        <v>-0.4206833274595026</v>
      </c>
      <c r="I6190">
        <f ca="1"/>
        <v>0.53011291332531751</v>
      </c>
    </row>
    <row r="6191" spans="2:9" x14ac:dyDescent="0.25">
      <c r="B6191">
        <v>1236</v>
      </c>
      <c r="D6191">
        <v>75</v>
      </c>
      <c r="F6191">
        <f ca="1"/>
        <v>79.350052797967223</v>
      </c>
      <c r="G6191">
        <f ca="1"/>
        <v>-5.0500527979672256</v>
      </c>
      <c r="H6191">
        <f ca="1"/>
        <v>-0.26855932392027493</v>
      </c>
      <c r="I6191">
        <f ca="1"/>
        <v>0.5306810410336783</v>
      </c>
    </row>
    <row r="6192" spans="2:9" x14ac:dyDescent="0.25">
      <c r="B6192">
        <v>1237</v>
      </c>
      <c r="D6192">
        <v>75</v>
      </c>
      <c r="F6192">
        <f ca="1"/>
        <v>82.878132982602637</v>
      </c>
      <c r="G6192">
        <f ca="1"/>
        <v>-9.4781329826026308</v>
      </c>
      <c r="H6192">
        <f ca="1"/>
        <v>-0.5040424501816746</v>
      </c>
      <c r="I6192">
        <f ca="1"/>
        <v>0.53312304448509173</v>
      </c>
    </row>
    <row r="6193" spans="2:9" x14ac:dyDescent="0.25">
      <c r="B6193">
        <v>1238</v>
      </c>
      <c r="D6193">
        <v>75</v>
      </c>
      <c r="F6193">
        <f ca="1"/>
        <v>81.284159981659997</v>
      </c>
      <c r="G6193">
        <f ca="1"/>
        <v>-8.1841599816600024</v>
      </c>
      <c r="H6193">
        <f ca="1"/>
        <v>-0.435229602433999</v>
      </c>
      <c r="I6193">
        <f ca="1"/>
        <v>0.53340357133078065</v>
      </c>
    </row>
    <row r="6194" spans="2:9" x14ac:dyDescent="0.25">
      <c r="B6194">
        <v>1239</v>
      </c>
      <c r="D6194">
        <v>75</v>
      </c>
      <c r="F6194">
        <f ca="1"/>
        <v>85.184585016454349</v>
      </c>
      <c r="G6194">
        <f ca="1"/>
        <v>-12.084585016454355</v>
      </c>
      <c r="H6194">
        <f ca="1"/>
        <v>-0.6426522873547843</v>
      </c>
      <c r="I6194">
        <f ca="1"/>
        <v>0.53391725172249993</v>
      </c>
    </row>
    <row r="6195" spans="2:9" x14ac:dyDescent="0.25">
      <c r="B6195">
        <v>1240</v>
      </c>
      <c r="D6195">
        <v>75</v>
      </c>
      <c r="F6195">
        <f ca="1"/>
        <v>85.964896843146931</v>
      </c>
      <c r="G6195">
        <f ca="1"/>
        <v>-13.064896843146926</v>
      </c>
      <c r="H6195">
        <f ca="1"/>
        <v>-0.69478478813053468</v>
      </c>
      <c r="I6195">
        <f ca="1"/>
        <v>0.53545347321287096</v>
      </c>
    </row>
    <row r="6196" spans="2:9" x14ac:dyDescent="0.25">
      <c r="B6196">
        <v>1241</v>
      </c>
      <c r="D6196">
        <v>75</v>
      </c>
      <c r="F6196">
        <f ca="1"/>
        <v>82.224129663094544</v>
      </c>
      <c r="G6196">
        <f ca="1"/>
        <v>-9.7241296630945442</v>
      </c>
      <c r="H6196">
        <f ca="1"/>
        <v>-0.51712443265641872</v>
      </c>
      <c r="I6196">
        <f ca="1"/>
        <v>0.53570351463194821</v>
      </c>
    </row>
    <row r="6197" spans="2:9" x14ac:dyDescent="0.25">
      <c r="B6197">
        <v>1242</v>
      </c>
      <c r="D6197">
        <v>75</v>
      </c>
      <c r="F6197">
        <f ca="1"/>
        <v>80.309824385540452</v>
      </c>
      <c r="G6197">
        <f ca="1"/>
        <v>-8.4098243855404462</v>
      </c>
      <c r="H6197">
        <f ca="1"/>
        <v>-0.44723032443900429</v>
      </c>
      <c r="I6197">
        <f ca="1"/>
        <v>0.53815750353569447</v>
      </c>
    </row>
    <row r="6198" spans="2:9" x14ac:dyDescent="0.25">
      <c r="B6198">
        <v>1243</v>
      </c>
      <c r="D6198">
        <v>75</v>
      </c>
      <c r="F6198">
        <f ca="1"/>
        <v>84.050568839568811</v>
      </c>
      <c r="G6198">
        <f ca="1"/>
        <v>-12.350568839568808</v>
      </c>
      <c r="H6198">
        <f ca="1"/>
        <v>-0.65679717624349077</v>
      </c>
      <c r="I6198">
        <f ca="1"/>
        <v>0.54300327404436521</v>
      </c>
    </row>
    <row r="6199" spans="2:9" x14ac:dyDescent="0.25">
      <c r="B6199">
        <v>1244</v>
      </c>
      <c r="D6199">
        <v>75</v>
      </c>
      <c r="F6199">
        <f ca="1"/>
        <v>81.901280425638888</v>
      </c>
      <c r="G6199">
        <f ca="1"/>
        <v>-10.801280425638893</v>
      </c>
      <c r="H6199">
        <f ca="1"/>
        <v>-0.57440678041039883</v>
      </c>
      <c r="I6199">
        <f ca="1"/>
        <v>0.54513986328676267</v>
      </c>
    </row>
    <row r="6200" spans="2:9" x14ac:dyDescent="0.25">
      <c r="B6200">
        <v>1245</v>
      </c>
      <c r="D6200">
        <v>75</v>
      </c>
      <c r="F6200">
        <f ca="1"/>
        <v>83.264878441134044</v>
      </c>
      <c r="G6200">
        <f ca="1"/>
        <v>-6.2648784411340444</v>
      </c>
      <c r="H6200">
        <f ca="1"/>
        <v>-0.33316315411017294</v>
      </c>
      <c r="I6200">
        <f ca="1"/>
        <v>0.54892640851851782</v>
      </c>
    </row>
    <row r="6201" spans="2:9" x14ac:dyDescent="0.25">
      <c r="B6201">
        <v>1246</v>
      </c>
      <c r="D6201">
        <v>75</v>
      </c>
      <c r="F6201">
        <f ca="1"/>
        <v>83.204125508105534</v>
      </c>
      <c r="G6201">
        <f ca="1"/>
        <v>-5.204125508105534</v>
      </c>
      <c r="H6201">
        <f ca="1"/>
        <v>-0.27675283486454944</v>
      </c>
      <c r="I6201">
        <f ca="1"/>
        <v>0.55556759106706777</v>
      </c>
    </row>
    <row r="6202" spans="2:9" x14ac:dyDescent="0.25">
      <c r="B6202">
        <v>1247</v>
      </c>
      <c r="D6202">
        <v>75</v>
      </c>
      <c r="F6202">
        <f ca="1"/>
        <v>83.63714217822853</v>
      </c>
      <c r="G6202">
        <f ca="1"/>
        <v>-6.6371421782285296</v>
      </c>
      <c r="H6202">
        <f ca="1"/>
        <v>-0.35295995655041129</v>
      </c>
      <c r="I6202">
        <f ca="1"/>
        <v>0.55609131223767039</v>
      </c>
    </row>
    <row r="6203" spans="2:9" x14ac:dyDescent="0.25">
      <c r="B6203">
        <v>1248</v>
      </c>
      <c r="D6203">
        <v>75</v>
      </c>
      <c r="F6203">
        <f ca="1"/>
        <v>87.096597350886668</v>
      </c>
      <c r="G6203">
        <f ca="1"/>
        <v>-14.096597350886668</v>
      </c>
      <c r="H6203">
        <f ca="1"/>
        <v>-0.74965011368877799</v>
      </c>
      <c r="I6203">
        <f ca="1"/>
        <v>0.55882731141300113</v>
      </c>
    </row>
    <row r="6204" spans="2:9" x14ac:dyDescent="0.25">
      <c r="B6204">
        <v>1249</v>
      </c>
      <c r="D6204">
        <v>75</v>
      </c>
      <c r="F6204">
        <f ca="1"/>
        <v>88.360301698961663</v>
      </c>
      <c r="G6204">
        <f ca="1"/>
        <v>-18.360301698961663</v>
      </c>
      <c r="H6204">
        <f ca="1"/>
        <v>-0.97639181381038309</v>
      </c>
      <c r="I6204">
        <f ca="1"/>
        <v>0.56237199594374232</v>
      </c>
    </row>
    <row r="6205" spans="2:9" x14ac:dyDescent="0.25">
      <c r="B6205">
        <v>1250</v>
      </c>
      <c r="D6205">
        <v>75</v>
      </c>
      <c r="F6205">
        <f ca="1"/>
        <v>86.400395085454178</v>
      </c>
      <c r="G6205">
        <f ca="1"/>
        <v>-16.800395085454184</v>
      </c>
      <c r="H6205">
        <f ca="1"/>
        <v>-0.89343674734633283</v>
      </c>
      <c r="I6205">
        <f ca="1"/>
        <v>0.5624460302075569</v>
      </c>
    </row>
    <row r="6206" spans="2:9" x14ac:dyDescent="0.25">
      <c r="B6206">
        <v>1251</v>
      </c>
      <c r="D6206">
        <v>75</v>
      </c>
      <c r="F6206">
        <f ca="1"/>
        <v>86.626772538486748</v>
      </c>
      <c r="G6206">
        <f ca="1"/>
        <v>-17.226772538486742</v>
      </c>
      <c r="H6206">
        <f ca="1"/>
        <v>-0.91611129058425</v>
      </c>
      <c r="I6206">
        <f ca="1"/>
        <v>0.56246332916289032</v>
      </c>
    </row>
    <row r="6207" spans="2:9" x14ac:dyDescent="0.25">
      <c r="B6207">
        <v>1252</v>
      </c>
      <c r="D6207">
        <v>75</v>
      </c>
      <c r="F6207">
        <f ca="1"/>
        <v>87.011387880199109</v>
      </c>
      <c r="G6207">
        <f ca="1"/>
        <v>-18.611387880199104</v>
      </c>
      <c r="H6207">
        <f ca="1"/>
        <v>-0.9897444534314962</v>
      </c>
      <c r="I6207">
        <f ca="1"/>
        <v>0.56297842003034537</v>
      </c>
    </row>
    <row r="6208" spans="2:9" x14ac:dyDescent="0.25">
      <c r="B6208">
        <v>1253</v>
      </c>
      <c r="D6208">
        <v>75</v>
      </c>
      <c r="F6208">
        <f ca="1"/>
        <v>87.981827488774059</v>
      </c>
      <c r="G6208">
        <f ca="1"/>
        <v>-19.781827488774056</v>
      </c>
      <c r="H6208">
        <f ca="1"/>
        <v>-1.0519878561331328</v>
      </c>
      <c r="I6208">
        <f ca="1"/>
        <v>0.56327676377408509</v>
      </c>
    </row>
    <row r="6209" spans="2:9" x14ac:dyDescent="0.25">
      <c r="B6209">
        <v>1254</v>
      </c>
      <c r="D6209">
        <v>75</v>
      </c>
      <c r="F6209">
        <f ca="1"/>
        <v>89.836764473127673</v>
      </c>
      <c r="G6209">
        <f ca="1"/>
        <v>-22.336764473127673</v>
      </c>
      <c r="H6209">
        <f ca="1"/>
        <v>-1.1878581483116832</v>
      </c>
      <c r="I6209">
        <f ca="1"/>
        <v>0.5640569183875398</v>
      </c>
    </row>
    <row r="6210" spans="2:9" x14ac:dyDescent="0.25">
      <c r="B6210">
        <v>1255</v>
      </c>
      <c r="D6210">
        <v>75.099999999999994</v>
      </c>
      <c r="F6210">
        <f ca="1"/>
        <v>89.866329745075319</v>
      </c>
      <c r="G6210">
        <f ca="1"/>
        <v>-22.566329745075322</v>
      </c>
      <c r="H6210">
        <f ca="1"/>
        <v>-1.200066316561855</v>
      </c>
      <c r="I6210">
        <f ca="1"/>
        <v>0.56508951049522516</v>
      </c>
    </row>
    <row r="6211" spans="2:9" x14ac:dyDescent="0.25">
      <c r="B6211">
        <v>1256</v>
      </c>
      <c r="D6211">
        <v>75.099999999999994</v>
      </c>
      <c r="F6211">
        <f ca="1"/>
        <v>81.73074468239443</v>
      </c>
      <c r="G6211">
        <f ca="1"/>
        <v>-15.330744682394425</v>
      </c>
      <c r="H6211">
        <f ca="1"/>
        <v>-0.81528146176124727</v>
      </c>
      <c r="I6211">
        <f ca="1"/>
        <v>0.56552435432386494</v>
      </c>
    </row>
    <row r="6212" spans="2:9" x14ac:dyDescent="0.25">
      <c r="B6212">
        <v>1257</v>
      </c>
      <c r="D6212">
        <v>75.099999999999994</v>
      </c>
      <c r="F6212">
        <f ca="1"/>
        <v>90.825627772845806</v>
      </c>
      <c r="G6212">
        <f ca="1"/>
        <v>-25.825627772845806</v>
      </c>
      <c r="H6212">
        <f ca="1"/>
        <v>-1.3733941825883376</v>
      </c>
      <c r="I6212">
        <f ca="1"/>
        <v>0.56822543189561592</v>
      </c>
    </row>
    <row r="6213" spans="2:9" x14ac:dyDescent="0.25">
      <c r="B6213">
        <v>1258</v>
      </c>
      <c r="D6213">
        <v>75.099999999999994</v>
      </c>
      <c r="F6213">
        <f ca="1"/>
        <v>88.742448304405741</v>
      </c>
      <c r="G6213">
        <f ca="1"/>
        <v>-23.842448304405735</v>
      </c>
      <c r="H6213">
        <f ca="1"/>
        <v>-1.2679296738863255</v>
      </c>
      <c r="I6213">
        <f ca="1"/>
        <v>0.57184290640696323</v>
      </c>
    </row>
    <row r="6214" spans="2:9" x14ac:dyDescent="0.25">
      <c r="B6214">
        <v>1259</v>
      </c>
      <c r="D6214">
        <v>75.2</v>
      </c>
      <c r="F6214">
        <f ca="1"/>
        <v>87.84691451124273</v>
      </c>
      <c r="G6214">
        <f ca="1"/>
        <v>-23.246914511242736</v>
      </c>
      <c r="H6214">
        <f ca="1"/>
        <v>-1.2362594796800568</v>
      </c>
      <c r="I6214">
        <f ca="1"/>
        <v>0.57369691077699747</v>
      </c>
    </row>
    <row r="6215" spans="2:9" x14ac:dyDescent="0.25">
      <c r="B6215">
        <v>1260</v>
      </c>
      <c r="D6215">
        <v>75.2</v>
      </c>
      <c r="F6215">
        <f ca="1"/>
        <v>78.472893431647748</v>
      </c>
      <c r="G6215">
        <f ca="1"/>
        <v>-13.672893431647751</v>
      </c>
      <c r="H6215">
        <f ca="1"/>
        <v>-0.72711774766302528</v>
      </c>
      <c r="I6215">
        <f ca="1"/>
        <v>0.57394200987848043</v>
      </c>
    </row>
    <row r="6216" spans="2:9" x14ac:dyDescent="0.25">
      <c r="B6216">
        <v>1261</v>
      </c>
      <c r="D6216">
        <v>75.2</v>
      </c>
      <c r="F6216">
        <f ca="1"/>
        <v>45.681108978189854</v>
      </c>
      <c r="G6216">
        <f ca="1"/>
        <v>19.41889102181014</v>
      </c>
      <c r="H6216">
        <f ca="1"/>
        <v>1.0326870733308071</v>
      </c>
      <c r="I6216">
        <f ca="1"/>
        <v>0.57431966157950542</v>
      </c>
    </row>
    <row r="6217" spans="2:9" x14ac:dyDescent="0.25">
      <c r="B6217">
        <v>1262</v>
      </c>
      <c r="D6217">
        <v>75.2</v>
      </c>
      <c r="F6217">
        <f ca="1"/>
        <v>63.524928445636618</v>
      </c>
      <c r="G6217">
        <f ca="1"/>
        <v>2.1750715543633845</v>
      </c>
      <c r="H6217">
        <f ca="1"/>
        <v>0.11566923544901976</v>
      </c>
      <c r="I6217">
        <f ca="1"/>
        <v>0.57713714614778011</v>
      </c>
    </row>
    <row r="6218" spans="2:9" x14ac:dyDescent="0.25">
      <c r="B6218">
        <v>1263</v>
      </c>
      <c r="D6218">
        <v>75.2</v>
      </c>
      <c r="F6218">
        <f ca="1"/>
        <v>69.212080824084396</v>
      </c>
      <c r="G6218">
        <f ca="1"/>
        <v>-4.0120808240843928</v>
      </c>
      <c r="H6218">
        <f ca="1"/>
        <v>-0.21336048487717152</v>
      </c>
      <c r="I6218">
        <f ca="1"/>
        <v>0.57803381557355138</v>
      </c>
    </row>
    <row r="6219" spans="2:9" x14ac:dyDescent="0.25">
      <c r="B6219">
        <v>1264</v>
      </c>
      <c r="D6219">
        <v>75.2</v>
      </c>
      <c r="F6219">
        <f ca="1"/>
        <v>69.406450900338086</v>
      </c>
      <c r="G6219">
        <f ca="1"/>
        <v>-4.806450900338092</v>
      </c>
      <c r="H6219">
        <f ca="1"/>
        <v>-0.25560469482029602</v>
      </c>
      <c r="I6219">
        <f ca="1"/>
        <v>0.57805461835724714</v>
      </c>
    </row>
    <row r="6220" spans="2:9" x14ac:dyDescent="0.25">
      <c r="B6220">
        <v>1265</v>
      </c>
      <c r="D6220">
        <v>75.3</v>
      </c>
      <c r="F6220">
        <f ca="1"/>
        <v>82.141834871986575</v>
      </c>
      <c r="G6220">
        <f ca="1"/>
        <v>-18.341834871986578</v>
      </c>
      <c r="H6220">
        <f ca="1"/>
        <v>-0.97540975703478305</v>
      </c>
      <c r="I6220">
        <f ca="1"/>
        <v>0.57942626332229252</v>
      </c>
    </row>
    <row r="6221" spans="2:9" x14ac:dyDescent="0.25">
      <c r="B6221">
        <v>1266</v>
      </c>
      <c r="D6221">
        <v>75.3</v>
      </c>
      <c r="F6221">
        <f ca="1"/>
        <v>75.691009950811107</v>
      </c>
      <c r="G6221">
        <f ca="1"/>
        <v>-12.89100995081111</v>
      </c>
      <c r="H6221">
        <f ca="1"/>
        <v>-0.68553756872263027</v>
      </c>
      <c r="I6221">
        <f ca="1"/>
        <v>0.58603308095930251</v>
      </c>
    </row>
    <row r="6222" spans="2:9" x14ac:dyDescent="0.25">
      <c r="B6222">
        <v>1267</v>
      </c>
      <c r="D6222">
        <v>75.3</v>
      </c>
      <c r="F6222">
        <f ca="1"/>
        <v>81.421694722420739</v>
      </c>
      <c r="G6222">
        <f ca="1"/>
        <v>-20.421694722420739</v>
      </c>
      <c r="H6222">
        <f ca="1"/>
        <v>-1.0860156808988581</v>
      </c>
      <c r="I6222">
        <f ca="1"/>
        <v>0.58606381322274104</v>
      </c>
    </row>
    <row r="6223" spans="2:9" x14ac:dyDescent="0.25">
      <c r="B6223">
        <v>1268</v>
      </c>
      <c r="D6223">
        <v>75.3</v>
      </c>
      <c r="F6223">
        <f ca="1"/>
        <v>80.143710403009251</v>
      </c>
      <c r="G6223">
        <f ca="1"/>
        <v>-12.143710403009251</v>
      </c>
      <c r="H6223">
        <f ca="1"/>
        <v>-0.64579654633086858</v>
      </c>
      <c r="I6223">
        <f ca="1"/>
        <v>0.58931027772419819</v>
      </c>
    </row>
    <row r="6224" spans="2:9" x14ac:dyDescent="0.25">
      <c r="B6224">
        <v>1269</v>
      </c>
      <c r="D6224">
        <v>75.3</v>
      </c>
      <c r="F6224">
        <f ca="1"/>
        <v>81.196011791653945</v>
      </c>
      <c r="G6224">
        <f ca="1"/>
        <v>-21.596011791653943</v>
      </c>
      <c r="H6224">
        <f ca="1"/>
        <v>-1.1484652850511661</v>
      </c>
      <c r="I6224">
        <f ca="1"/>
        <v>0.58970464936769285</v>
      </c>
    </row>
    <row r="6225" spans="2:9" x14ac:dyDescent="0.25">
      <c r="B6225">
        <v>1270</v>
      </c>
      <c r="D6225">
        <v>75.3</v>
      </c>
      <c r="F6225">
        <f ca="1"/>
        <v>83.740913511432765</v>
      </c>
      <c r="G6225">
        <f ca="1"/>
        <v>-26.140913511432764</v>
      </c>
      <c r="H6225">
        <f ca="1"/>
        <v>-1.390160923092655</v>
      </c>
      <c r="I6225">
        <f ca="1"/>
        <v>0.59397496193016897</v>
      </c>
    </row>
    <row r="6226" spans="2:9" x14ac:dyDescent="0.25">
      <c r="B6226">
        <v>1271</v>
      </c>
      <c r="D6226">
        <v>75.3</v>
      </c>
      <c r="F6226">
        <f ca="1"/>
        <v>73.519317853172026</v>
      </c>
      <c r="G6226">
        <f ca="1"/>
        <v>-18.219317853172029</v>
      </c>
      <c r="H6226">
        <f ca="1"/>
        <v>-0.96889436223439462</v>
      </c>
      <c r="I6226">
        <f ca="1"/>
        <v>0.59440074027004475</v>
      </c>
    </row>
    <row r="6227" spans="2:9" x14ac:dyDescent="0.25">
      <c r="B6227">
        <v>1272</v>
      </c>
      <c r="D6227">
        <v>75.3</v>
      </c>
      <c r="F6227">
        <f ca="1"/>
        <v>79.078221443701636</v>
      </c>
      <c r="G6227">
        <f ca="1"/>
        <v>-25.678221443701638</v>
      </c>
      <c r="H6227">
        <f ca="1"/>
        <v>-1.3655551865064626</v>
      </c>
      <c r="I6227">
        <f ca="1"/>
        <v>0.59440695019413348</v>
      </c>
    </row>
    <row r="6228" spans="2:9" x14ac:dyDescent="0.25">
      <c r="B6228">
        <v>1273</v>
      </c>
      <c r="D6228">
        <v>75.3</v>
      </c>
      <c r="F6228">
        <f ca="1"/>
        <v>74.070587867612602</v>
      </c>
      <c r="G6228">
        <f ca="1"/>
        <v>-22.070587867612602</v>
      </c>
      <c r="H6228">
        <f ca="1"/>
        <v>-1.1737030073497323</v>
      </c>
      <c r="I6228">
        <f ca="1"/>
        <v>0.59548363824421291</v>
      </c>
    </row>
    <row r="6229" spans="2:9" x14ac:dyDescent="0.25">
      <c r="B6229">
        <v>1274</v>
      </c>
      <c r="D6229">
        <v>75.3</v>
      </c>
      <c r="F6229">
        <f ca="1"/>
        <v>80.731552513434281</v>
      </c>
      <c r="G6229">
        <f ca="1"/>
        <v>-23.731552513434281</v>
      </c>
      <c r="H6229">
        <f ca="1"/>
        <v>-1.2620322902667154</v>
      </c>
      <c r="I6229">
        <f ca="1"/>
        <v>0.59838572181030503</v>
      </c>
    </row>
    <row r="6230" spans="2:9" x14ac:dyDescent="0.25">
      <c r="B6230">
        <v>1275</v>
      </c>
      <c r="D6230">
        <v>75.400000000000006</v>
      </c>
      <c r="F6230">
        <f ca="1"/>
        <v>40.53498152863866</v>
      </c>
      <c r="G6230">
        <f ca="1"/>
        <v>33.265018471361337</v>
      </c>
      <c r="H6230">
        <f ca="1"/>
        <v>1.7690173208605406</v>
      </c>
      <c r="I6230">
        <f ca="1"/>
        <v>0.59857225103108769</v>
      </c>
    </row>
    <row r="6231" spans="2:9" x14ac:dyDescent="0.25">
      <c r="B6231">
        <v>1276</v>
      </c>
      <c r="D6231">
        <v>75.400000000000006</v>
      </c>
      <c r="F6231">
        <f ca="1"/>
        <v>8.8398435975448102</v>
      </c>
      <c r="G6231">
        <f ca="1"/>
        <v>64.760156402455181</v>
      </c>
      <c r="H6231">
        <f ca="1"/>
        <v>3.4439132651079065</v>
      </c>
      <c r="I6231">
        <f ca="1"/>
        <v>0.59967497718918072</v>
      </c>
    </row>
    <row r="6232" spans="2:9" x14ac:dyDescent="0.25">
      <c r="B6232">
        <v>1277</v>
      </c>
      <c r="D6232">
        <v>75.400000000000006</v>
      </c>
      <c r="F6232">
        <f ca="1"/>
        <v>45.496753862007481</v>
      </c>
      <c r="G6232">
        <f ca="1"/>
        <v>27.703246137992522</v>
      </c>
      <c r="H6232">
        <f ca="1"/>
        <v>1.4732450037375875</v>
      </c>
      <c r="I6232">
        <f ca="1"/>
        <v>0.60173961657630992</v>
      </c>
    </row>
    <row r="6233" spans="2:9" x14ac:dyDescent="0.25">
      <c r="B6233">
        <v>1278</v>
      </c>
      <c r="D6233">
        <v>75.400000000000006</v>
      </c>
      <c r="F6233">
        <f ca="1"/>
        <v>45.265407375907884</v>
      </c>
      <c r="G6233">
        <f ca="1"/>
        <v>27.734592624092116</v>
      </c>
      <c r="H6233">
        <f ca="1"/>
        <v>1.4749119944505502</v>
      </c>
      <c r="I6233">
        <f ca="1"/>
        <v>0.60238228444080544</v>
      </c>
    </row>
    <row r="6234" spans="2:9" x14ac:dyDescent="0.25">
      <c r="B6234">
        <v>1279</v>
      </c>
      <c r="D6234">
        <v>75.400000000000006</v>
      </c>
      <c r="F6234">
        <f ca="1"/>
        <v>45.859241032714394</v>
      </c>
      <c r="G6234">
        <f ca="1"/>
        <v>26.740758967285601</v>
      </c>
      <c r="H6234">
        <f ca="1"/>
        <v>1.4220604094000717</v>
      </c>
      <c r="I6234">
        <f ca="1"/>
        <v>0.60436911301525487</v>
      </c>
    </row>
    <row r="6235" spans="2:9" x14ac:dyDescent="0.25">
      <c r="B6235">
        <v>1280</v>
      </c>
      <c r="D6235">
        <v>75.400000000000006</v>
      </c>
      <c r="F6235">
        <f ca="1"/>
        <v>37.308646636435547</v>
      </c>
      <c r="G6235">
        <f ca="1"/>
        <v>38.691353363564453</v>
      </c>
      <c r="H6235">
        <f ca="1"/>
        <v>2.057587141477399</v>
      </c>
      <c r="I6235">
        <f ca="1"/>
        <v>0.6078685394161637</v>
      </c>
    </row>
    <row r="6236" spans="2:9" x14ac:dyDescent="0.25">
      <c r="B6236">
        <v>1281</v>
      </c>
      <c r="D6236">
        <v>75.400000000000006</v>
      </c>
      <c r="F6236">
        <f ca="1"/>
        <v>17.9457804908856</v>
      </c>
      <c r="G6236">
        <f ca="1"/>
        <v>54.554219509114404</v>
      </c>
      <c r="H6236">
        <f ca="1"/>
        <v>2.9011665609245618</v>
      </c>
      <c r="I6236">
        <f ca="1"/>
        <v>0.61522931141996429</v>
      </c>
    </row>
    <row r="6237" spans="2:9" x14ac:dyDescent="0.25">
      <c r="B6237">
        <v>1282</v>
      </c>
      <c r="D6237">
        <v>75.400000000000006</v>
      </c>
      <c r="F6237">
        <f ca="1"/>
        <v>39.50062961108852</v>
      </c>
      <c r="G6237">
        <f ca="1"/>
        <v>32.699370388911483</v>
      </c>
      <c r="H6237">
        <f ca="1"/>
        <v>1.7389364340506679</v>
      </c>
      <c r="I6237">
        <f ca="1"/>
        <v>0.61611466392490088</v>
      </c>
    </row>
    <row r="6238" spans="2:9" x14ac:dyDescent="0.25">
      <c r="B6238">
        <v>1283</v>
      </c>
      <c r="D6238">
        <v>75.400000000000006</v>
      </c>
      <c r="F6238">
        <f ca="1"/>
        <v>32.065007746063714</v>
      </c>
      <c r="G6238">
        <f ca="1"/>
        <v>39.934992253936286</v>
      </c>
      <c r="H6238">
        <f ca="1"/>
        <v>2.1237232459818234</v>
      </c>
      <c r="I6238">
        <f ca="1"/>
        <v>0.61802750076974422</v>
      </c>
    </row>
    <row r="6239" spans="2:9" x14ac:dyDescent="0.25">
      <c r="B6239">
        <v>1284</v>
      </c>
      <c r="D6239">
        <v>75.400000000000006</v>
      </c>
      <c r="F6239">
        <f ca="1"/>
        <v>32.873033099557574</v>
      </c>
      <c r="G6239">
        <f ca="1"/>
        <v>38.72696690044242</v>
      </c>
      <c r="H6239">
        <f ca="1"/>
        <v>2.0594810518520008</v>
      </c>
      <c r="I6239">
        <f ca="1"/>
        <v>0.61972440071884671</v>
      </c>
    </row>
    <row r="6240" spans="2:9" x14ac:dyDescent="0.25">
      <c r="B6240">
        <v>1285</v>
      </c>
      <c r="D6240">
        <v>75.400000000000006</v>
      </c>
      <c r="F6240">
        <f ca="1"/>
        <v>45.13603005767628</v>
      </c>
      <c r="G6240">
        <f ca="1"/>
        <v>26.263969942323726</v>
      </c>
      <c r="H6240">
        <f ca="1"/>
        <v>1.3967050035619564</v>
      </c>
      <c r="I6240">
        <f ca="1"/>
        <v>0.62132028827607522</v>
      </c>
    </row>
    <row r="6241" spans="2:9" x14ac:dyDescent="0.25">
      <c r="B6241">
        <v>1286</v>
      </c>
      <c r="D6241">
        <v>75.400000000000006</v>
      </c>
      <c r="F6241">
        <f ca="1"/>
        <v>64.071290236868563</v>
      </c>
      <c r="G6241">
        <f ca="1"/>
        <v>14.928709763131437</v>
      </c>
      <c r="H6241">
        <f ca="1"/>
        <v>0.79390144249628614</v>
      </c>
      <c r="I6241">
        <f ca="1"/>
        <v>0.62208622461077268</v>
      </c>
    </row>
    <row r="6242" spans="2:9" x14ac:dyDescent="0.25">
      <c r="B6242">
        <v>1287</v>
      </c>
      <c r="D6242">
        <v>75.5</v>
      </c>
      <c r="F6242">
        <f ca="1"/>
        <v>65.130124770199771</v>
      </c>
      <c r="G6242">
        <f ca="1"/>
        <v>10.869875229800229</v>
      </c>
      <c r="H6242">
        <f ca="1"/>
        <v>0.57805461835724714</v>
      </c>
      <c r="I6242">
        <f ca="1"/>
        <v>0.62296875435753096</v>
      </c>
    </row>
    <row r="6243" spans="2:9" x14ac:dyDescent="0.25">
      <c r="B6243">
        <v>1288</v>
      </c>
      <c r="D6243">
        <v>75.5</v>
      </c>
      <c r="F6243">
        <f ca="1"/>
        <v>67.254993815986481</v>
      </c>
      <c r="G6243">
        <f ca="1"/>
        <v>7.7450061840135191</v>
      </c>
      <c r="H6243">
        <f ca="1"/>
        <v>0.41187561947357648</v>
      </c>
      <c r="I6243">
        <f ca="1"/>
        <v>0.62367166379216854</v>
      </c>
    </row>
    <row r="6244" spans="2:9" x14ac:dyDescent="0.25">
      <c r="B6244">
        <v>1289</v>
      </c>
      <c r="D6244">
        <v>75.5</v>
      </c>
      <c r="F6244">
        <f ca="1"/>
        <v>61.960094210899136</v>
      </c>
      <c r="G6244">
        <f ca="1"/>
        <v>10.039905789100864</v>
      </c>
      <c r="H6244">
        <f ca="1"/>
        <v>0.53391725172249993</v>
      </c>
      <c r="I6244">
        <f ca="1"/>
        <v>0.63003638572472631</v>
      </c>
    </row>
    <row r="6245" spans="2:9" x14ac:dyDescent="0.25">
      <c r="B6245">
        <v>1290</v>
      </c>
      <c r="D6245">
        <v>75.5</v>
      </c>
      <c r="F6245">
        <f ca="1"/>
        <v>66.178120722637047</v>
      </c>
      <c r="G6245">
        <f ca="1"/>
        <v>1.1218792773629502</v>
      </c>
      <c r="H6245">
        <f ca="1"/>
        <v>5.9660988172249969E-2</v>
      </c>
      <c r="I6245">
        <f ca="1"/>
        <v>0.6303983094386143</v>
      </c>
    </row>
    <row r="6246" spans="2:9" x14ac:dyDescent="0.25">
      <c r="B6246">
        <v>1291</v>
      </c>
      <c r="D6246">
        <v>75.5</v>
      </c>
      <c r="F6246">
        <f ca="1"/>
        <v>67.42701144465218</v>
      </c>
      <c r="G6246">
        <f ca="1"/>
        <v>-0.3270114446521859</v>
      </c>
      <c r="H6246">
        <f ca="1"/>
        <v>-1.7390307785560978E-2</v>
      </c>
      <c r="I6246">
        <f ca="1"/>
        <v>0.63084789489915005</v>
      </c>
    </row>
    <row r="6247" spans="2:9" x14ac:dyDescent="0.25">
      <c r="B6247">
        <v>1292</v>
      </c>
      <c r="D6247">
        <v>75.5</v>
      </c>
      <c r="F6247">
        <f ca="1"/>
        <v>66.441850906182651</v>
      </c>
      <c r="G6247">
        <f ca="1"/>
        <v>0.45814909381735447</v>
      </c>
      <c r="H6247">
        <f ca="1"/>
        <v>2.4364143467926144E-2</v>
      </c>
      <c r="I6247">
        <f ca="1"/>
        <v>0.63232981261244092</v>
      </c>
    </row>
    <row r="6248" spans="2:9" x14ac:dyDescent="0.25">
      <c r="B6248">
        <v>1293</v>
      </c>
      <c r="D6248">
        <v>75.5</v>
      </c>
      <c r="F6248">
        <f ca="1"/>
        <v>75.495714585948235</v>
      </c>
      <c r="G6248">
        <f ca="1"/>
        <v>-8.8957145859482409</v>
      </c>
      <c r="H6248">
        <f ca="1"/>
        <v>-0.47306972631090749</v>
      </c>
      <c r="I6248">
        <f ca="1"/>
        <v>0.63460868333919762</v>
      </c>
    </row>
    <row r="6249" spans="2:9" x14ac:dyDescent="0.25">
      <c r="B6249">
        <v>1294</v>
      </c>
      <c r="D6249">
        <v>75.599999999999994</v>
      </c>
      <c r="F6249">
        <f ca="1"/>
        <v>72.007720083853258</v>
      </c>
      <c r="G6249">
        <f ca="1"/>
        <v>-5.8077200838532548</v>
      </c>
      <c r="H6249">
        <f ca="1"/>
        <v>-0.30885169752396613</v>
      </c>
      <c r="I6249">
        <f ca="1"/>
        <v>0.63647600707094154</v>
      </c>
    </row>
    <row r="6250" spans="2:9" x14ac:dyDescent="0.25">
      <c r="B6250">
        <v>1295</v>
      </c>
      <c r="D6250">
        <v>75.599999999999994</v>
      </c>
      <c r="F6250">
        <f ca="1"/>
        <v>69.534103122455448</v>
      </c>
      <c r="G6250">
        <f ca="1"/>
        <v>-3.7341031224554513</v>
      </c>
      <c r="H6250">
        <f ca="1"/>
        <v>-0.19857776742827071</v>
      </c>
      <c r="I6250">
        <f ca="1"/>
        <v>0.63889681098678741</v>
      </c>
    </row>
    <row r="6251" spans="2:9" x14ac:dyDescent="0.25">
      <c r="B6251">
        <v>1296</v>
      </c>
      <c r="D6251">
        <v>75.599999999999994</v>
      </c>
      <c r="F6251">
        <f ca="1"/>
        <v>75.887393947485222</v>
      </c>
      <c r="G6251">
        <f ca="1"/>
        <v>-10.487393947485216</v>
      </c>
      <c r="H6251">
        <f ca="1"/>
        <v>-0.5577144518876952</v>
      </c>
      <c r="I6251">
        <f ca="1"/>
        <v>0.6417639547263092</v>
      </c>
    </row>
    <row r="6252" spans="2:9" x14ac:dyDescent="0.25">
      <c r="B6252">
        <v>1297</v>
      </c>
      <c r="D6252">
        <v>75.599999999999994</v>
      </c>
      <c r="F6252">
        <f ca="1"/>
        <v>67.92254076590487</v>
      </c>
      <c r="G6252">
        <f ca="1"/>
        <v>-2.8225407659048756</v>
      </c>
      <c r="H6252">
        <f ca="1"/>
        <v>-0.15010132966014741</v>
      </c>
      <c r="I6252">
        <f ca="1"/>
        <v>0.6439560328413535</v>
      </c>
    </row>
    <row r="6253" spans="2:9" x14ac:dyDescent="0.25">
      <c r="B6253">
        <v>1298</v>
      </c>
      <c r="D6253">
        <v>75.599999999999994</v>
      </c>
      <c r="F6253">
        <f ca="1"/>
        <v>57.077614337577117</v>
      </c>
      <c r="G6253">
        <f ca="1"/>
        <v>7.6223856624228858</v>
      </c>
      <c r="H6253">
        <f ca="1"/>
        <v>0.40535472044646381</v>
      </c>
      <c r="I6253">
        <f ca="1"/>
        <v>0.64513307976929246</v>
      </c>
    </row>
    <row r="6254" spans="2:9" x14ac:dyDescent="0.25">
      <c r="B6254">
        <v>1299</v>
      </c>
      <c r="D6254">
        <v>75.599999999999994</v>
      </c>
      <c r="F6254">
        <f ca="1"/>
        <v>75.490028289972912</v>
      </c>
      <c r="G6254">
        <f ca="1"/>
        <v>-11.190028289972915</v>
      </c>
      <c r="H6254">
        <f ca="1"/>
        <v>-0.5950802006294944</v>
      </c>
      <c r="I6254">
        <f ca="1"/>
        <v>0.64794668227731234</v>
      </c>
    </row>
    <row r="6255" spans="2:9" x14ac:dyDescent="0.25">
      <c r="B6255">
        <v>1300</v>
      </c>
      <c r="D6255">
        <v>75.599999999999994</v>
      </c>
      <c r="F6255">
        <f ca="1"/>
        <v>19.64035944665109</v>
      </c>
      <c r="G6255">
        <f ca="1"/>
        <v>44.159640553348908</v>
      </c>
      <c r="H6255">
        <f ca="1"/>
        <v>2.3483879646453363</v>
      </c>
      <c r="I6255">
        <f ca="1"/>
        <v>0.65083802644413946</v>
      </c>
    </row>
    <row r="6256" spans="2:9" x14ac:dyDescent="0.25">
      <c r="B6256">
        <v>1301</v>
      </c>
      <c r="D6256">
        <v>75.7</v>
      </c>
      <c r="F6256">
        <f ca="1"/>
        <v>43.96248650887209</v>
      </c>
      <c r="G6256">
        <f ca="1"/>
        <v>19.437513491127909</v>
      </c>
      <c r="H6256">
        <f ca="1"/>
        <v>1.0336774070896382</v>
      </c>
      <c r="I6256">
        <f ca="1"/>
        <v>0.65109452073681284</v>
      </c>
    </row>
    <row r="6257" spans="2:9" x14ac:dyDescent="0.25">
      <c r="B6257">
        <v>1302</v>
      </c>
      <c r="D6257">
        <v>75.7</v>
      </c>
      <c r="F6257">
        <f ca="1"/>
        <v>63.018689059018193</v>
      </c>
      <c r="G6257">
        <f ca="1"/>
        <v>3.3813109409818125</v>
      </c>
      <c r="H6257">
        <f ca="1"/>
        <v>0.17981645273883681</v>
      </c>
      <c r="I6257">
        <f ca="1"/>
        <v>0.6520094648438145</v>
      </c>
    </row>
    <row r="6258" spans="2:9" x14ac:dyDescent="0.25">
      <c r="B6258">
        <v>1303</v>
      </c>
      <c r="D6258">
        <v>75.7</v>
      </c>
      <c r="F6258">
        <f ca="1"/>
        <v>65.072352810584533</v>
      </c>
      <c r="G6258">
        <f ca="1"/>
        <v>0.92764718941546676</v>
      </c>
      <c r="H6258">
        <f ca="1"/>
        <v>4.933182126853039E-2</v>
      </c>
      <c r="I6258">
        <f ca="1"/>
        <v>0.65333956874471244</v>
      </c>
    </row>
    <row r="6259" spans="2:9" x14ac:dyDescent="0.25">
      <c r="B6259">
        <v>1304</v>
      </c>
      <c r="D6259">
        <v>75.7</v>
      </c>
      <c r="F6259">
        <f ca="1"/>
        <v>59.21751716518812</v>
      </c>
      <c r="G6259">
        <f ca="1"/>
        <v>6.3824828348118743</v>
      </c>
      <c r="H6259">
        <f ca="1"/>
        <v>0.33941729792207231</v>
      </c>
      <c r="I6259">
        <f ca="1"/>
        <v>0.65664956508128791</v>
      </c>
    </row>
    <row r="6260" spans="2:9" x14ac:dyDescent="0.25">
      <c r="B6260">
        <v>1305</v>
      </c>
      <c r="D6260">
        <v>75.7</v>
      </c>
      <c r="F6260">
        <f ca="1"/>
        <v>60.54827290313937</v>
      </c>
      <c r="G6260">
        <f ca="1"/>
        <v>4.3517270968606354</v>
      </c>
      <c r="H6260">
        <f ca="1"/>
        <v>0.23142270660791173</v>
      </c>
      <c r="I6260">
        <f ca="1"/>
        <v>0.65675558455800565</v>
      </c>
    </row>
    <row r="6261" spans="2:9" x14ac:dyDescent="0.25">
      <c r="B6261">
        <v>1306</v>
      </c>
      <c r="D6261">
        <v>75.7</v>
      </c>
      <c r="F6261">
        <f ca="1"/>
        <v>63.638722865741947</v>
      </c>
      <c r="G6261">
        <f ca="1"/>
        <v>0.66127713425805013</v>
      </c>
      <c r="H6261">
        <f ca="1"/>
        <v>3.5166392749747914E-2</v>
      </c>
      <c r="I6261">
        <f ca="1"/>
        <v>0.65941617333891034</v>
      </c>
    </row>
    <row r="6262" spans="2:9" x14ac:dyDescent="0.25">
      <c r="B6262">
        <v>1307</v>
      </c>
      <c r="D6262">
        <v>75.8</v>
      </c>
      <c r="F6262">
        <f ca="1"/>
        <v>61.948489177255219</v>
      </c>
      <c r="G6262">
        <f ca="1"/>
        <v>1.5515108227447811</v>
      </c>
      <c r="H6262">
        <f ca="1"/>
        <v>8.2508582440771569E-2</v>
      </c>
      <c r="I6262">
        <f ca="1"/>
        <v>0.6616673739696155</v>
      </c>
    </row>
    <row r="6263" spans="2:9" x14ac:dyDescent="0.25">
      <c r="B6263">
        <v>1308</v>
      </c>
      <c r="D6263">
        <v>75.8</v>
      </c>
      <c r="F6263">
        <f ca="1"/>
        <v>63.389446797931612</v>
      </c>
      <c r="G6263">
        <f ca="1"/>
        <v>-0.5894467979316147</v>
      </c>
      <c r="H6263">
        <f ca="1"/>
        <v>-3.1346490793760749E-2</v>
      </c>
      <c r="I6263">
        <f ca="1"/>
        <v>0.66214241788515948</v>
      </c>
    </row>
    <row r="6264" spans="2:9" x14ac:dyDescent="0.25">
      <c r="B6264">
        <v>1309</v>
      </c>
      <c r="D6264">
        <v>75.8</v>
      </c>
      <c r="F6264">
        <f ca="1"/>
        <v>61.828103240743687</v>
      </c>
      <c r="G6264">
        <f ca="1"/>
        <v>0.27189675925631462</v>
      </c>
      <c r="H6264">
        <f ca="1"/>
        <v>1.4459335924444627E-2</v>
      </c>
      <c r="I6264">
        <f ca="1"/>
        <v>0.66626376503479345</v>
      </c>
    </row>
    <row r="6265" spans="2:9" x14ac:dyDescent="0.25">
      <c r="B6265">
        <v>1310</v>
      </c>
      <c r="D6265">
        <v>75.8</v>
      </c>
      <c r="F6265">
        <f ca="1"/>
        <v>64.474211041658748</v>
      </c>
      <c r="G6265">
        <f ca="1"/>
        <v>-3.1742110416587508</v>
      </c>
      <c r="H6265">
        <f ca="1"/>
        <v>-0.16880298195521523</v>
      </c>
      <c r="I6265">
        <f ca="1"/>
        <v>0.66739319987543866</v>
      </c>
    </row>
    <row r="6266" spans="2:9" x14ac:dyDescent="0.25">
      <c r="B6266">
        <v>1311</v>
      </c>
      <c r="D6266">
        <v>75.8</v>
      </c>
      <c r="F6266">
        <f ca="1"/>
        <v>61.613984539617434</v>
      </c>
      <c r="G6266">
        <f ca="1"/>
        <v>3.3860154603825663</v>
      </c>
      <c r="H6266">
        <f ca="1"/>
        <v>0.18006663676664436</v>
      </c>
      <c r="I6266">
        <f ca="1"/>
        <v>0.66794888452391099</v>
      </c>
    </row>
    <row r="6267" spans="2:9" x14ac:dyDescent="0.25">
      <c r="B6267">
        <v>1312</v>
      </c>
      <c r="D6267">
        <v>75.8</v>
      </c>
      <c r="F6267">
        <f ca="1"/>
        <v>42.640665364993822</v>
      </c>
      <c r="G6267">
        <f ca="1"/>
        <v>17.059334635006181</v>
      </c>
      <c r="H6267">
        <f ca="1"/>
        <v>0.90720702523172381</v>
      </c>
      <c r="I6267">
        <f ca="1"/>
        <v>0.6681273454439759</v>
      </c>
    </row>
    <row r="6268" spans="2:9" x14ac:dyDescent="0.25">
      <c r="B6268">
        <v>1313</v>
      </c>
      <c r="D6268">
        <v>75.8</v>
      </c>
      <c r="F6268">
        <f ca="1"/>
        <v>76.31344746778548</v>
      </c>
      <c r="G6268">
        <f ca="1"/>
        <v>-0.91344746778547403</v>
      </c>
      <c r="H6268">
        <f ca="1"/>
        <v>-4.8576687056400572E-2</v>
      </c>
      <c r="I6268">
        <f ca="1"/>
        <v>0.67257652169088245</v>
      </c>
    </row>
    <row r="6269" spans="2:9" x14ac:dyDescent="0.25">
      <c r="B6269">
        <v>1314</v>
      </c>
      <c r="D6269">
        <v>75.900000000000006</v>
      </c>
      <c r="F6269">
        <f ca="1"/>
        <v>77.581536393875936</v>
      </c>
      <c r="G6269">
        <f ca="1"/>
        <v>-2.281536393875939</v>
      </c>
      <c r="H6269">
        <f ca="1"/>
        <v>-0.12133098324941528</v>
      </c>
      <c r="I6269">
        <f ca="1"/>
        <v>0.67285545881006781</v>
      </c>
    </row>
    <row r="6270" spans="2:9" x14ac:dyDescent="0.25">
      <c r="B6270">
        <v>1315</v>
      </c>
      <c r="D6270">
        <v>75.900000000000006</v>
      </c>
      <c r="F6270">
        <f ca="1"/>
        <v>81.570336437634268</v>
      </c>
      <c r="G6270">
        <f ca="1"/>
        <v>-6.670336437634262</v>
      </c>
      <c r="H6270">
        <f ca="1"/>
        <v>-0.35472521093896459</v>
      </c>
      <c r="I6270">
        <f ca="1"/>
        <v>0.67461756680277607</v>
      </c>
    </row>
    <row r="6271" spans="2:9" x14ac:dyDescent="0.25">
      <c r="B6271">
        <v>1316</v>
      </c>
      <c r="D6271">
        <v>75.900000000000006</v>
      </c>
      <c r="F6271">
        <f ca="1"/>
        <v>80.330625659074798</v>
      </c>
      <c r="G6271">
        <f ca="1"/>
        <v>-5.7306256590748035</v>
      </c>
      <c r="H6271">
        <f ca="1"/>
        <v>-0.30475185393325016</v>
      </c>
      <c r="I6271">
        <f ca="1"/>
        <v>0.67615661440513841</v>
      </c>
    </row>
    <row r="6272" spans="2:9" x14ac:dyDescent="0.25">
      <c r="B6272">
        <v>1317</v>
      </c>
      <c r="D6272">
        <v>75.900000000000006</v>
      </c>
      <c r="F6272">
        <f ca="1"/>
        <v>77.01950387632624</v>
      </c>
      <c r="G6272">
        <f ca="1"/>
        <v>-2.6195038763262346</v>
      </c>
      <c r="H6272">
        <f ca="1"/>
        <v>-0.13930392773633704</v>
      </c>
      <c r="I6272">
        <f ca="1"/>
        <v>0.68801870118460151</v>
      </c>
    </row>
    <row r="6273" spans="2:9" x14ac:dyDescent="0.25">
      <c r="B6273">
        <v>1318</v>
      </c>
      <c r="D6273">
        <v>76</v>
      </c>
      <c r="F6273">
        <f ca="1"/>
        <v>80.061017574750011</v>
      </c>
      <c r="G6273">
        <f ca="1"/>
        <v>-5.9610175747500165</v>
      </c>
      <c r="H6273">
        <f ca="1"/>
        <v>-0.31700398269026792</v>
      </c>
      <c r="I6273">
        <f ca="1"/>
        <v>0.69181843486338823</v>
      </c>
    </row>
    <row r="6274" spans="2:9" x14ac:dyDescent="0.25">
      <c r="B6274">
        <v>1319</v>
      </c>
      <c r="D6274">
        <v>76</v>
      </c>
      <c r="F6274">
        <f ca="1"/>
        <v>78.086038571629061</v>
      </c>
      <c r="G6274">
        <f ca="1"/>
        <v>-4.0860385716290608</v>
      </c>
      <c r="H6274">
        <f ca="1"/>
        <v>-0.21729352151537409</v>
      </c>
      <c r="I6274">
        <f ca="1"/>
        <v>0.6925076809833296</v>
      </c>
    </row>
    <row r="6275" spans="2:9" x14ac:dyDescent="0.25">
      <c r="B6275">
        <v>1320</v>
      </c>
      <c r="D6275">
        <v>76</v>
      </c>
      <c r="F6275">
        <f ca="1"/>
        <v>82.944225424878113</v>
      </c>
      <c r="G6275">
        <f ca="1"/>
        <v>-9.1442254248781154</v>
      </c>
      <c r="H6275">
        <f ca="1"/>
        <v>-0.48628541049479007</v>
      </c>
      <c r="I6275">
        <f ca="1"/>
        <v>0.70005780225109659</v>
      </c>
    </row>
    <row r="6276" spans="2:9" x14ac:dyDescent="0.25">
      <c r="B6276">
        <v>1321</v>
      </c>
      <c r="D6276">
        <v>76</v>
      </c>
      <c r="F6276">
        <f ca="1"/>
        <v>77.531679577572035</v>
      </c>
      <c r="G6276">
        <f ca="1"/>
        <v>-3.9316795775720408</v>
      </c>
      <c r="H6276">
        <f ca="1"/>
        <v>-0.20908478613311163</v>
      </c>
      <c r="I6276">
        <f ca="1"/>
        <v>0.7008221710267688</v>
      </c>
    </row>
    <row r="6277" spans="2:9" x14ac:dyDescent="0.25">
      <c r="B6277">
        <v>1322</v>
      </c>
      <c r="D6277">
        <v>76</v>
      </c>
      <c r="F6277">
        <f ca="1"/>
        <v>61.272331100738455</v>
      </c>
      <c r="G6277">
        <f ca="1"/>
        <v>11.727668899261545</v>
      </c>
      <c r="H6277">
        <f ca="1"/>
        <v>0.62367166379216854</v>
      </c>
      <c r="I6277">
        <f ca="1"/>
        <v>0.70186057272329416</v>
      </c>
    </row>
    <row r="6278" spans="2:9" x14ac:dyDescent="0.25">
      <c r="B6278">
        <v>1323</v>
      </c>
      <c r="D6278">
        <v>76</v>
      </c>
      <c r="F6278">
        <f ca="1"/>
        <v>73.017711750501093</v>
      </c>
      <c r="G6278">
        <f ca="1"/>
        <v>-1.7711750501092638E-2</v>
      </c>
      <c r="H6278">
        <f ca="1"/>
        <v>-9.4190218009853363E-4</v>
      </c>
      <c r="I6278">
        <f ca="1"/>
        <v>0.70225386329485007</v>
      </c>
    </row>
    <row r="6279" spans="2:9" x14ac:dyDescent="0.25">
      <c r="B6279">
        <v>1324</v>
      </c>
      <c r="D6279">
        <v>76</v>
      </c>
      <c r="F6279">
        <f ca="1"/>
        <v>63.865655325312119</v>
      </c>
      <c r="G6279">
        <f ca="1"/>
        <v>9.1343446746878811</v>
      </c>
      <c r="H6279">
        <f ca="1"/>
        <v>0.4857599570595344</v>
      </c>
      <c r="I6279">
        <f ca="1"/>
        <v>0.70281467856259727</v>
      </c>
    </row>
    <row r="6280" spans="2:9" x14ac:dyDescent="0.25">
      <c r="B6280">
        <v>1325</v>
      </c>
      <c r="D6280">
        <v>76</v>
      </c>
      <c r="F6280">
        <f ca="1"/>
        <v>70.920525587479403</v>
      </c>
      <c r="G6280">
        <f ca="1"/>
        <v>1.9794744125206023</v>
      </c>
      <c r="H6280">
        <f ca="1"/>
        <v>0.10526747565055189</v>
      </c>
      <c r="I6280">
        <f ca="1"/>
        <v>0.7070800454860342</v>
      </c>
    </row>
    <row r="6281" spans="2:9" x14ac:dyDescent="0.25">
      <c r="B6281">
        <v>1326</v>
      </c>
      <c r="D6281">
        <v>76</v>
      </c>
      <c r="F6281">
        <f ca="1"/>
        <v>68.165634448559857</v>
      </c>
      <c r="G6281">
        <f ca="1"/>
        <v>4.5343655514401462</v>
      </c>
      <c r="H6281">
        <f ca="1"/>
        <v>0.24113532979146754</v>
      </c>
      <c r="I6281">
        <f ca="1"/>
        <v>0.71103818282909304</v>
      </c>
    </row>
    <row r="6282" spans="2:9" x14ac:dyDescent="0.25">
      <c r="B6282">
        <v>1327</v>
      </c>
      <c r="D6282">
        <v>76</v>
      </c>
      <c r="F6282">
        <f ca="1"/>
        <v>85.514817264547332</v>
      </c>
      <c r="G6282">
        <f ca="1"/>
        <v>-12.914817264547338</v>
      </c>
      <c r="H6282">
        <f ca="1"/>
        <v>-0.68680362995746191</v>
      </c>
      <c r="I6282">
        <f ca="1"/>
        <v>0.71510965198102927</v>
      </c>
    </row>
    <row r="6283" spans="2:9" x14ac:dyDescent="0.25">
      <c r="B6283">
        <v>1328</v>
      </c>
      <c r="D6283">
        <v>76</v>
      </c>
      <c r="F6283">
        <f ca="1"/>
        <v>73.850280194228233</v>
      </c>
      <c r="G6283">
        <f ca="1"/>
        <v>-1.4502801942282275</v>
      </c>
      <c r="H6283">
        <f ca="1"/>
        <v>-7.7125187406689277E-2</v>
      </c>
      <c r="I6283">
        <f ca="1"/>
        <v>0.71514987758247994</v>
      </c>
    </row>
    <row r="6284" spans="2:9" x14ac:dyDescent="0.25">
      <c r="B6284">
        <v>1329</v>
      </c>
      <c r="D6284">
        <v>76</v>
      </c>
      <c r="F6284">
        <f ca="1"/>
        <v>75.934527926111187</v>
      </c>
      <c r="G6284">
        <f ca="1"/>
        <v>-3.6345279261111898</v>
      </c>
      <c r="H6284">
        <f ca="1"/>
        <v>-0.19328240746288428</v>
      </c>
      <c r="I6284">
        <f ca="1"/>
        <v>0.71867391554030491</v>
      </c>
    </row>
    <row r="6285" spans="2:9" x14ac:dyDescent="0.25">
      <c r="B6285">
        <v>1330</v>
      </c>
      <c r="D6285">
        <v>76</v>
      </c>
      <c r="F6285">
        <f ca="1"/>
        <v>79.487402026563956</v>
      </c>
      <c r="G6285">
        <f ca="1"/>
        <v>-7.287402026563953</v>
      </c>
      <c r="H6285">
        <f ca="1"/>
        <v>-0.38754045545366156</v>
      </c>
      <c r="I6285">
        <f ca="1"/>
        <v>0.72602738013965151</v>
      </c>
    </row>
    <row r="6286" spans="2:9" x14ac:dyDescent="0.25">
      <c r="B6286">
        <v>1331</v>
      </c>
      <c r="D6286">
        <v>76</v>
      </c>
      <c r="F6286">
        <f ca="1"/>
        <v>82.782485534059646</v>
      </c>
      <c r="G6286">
        <f ca="1"/>
        <v>-10.582485534059643</v>
      </c>
      <c r="H6286">
        <f ca="1"/>
        <v>-0.56277137569079172</v>
      </c>
      <c r="I6286">
        <f ca="1"/>
        <v>0.72790997437594629</v>
      </c>
    </row>
    <row r="6287" spans="2:9" x14ac:dyDescent="0.25">
      <c r="B6287">
        <v>1332</v>
      </c>
      <c r="D6287">
        <v>76</v>
      </c>
      <c r="F6287">
        <f ca="1"/>
        <v>81.081526966738238</v>
      </c>
      <c r="G6287">
        <f ca="1"/>
        <v>-8.8815269667382353</v>
      </c>
      <c r="H6287">
        <f ca="1"/>
        <v>-0.47231523569952</v>
      </c>
      <c r="I6287">
        <f ca="1"/>
        <v>0.7326894799694873</v>
      </c>
    </row>
    <row r="6288" spans="2:9" x14ac:dyDescent="0.25">
      <c r="B6288">
        <v>1333</v>
      </c>
      <c r="D6288">
        <v>76</v>
      </c>
      <c r="F6288">
        <f ca="1"/>
        <v>80.439916955559525</v>
      </c>
      <c r="G6288">
        <f ca="1"/>
        <v>-8.2399169555595222</v>
      </c>
      <c r="H6288">
        <f ca="1"/>
        <v>-0.43819473088182886</v>
      </c>
      <c r="I6288">
        <f ca="1"/>
        <v>0.7349577838786584</v>
      </c>
    </row>
    <row r="6289" spans="2:9" x14ac:dyDescent="0.25">
      <c r="B6289">
        <v>1334</v>
      </c>
      <c r="D6289">
        <v>76.099999999999994</v>
      </c>
      <c r="F6289">
        <f ca="1"/>
        <v>80.59092001050513</v>
      </c>
      <c r="G6289">
        <f ca="1"/>
        <v>-8.4909200105051355</v>
      </c>
      <c r="H6289">
        <f ca="1"/>
        <v>-0.45154294988762844</v>
      </c>
      <c r="I6289">
        <f ca="1"/>
        <v>0.73856820288424019</v>
      </c>
    </row>
    <row r="6290" spans="2:9" x14ac:dyDescent="0.25">
      <c r="B6290">
        <v>1335</v>
      </c>
      <c r="D6290">
        <v>76.099999999999994</v>
      </c>
      <c r="F6290">
        <f ca="1"/>
        <v>81.510822226747166</v>
      </c>
      <c r="G6290">
        <f ca="1"/>
        <v>-9.4108222267471717</v>
      </c>
      <c r="H6290">
        <f ca="1"/>
        <v>-0.50046289729217186</v>
      </c>
      <c r="I6290">
        <f ca="1"/>
        <v>0.74215937936245491</v>
      </c>
    </row>
    <row r="6291" spans="2:9" x14ac:dyDescent="0.25">
      <c r="B6291">
        <v>1336</v>
      </c>
      <c r="D6291">
        <v>76.099999999999994</v>
      </c>
      <c r="F6291">
        <f ca="1"/>
        <v>86.842524325898239</v>
      </c>
      <c r="G6291">
        <f ca="1"/>
        <v>-14.742524325898245</v>
      </c>
      <c r="H6291">
        <f ca="1"/>
        <v>-0.78400019251979602</v>
      </c>
      <c r="I6291">
        <f ca="1"/>
        <v>0.74276684346584576</v>
      </c>
    </row>
    <row r="6292" spans="2:9" x14ac:dyDescent="0.25">
      <c r="B6292">
        <v>1337</v>
      </c>
      <c r="D6292">
        <v>76.099999999999994</v>
      </c>
      <c r="F6292">
        <f ca="1"/>
        <v>78.150009567372706</v>
      </c>
      <c r="G6292">
        <f ca="1"/>
        <v>-6.150009567372706</v>
      </c>
      <c r="H6292">
        <f ca="1"/>
        <v>-0.32705448390196323</v>
      </c>
      <c r="I6292">
        <f ca="1"/>
        <v>0.7481499930972082</v>
      </c>
    </row>
    <row r="6293" spans="2:9" x14ac:dyDescent="0.25">
      <c r="B6293">
        <v>1338</v>
      </c>
      <c r="D6293">
        <v>76.2</v>
      </c>
      <c r="F6293">
        <f ca="1"/>
        <v>81.757961492037225</v>
      </c>
      <c r="G6293">
        <f ca="1"/>
        <v>-9.9579614920372279</v>
      </c>
      <c r="H6293">
        <f ca="1"/>
        <v>-0.52955949430907434</v>
      </c>
      <c r="I6293">
        <f ca="1"/>
        <v>0.74924629355796046</v>
      </c>
    </row>
    <row r="6294" spans="2:9" x14ac:dyDescent="0.25">
      <c r="B6294">
        <v>1339</v>
      </c>
      <c r="D6294">
        <v>76.2</v>
      </c>
      <c r="F6294">
        <f ca="1"/>
        <v>66.251061688802096</v>
      </c>
      <c r="G6294">
        <f ca="1"/>
        <v>-18.151061688802095</v>
      </c>
      <c r="H6294">
        <f ca="1"/>
        <v>-0.96526453298509263</v>
      </c>
      <c r="I6294">
        <f ca="1"/>
        <v>0.75129376724468044</v>
      </c>
    </row>
    <row r="6295" spans="2:9" x14ac:dyDescent="0.25">
      <c r="B6295">
        <v>1340</v>
      </c>
      <c r="D6295">
        <v>76.2</v>
      </c>
      <c r="F6295">
        <f ca="1"/>
        <v>60.736097620435842</v>
      </c>
      <c r="G6295">
        <f ca="1"/>
        <v>-6.7360976204358423</v>
      </c>
      <c r="H6295">
        <f ca="1"/>
        <v>-0.35822235829562171</v>
      </c>
      <c r="I6295">
        <f ca="1"/>
        <v>0.76162808708255836</v>
      </c>
    </row>
    <row r="6296" spans="2:9" x14ac:dyDescent="0.25">
      <c r="B6296">
        <v>1341</v>
      </c>
      <c r="D6296">
        <v>76.2</v>
      </c>
      <c r="F6296">
        <f ca="1"/>
        <v>70.125226075508749</v>
      </c>
      <c r="G6296">
        <f ca="1"/>
        <v>-20.425226075508746</v>
      </c>
      <c r="H6296">
        <f ca="1"/>
        <v>-1.0862034765191773</v>
      </c>
      <c r="I6296">
        <f ca="1"/>
        <v>0.76290671349068817</v>
      </c>
    </row>
    <row r="6297" spans="2:9" x14ac:dyDescent="0.25">
      <c r="B6297">
        <v>1342</v>
      </c>
      <c r="D6297">
        <v>76.3</v>
      </c>
      <c r="F6297">
        <f ca="1"/>
        <v>75.015197114890512</v>
      </c>
      <c r="G6297">
        <f ca="1"/>
        <v>-26.115197114890513</v>
      </c>
      <c r="H6297">
        <f ca="1"/>
        <v>-1.388793337773184</v>
      </c>
      <c r="I6297">
        <f ca="1"/>
        <v>0.7734836402826929</v>
      </c>
    </row>
    <row r="6298" spans="2:9" x14ac:dyDescent="0.25">
      <c r="B6298">
        <v>1343</v>
      </c>
      <c r="D6298">
        <v>76.3</v>
      </c>
      <c r="F6298">
        <f ca="1"/>
        <v>73.29373234852244</v>
      </c>
      <c r="G6298">
        <f ca="1"/>
        <v>-25.193732348522438</v>
      </c>
      <c r="H6298">
        <f ca="1"/>
        <v>-1.3397902947214806</v>
      </c>
      <c r="I6298">
        <f ca="1"/>
        <v>0.77641707550534644</v>
      </c>
    </row>
    <row r="6299" spans="2:9" x14ac:dyDescent="0.25">
      <c r="B6299">
        <v>1344</v>
      </c>
      <c r="D6299">
        <v>76.3</v>
      </c>
      <c r="F6299">
        <f ca="1"/>
        <v>72.596768074577383</v>
      </c>
      <c r="G6299">
        <f ca="1"/>
        <v>-25.496768074577382</v>
      </c>
      <c r="H6299">
        <f ca="1"/>
        <v>-1.3559055855845312</v>
      </c>
      <c r="I6299">
        <f ca="1"/>
        <v>0.77662831673904376</v>
      </c>
    </row>
    <row r="6300" spans="2:9" x14ac:dyDescent="0.25">
      <c r="B6300">
        <v>1345</v>
      </c>
      <c r="D6300">
        <v>76.3</v>
      </c>
      <c r="F6300">
        <f ca="1"/>
        <v>68.202050057321827</v>
      </c>
      <c r="G6300">
        <f ca="1"/>
        <v>-22.002050057321824</v>
      </c>
      <c r="H6300">
        <f ca="1"/>
        <v>-1.1700582003088877</v>
      </c>
      <c r="I6300">
        <f ca="1"/>
        <v>0.77768156515339248</v>
      </c>
    </row>
    <row r="6301" spans="2:9" x14ac:dyDescent="0.25">
      <c r="B6301">
        <v>1346</v>
      </c>
      <c r="D6301">
        <v>76.3</v>
      </c>
      <c r="F6301">
        <f ca="1"/>
        <v>48.579687887534078</v>
      </c>
      <c r="G6301">
        <f ca="1"/>
        <v>-3.2796878875340809</v>
      </c>
      <c r="H6301">
        <f ca="1"/>
        <v>-0.17441218873992922</v>
      </c>
      <c r="I6301">
        <f ca="1"/>
        <v>0.779581048491927</v>
      </c>
    </row>
    <row r="6302" spans="2:9" x14ac:dyDescent="0.25">
      <c r="B6302">
        <v>1347</v>
      </c>
      <c r="D6302">
        <v>76.3</v>
      </c>
      <c r="F6302">
        <f ca="1"/>
        <v>61.038118596635812</v>
      </c>
      <c r="G6302">
        <f ca="1"/>
        <v>7.7618814033641854</v>
      </c>
      <c r="H6302">
        <f ca="1"/>
        <v>0.41277303533854437</v>
      </c>
      <c r="I6302">
        <f ca="1"/>
        <v>0.78044978533722198</v>
      </c>
    </row>
    <row r="6303" spans="2:9" x14ac:dyDescent="0.25">
      <c r="B6303">
        <v>1348</v>
      </c>
      <c r="D6303">
        <v>76.400000000000006</v>
      </c>
      <c r="F6303">
        <f ca="1"/>
        <v>64.877683424346756</v>
      </c>
      <c r="G6303">
        <f ca="1"/>
        <v>3.922316575653241</v>
      </c>
      <c r="H6303">
        <f ca="1"/>
        <v>0.20858686629627562</v>
      </c>
      <c r="I6303">
        <f ca="1"/>
        <v>0.78450356411426492</v>
      </c>
    </row>
    <row r="6304" spans="2:9" x14ac:dyDescent="0.25">
      <c r="B6304">
        <v>1349</v>
      </c>
      <c r="D6304">
        <v>76.400000000000006</v>
      </c>
      <c r="F6304">
        <f ca="1"/>
        <v>68.583726244885796</v>
      </c>
      <c r="G6304">
        <f ca="1"/>
        <v>0.11627375511420723</v>
      </c>
      <c r="H6304">
        <f ca="1"/>
        <v>6.1833811075623852E-3</v>
      </c>
      <c r="I6304">
        <f ca="1"/>
        <v>0.78590027553087716</v>
      </c>
    </row>
    <row r="6305" spans="2:9" x14ac:dyDescent="0.25">
      <c r="B6305">
        <v>1350</v>
      </c>
      <c r="D6305">
        <v>76.400000000000006</v>
      </c>
      <c r="F6305">
        <f ca="1"/>
        <v>70.143314051739722</v>
      </c>
      <c r="G6305">
        <f ca="1"/>
        <v>-1.643314051739722</v>
      </c>
      <c r="H6305">
        <f ca="1"/>
        <v>-8.7390633005174301E-2</v>
      </c>
      <c r="I6305">
        <f ca="1"/>
        <v>0.78612465966467526</v>
      </c>
    </row>
    <row r="6306" spans="2:9" x14ac:dyDescent="0.25">
      <c r="B6306">
        <v>1351</v>
      </c>
      <c r="D6306">
        <v>76.5</v>
      </c>
      <c r="F6306">
        <f ca="1"/>
        <v>12.612024717967731</v>
      </c>
      <c r="G6306">
        <f ca="1"/>
        <v>55.687975282032269</v>
      </c>
      <c r="H6306">
        <f ca="1"/>
        <v>2.9614591352889512</v>
      </c>
      <c r="I6306">
        <f ca="1"/>
        <v>0.79033489909114718</v>
      </c>
    </row>
    <row r="6307" spans="2:9" x14ac:dyDescent="0.25">
      <c r="B6307">
        <v>1352</v>
      </c>
      <c r="D6307">
        <v>76.5</v>
      </c>
      <c r="F6307">
        <f ca="1"/>
        <v>66.223061728830629</v>
      </c>
      <c r="G6307">
        <f ca="1"/>
        <v>1.8769382711693652</v>
      </c>
      <c r="H6307">
        <f ca="1"/>
        <v>9.981465408603947E-2</v>
      </c>
      <c r="I6307">
        <f ca="1"/>
        <v>0.79127419246256148</v>
      </c>
    </row>
    <row r="6308" spans="2:9" x14ac:dyDescent="0.25">
      <c r="B6308">
        <v>1353</v>
      </c>
      <c r="D6308">
        <v>76.5</v>
      </c>
      <c r="F6308">
        <f ca="1"/>
        <v>63.680354593836498</v>
      </c>
      <c r="G6308">
        <f ca="1"/>
        <v>4.3196454061635023</v>
      </c>
      <c r="H6308">
        <f ca="1"/>
        <v>0.22971661807606322</v>
      </c>
      <c r="I6308">
        <f ca="1"/>
        <v>0.79390144249628614</v>
      </c>
    </row>
    <row r="6309" spans="2:9" x14ac:dyDescent="0.25">
      <c r="B6309">
        <v>1354</v>
      </c>
      <c r="D6309">
        <v>76.599999999999994</v>
      </c>
      <c r="F6309">
        <f ca="1"/>
        <v>7.1874373246290402</v>
      </c>
      <c r="G6309">
        <f ca="1"/>
        <v>60.412562675370957</v>
      </c>
      <c r="H6309">
        <f ca="1"/>
        <v>3.2127103690717007</v>
      </c>
      <c r="I6309">
        <f ca="1"/>
        <v>0.80382672134722577</v>
      </c>
    </row>
    <row r="6310" spans="2:9" x14ac:dyDescent="0.25">
      <c r="B6310">
        <v>1355</v>
      </c>
      <c r="D6310">
        <v>76.599999999999994</v>
      </c>
      <c r="F6310">
        <f ca="1"/>
        <v>65.190502421533438</v>
      </c>
      <c r="G6310">
        <f ca="1"/>
        <v>2.4094975784665564</v>
      </c>
      <c r="H6310">
        <f ca="1"/>
        <v>0.12813589610805443</v>
      </c>
      <c r="I6310">
        <f ca="1"/>
        <v>0.80403944115320003</v>
      </c>
    </row>
    <row r="6311" spans="2:9" x14ac:dyDescent="0.25">
      <c r="B6311">
        <v>1356</v>
      </c>
      <c r="D6311">
        <v>76.599999999999994</v>
      </c>
      <c r="F6311">
        <f ca="1"/>
        <v>55.000182922028877</v>
      </c>
      <c r="G6311">
        <f ca="1"/>
        <v>12.399817077971129</v>
      </c>
      <c r="H6311">
        <f ca="1"/>
        <v>0.65941617333891034</v>
      </c>
      <c r="I6311">
        <f ca="1"/>
        <v>0.80652604803086847</v>
      </c>
    </row>
    <row r="6312" spans="2:9" x14ac:dyDescent="0.25">
      <c r="B6312">
        <v>1357</v>
      </c>
      <c r="D6312">
        <v>76.599999999999994</v>
      </c>
      <c r="F6312">
        <f ca="1"/>
        <v>54.657850814999684</v>
      </c>
      <c r="G6312">
        <f ca="1"/>
        <v>12.442149185000311</v>
      </c>
      <c r="H6312">
        <f ca="1"/>
        <v>0.6616673739696155</v>
      </c>
      <c r="I6312">
        <f ca="1"/>
        <v>0.80660427960926362</v>
      </c>
    </row>
    <row r="6313" spans="2:9" x14ac:dyDescent="0.25">
      <c r="B6313">
        <v>1358</v>
      </c>
      <c r="D6313">
        <v>76.599999999999994</v>
      </c>
      <c r="F6313">
        <f ca="1"/>
        <v>58.039751215126536</v>
      </c>
      <c r="G6313">
        <f ca="1"/>
        <v>8.7602487848734611</v>
      </c>
      <c r="H6313">
        <f ca="1"/>
        <v>0.46586572163879686</v>
      </c>
      <c r="I6313">
        <f ca="1"/>
        <v>0.80910639288962471</v>
      </c>
    </row>
    <row r="6314" spans="2:9" x14ac:dyDescent="0.25">
      <c r="B6314">
        <v>1359</v>
      </c>
      <c r="D6314">
        <v>76.599999999999994</v>
      </c>
      <c r="F6314">
        <f ca="1"/>
        <v>50.406361635453564</v>
      </c>
      <c r="G6314">
        <f ca="1"/>
        <v>16.093638364546436</v>
      </c>
      <c r="H6314">
        <f ca="1"/>
        <v>0.85585177254775302</v>
      </c>
      <c r="I6314">
        <f ca="1"/>
        <v>0.81743676910430552</v>
      </c>
    </row>
    <row r="6315" spans="2:9" x14ac:dyDescent="0.25">
      <c r="B6315">
        <v>1360</v>
      </c>
      <c r="D6315">
        <v>76.7</v>
      </c>
      <c r="F6315">
        <f ca="1"/>
        <v>60.800711675308797</v>
      </c>
      <c r="G6315">
        <f ca="1"/>
        <v>5.3992883246912058</v>
      </c>
      <c r="H6315">
        <f ca="1"/>
        <v>0.2871314974594677</v>
      </c>
      <c r="I6315">
        <f ca="1"/>
        <v>0.82001699288227592</v>
      </c>
    </row>
    <row r="6316" spans="2:9" x14ac:dyDescent="0.25">
      <c r="B6316">
        <v>1361</v>
      </c>
      <c r="D6316">
        <v>76.7</v>
      </c>
      <c r="F6316">
        <f ca="1"/>
        <v>59.088152906118545</v>
      </c>
      <c r="G6316">
        <f ca="1"/>
        <v>6.7118470938814525</v>
      </c>
      <c r="H6316">
        <f ca="1"/>
        <v>0.35693272722111513</v>
      </c>
      <c r="I6316">
        <f ca="1"/>
        <v>0.82093401846826874</v>
      </c>
    </row>
    <row r="6317" spans="2:9" x14ac:dyDescent="0.25">
      <c r="B6317">
        <v>1362</v>
      </c>
      <c r="D6317">
        <v>76.8</v>
      </c>
      <c r="F6317">
        <f ca="1"/>
        <v>29.55073879716241</v>
      </c>
      <c r="G6317">
        <f ca="1"/>
        <v>32.44926120283759</v>
      </c>
      <c r="H6317">
        <f ca="1"/>
        <v>1.7256357505518158</v>
      </c>
      <c r="I6317">
        <f ca="1"/>
        <v>0.82685081357791601</v>
      </c>
    </row>
    <row r="6318" spans="2:9" x14ac:dyDescent="0.25">
      <c r="B6318">
        <v>1363</v>
      </c>
      <c r="D6318">
        <v>76.8</v>
      </c>
      <c r="F6318">
        <f ca="1"/>
        <v>29.653887606604318</v>
      </c>
      <c r="G6318">
        <f ca="1"/>
        <v>39.346112393395686</v>
      </c>
      <c r="H6318">
        <f ca="1"/>
        <v>2.0924069046396676</v>
      </c>
      <c r="I6318">
        <f ca="1"/>
        <v>0.82794754537737847</v>
      </c>
    </row>
    <row r="6319" spans="2:9" x14ac:dyDescent="0.25">
      <c r="B6319">
        <v>1364</v>
      </c>
      <c r="D6319">
        <v>76.8</v>
      </c>
      <c r="F6319">
        <f ca="1"/>
        <v>60.079656588883068</v>
      </c>
      <c r="G6319">
        <f ca="1"/>
        <v>-0.87965658888306564</v>
      </c>
      <c r="H6319">
        <f ca="1"/>
        <v>-4.6779704736462147E-2</v>
      </c>
      <c r="I6319">
        <f ca="1"/>
        <v>0.82852328236416484</v>
      </c>
    </row>
    <row r="6320" spans="2:9" x14ac:dyDescent="0.25">
      <c r="B6320">
        <v>1365</v>
      </c>
      <c r="D6320">
        <v>76.8</v>
      </c>
      <c r="F6320">
        <f ca="1"/>
        <v>73.027532880847289</v>
      </c>
      <c r="G6320">
        <f ca="1"/>
        <v>-14.127532880847291</v>
      </c>
      <c r="H6320">
        <f ca="1"/>
        <v>-0.75129524995639974</v>
      </c>
      <c r="I6320">
        <f ca="1"/>
        <v>0.82972541759057716</v>
      </c>
    </row>
    <row r="6321" spans="2:9" x14ac:dyDescent="0.25">
      <c r="B6321">
        <v>1366</v>
      </c>
      <c r="D6321">
        <v>76.8</v>
      </c>
      <c r="F6321">
        <f ca="1"/>
        <v>72.002087469963385</v>
      </c>
      <c r="G6321">
        <f ca="1"/>
        <v>-14.002087469963385</v>
      </c>
      <c r="H6321">
        <f ca="1"/>
        <v>-0.74462412470609662</v>
      </c>
      <c r="I6321">
        <f ca="1"/>
        <v>0.83650354113954206</v>
      </c>
    </row>
    <row r="6322" spans="2:9" x14ac:dyDescent="0.25">
      <c r="B6322">
        <v>1367</v>
      </c>
      <c r="D6322">
        <v>76.900000000000006</v>
      </c>
      <c r="F6322">
        <f ca="1"/>
        <v>74.558390841476168</v>
      </c>
      <c r="G6322">
        <f ca="1"/>
        <v>-18.058390841476168</v>
      </c>
      <c r="H6322">
        <f ca="1"/>
        <v>-0.96033634290458736</v>
      </c>
      <c r="I6322">
        <f ca="1"/>
        <v>0.838082923667819</v>
      </c>
    </row>
    <row r="6323" spans="2:9" x14ac:dyDescent="0.25">
      <c r="B6323">
        <v>1368</v>
      </c>
      <c r="D6323">
        <v>76.900000000000006</v>
      </c>
      <c r="F6323">
        <f ca="1"/>
        <v>77.550297800320919</v>
      </c>
      <c r="G6323">
        <f ca="1"/>
        <v>-22.250297800320922</v>
      </c>
      <c r="H6323">
        <f ca="1"/>
        <v>-1.1832598931805758</v>
      </c>
      <c r="I6323">
        <f ca="1"/>
        <v>0.84219337911926606</v>
      </c>
    </row>
    <row r="6324" spans="2:9" x14ac:dyDescent="0.25">
      <c r="B6324">
        <v>1369</v>
      </c>
      <c r="D6324">
        <v>76.900000000000006</v>
      </c>
      <c r="F6324">
        <f ca="1"/>
        <v>82.907806544226062</v>
      </c>
      <c r="G6324">
        <f ca="1"/>
        <v>-28.407806544226062</v>
      </c>
      <c r="H6324">
        <f ca="1"/>
        <v>-1.5107131796020532</v>
      </c>
      <c r="I6324">
        <f ca="1"/>
        <v>0.84532618615745236</v>
      </c>
    </row>
    <row r="6325" spans="2:9" x14ac:dyDescent="0.25">
      <c r="B6325">
        <v>1370</v>
      </c>
      <c r="D6325">
        <v>76.900000000000006</v>
      </c>
      <c r="F6325">
        <f ca="1"/>
        <v>83.164949335164863</v>
      </c>
      <c r="G6325">
        <f ca="1"/>
        <v>-29.164949335164863</v>
      </c>
      <c r="H6325">
        <f ca="1"/>
        <v>-1.5509776608224244</v>
      </c>
      <c r="I6325">
        <f ca="1"/>
        <v>0.84960839626889562</v>
      </c>
    </row>
    <row r="6326" spans="2:9" x14ac:dyDescent="0.25">
      <c r="B6326">
        <v>1371</v>
      </c>
      <c r="D6326">
        <v>77</v>
      </c>
      <c r="F6326">
        <f ca="1"/>
        <v>80.958372812950543</v>
      </c>
      <c r="G6326">
        <f ca="1"/>
        <v>-27.158372812950546</v>
      </c>
      <c r="H6326">
        <f ca="1"/>
        <v>-1.4442689083085718</v>
      </c>
      <c r="I6326">
        <f ca="1"/>
        <v>0.85156871627186048</v>
      </c>
    </row>
    <row r="6327" spans="2:9" x14ac:dyDescent="0.25">
      <c r="B6327">
        <v>1372</v>
      </c>
      <c r="D6327">
        <v>77</v>
      </c>
      <c r="F6327">
        <f ca="1"/>
        <v>76.112530954844644</v>
      </c>
      <c r="G6327">
        <f ca="1"/>
        <v>-22.412530954844641</v>
      </c>
      <c r="H6327">
        <f ca="1"/>
        <v>-1.1918873725435404</v>
      </c>
      <c r="I6327">
        <f ca="1"/>
        <v>0.85161838604512408</v>
      </c>
    </row>
    <row r="6328" spans="2:9" x14ac:dyDescent="0.25">
      <c r="B6328">
        <v>1373</v>
      </c>
      <c r="D6328">
        <v>77</v>
      </c>
      <c r="F6328">
        <f ca="1"/>
        <v>72.340240237554696</v>
      </c>
      <c r="G6328">
        <f ca="1"/>
        <v>-18.340240237554696</v>
      </c>
      <c r="H6328">
        <f ca="1"/>
        <v>-0.97532495516001871</v>
      </c>
      <c r="I6328">
        <f ca="1"/>
        <v>0.85353646989237086</v>
      </c>
    </row>
    <row r="6329" spans="2:9" x14ac:dyDescent="0.25">
      <c r="B6329">
        <v>1374</v>
      </c>
      <c r="D6329">
        <v>77</v>
      </c>
      <c r="F6329">
        <f ca="1"/>
        <v>72.050730556216593</v>
      </c>
      <c r="G6329">
        <f ca="1"/>
        <v>-17.150730556216594</v>
      </c>
      <c r="H6329">
        <f ca="1"/>
        <v>-0.91206741536848024</v>
      </c>
      <c r="I6329">
        <f ca="1"/>
        <v>0.85585177254775302</v>
      </c>
    </row>
    <row r="6330" spans="2:9" x14ac:dyDescent="0.25">
      <c r="B6330">
        <v>1375</v>
      </c>
      <c r="D6330">
        <v>77</v>
      </c>
      <c r="F6330">
        <f ca="1"/>
        <v>71.741872088250332</v>
      </c>
      <c r="G6330">
        <f ca="1"/>
        <v>-15.741872088250332</v>
      </c>
      <c r="H6330">
        <f ca="1"/>
        <v>-0.83714501499106753</v>
      </c>
      <c r="I6330">
        <f ca="1"/>
        <v>0.85765038294067597</v>
      </c>
    </row>
    <row r="6331" spans="2:9" x14ac:dyDescent="0.25">
      <c r="B6331">
        <v>1376</v>
      </c>
      <c r="D6331">
        <v>77</v>
      </c>
      <c r="F6331">
        <f ca="1"/>
        <v>70.684383372730579</v>
      </c>
      <c r="G6331">
        <f ca="1"/>
        <v>-13.384383372730582</v>
      </c>
      <c r="H6331">
        <f ca="1"/>
        <v>-0.71177492463389136</v>
      </c>
      <c r="I6331">
        <f ca="1"/>
        <v>0.86436379615090952</v>
      </c>
    </row>
    <row r="6332" spans="2:9" x14ac:dyDescent="0.25">
      <c r="B6332">
        <v>1377</v>
      </c>
      <c r="D6332">
        <v>77</v>
      </c>
      <c r="F6332">
        <f ca="1"/>
        <v>62.873237243928614</v>
      </c>
      <c r="G6332">
        <f ca="1"/>
        <v>19.726762756071381</v>
      </c>
      <c r="H6332">
        <f ca="1"/>
        <v>1.0490595407316714</v>
      </c>
      <c r="I6332">
        <f ca="1"/>
        <v>0.86733561760662192</v>
      </c>
    </row>
    <row r="6333" spans="2:9" x14ac:dyDescent="0.25">
      <c r="B6333">
        <v>1378</v>
      </c>
      <c r="D6333">
        <v>77</v>
      </c>
      <c r="F6333">
        <f ca="1"/>
        <v>76.180338277956281</v>
      </c>
      <c r="G6333">
        <f ca="1"/>
        <v>6.2196617220437247</v>
      </c>
      <c r="H6333">
        <f ca="1"/>
        <v>0.33075855122885706</v>
      </c>
      <c r="I6333">
        <f ca="1"/>
        <v>0.87341505678255216</v>
      </c>
    </row>
    <row r="6334" spans="2:9" x14ac:dyDescent="0.25">
      <c r="B6334">
        <v>1379</v>
      </c>
      <c r="D6334">
        <v>77</v>
      </c>
      <c r="F6334">
        <f ca="1"/>
        <v>86.46887660929616</v>
      </c>
      <c r="G6334">
        <f ca="1"/>
        <v>-4.46887660929616</v>
      </c>
      <c r="H6334">
        <f ca="1"/>
        <v>-0.23765266005907931</v>
      </c>
      <c r="I6334">
        <f ca="1"/>
        <v>0.8763473485774963</v>
      </c>
    </row>
    <row r="6335" spans="2:9" x14ac:dyDescent="0.25">
      <c r="B6335">
        <v>1380</v>
      </c>
      <c r="D6335">
        <v>77</v>
      </c>
      <c r="F6335">
        <f ca="1"/>
        <v>88.876688647199842</v>
      </c>
      <c r="G6335">
        <f ca="1"/>
        <v>-6.7766886471998475</v>
      </c>
      <c r="H6335">
        <f ca="1"/>
        <v>-0.3603809691341775</v>
      </c>
      <c r="I6335">
        <f ca="1"/>
        <v>0.87980337474210601</v>
      </c>
    </row>
    <row r="6336" spans="2:9" x14ac:dyDescent="0.25">
      <c r="B6336">
        <v>1381</v>
      </c>
      <c r="D6336">
        <v>77</v>
      </c>
      <c r="F6336">
        <f ca="1"/>
        <v>80.181746728703985</v>
      </c>
      <c r="G6336">
        <f ca="1"/>
        <v>1.718253271296021</v>
      </c>
      <c r="H6336">
        <f ca="1"/>
        <v>9.1375863842216992E-2</v>
      </c>
      <c r="I6336">
        <f ca="1"/>
        <v>0.88410064218285822</v>
      </c>
    </row>
    <row r="6337" spans="2:9" x14ac:dyDescent="0.25">
      <c r="B6337">
        <v>1382</v>
      </c>
      <c r="D6337">
        <v>77.099999999999994</v>
      </c>
      <c r="F6337">
        <f ca="1"/>
        <v>89.302064271082671</v>
      </c>
      <c r="G6337">
        <f ca="1"/>
        <v>-7.7020642710826763</v>
      </c>
      <c r="H6337">
        <f ca="1"/>
        <v>-0.40959198966495497</v>
      </c>
      <c r="I6337">
        <f ca="1"/>
        <v>0.89033789644119399</v>
      </c>
    </row>
    <row r="6338" spans="2:9" x14ac:dyDescent="0.25">
      <c r="B6338">
        <v>1383</v>
      </c>
      <c r="D6338">
        <v>77.099999999999994</v>
      </c>
      <c r="F6338">
        <f ca="1"/>
        <v>89.885258456478084</v>
      </c>
      <c r="G6338">
        <f ca="1"/>
        <v>-8.5852584564780869</v>
      </c>
      <c r="H6338">
        <f ca="1"/>
        <v>-0.45655982204397172</v>
      </c>
      <c r="I6338">
        <f ca="1"/>
        <v>0.89574075051356228</v>
      </c>
    </row>
    <row r="6339" spans="2:9" x14ac:dyDescent="0.25">
      <c r="B6339">
        <v>1384</v>
      </c>
      <c r="D6339">
        <v>77.2</v>
      </c>
      <c r="F6339">
        <f ca="1"/>
        <v>81.655960123185167</v>
      </c>
      <c r="G6339">
        <f ca="1"/>
        <v>7.3440398768148327</v>
      </c>
      <c r="H6339">
        <f ca="1"/>
        <v>0.39055242847259647</v>
      </c>
      <c r="I6339">
        <f ca="1"/>
        <v>0.89710926721394535</v>
      </c>
    </row>
    <row r="6340" spans="2:9" x14ac:dyDescent="0.25">
      <c r="B6340">
        <v>1385</v>
      </c>
      <c r="D6340">
        <v>77.2</v>
      </c>
      <c r="F6340">
        <f ca="1"/>
        <v>91.847920328770215</v>
      </c>
      <c r="G6340">
        <f ca="1"/>
        <v>-3.8479203287702148</v>
      </c>
      <c r="H6340">
        <f ca="1"/>
        <v>-0.20463051047893571</v>
      </c>
      <c r="I6340">
        <f ca="1"/>
        <v>0.90720702523172381</v>
      </c>
    </row>
    <row r="6341" spans="2:9" x14ac:dyDescent="0.25">
      <c r="B6341">
        <v>1386</v>
      </c>
      <c r="D6341">
        <v>77.2</v>
      </c>
      <c r="F6341">
        <f ca="1"/>
        <v>82.941193164690034</v>
      </c>
      <c r="G6341">
        <f ca="1"/>
        <v>-1.9411931646900342</v>
      </c>
      <c r="H6341">
        <f ca="1"/>
        <v>-0.10323169771960825</v>
      </c>
      <c r="I6341">
        <f ca="1"/>
        <v>0.92420918627015936</v>
      </c>
    </row>
    <row r="6342" spans="2:9" x14ac:dyDescent="0.25">
      <c r="B6342">
        <v>1387</v>
      </c>
      <c r="D6342">
        <v>77.2</v>
      </c>
      <c r="F6342">
        <f ca="1"/>
        <v>90.611058623427454</v>
      </c>
      <c r="G6342">
        <f ca="1"/>
        <v>-9.6110586234274535</v>
      </c>
      <c r="H6342">
        <f ca="1"/>
        <v>-0.5111113703810739</v>
      </c>
      <c r="I6342">
        <f ca="1"/>
        <v>0.92704720181935341</v>
      </c>
    </row>
    <row r="6343" spans="2:9" x14ac:dyDescent="0.25">
      <c r="B6343">
        <v>1388</v>
      </c>
      <c r="D6343">
        <v>77.3</v>
      </c>
      <c r="F6343">
        <f ca="1"/>
        <v>79.663825619681077</v>
      </c>
      <c r="G6343">
        <f ca="1"/>
        <v>-0.26382561968107154</v>
      </c>
      <c r="H6343">
        <f ca="1"/>
        <v>-1.4030116691634634E-2</v>
      </c>
      <c r="I6343">
        <f ca="1"/>
        <v>0.93248955499858899</v>
      </c>
    </row>
    <row r="6344" spans="2:9" x14ac:dyDescent="0.25">
      <c r="B6344">
        <v>1389</v>
      </c>
      <c r="D6344">
        <v>77.3</v>
      </c>
      <c r="F6344">
        <f ca="1"/>
        <v>74.349364122478363</v>
      </c>
      <c r="G6344">
        <f ca="1"/>
        <v>5.150635877521637</v>
      </c>
      <c r="H6344">
        <f ca="1"/>
        <v>0.27390828261904837</v>
      </c>
      <c r="I6344">
        <f ca="1"/>
        <v>0.9406030347326968</v>
      </c>
    </row>
    <row r="6345" spans="2:9" x14ac:dyDescent="0.25">
      <c r="B6345">
        <v>1390</v>
      </c>
      <c r="D6345">
        <v>77.3</v>
      </c>
      <c r="F6345">
        <f ca="1"/>
        <v>75.0269405247587</v>
      </c>
      <c r="G6345">
        <f ca="1"/>
        <v>4.3730594752413054</v>
      </c>
      <c r="H6345">
        <f ca="1"/>
        <v>0.23255715199783525</v>
      </c>
      <c r="I6345">
        <f ca="1"/>
        <v>0.94314591316583696</v>
      </c>
    </row>
    <row r="6346" spans="2:9" x14ac:dyDescent="0.25">
      <c r="B6346">
        <v>1391</v>
      </c>
      <c r="D6346">
        <v>77.3</v>
      </c>
      <c r="F6346">
        <f ca="1"/>
        <v>73.013729746029512</v>
      </c>
      <c r="G6346">
        <f ca="1"/>
        <v>6.0862702539704827</v>
      </c>
      <c r="H6346">
        <f ca="1"/>
        <v>0.32366485856550459</v>
      </c>
      <c r="I6346">
        <f ca="1"/>
        <v>0.94827679672346288</v>
      </c>
    </row>
    <row r="6347" spans="2:9" x14ac:dyDescent="0.25">
      <c r="B6347">
        <v>1392</v>
      </c>
      <c r="D6347">
        <v>77.3</v>
      </c>
      <c r="F6347">
        <f ca="1"/>
        <v>70.818224819912544</v>
      </c>
      <c r="G6347">
        <f ca="1"/>
        <v>3.8817751800874589</v>
      </c>
      <c r="H6347">
        <f ca="1"/>
        <v>0.20643089482043017</v>
      </c>
      <c r="I6347">
        <f ca="1"/>
        <v>0.95296319804005292</v>
      </c>
    </row>
    <row r="6348" spans="2:9" x14ac:dyDescent="0.25">
      <c r="B6348">
        <v>1393</v>
      </c>
      <c r="D6348">
        <v>77.5</v>
      </c>
      <c r="F6348">
        <f ca="1"/>
        <v>71.142234442529173</v>
      </c>
      <c r="G6348">
        <f ca="1"/>
        <v>3.4577655574708217</v>
      </c>
      <c r="H6348">
        <f ca="1"/>
        <v>0.1838822716394109</v>
      </c>
      <c r="I6348">
        <f ca="1"/>
        <v>0.95817596948464512</v>
      </c>
    </row>
    <row r="6349" spans="2:9" x14ac:dyDescent="0.25">
      <c r="B6349">
        <v>1394</v>
      </c>
      <c r="D6349">
        <v>77.5</v>
      </c>
      <c r="F6349">
        <f ca="1"/>
        <v>71.503757088526086</v>
      </c>
      <c r="G6349">
        <f ca="1"/>
        <v>2.9962429114739138</v>
      </c>
      <c r="H6349">
        <f ca="1"/>
        <v>0.15933872432586252</v>
      </c>
      <c r="I6349">
        <f ca="1"/>
        <v>0.95946259413688895</v>
      </c>
    </row>
    <row r="6350" spans="2:9" x14ac:dyDescent="0.25">
      <c r="B6350">
        <v>1395</v>
      </c>
      <c r="D6350">
        <v>77.5</v>
      </c>
      <c r="F6350">
        <f ca="1"/>
        <v>71.812108180360411</v>
      </c>
      <c r="G6350">
        <f ca="1"/>
        <v>2.6878918196395887</v>
      </c>
      <c r="H6350">
        <f ca="1"/>
        <v>0.14294076492503441</v>
      </c>
      <c r="I6350">
        <f ca="1"/>
        <v>0.96296673625360973</v>
      </c>
    </row>
    <row r="6351" spans="2:9" x14ac:dyDescent="0.25">
      <c r="B6351">
        <v>1396</v>
      </c>
      <c r="D6351">
        <v>77.599999999999994</v>
      </c>
      <c r="F6351">
        <f ca="1"/>
        <v>70.953899594637676</v>
      </c>
      <c r="G6351">
        <f ca="1"/>
        <v>3.5461004053623242</v>
      </c>
      <c r="H6351">
        <f ca="1"/>
        <v>0.18857987540266094</v>
      </c>
      <c r="I6351">
        <f ca="1"/>
        <v>0.96344185550094907</v>
      </c>
    </row>
    <row r="6352" spans="2:9" x14ac:dyDescent="0.25">
      <c r="B6352">
        <v>1397</v>
      </c>
      <c r="D6352">
        <v>77.599999999999994</v>
      </c>
      <c r="F6352">
        <f ca="1"/>
        <v>70.150490028637449</v>
      </c>
      <c r="G6352">
        <f ca="1"/>
        <v>1.6495099713625478</v>
      </c>
      <c r="H6352">
        <f ca="1"/>
        <v>8.772012896324434E-2</v>
      </c>
      <c r="I6352">
        <f ca="1"/>
        <v>0.96440540936762087</v>
      </c>
    </row>
    <row r="6353" spans="2:9" x14ac:dyDescent="0.25">
      <c r="B6353">
        <v>1398</v>
      </c>
      <c r="D6353">
        <v>77.599999999999994</v>
      </c>
      <c r="F6353">
        <f ca="1"/>
        <v>70.578165457843525</v>
      </c>
      <c r="G6353">
        <f ca="1"/>
        <v>1.721834542156472</v>
      </c>
      <c r="H6353">
        <f ca="1"/>
        <v>9.1566314065122625E-2</v>
      </c>
      <c r="I6353">
        <f ca="1"/>
        <v>0.96610219046944268</v>
      </c>
    </row>
    <row r="6354" spans="2:9" x14ac:dyDescent="0.25">
      <c r="B6354">
        <v>1399</v>
      </c>
      <c r="D6354">
        <v>77.599999999999994</v>
      </c>
      <c r="F6354">
        <f ca="1"/>
        <v>70.403869598437495</v>
      </c>
      <c r="G6354">
        <f ca="1"/>
        <v>3.2961304015625075</v>
      </c>
      <c r="H6354">
        <f ca="1"/>
        <v>0.17528659354868714</v>
      </c>
      <c r="I6354">
        <f ca="1"/>
        <v>0.97344929307488504</v>
      </c>
    </row>
    <row r="6355" spans="2:9" x14ac:dyDescent="0.25">
      <c r="B6355">
        <v>1400</v>
      </c>
      <c r="D6355">
        <v>77.7</v>
      </c>
      <c r="F6355">
        <f ca="1"/>
        <v>69.841569635674276</v>
      </c>
      <c r="G6355">
        <f ca="1"/>
        <v>3.9584303643257215</v>
      </c>
      <c r="H6355">
        <f ca="1"/>
        <v>0.21050737981526002</v>
      </c>
      <c r="I6355">
        <f ca="1"/>
        <v>0.97430052338483986</v>
      </c>
    </row>
    <row r="6356" spans="2:9" x14ac:dyDescent="0.25">
      <c r="B6356">
        <v>1401</v>
      </c>
      <c r="D6356">
        <v>77.7</v>
      </c>
      <c r="F6356">
        <f ca="1"/>
        <v>70.258185202437971</v>
      </c>
      <c r="G6356">
        <f ca="1"/>
        <v>3.9418147975620315</v>
      </c>
      <c r="H6356">
        <f ca="1"/>
        <v>0.20962377214715702</v>
      </c>
      <c r="I6356">
        <f ca="1"/>
        <v>0.97575475572905024</v>
      </c>
    </row>
    <row r="6357" spans="2:9" x14ac:dyDescent="0.25">
      <c r="B6357">
        <v>1402</v>
      </c>
      <c r="D6357">
        <v>77.7</v>
      </c>
      <c r="F6357">
        <f ca="1"/>
        <v>47.534583773332081</v>
      </c>
      <c r="G6357">
        <f ca="1"/>
        <v>21.565416226667914</v>
      </c>
      <c r="H6357">
        <f ca="1"/>
        <v>1.1468382279536808</v>
      </c>
      <c r="I6357">
        <f ca="1"/>
        <v>0.98160817453101656</v>
      </c>
    </row>
    <row r="6358" spans="2:9" x14ac:dyDescent="0.25">
      <c r="B6358">
        <v>1403</v>
      </c>
      <c r="D6358">
        <v>77.8</v>
      </c>
      <c r="F6358">
        <f ca="1"/>
        <v>27.329896401911121</v>
      </c>
      <c r="G6358">
        <f ca="1"/>
        <v>46.570103598088885</v>
      </c>
      <c r="H6358">
        <f ca="1"/>
        <v>2.4765752037749453</v>
      </c>
      <c r="I6358">
        <f ca="1"/>
        <v>0.9826779462620181</v>
      </c>
    </row>
    <row r="6359" spans="2:9" x14ac:dyDescent="0.25">
      <c r="B6359">
        <v>1404</v>
      </c>
      <c r="D6359">
        <v>77.8</v>
      </c>
      <c r="F6359">
        <f ca="1"/>
        <v>71.289423033455037</v>
      </c>
      <c r="G6359">
        <f ca="1"/>
        <v>0.11057696654496851</v>
      </c>
      <c r="H6359">
        <f ca="1"/>
        <v>5.8804286934237967E-3</v>
      </c>
      <c r="I6359">
        <f ca="1"/>
        <v>0.98765392527711759</v>
      </c>
    </row>
    <row r="6360" spans="2:9" x14ac:dyDescent="0.25">
      <c r="B6360">
        <v>1405</v>
      </c>
      <c r="D6360">
        <v>77.8</v>
      </c>
      <c r="F6360">
        <f ca="1"/>
        <v>71.46125316922695</v>
      </c>
      <c r="G6360">
        <f ca="1"/>
        <v>-0.26125316922694708</v>
      </c>
      <c r="H6360">
        <f ca="1"/>
        <v>-1.3893315041747694E-2</v>
      </c>
      <c r="I6360">
        <f ca="1"/>
        <v>0.99716961483847055</v>
      </c>
    </row>
    <row r="6361" spans="2:9" x14ac:dyDescent="0.25">
      <c r="B6361">
        <v>1406</v>
      </c>
      <c r="D6361">
        <v>77.900000000000006</v>
      </c>
      <c r="F6361">
        <f ca="1"/>
        <v>69.797926092063065</v>
      </c>
      <c r="G6361">
        <f ca="1"/>
        <v>1.5020739079369321</v>
      </c>
      <c r="H6361">
        <f ca="1"/>
        <v>7.9879551626906728E-2</v>
      </c>
      <c r="I6361">
        <f ca="1"/>
        <v>0.99885828170628088</v>
      </c>
    </row>
    <row r="6362" spans="2:9" x14ac:dyDescent="0.25">
      <c r="B6362">
        <v>1407</v>
      </c>
      <c r="D6362">
        <v>78</v>
      </c>
      <c r="F6362">
        <f ca="1"/>
        <v>70.799341665674191</v>
      </c>
      <c r="G6362">
        <f ca="1"/>
        <v>5.2006583343258086</v>
      </c>
      <c r="H6362">
        <f ca="1"/>
        <v>0.27656845226827798</v>
      </c>
      <c r="I6362">
        <f ca="1"/>
        <v>1.0035740424373911</v>
      </c>
    </row>
    <row r="6363" spans="2:9" x14ac:dyDescent="0.25">
      <c r="B6363">
        <v>1408</v>
      </c>
      <c r="D6363">
        <v>78</v>
      </c>
      <c r="F6363">
        <f ca="1"/>
        <v>63.798360502191336</v>
      </c>
      <c r="G6363">
        <f ca="1"/>
        <v>9.2016394978086637</v>
      </c>
      <c r="H6363">
        <f ca="1"/>
        <v>0.48933866265404352</v>
      </c>
      <c r="I6363">
        <f ca="1"/>
        <v>1.0036983222215052</v>
      </c>
    </row>
    <row r="6364" spans="2:9" x14ac:dyDescent="0.25">
      <c r="B6364">
        <v>1409</v>
      </c>
      <c r="D6364">
        <v>78</v>
      </c>
      <c r="F6364">
        <f ca="1"/>
        <v>70.659061100830826</v>
      </c>
      <c r="G6364">
        <f ca="1"/>
        <v>-0.65906110083082581</v>
      </c>
      <c r="H6364">
        <f ca="1"/>
        <v>-3.5048545182047308E-2</v>
      </c>
      <c r="I6364">
        <f ca="1"/>
        <v>1.0076596200087193</v>
      </c>
    </row>
    <row r="6365" spans="2:9" x14ac:dyDescent="0.25">
      <c r="B6365">
        <v>1410</v>
      </c>
      <c r="D6365">
        <v>78</v>
      </c>
      <c r="F6365">
        <f ca="1"/>
        <v>68.302922811392875</v>
      </c>
      <c r="G6365">
        <f ca="1"/>
        <v>1.4970771886071219</v>
      </c>
      <c r="H6365">
        <f ca="1"/>
        <v>7.9613828550590904E-2</v>
      </c>
      <c r="I6365">
        <f ca="1"/>
        <v>1.0124978716824335</v>
      </c>
    </row>
    <row r="6366" spans="2:9" x14ac:dyDescent="0.25">
      <c r="B6366">
        <v>1411</v>
      </c>
      <c r="D6366">
        <v>78</v>
      </c>
      <c r="F6366">
        <f ca="1"/>
        <v>62.978903144917098</v>
      </c>
      <c r="G6366">
        <f ca="1"/>
        <v>6.5210968550829023</v>
      </c>
      <c r="H6366">
        <f ca="1"/>
        <v>0.34678872334258337</v>
      </c>
      <c r="I6366">
        <f ca="1"/>
        <v>1.013134768742781</v>
      </c>
    </row>
    <row r="6367" spans="2:9" x14ac:dyDescent="0.25">
      <c r="B6367">
        <v>1412</v>
      </c>
      <c r="D6367">
        <v>78</v>
      </c>
      <c r="F6367">
        <f ca="1"/>
        <v>66.170815166016567</v>
      </c>
      <c r="G6367">
        <f ca="1"/>
        <v>3.1291848339834303</v>
      </c>
      <c r="H6367">
        <f ca="1"/>
        <v>0.16640851037724572</v>
      </c>
      <c r="I6367">
        <f ca="1"/>
        <v>1.019007800814798</v>
      </c>
    </row>
    <row r="6368" spans="2:9" x14ac:dyDescent="0.25">
      <c r="B6368">
        <v>1413</v>
      </c>
      <c r="D6368">
        <v>78</v>
      </c>
      <c r="F6368">
        <f ca="1"/>
        <v>61.473104945019209</v>
      </c>
      <c r="G6368">
        <f ca="1"/>
        <v>7.4268950549807968</v>
      </c>
      <c r="H6368">
        <f ca="1"/>
        <v>0.39495862609502569</v>
      </c>
      <c r="I6368">
        <f ca="1"/>
        <v>1.0223671103353806</v>
      </c>
    </row>
    <row r="6369" spans="2:9" x14ac:dyDescent="0.25">
      <c r="B6369">
        <v>1414</v>
      </c>
      <c r="D6369">
        <v>78</v>
      </c>
      <c r="F6369">
        <f ca="1"/>
        <v>74.054988099246145</v>
      </c>
      <c r="G6369">
        <f ca="1"/>
        <v>-15.654988099246147</v>
      </c>
      <c r="H6369">
        <f ca="1"/>
        <v>-0.83252456718983803</v>
      </c>
      <c r="I6369">
        <f ca="1"/>
        <v>1.0248529137218076</v>
      </c>
    </row>
    <row r="6370" spans="2:9" x14ac:dyDescent="0.25">
      <c r="B6370">
        <v>1415</v>
      </c>
      <c r="D6370">
        <v>78</v>
      </c>
      <c r="F6370">
        <f ca="1"/>
        <v>74.633589950311375</v>
      </c>
      <c r="G6370">
        <f ca="1"/>
        <v>-17.033589950311374</v>
      </c>
      <c r="H6370">
        <f ca="1"/>
        <v>-0.90583793556221359</v>
      </c>
      <c r="I6370">
        <f ca="1"/>
        <v>1.0252195191339439</v>
      </c>
    </row>
    <row r="6371" spans="2:9" x14ac:dyDescent="0.25">
      <c r="B6371">
        <v>1416</v>
      </c>
      <c r="D6371">
        <v>78</v>
      </c>
      <c r="F6371">
        <f ca="1"/>
        <v>73.259569962976428</v>
      </c>
      <c r="G6371">
        <f ca="1"/>
        <v>-16.759569962976428</v>
      </c>
      <c r="H6371">
        <f ca="1"/>
        <v>-0.89126568741286005</v>
      </c>
      <c r="I6371">
        <f ca="1"/>
        <v>1.0260497639957749</v>
      </c>
    </row>
    <row r="6372" spans="2:9" x14ac:dyDescent="0.25">
      <c r="B6372">
        <v>1417</v>
      </c>
      <c r="D6372">
        <v>78</v>
      </c>
      <c r="F6372">
        <f ca="1"/>
        <v>79.621806513173283</v>
      </c>
      <c r="G6372">
        <f ca="1"/>
        <v>-24.621806513173283</v>
      </c>
      <c r="H6372">
        <f ca="1"/>
        <v>-1.3093755601001447</v>
      </c>
      <c r="I6372">
        <f ca="1"/>
        <v>1.0265820905762217</v>
      </c>
    </row>
    <row r="6373" spans="2:9" x14ac:dyDescent="0.25">
      <c r="B6373">
        <v>1418</v>
      </c>
      <c r="D6373">
        <v>78</v>
      </c>
      <c r="F6373">
        <f ca="1"/>
        <v>77.071906022826113</v>
      </c>
      <c r="G6373">
        <f ca="1"/>
        <v>-23.471906022826111</v>
      </c>
      <c r="H6373">
        <f ca="1"/>
        <v>-1.2482244176036672</v>
      </c>
      <c r="I6373">
        <f ca="1"/>
        <v>1.0326870733308071</v>
      </c>
    </row>
    <row r="6374" spans="2:9" x14ac:dyDescent="0.25">
      <c r="B6374">
        <v>1419</v>
      </c>
      <c r="D6374">
        <v>78</v>
      </c>
      <c r="F6374">
        <f ca="1"/>
        <v>65.236599465392743</v>
      </c>
      <c r="G6374">
        <f ca="1"/>
        <v>-12.636599465392742</v>
      </c>
      <c r="H6374">
        <f ca="1"/>
        <v>-0.67200814424023902</v>
      </c>
      <c r="I6374">
        <f ca="1"/>
        <v>1.0336774070896382</v>
      </c>
    </row>
    <row r="6375" spans="2:9" x14ac:dyDescent="0.25">
      <c r="B6375">
        <v>1420</v>
      </c>
      <c r="D6375">
        <v>78</v>
      </c>
      <c r="F6375">
        <f ca="1"/>
        <v>27.274957662697378</v>
      </c>
      <c r="G6375">
        <f ca="1"/>
        <v>24.12504233730262</v>
      </c>
      <c r="H6375">
        <f ca="1"/>
        <v>1.2829578855615065</v>
      </c>
      <c r="I6375">
        <f ca="1"/>
        <v>1.0490595407316714</v>
      </c>
    </row>
    <row r="6376" spans="2:9" x14ac:dyDescent="0.25">
      <c r="B6376">
        <v>1421</v>
      </c>
      <c r="D6376">
        <v>78</v>
      </c>
      <c r="F6376">
        <f ca="1"/>
        <v>68.93526992952313</v>
      </c>
      <c r="G6376">
        <f ca="1"/>
        <v>-18.93526992952313</v>
      </c>
      <c r="H6376">
        <f ca="1"/>
        <v>-1.0069683415127033</v>
      </c>
      <c r="I6376">
        <f ca="1"/>
        <v>1.0535041655049566</v>
      </c>
    </row>
    <row r="6377" spans="2:9" x14ac:dyDescent="0.25">
      <c r="B6377">
        <v>1422</v>
      </c>
      <c r="D6377">
        <v>78</v>
      </c>
      <c r="F6377">
        <f ca="1"/>
        <v>84.235158966865029</v>
      </c>
      <c r="G6377">
        <f ca="1"/>
        <v>-36.435158966865032</v>
      </c>
      <c r="H6377">
        <f ca="1"/>
        <v>-1.9376038331733338</v>
      </c>
      <c r="I6377">
        <f ca="1"/>
        <v>1.0603378524450939</v>
      </c>
    </row>
    <row r="6378" spans="2:9" x14ac:dyDescent="0.25">
      <c r="B6378">
        <v>1423</v>
      </c>
      <c r="D6378">
        <v>78</v>
      </c>
      <c r="F6378">
        <f ca="1"/>
        <v>71.117737816856433</v>
      </c>
      <c r="G6378">
        <f ca="1"/>
        <v>-25.117737816856433</v>
      </c>
      <c r="H6378">
        <f ca="1"/>
        <v>-1.3357489429055003</v>
      </c>
      <c r="I6378">
        <f ca="1"/>
        <v>1.0611875845222216</v>
      </c>
    </row>
    <row r="6379" spans="2:9" x14ac:dyDescent="0.25">
      <c r="B6379">
        <v>1424</v>
      </c>
      <c r="D6379">
        <v>78.099999999999994</v>
      </c>
      <c r="F6379">
        <f ca="1"/>
        <v>70.409022899761709</v>
      </c>
      <c r="G6379">
        <f ca="1"/>
        <v>-24.809022899761707</v>
      </c>
      <c r="H6379">
        <f ca="1"/>
        <v>-1.3193316354562721</v>
      </c>
      <c r="I6379">
        <f ca="1"/>
        <v>1.063604846600865</v>
      </c>
    </row>
    <row r="6380" spans="2:9" x14ac:dyDescent="0.25">
      <c r="B6380">
        <v>1425</v>
      </c>
      <c r="D6380">
        <v>78.099999999999994</v>
      </c>
      <c r="F6380">
        <f ca="1"/>
        <v>14.910613990367672</v>
      </c>
      <c r="G6380">
        <f ca="1"/>
        <v>30.989386009632327</v>
      </c>
      <c r="H6380">
        <f ca="1"/>
        <v>1.6480003058188415</v>
      </c>
      <c r="I6380">
        <f ca="1"/>
        <v>1.0668571553796184</v>
      </c>
    </row>
    <row r="6381" spans="2:9" x14ac:dyDescent="0.25">
      <c r="B6381">
        <v>1426</v>
      </c>
      <c r="D6381">
        <v>78.099999999999994</v>
      </c>
      <c r="F6381">
        <f ca="1"/>
        <v>81.016324663316198</v>
      </c>
      <c r="G6381">
        <f ca="1"/>
        <v>-34.616324663316199</v>
      </c>
      <c r="H6381">
        <f ca="1"/>
        <v>-1.8408791195068355</v>
      </c>
      <c r="I6381">
        <f ca="1"/>
        <v>1.0708288204092593</v>
      </c>
    </row>
    <row r="6382" spans="2:9" x14ac:dyDescent="0.25">
      <c r="B6382">
        <v>1427</v>
      </c>
      <c r="D6382">
        <v>78.2</v>
      </c>
      <c r="F6382">
        <f ca="1"/>
        <v>81.144853590983573</v>
      </c>
      <c r="G6382">
        <f ca="1"/>
        <v>-34.044853590983571</v>
      </c>
      <c r="H6382">
        <f ca="1"/>
        <v>-1.8104885689590426</v>
      </c>
      <c r="I6382">
        <f ca="1"/>
        <v>1.0722863945947005</v>
      </c>
    </row>
    <row r="6383" spans="2:9" x14ac:dyDescent="0.25">
      <c r="B6383">
        <v>1428</v>
      </c>
      <c r="D6383">
        <v>78.2</v>
      </c>
      <c r="F6383">
        <f ca="1"/>
        <v>78.861175208275299</v>
      </c>
      <c r="G6383">
        <f ca="1"/>
        <v>-30.4611752082753</v>
      </c>
      <c r="H6383">
        <f ca="1"/>
        <v>-1.6199103152039058</v>
      </c>
      <c r="I6383">
        <f ca="1"/>
        <v>1.0728379439087037</v>
      </c>
    </row>
    <row r="6384" spans="2:9" x14ac:dyDescent="0.25">
      <c r="B6384">
        <v>1429</v>
      </c>
      <c r="D6384">
        <v>78.2</v>
      </c>
      <c r="F6384">
        <f ca="1"/>
        <v>58.032472633520982</v>
      </c>
      <c r="G6384">
        <f ca="1"/>
        <v>24.267527366479015</v>
      </c>
      <c r="H6384">
        <f ca="1"/>
        <v>1.2905351693316436</v>
      </c>
      <c r="I6384">
        <f ca="1"/>
        <v>1.0731845979781625</v>
      </c>
    </row>
    <row r="6385" spans="2:9" x14ac:dyDescent="0.25">
      <c r="B6385">
        <v>1430</v>
      </c>
      <c r="D6385">
        <v>78.3</v>
      </c>
      <c r="F6385">
        <f ca="1"/>
        <v>58.260797944669697</v>
      </c>
      <c r="G6385">
        <f ca="1"/>
        <v>23.639202055330308</v>
      </c>
      <c r="H6385">
        <f ca="1"/>
        <v>1.2571211383274496</v>
      </c>
      <c r="I6385">
        <f ca="1"/>
        <v>1.0760783984985258</v>
      </c>
    </row>
    <row r="6386" spans="2:9" x14ac:dyDescent="0.25">
      <c r="B6386">
        <v>1431</v>
      </c>
      <c r="D6386">
        <v>78.3</v>
      </c>
      <c r="F6386">
        <f ca="1"/>
        <v>69.837387560325652</v>
      </c>
      <c r="G6386">
        <f ca="1"/>
        <v>11.862612439674351</v>
      </c>
      <c r="H6386">
        <f ca="1"/>
        <v>0.63084789489915005</v>
      </c>
      <c r="I6386">
        <f ca="1"/>
        <v>1.0824078583141319</v>
      </c>
    </row>
    <row r="6387" spans="2:9" x14ac:dyDescent="0.25">
      <c r="B6387">
        <v>1432</v>
      </c>
      <c r="D6387">
        <v>78.3</v>
      </c>
      <c r="F6387">
        <f ca="1"/>
        <v>63.964862049293721</v>
      </c>
      <c r="G6387">
        <f ca="1"/>
        <v>17.735137950706282</v>
      </c>
      <c r="H6387">
        <f ca="1"/>
        <v>0.94314591316583696</v>
      </c>
      <c r="I6387">
        <f ca="1"/>
        <v>1.0826236673011855</v>
      </c>
    </row>
    <row r="6388" spans="2:9" x14ac:dyDescent="0.25">
      <c r="B6388">
        <v>1433</v>
      </c>
      <c r="D6388">
        <v>78.3</v>
      </c>
      <c r="F6388">
        <f ca="1"/>
        <v>57.786901234727885</v>
      </c>
      <c r="G6388">
        <f ca="1"/>
        <v>16.013098765272112</v>
      </c>
      <c r="H6388">
        <f ca="1"/>
        <v>0.85156871627186048</v>
      </c>
      <c r="I6388">
        <f ca="1"/>
        <v>1.0838384216591634</v>
      </c>
    </row>
    <row r="6389" spans="2:9" x14ac:dyDescent="0.25">
      <c r="B6389">
        <v>1434</v>
      </c>
      <c r="D6389">
        <v>78.400000000000006</v>
      </c>
      <c r="F6389">
        <f ca="1"/>
        <v>58.280207274742949</v>
      </c>
      <c r="G6389">
        <f ca="1"/>
        <v>15.419792725257054</v>
      </c>
      <c r="H6389">
        <f ca="1"/>
        <v>0.82001699288227592</v>
      </c>
      <c r="I6389">
        <f ca="1"/>
        <v>1.0901223588063818</v>
      </c>
    </row>
    <row r="6390" spans="2:9" x14ac:dyDescent="0.25">
      <c r="B6390">
        <v>1435</v>
      </c>
      <c r="D6390">
        <v>78.400000000000006</v>
      </c>
      <c r="F6390">
        <f ca="1"/>
        <v>58.332423095083691</v>
      </c>
      <c r="G6390">
        <f ca="1"/>
        <v>15.167576904916309</v>
      </c>
      <c r="H6390">
        <f ca="1"/>
        <v>0.80660427960926362</v>
      </c>
      <c r="I6390">
        <f ca="1"/>
        <v>1.0918677623300674</v>
      </c>
    </row>
    <row r="6391" spans="2:9" x14ac:dyDescent="0.25">
      <c r="B6391">
        <v>1436</v>
      </c>
      <c r="D6391">
        <v>78.5</v>
      </c>
      <c r="F6391">
        <f ca="1"/>
        <v>57.597647769281259</v>
      </c>
      <c r="G6391">
        <f ca="1"/>
        <v>15.602352230718743</v>
      </c>
      <c r="H6391">
        <f ca="1"/>
        <v>0.82972541759057716</v>
      </c>
      <c r="I6391">
        <f ca="1"/>
        <v>1.1118647820271172</v>
      </c>
    </row>
    <row r="6392" spans="2:9" x14ac:dyDescent="0.25">
      <c r="B6392">
        <v>1437</v>
      </c>
      <c r="D6392">
        <v>78.5</v>
      </c>
      <c r="F6392">
        <f ca="1"/>
        <v>57.785372767476858</v>
      </c>
      <c r="G6392">
        <f ca="1"/>
        <v>15.214627232523142</v>
      </c>
      <c r="H6392">
        <f ca="1"/>
        <v>0.80910639288962471</v>
      </c>
      <c r="I6392">
        <f ca="1"/>
        <v>1.1129761894416776</v>
      </c>
    </row>
    <row r="6393" spans="2:9" x14ac:dyDescent="0.25">
      <c r="B6393">
        <v>1438</v>
      </c>
      <c r="D6393">
        <v>78.5</v>
      </c>
      <c r="F6393">
        <f ca="1"/>
        <v>11.233542925003324</v>
      </c>
      <c r="G6393">
        <f ca="1"/>
        <v>61.566457074996677</v>
      </c>
      <c r="H6393">
        <f ca="1"/>
        <v>3.2740739056992014</v>
      </c>
      <c r="I6393">
        <f ca="1"/>
        <v>1.1199988077460694</v>
      </c>
    </row>
    <row r="6394" spans="2:9" x14ac:dyDescent="0.25">
      <c r="B6394">
        <v>1439</v>
      </c>
      <c r="D6394">
        <v>78.5</v>
      </c>
      <c r="F6394">
        <f ca="1"/>
        <v>11.336480070042978</v>
      </c>
      <c r="G6394">
        <f ca="1"/>
        <v>61.363519929957022</v>
      </c>
      <c r="H6394">
        <f ca="1"/>
        <v>3.2632818081409147</v>
      </c>
      <c r="I6394">
        <f ca="1"/>
        <v>1.1228807288082421</v>
      </c>
    </row>
    <row r="6395" spans="2:9" x14ac:dyDescent="0.25">
      <c r="B6395">
        <v>1440</v>
      </c>
      <c r="D6395">
        <v>78.599999999999994</v>
      </c>
      <c r="F6395">
        <f ca="1"/>
        <v>56.763197283318625</v>
      </c>
      <c r="G6395">
        <f ca="1"/>
        <v>15.836802716681369</v>
      </c>
      <c r="H6395">
        <f ca="1"/>
        <v>0.84219337911926606</v>
      </c>
      <c r="I6395">
        <f ca="1"/>
        <v>1.1239712160396886</v>
      </c>
    </row>
    <row r="6396" spans="2:9" x14ac:dyDescent="0.25">
      <c r="B6396">
        <v>1441</v>
      </c>
      <c r="D6396">
        <v>78.599999999999994</v>
      </c>
      <c r="F6396">
        <f ca="1"/>
        <v>66.574646347686141</v>
      </c>
      <c r="G6396">
        <f ca="1"/>
        <v>3.0253536523138536</v>
      </c>
      <c r="H6396">
        <f ca="1"/>
        <v>0.16088681920557141</v>
      </c>
      <c r="I6396">
        <f ca="1"/>
        <v>1.1358560308994052</v>
      </c>
    </row>
    <row r="6397" spans="2:9" x14ac:dyDescent="0.25">
      <c r="B6397">
        <v>1442</v>
      </c>
      <c r="D6397">
        <v>78.599999999999994</v>
      </c>
      <c r="F6397">
        <f ca="1"/>
        <v>65.950389651771303</v>
      </c>
      <c r="G6397">
        <f ca="1"/>
        <v>3.3496103482286941</v>
      </c>
      <c r="H6397">
        <f ca="1"/>
        <v>0.17813063080820743</v>
      </c>
      <c r="I6397">
        <f ca="1"/>
        <v>1.1379617107565638</v>
      </c>
    </row>
    <row r="6398" spans="2:9" x14ac:dyDescent="0.25">
      <c r="B6398">
        <v>1443</v>
      </c>
      <c r="D6398">
        <v>78.599999999999994</v>
      </c>
      <c r="F6398">
        <f ca="1"/>
        <v>64.850429317479993</v>
      </c>
      <c r="G6398">
        <f ca="1"/>
        <v>3.9495706825200045</v>
      </c>
      <c r="H6398">
        <f ca="1"/>
        <v>0.21003622629447904</v>
      </c>
      <c r="I6398">
        <f ca="1"/>
        <v>1.1468382279536808</v>
      </c>
    </row>
    <row r="6399" spans="2:9" x14ac:dyDescent="0.25">
      <c r="B6399">
        <v>1444</v>
      </c>
      <c r="D6399">
        <v>78.7</v>
      </c>
      <c r="F6399">
        <f ca="1"/>
        <v>66.626277908754702</v>
      </c>
      <c r="G6399">
        <f ca="1"/>
        <v>1.4737220912452926</v>
      </c>
      <c r="H6399">
        <f ca="1"/>
        <v>7.8371815960126545E-2</v>
      </c>
      <c r="I6399">
        <f ca="1"/>
        <v>1.1568417225519128</v>
      </c>
    </row>
    <row r="6400" spans="2:9" x14ac:dyDescent="0.25">
      <c r="B6400">
        <v>1445</v>
      </c>
      <c r="D6400">
        <v>78.7</v>
      </c>
      <c r="F6400">
        <f ca="1"/>
        <v>64.832055664382239</v>
      </c>
      <c r="G6400">
        <f ca="1"/>
        <v>2.4679443356177586</v>
      </c>
      <c r="H6400">
        <f ca="1"/>
        <v>0.13124406590623505</v>
      </c>
      <c r="I6400">
        <f ca="1"/>
        <v>1.1664652670905302</v>
      </c>
    </row>
    <row r="6401" spans="2:9" x14ac:dyDescent="0.25">
      <c r="B6401">
        <v>1446</v>
      </c>
      <c r="D6401">
        <v>78.7</v>
      </c>
      <c r="F6401">
        <f ca="1"/>
        <v>64.865741199915632</v>
      </c>
      <c r="G6401">
        <f ca="1"/>
        <v>1.8342588000843705</v>
      </c>
      <c r="H6401">
        <f ca="1"/>
        <v>9.7544980805697762E-2</v>
      </c>
      <c r="I6401">
        <f ca="1"/>
        <v>1.1677591408796544</v>
      </c>
    </row>
    <row r="6402" spans="2:9" x14ac:dyDescent="0.25">
      <c r="B6402">
        <v>1447</v>
      </c>
      <c r="D6402">
        <v>78.7</v>
      </c>
      <c r="F6402">
        <f ca="1"/>
        <v>60.479646567617564</v>
      </c>
      <c r="G6402">
        <f ca="1"/>
        <v>5.9203534323824414</v>
      </c>
      <c r="H6402">
        <f ca="1"/>
        <v>0.31484148359987629</v>
      </c>
      <c r="I6402">
        <f ca="1"/>
        <v>1.1699125214521897</v>
      </c>
    </row>
    <row r="6403" spans="2:9" x14ac:dyDescent="0.25">
      <c r="B6403">
        <v>1448</v>
      </c>
      <c r="D6403">
        <v>78.7</v>
      </c>
      <c r="F6403">
        <f ca="1"/>
        <v>59.32986113988013</v>
      </c>
      <c r="G6403">
        <f ca="1"/>
        <v>6.7701388601198644</v>
      </c>
      <c r="H6403">
        <f ca="1"/>
        <v>0.36003265467878609</v>
      </c>
      <c r="I6403">
        <f ca="1"/>
        <v>1.1713946069920229</v>
      </c>
    </row>
    <row r="6404" spans="2:9" x14ac:dyDescent="0.25">
      <c r="B6404">
        <v>1449</v>
      </c>
      <c r="D6404">
        <v>78.7</v>
      </c>
      <c r="F6404">
        <f ca="1"/>
        <v>61.980402003824452</v>
      </c>
      <c r="G6404">
        <f ca="1"/>
        <v>3.919597996175554</v>
      </c>
      <c r="H6404">
        <f ca="1"/>
        <v>0.20844229357678939</v>
      </c>
      <c r="I6404">
        <f ca="1"/>
        <v>1.1876708608608768</v>
      </c>
    </row>
    <row r="6405" spans="2:9" x14ac:dyDescent="0.25">
      <c r="B6405">
        <v>1450</v>
      </c>
      <c r="D6405">
        <v>78.8</v>
      </c>
      <c r="F6405">
        <f ca="1"/>
        <v>57.838238636972754</v>
      </c>
      <c r="G6405">
        <f ca="1"/>
        <v>7.6617613630272459</v>
      </c>
      <c r="H6405">
        <f ca="1"/>
        <v>0.40744870083760959</v>
      </c>
      <c r="I6405">
        <f ca="1"/>
        <v>1.1884126166627662</v>
      </c>
    </row>
    <row r="6406" spans="2:9" x14ac:dyDescent="0.25">
      <c r="B6406">
        <v>1451</v>
      </c>
      <c r="D6406">
        <v>78.8</v>
      </c>
      <c r="F6406">
        <f ca="1"/>
        <v>57.393408161891223</v>
      </c>
      <c r="G6406">
        <f ca="1"/>
        <v>8.5065918381087826</v>
      </c>
      <c r="H6406">
        <f ca="1"/>
        <v>0.45237636997137981</v>
      </c>
      <c r="I6406">
        <f ca="1"/>
        <v>1.1911357764456809</v>
      </c>
    </row>
    <row r="6407" spans="2:9" x14ac:dyDescent="0.25">
      <c r="B6407">
        <v>1452</v>
      </c>
      <c r="D6407">
        <v>78.8</v>
      </c>
      <c r="F6407">
        <f ca="1"/>
        <v>42.866757324221098</v>
      </c>
      <c r="G6407">
        <f ca="1"/>
        <v>22.333242675778905</v>
      </c>
      <c r="H6407">
        <f ca="1"/>
        <v>1.1876708608608768</v>
      </c>
      <c r="I6407">
        <f ca="1"/>
        <v>1.1930711659977518</v>
      </c>
    </row>
    <row r="6408" spans="2:9" x14ac:dyDescent="0.25">
      <c r="B6408">
        <v>1453</v>
      </c>
      <c r="D6408">
        <v>78.8</v>
      </c>
      <c r="F6408">
        <f ca="1"/>
        <v>31.467834019981119</v>
      </c>
      <c r="G6408">
        <f ca="1"/>
        <v>32.832165980018878</v>
      </c>
      <c r="H6408">
        <f ca="1"/>
        <v>1.7459984382700595</v>
      </c>
      <c r="I6408">
        <f ca="1"/>
        <v>1.2119454744597498</v>
      </c>
    </row>
    <row r="6409" spans="2:9" x14ac:dyDescent="0.25">
      <c r="B6409">
        <v>1454</v>
      </c>
      <c r="D6409">
        <v>78.8</v>
      </c>
      <c r="F6409">
        <f ca="1"/>
        <v>79.219765758392128</v>
      </c>
      <c r="G6409">
        <f ca="1"/>
        <v>-4.6197657583921341</v>
      </c>
      <c r="H6409">
        <f ca="1"/>
        <v>-0.24567687079296149</v>
      </c>
      <c r="I6409">
        <f ca="1"/>
        <v>1.2154041857706508</v>
      </c>
    </row>
    <row r="6410" spans="2:9" x14ac:dyDescent="0.25">
      <c r="B6410">
        <v>1455</v>
      </c>
      <c r="D6410">
        <v>78.900000000000006</v>
      </c>
      <c r="F6410">
        <f ca="1"/>
        <v>79.423933741713739</v>
      </c>
      <c r="G6410">
        <f ca="1"/>
        <v>-4.9239337417137392</v>
      </c>
      <c r="H6410">
        <f ca="1"/>
        <v>-0.26185237454055099</v>
      </c>
      <c r="I6410">
        <f ca="1"/>
        <v>1.2257067773376076</v>
      </c>
    </row>
    <row r="6411" spans="2:9" x14ac:dyDescent="0.25">
      <c r="B6411">
        <v>1456</v>
      </c>
      <c r="D6411">
        <v>78.900000000000006</v>
      </c>
      <c r="F6411">
        <f ca="1"/>
        <v>78.934201346083157</v>
      </c>
      <c r="G6411">
        <f ca="1"/>
        <v>-4.6342013460831595</v>
      </c>
      <c r="H6411">
        <f ca="1"/>
        <v>-0.24644454824620596</v>
      </c>
      <c r="I6411">
        <f ca="1"/>
        <v>1.2271002932308352</v>
      </c>
    </row>
    <row r="6412" spans="2:9" x14ac:dyDescent="0.25">
      <c r="B6412">
        <v>1457</v>
      </c>
      <c r="D6412">
        <v>78.900000000000006</v>
      </c>
      <c r="F6412">
        <f ca="1"/>
        <v>78.115652367269988</v>
      </c>
      <c r="G6412">
        <f ca="1"/>
        <v>-4.0156523672699933</v>
      </c>
      <c r="H6412">
        <f ca="1"/>
        <v>-0.2135504177871132</v>
      </c>
      <c r="I6412">
        <f ca="1"/>
        <v>1.2332908780959</v>
      </c>
    </row>
    <row r="6413" spans="2:9" x14ac:dyDescent="0.25">
      <c r="B6413">
        <v>1458</v>
      </c>
      <c r="D6413">
        <v>78.900000000000006</v>
      </c>
      <c r="F6413">
        <f ca="1"/>
        <v>76.593744826230505</v>
      </c>
      <c r="G6413">
        <f ca="1"/>
        <v>-2.6937448262304997</v>
      </c>
      <c r="H6413">
        <f ca="1"/>
        <v>-0.14325202493672948</v>
      </c>
      <c r="I6413">
        <f ca="1"/>
        <v>1.2420964634987841</v>
      </c>
    </row>
    <row r="6414" spans="2:9" x14ac:dyDescent="0.25">
      <c r="B6414">
        <v>1459</v>
      </c>
      <c r="D6414">
        <v>78.900000000000006</v>
      </c>
      <c r="F6414">
        <f ca="1"/>
        <v>73.673483790114986</v>
      </c>
      <c r="G6414">
        <f ca="1"/>
        <v>2.6516209885016906E-2</v>
      </c>
      <c r="H6414">
        <f ca="1"/>
        <v>1.4101189996498066E-3</v>
      </c>
      <c r="I6414">
        <f ca="1"/>
        <v>1.2571211383274496</v>
      </c>
    </row>
    <row r="6415" spans="2:9" x14ac:dyDescent="0.25">
      <c r="B6415">
        <v>1460</v>
      </c>
      <c r="D6415">
        <v>78.900000000000006</v>
      </c>
      <c r="F6415">
        <f ca="1"/>
        <v>77.815461901941376</v>
      </c>
      <c r="G6415">
        <f ca="1"/>
        <v>-4.3154619019413758</v>
      </c>
      <c r="H6415">
        <f ca="1"/>
        <v>-0.229494141379193</v>
      </c>
      <c r="I6415">
        <f ca="1"/>
        <v>1.260999146107024</v>
      </c>
    </row>
    <row r="6416" spans="2:9" x14ac:dyDescent="0.25">
      <c r="B6416">
        <v>1461</v>
      </c>
      <c r="D6416">
        <v>78.900000000000006</v>
      </c>
      <c r="F6416">
        <f ca="1"/>
        <v>76.913236557392139</v>
      </c>
      <c r="G6416">
        <f ca="1"/>
        <v>-3.6132365573921419</v>
      </c>
      <c r="H6416">
        <f ca="1"/>
        <v>-0.19215014294659516</v>
      </c>
      <c r="I6416">
        <f ca="1"/>
        <v>1.2829578855615065</v>
      </c>
    </row>
    <row r="6417" spans="2:9" x14ac:dyDescent="0.25">
      <c r="B6417">
        <v>1462</v>
      </c>
      <c r="D6417">
        <v>79</v>
      </c>
      <c r="F6417">
        <f ca="1"/>
        <v>76.817580206922884</v>
      </c>
      <c r="G6417">
        <f ca="1"/>
        <v>-3.8175802069228837</v>
      </c>
      <c r="H6417">
        <f ca="1"/>
        <v>-0.20301703772192653</v>
      </c>
      <c r="I6417">
        <f ca="1"/>
        <v>1.2868118783616105</v>
      </c>
    </row>
    <row r="6418" spans="2:9" x14ac:dyDescent="0.25">
      <c r="B6418">
        <v>1463</v>
      </c>
      <c r="D6418">
        <v>79</v>
      </c>
      <c r="F6418">
        <f ca="1"/>
        <v>76.951433044270601</v>
      </c>
      <c r="G6418">
        <f ca="1"/>
        <v>-4.4514330442706012</v>
      </c>
      <c r="H6418">
        <f ca="1"/>
        <v>-0.23672501985066224</v>
      </c>
      <c r="I6418">
        <f ca="1"/>
        <v>1.2905351693316436</v>
      </c>
    </row>
    <row r="6419" spans="2:9" x14ac:dyDescent="0.25">
      <c r="B6419">
        <v>1464</v>
      </c>
      <c r="D6419">
        <v>79</v>
      </c>
      <c r="F6419">
        <f ca="1"/>
        <v>77.128877952530857</v>
      </c>
      <c r="G6419">
        <f ca="1"/>
        <v>-5.5288779525308627</v>
      </c>
      <c r="H6419">
        <f ca="1"/>
        <v>-0.29402301012913862</v>
      </c>
      <c r="I6419">
        <f ca="1"/>
        <v>1.3020125450019215</v>
      </c>
    </row>
    <row r="6420" spans="2:9" x14ac:dyDescent="0.25">
      <c r="B6420">
        <v>1465</v>
      </c>
      <c r="D6420">
        <v>79</v>
      </c>
      <c r="F6420">
        <f ca="1"/>
        <v>77.079093578765139</v>
      </c>
      <c r="G6420">
        <f ca="1"/>
        <v>-5.3790935787651364</v>
      </c>
      <c r="H6420">
        <f ca="1"/>
        <v>-0.28605755080393369</v>
      </c>
      <c r="I6420">
        <f ca="1"/>
        <v>1.3089945527314164</v>
      </c>
    </row>
    <row r="6421" spans="2:9" x14ac:dyDescent="0.25">
      <c r="B6421">
        <v>1466</v>
      </c>
      <c r="D6421">
        <v>79</v>
      </c>
      <c r="F6421">
        <f ca="1"/>
        <v>75.695274450132828</v>
      </c>
      <c r="G6421">
        <f ca="1"/>
        <v>-4.2952744501328226</v>
      </c>
      <c r="H6421">
        <f ca="1"/>
        <v>-0.2284205826212409</v>
      </c>
      <c r="I6421">
        <f ca="1"/>
        <v>1.3100028433891082</v>
      </c>
    </row>
    <row r="6422" spans="2:9" x14ac:dyDescent="0.25">
      <c r="B6422">
        <v>1467</v>
      </c>
      <c r="D6422">
        <v>79</v>
      </c>
      <c r="F6422">
        <f ca="1"/>
        <v>76.07989072981492</v>
      </c>
      <c r="G6422">
        <f ca="1"/>
        <v>-4.8798907298149174</v>
      </c>
      <c r="H6422">
        <f ca="1"/>
        <v>-0.25951018883038945</v>
      </c>
      <c r="I6422">
        <f ca="1"/>
        <v>1.3104904850073913</v>
      </c>
    </row>
    <row r="6423" spans="2:9" x14ac:dyDescent="0.25">
      <c r="B6423">
        <v>1468</v>
      </c>
      <c r="D6423">
        <v>79</v>
      </c>
      <c r="F6423">
        <f ca="1"/>
        <v>75.685772178363621</v>
      </c>
      <c r="G6423">
        <f ca="1"/>
        <v>-4.5857721783636265</v>
      </c>
      <c r="H6423">
        <f ca="1"/>
        <v>-0.24386910892683594</v>
      </c>
      <c r="I6423">
        <f ca="1"/>
        <v>1.3137647940305217</v>
      </c>
    </row>
    <row r="6424" spans="2:9" x14ac:dyDescent="0.25">
      <c r="B6424">
        <v>1469</v>
      </c>
      <c r="D6424">
        <v>79.099999999999994</v>
      </c>
      <c r="F6424">
        <f ca="1"/>
        <v>53.396098163052862</v>
      </c>
      <c r="G6424">
        <f ca="1"/>
        <v>14.603901836947138</v>
      </c>
      <c r="H6424">
        <f ca="1"/>
        <v>0.77662831673904376</v>
      </c>
      <c r="I6424">
        <f ca="1"/>
        <v>1.3232447757835506</v>
      </c>
    </row>
    <row r="6425" spans="2:9" x14ac:dyDescent="0.25">
      <c r="B6425">
        <v>1470</v>
      </c>
      <c r="D6425">
        <v>79.099999999999994</v>
      </c>
      <c r="F6425">
        <f ca="1"/>
        <v>56.611054842401728</v>
      </c>
      <c r="G6425">
        <f ca="1"/>
        <v>11.088945157598275</v>
      </c>
      <c r="H6425">
        <f ca="1"/>
        <v>0.58970464936769285</v>
      </c>
      <c r="I6425">
        <f ca="1"/>
        <v>1.3269987927579194</v>
      </c>
    </row>
    <row r="6426" spans="2:9" x14ac:dyDescent="0.25">
      <c r="B6426">
        <v>1471</v>
      </c>
      <c r="D6426">
        <v>79.099999999999994</v>
      </c>
      <c r="F6426">
        <f ca="1"/>
        <v>57.331206740069611</v>
      </c>
      <c r="G6426">
        <f ca="1"/>
        <v>10.068793259930395</v>
      </c>
      <c r="H6426">
        <f ca="1"/>
        <v>0.53545347321287096</v>
      </c>
      <c r="I6426">
        <f ca="1"/>
        <v>1.337923057253011</v>
      </c>
    </row>
    <row r="6427" spans="2:9" x14ac:dyDescent="0.25">
      <c r="B6427">
        <v>1472</v>
      </c>
      <c r="D6427">
        <v>79.099999999999994</v>
      </c>
      <c r="F6427">
        <f ca="1"/>
        <v>47.905918506636191</v>
      </c>
      <c r="G6427">
        <f ca="1"/>
        <v>19.294081493363812</v>
      </c>
      <c r="H6427">
        <f ca="1"/>
        <v>1.0260497639957749</v>
      </c>
      <c r="I6427">
        <f ca="1"/>
        <v>1.3419343068386593</v>
      </c>
    </row>
    <row r="6428" spans="2:9" x14ac:dyDescent="0.25">
      <c r="B6428">
        <v>1473</v>
      </c>
      <c r="D6428">
        <v>79.099999999999994</v>
      </c>
      <c r="F6428">
        <f ca="1"/>
        <v>50.590416707441392</v>
      </c>
      <c r="G6428">
        <f ca="1"/>
        <v>16.309583292558614</v>
      </c>
      <c r="H6428">
        <f ca="1"/>
        <v>0.86733561760662192</v>
      </c>
      <c r="I6428">
        <f ca="1"/>
        <v>1.3486697867890183</v>
      </c>
    </row>
    <row r="6429" spans="2:9" x14ac:dyDescent="0.25">
      <c r="B6429">
        <v>1474</v>
      </c>
      <c r="D6429">
        <v>79.2</v>
      </c>
      <c r="F6429">
        <f ca="1"/>
        <v>50.623763553903302</v>
      </c>
      <c r="G6429">
        <f ca="1"/>
        <v>15.976236446096692</v>
      </c>
      <c r="H6429">
        <f ca="1"/>
        <v>0.84960839626889562</v>
      </c>
      <c r="I6429">
        <f ca="1"/>
        <v>1.3533908974143376</v>
      </c>
    </row>
    <row r="6430" spans="2:9" x14ac:dyDescent="0.25">
      <c r="B6430">
        <v>1475</v>
      </c>
      <c r="D6430">
        <v>79.2</v>
      </c>
      <c r="F6430">
        <f ca="1"/>
        <v>55.118470699697603</v>
      </c>
      <c r="G6430">
        <f ca="1"/>
        <v>11.0815293003024</v>
      </c>
      <c r="H6430">
        <f ca="1"/>
        <v>0.58931027772419819</v>
      </c>
      <c r="I6430">
        <f ca="1"/>
        <v>1.3544563857193281</v>
      </c>
    </row>
    <row r="6431" spans="2:9" x14ac:dyDescent="0.25">
      <c r="B6431">
        <v>1476</v>
      </c>
      <c r="D6431">
        <v>79.2</v>
      </c>
      <c r="F6431">
        <f ca="1"/>
        <v>63.631793007587639</v>
      </c>
      <c r="G6431">
        <f ca="1"/>
        <v>-3.9317930075876362</v>
      </c>
      <c r="H6431">
        <f ca="1"/>
        <v>-0.20909081828555029</v>
      </c>
      <c r="I6431">
        <f ca="1"/>
        <v>1.3635088010770149</v>
      </c>
    </row>
    <row r="6432" spans="2:9" x14ac:dyDescent="0.25">
      <c r="B6432">
        <v>1477</v>
      </c>
      <c r="D6432">
        <v>79.2</v>
      </c>
      <c r="F6432">
        <f ca="1"/>
        <v>61.902324343755524</v>
      </c>
      <c r="G6432">
        <f ca="1"/>
        <v>-2.5023243437555251</v>
      </c>
      <c r="H6432">
        <f ca="1"/>
        <v>-0.13307237782914577</v>
      </c>
      <c r="I6432">
        <f ca="1"/>
        <v>1.3639106594305273</v>
      </c>
    </row>
    <row r="6433" spans="2:9" x14ac:dyDescent="0.25">
      <c r="B6433">
        <v>1478</v>
      </c>
      <c r="D6433">
        <v>79.2</v>
      </c>
      <c r="F6433">
        <f ca="1"/>
        <v>62.076708661701417</v>
      </c>
      <c r="G6433">
        <f ca="1"/>
        <v>-3.1767086617014186</v>
      </c>
      <c r="H6433">
        <f ca="1"/>
        <v>-0.16893580416062634</v>
      </c>
      <c r="I6433">
        <f ca="1"/>
        <v>1.3684654605633606</v>
      </c>
    </row>
    <row r="6434" spans="2:9" x14ac:dyDescent="0.25">
      <c r="B6434">
        <v>1479</v>
      </c>
      <c r="D6434">
        <v>79.3</v>
      </c>
      <c r="F6434">
        <f ca="1"/>
        <v>57.9306370520085</v>
      </c>
      <c r="G6434">
        <f ca="1"/>
        <v>0.36936294799149749</v>
      </c>
      <c r="H6434">
        <f ca="1"/>
        <v>1.964253990249866E-2</v>
      </c>
      <c r="I6434">
        <f ca="1"/>
        <v>1.3817644780793921</v>
      </c>
    </row>
    <row r="6435" spans="2:9" x14ac:dyDescent="0.25">
      <c r="B6435">
        <v>1480</v>
      </c>
      <c r="D6435">
        <v>79.3</v>
      </c>
      <c r="F6435">
        <f ca="1"/>
        <v>64.114762449626923</v>
      </c>
      <c r="G6435">
        <f ca="1"/>
        <v>-6.7147624496269245</v>
      </c>
      <c r="H6435">
        <f ca="1"/>
        <v>-0.35708776440573747</v>
      </c>
      <c r="I6435">
        <f ca="1"/>
        <v>1.3882670605932905</v>
      </c>
    </row>
    <row r="6436" spans="2:9" x14ac:dyDescent="0.25">
      <c r="B6436">
        <v>1481</v>
      </c>
      <c r="D6436">
        <v>79.3</v>
      </c>
      <c r="F6436">
        <f ca="1"/>
        <v>61.40136931330008</v>
      </c>
      <c r="G6436">
        <f ca="1"/>
        <v>-4.7013693133000771</v>
      </c>
      <c r="H6436">
        <f ca="1"/>
        <v>-0.25001650770614181</v>
      </c>
      <c r="I6436">
        <f ca="1"/>
        <v>1.3945413187119995</v>
      </c>
    </row>
    <row r="6437" spans="2:9" x14ac:dyDescent="0.25">
      <c r="B6437">
        <v>1482</v>
      </c>
      <c r="D6437">
        <v>79.3</v>
      </c>
      <c r="F6437">
        <f ca="1"/>
        <v>27.339020760454879</v>
      </c>
      <c r="G6437">
        <f ca="1"/>
        <v>28.860979239545124</v>
      </c>
      <c r="H6437">
        <f ca="1"/>
        <v>1.5348126806454889</v>
      </c>
      <c r="I6437">
        <f ca="1"/>
        <v>1.3961603840643653</v>
      </c>
    </row>
    <row r="6438" spans="2:9" x14ac:dyDescent="0.25">
      <c r="B6438">
        <v>1483</v>
      </c>
      <c r="D6438">
        <v>79.3</v>
      </c>
      <c r="F6438">
        <f ca="1"/>
        <v>9.9456354463770129</v>
      </c>
      <c r="G6438">
        <f ca="1"/>
        <v>63.354364553622986</v>
      </c>
      <c r="H6438">
        <f ca="1"/>
        <v>3.3691539460277227</v>
      </c>
      <c r="I6438">
        <f ca="1"/>
        <v>1.3967050035619564</v>
      </c>
    </row>
    <row r="6439" spans="2:9" x14ac:dyDescent="0.25">
      <c r="B6439">
        <v>1484</v>
      </c>
      <c r="D6439">
        <v>79.3</v>
      </c>
      <c r="F6439">
        <f ca="1"/>
        <v>57.185967232609542</v>
      </c>
      <c r="G6439">
        <f ca="1"/>
        <v>16.014032767390461</v>
      </c>
      <c r="H6439">
        <f ca="1"/>
        <v>0.85161838604512408</v>
      </c>
      <c r="I6439">
        <f ca="1"/>
        <v>1.3999405046669953</v>
      </c>
    </row>
    <row r="6440" spans="2:9" x14ac:dyDescent="0.25">
      <c r="B6440">
        <v>1485</v>
      </c>
      <c r="D6440">
        <v>79.3</v>
      </c>
      <c r="F6440">
        <f ca="1"/>
        <v>52.938566705077065</v>
      </c>
      <c r="G6440">
        <f ca="1"/>
        <v>20.061433294922935</v>
      </c>
      <c r="H6440">
        <f ca="1"/>
        <v>1.0668571553796184</v>
      </c>
      <c r="I6440">
        <f ca="1"/>
        <v>1.4209030950682564</v>
      </c>
    </row>
    <row r="6441" spans="2:9" x14ac:dyDescent="0.25">
      <c r="B6441">
        <v>1486</v>
      </c>
      <c r="D6441">
        <v>79.3</v>
      </c>
      <c r="F6441">
        <f ca="1"/>
        <v>54.148987635380543</v>
      </c>
      <c r="G6441">
        <f ca="1"/>
        <v>18.751012364619463</v>
      </c>
      <c r="H6441">
        <f ca="1"/>
        <v>0.99716961483847055</v>
      </c>
      <c r="I6441">
        <f ca="1"/>
        <v>1.4220604094000717</v>
      </c>
    </row>
    <row r="6442" spans="2:9" x14ac:dyDescent="0.25">
      <c r="B6442">
        <v>1487</v>
      </c>
      <c r="D6442">
        <v>79.3</v>
      </c>
      <c r="F6442">
        <f ca="1"/>
        <v>59.02233440139473</v>
      </c>
      <c r="G6442">
        <f ca="1"/>
        <v>13.777665598605267</v>
      </c>
      <c r="H6442">
        <f ca="1"/>
        <v>0.7326894799694873</v>
      </c>
      <c r="I6442">
        <f ca="1"/>
        <v>1.4430351636248469</v>
      </c>
    </row>
    <row r="6443" spans="2:9" x14ac:dyDescent="0.25">
      <c r="B6443">
        <v>1488</v>
      </c>
      <c r="D6443">
        <v>79.400000000000006</v>
      </c>
      <c r="F6443">
        <f ca="1"/>
        <v>59.203900240851169</v>
      </c>
      <c r="G6443">
        <f ca="1"/>
        <v>13.296099759148831</v>
      </c>
      <c r="H6443">
        <f ca="1"/>
        <v>0.7070800454860342</v>
      </c>
      <c r="I6443">
        <f ca="1"/>
        <v>1.4566503564323285</v>
      </c>
    </row>
    <row r="6444" spans="2:9" x14ac:dyDescent="0.25">
      <c r="B6444">
        <v>1489</v>
      </c>
      <c r="D6444">
        <v>79.400000000000006</v>
      </c>
      <c r="F6444">
        <f ca="1"/>
        <v>60.361488417198238</v>
      </c>
      <c r="G6444">
        <f ca="1"/>
        <v>12.238511582801756</v>
      </c>
      <c r="H6444">
        <f ca="1"/>
        <v>0.65083802644413946</v>
      </c>
      <c r="I6444">
        <f ca="1"/>
        <v>1.4732450037375875</v>
      </c>
    </row>
    <row r="6445" spans="2:9" x14ac:dyDescent="0.25">
      <c r="B6445">
        <v>1490</v>
      </c>
      <c r="D6445">
        <v>79.400000000000006</v>
      </c>
      <c r="F6445">
        <f ca="1"/>
        <v>63.7947430943413</v>
      </c>
      <c r="G6445">
        <f ca="1"/>
        <v>8.7052569056587004</v>
      </c>
      <c r="H6445">
        <f ca="1"/>
        <v>0.46294128054998956</v>
      </c>
      <c r="I6445">
        <f ca="1"/>
        <v>1.4749119944505502</v>
      </c>
    </row>
    <row r="6446" spans="2:9" x14ac:dyDescent="0.25">
      <c r="B6446">
        <v>1491</v>
      </c>
      <c r="D6446">
        <v>79.400000000000006</v>
      </c>
      <c r="F6446">
        <f ca="1"/>
        <v>64.577105990912059</v>
      </c>
      <c r="G6446">
        <f ca="1"/>
        <v>7.8228940090879462</v>
      </c>
      <c r="H6446">
        <f ca="1"/>
        <v>0.41601765570179738</v>
      </c>
      <c r="I6446">
        <f ca="1"/>
        <v>1.4822284449482925</v>
      </c>
    </row>
    <row r="6447" spans="2:9" x14ac:dyDescent="0.25">
      <c r="B6447">
        <v>1492</v>
      </c>
      <c r="D6447">
        <v>79.400000000000006</v>
      </c>
      <c r="F6447">
        <f ca="1"/>
        <v>61.023570449096866</v>
      </c>
      <c r="G6447">
        <f ca="1"/>
        <v>11.276429550903131</v>
      </c>
      <c r="H6447">
        <f ca="1"/>
        <v>0.59967497718918072</v>
      </c>
      <c r="I6447">
        <f ca="1"/>
        <v>1.4853824297748062</v>
      </c>
    </row>
    <row r="6448" spans="2:9" x14ac:dyDescent="0.25">
      <c r="B6448">
        <v>1493</v>
      </c>
      <c r="D6448">
        <v>79.400000000000006</v>
      </c>
      <c r="F6448">
        <f ca="1"/>
        <v>13.536920370955137</v>
      </c>
      <c r="G6448">
        <f ca="1"/>
        <v>58.663079629044866</v>
      </c>
      <c r="H6448">
        <f ca="1"/>
        <v>3.1196737211537937</v>
      </c>
      <c r="I6448">
        <f ca="1"/>
        <v>1.508532371657167</v>
      </c>
    </row>
    <row r="6449" spans="2:9" x14ac:dyDescent="0.25">
      <c r="B6449">
        <v>1494</v>
      </c>
      <c r="D6449">
        <v>79.400000000000006</v>
      </c>
      <c r="F6449">
        <f ca="1"/>
        <v>61.207459228940458</v>
      </c>
      <c r="G6449">
        <f ca="1"/>
        <v>10.792540771059542</v>
      </c>
      <c r="H6449">
        <f ca="1"/>
        <v>0.57394200987848043</v>
      </c>
      <c r="I6449">
        <f ca="1"/>
        <v>1.5127537200754699</v>
      </c>
    </row>
    <row r="6450" spans="2:9" x14ac:dyDescent="0.25">
      <c r="B6450">
        <v>1495</v>
      </c>
      <c r="D6450">
        <v>79.400000000000006</v>
      </c>
      <c r="F6450">
        <f ca="1"/>
        <v>63.285450188333911</v>
      </c>
      <c r="G6450">
        <f ca="1"/>
        <v>8.6145498116660946</v>
      </c>
      <c r="H6450">
        <f ca="1"/>
        <v>0.45811752190587546</v>
      </c>
      <c r="I6450">
        <f ca="1"/>
        <v>1.5182219702860678</v>
      </c>
    </row>
    <row r="6451" spans="2:9" x14ac:dyDescent="0.25">
      <c r="B6451">
        <v>1496</v>
      </c>
      <c r="D6451">
        <v>79.5</v>
      </c>
      <c r="F6451">
        <f ca="1"/>
        <v>65.039130336063323</v>
      </c>
      <c r="G6451">
        <f ca="1"/>
        <v>6.7608696639366741</v>
      </c>
      <c r="H6451">
        <f ca="1"/>
        <v>0.35953972338483131</v>
      </c>
      <c r="I6451">
        <f ca="1"/>
        <v>1.5348126806454889</v>
      </c>
    </row>
    <row r="6452" spans="2:9" x14ac:dyDescent="0.25">
      <c r="B6452">
        <v>1497</v>
      </c>
      <c r="D6452">
        <v>79.5</v>
      </c>
      <c r="F6452">
        <f ca="1"/>
        <v>65.562028394424161</v>
      </c>
      <c r="G6452">
        <f ca="1"/>
        <v>6.0379716055758337</v>
      </c>
      <c r="H6452">
        <f ca="1"/>
        <v>0.32109636019963578</v>
      </c>
      <c r="I6452">
        <f ca="1"/>
        <v>1.5633730404019308</v>
      </c>
    </row>
    <row r="6453" spans="2:9" x14ac:dyDescent="0.25">
      <c r="B6453">
        <v>1498</v>
      </c>
      <c r="D6453">
        <v>79.5</v>
      </c>
      <c r="F6453">
        <f ca="1"/>
        <v>77.469361357065139</v>
      </c>
      <c r="G6453">
        <f ca="1"/>
        <v>-6.3693613570651451</v>
      </c>
      <c r="H6453">
        <f ca="1"/>
        <v>-0.33871950418931868</v>
      </c>
      <c r="I6453">
        <f ca="1"/>
        <v>1.564459425751243</v>
      </c>
    </row>
    <row r="6454" spans="2:9" x14ac:dyDescent="0.25">
      <c r="B6454">
        <v>1499</v>
      </c>
      <c r="D6454">
        <v>79.5</v>
      </c>
      <c r="F6454">
        <f ca="1"/>
        <v>74.184732581067081</v>
      </c>
      <c r="G6454">
        <f ca="1"/>
        <v>-3.184732581067081</v>
      </c>
      <c r="H6454">
        <f ca="1"/>
        <v>-0.16936251224591617</v>
      </c>
      <c r="I6454">
        <f ca="1"/>
        <v>1.5888860893100345</v>
      </c>
    </row>
    <row r="6455" spans="2:9" x14ac:dyDescent="0.25">
      <c r="B6455">
        <v>1500</v>
      </c>
      <c r="D6455">
        <v>79.5</v>
      </c>
      <c r="F6455">
        <f ca="1"/>
        <v>76.978881770719937</v>
      </c>
      <c r="G6455">
        <f ca="1"/>
        <v>1.0211182292800629</v>
      </c>
      <c r="H6455">
        <f ca="1"/>
        <v>5.4302565194666252E-2</v>
      </c>
      <c r="I6455">
        <f ca="1"/>
        <v>1.5919109845005492</v>
      </c>
    </row>
    <row r="6456" spans="2:9" x14ac:dyDescent="0.25">
      <c r="B6456">
        <v>1501</v>
      </c>
      <c r="D6456">
        <v>79.599999999999994</v>
      </c>
      <c r="F6456">
        <f ca="1"/>
        <v>21.034902192332591</v>
      </c>
      <c r="G6456">
        <f ca="1"/>
        <v>54.965097807667405</v>
      </c>
      <c r="H6456">
        <f ca="1"/>
        <v>2.9230168667505372</v>
      </c>
      <c r="I6456">
        <f ca="1"/>
        <v>1.6022495187785191</v>
      </c>
    </row>
    <row r="6457" spans="2:9" x14ac:dyDescent="0.25">
      <c r="B6457">
        <v>1502</v>
      </c>
      <c r="D6457">
        <v>79.599999999999994</v>
      </c>
      <c r="F6457">
        <f ca="1"/>
        <v>23.716847806307239</v>
      </c>
      <c r="G6457">
        <f ca="1"/>
        <v>50.283152193692757</v>
      </c>
      <c r="H6457">
        <f ca="1"/>
        <v>2.6740333018209479</v>
      </c>
      <c r="I6457">
        <f ca="1"/>
        <v>1.6333670004294767</v>
      </c>
    </row>
    <row r="6458" spans="2:9" x14ac:dyDescent="0.25">
      <c r="B6458">
        <v>1503</v>
      </c>
      <c r="D6458">
        <v>79.599999999999994</v>
      </c>
      <c r="F6458">
        <f ca="1"/>
        <v>20.984106472185896</v>
      </c>
      <c r="G6458">
        <f ca="1"/>
        <v>50.0158935278141</v>
      </c>
      <c r="H6458">
        <f ca="1"/>
        <v>2.6598206174210741</v>
      </c>
      <c r="I6458">
        <f ca="1"/>
        <v>1.6423915063129764</v>
      </c>
    </row>
    <row r="6459" spans="2:9" x14ac:dyDescent="0.25">
      <c r="B6459">
        <v>1504</v>
      </c>
      <c r="D6459">
        <v>79.599999999999994</v>
      </c>
      <c r="F6459">
        <f ca="1"/>
        <v>24.809002535417118</v>
      </c>
      <c r="G6459">
        <f ca="1"/>
        <v>45.090997464582884</v>
      </c>
      <c r="H6459">
        <f ca="1"/>
        <v>2.397917067095543</v>
      </c>
      <c r="I6459">
        <f ca="1"/>
        <v>1.6447744050186153</v>
      </c>
    </row>
    <row r="6460" spans="2:9" x14ac:dyDescent="0.25">
      <c r="B6460">
        <v>1505</v>
      </c>
      <c r="D6460">
        <v>79.7</v>
      </c>
      <c r="F6460">
        <f ca="1"/>
        <v>72.079938470796463</v>
      </c>
      <c r="G6460">
        <f ca="1"/>
        <v>-2.3799384707964606</v>
      </c>
      <c r="H6460">
        <f ca="1"/>
        <v>-0.12656395730084771</v>
      </c>
      <c r="I6460">
        <f ca="1"/>
        <v>1.6480003058188415</v>
      </c>
    </row>
    <row r="6461" spans="2:9" x14ac:dyDescent="0.25">
      <c r="B6461">
        <v>1506</v>
      </c>
      <c r="D6461">
        <v>79.7</v>
      </c>
      <c r="F6461">
        <f ca="1"/>
        <v>72.005454328658303</v>
      </c>
      <c r="G6461">
        <f ca="1"/>
        <v>-2.4054543286583083</v>
      </c>
      <c r="H6461">
        <f ca="1"/>
        <v>-0.12792087807192995</v>
      </c>
      <c r="I6461">
        <f ca="1"/>
        <v>1.6533481425816172</v>
      </c>
    </row>
    <row r="6462" spans="2:9" x14ac:dyDescent="0.25">
      <c r="B6462">
        <v>1507</v>
      </c>
      <c r="D6462">
        <v>79.7</v>
      </c>
      <c r="F6462">
        <f ca="1"/>
        <v>77.758982602464414</v>
      </c>
      <c r="G6462">
        <f ca="1"/>
        <v>-8.258982602464414</v>
      </c>
      <c r="H6462">
        <f ca="1"/>
        <v>-0.43920863260676557</v>
      </c>
      <c r="I6462">
        <f ca="1"/>
        <v>1.6626038304484898</v>
      </c>
    </row>
    <row r="6463" spans="2:9" x14ac:dyDescent="0.25">
      <c r="B6463">
        <v>1508</v>
      </c>
      <c r="D6463">
        <v>79.7</v>
      </c>
      <c r="F6463">
        <f ca="1"/>
        <v>69.595149757764688</v>
      </c>
      <c r="G6463">
        <f ca="1"/>
        <v>-0.19514975776468191</v>
      </c>
      <c r="H6463">
        <f ca="1"/>
        <v>-1.0377968133240996E-2</v>
      </c>
      <c r="I6463">
        <f ca="1"/>
        <v>1.6810190047713602</v>
      </c>
    </row>
    <row r="6464" spans="2:9" x14ac:dyDescent="0.25">
      <c r="B6464">
        <v>1509</v>
      </c>
      <c r="D6464">
        <v>79.7</v>
      </c>
      <c r="F6464">
        <f ca="1"/>
        <v>62.460894671374135</v>
      </c>
      <c r="G6464">
        <f ca="1"/>
        <v>6.8391053286258625</v>
      </c>
      <c r="H6464">
        <f ca="1"/>
        <v>0.36370025755267982</v>
      </c>
      <c r="I6464">
        <f ca="1"/>
        <v>1.6992969938570617</v>
      </c>
    </row>
    <row r="6465" spans="2:9" x14ac:dyDescent="0.25">
      <c r="B6465">
        <v>1510</v>
      </c>
      <c r="D6465">
        <v>79.8</v>
      </c>
      <c r="F6465">
        <f ca="1"/>
        <v>16.592886111457279</v>
      </c>
      <c r="G6465">
        <f ca="1"/>
        <v>52.607113888542727</v>
      </c>
      <c r="H6465">
        <f ca="1"/>
        <v>2.7976204417092179</v>
      </c>
      <c r="I6465">
        <f ca="1"/>
        <v>1.7100381207464532</v>
      </c>
    </row>
    <row r="6466" spans="2:9" x14ac:dyDescent="0.25">
      <c r="B6466">
        <v>1511</v>
      </c>
      <c r="D6466">
        <v>79.8</v>
      </c>
      <c r="F6466">
        <f ca="1"/>
        <v>66.323729134286125</v>
      </c>
      <c r="G6466">
        <f ca="1"/>
        <v>8.7762708657138688</v>
      </c>
      <c r="H6466">
        <f ca="1"/>
        <v>0.46671776801740655</v>
      </c>
      <c r="I6466">
        <f ca="1"/>
        <v>1.7234368471075439</v>
      </c>
    </row>
    <row r="6467" spans="2:9" x14ac:dyDescent="0.25">
      <c r="B6467">
        <v>1512</v>
      </c>
      <c r="D6467">
        <v>79.8</v>
      </c>
      <c r="F6467">
        <f ca="1"/>
        <v>66.171885342752148</v>
      </c>
      <c r="G6467">
        <f ca="1"/>
        <v>8.7281146572478576</v>
      </c>
      <c r="H6467">
        <f ca="1"/>
        <v>0.46415684453688344</v>
      </c>
      <c r="I6467">
        <f ca="1"/>
        <v>1.7256357505518158</v>
      </c>
    </row>
    <row r="6468" spans="2:9" x14ac:dyDescent="0.25">
      <c r="B6468">
        <v>1513</v>
      </c>
      <c r="D6468">
        <v>79.8</v>
      </c>
      <c r="F6468">
        <f ca="1"/>
        <v>65.532202340938198</v>
      </c>
      <c r="G6468">
        <f ca="1"/>
        <v>9.3677976590618073</v>
      </c>
      <c r="H6468">
        <f ca="1"/>
        <v>0.49817487194435872</v>
      </c>
      <c r="I6468">
        <f ca="1"/>
        <v>1.73327526657969</v>
      </c>
    </row>
    <row r="6469" spans="2:9" x14ac:dyDescent="0.25">
      <c r="B6469">
        <v>1514</v>
      </c>
      <c r="D6469">
        <v>79.8</v>
      </c>
      <c r="F6469">
        <f ca="1"/>
        <v>66.231571861620395</v>
      </c>
      <c r="G6469">
        <f ca="1"/>
        <v>8.5684281383796019</v>
      </c>
      <c r="H6469">
        <f ca="1"/>
        <v>0.45566479400551013</v>
      </c>
      <c r="I6469">
        <f ca="1"/>
        <v>1.7389364340506679</v>
      </c>
    </row>
    <row r="6470" spans="2:9" x14ac:dyDescent="0.25">
      <c r="B6470">
        <v>1515</v>
      </c>
      <c r="D6470">
        <v>79.900000000000006</v>
      </c>
      <c r="F6470">
        <f ca="1"/>
        <v>65.022166232985754</v>
      </c>
      <c r="G6470">
        <f ca="1"/>
        <v>9.7778337670142434</v>
      </c>
      <c r="H6470">
        <f ca="1"/>
        <v>0.51998039048842881</v>
      </c>
      <c r="I6470">
        <f ca="1"/>
        <v>1.7437998792457072</v>
      </c>
    </row>
    <row r="6471" spans="2:9" x14ac:dyDescent="0.25">
      <c r="B6471">
        <v>1516</v>
      </c>
      <c r="D6471">
        <v>79.900000000000006</v>
      </c>
      <c r="F6471">
        <f ca="1"/>
        <v>66.936399250176137</v>
      </c>
      <c r="G6471">
        <f ca="1"/>
        <v>7.7636007498238655</v>
      </c>
      <c r="H6471">
        <f ca="1"/>
        <v>0.41286446933760718</v>
      </c>
      <c r="I6471">
        <f ca="1"/>
        <v>1.7459984382700595</v>
      </c>
    </row>
    <row r="6472" spans="2:9" x14ac:dyDescent="0.25">
      <c r="B6472">
        <v>1517</v>
      </c>
      <c r="D6472">
        <v>79.900000000000006</v>
      </c>
      <c r="F6472">
        <f ca="1"/>
        <v>65.77645563197693</v>
      </c>
      <c r="G6472">
        <f ca="1"/>
        <v>8.923544368023073</v>
      </c>
      <c r="H6472">
        <f ca="1"/>
        <v>0.47454970043352934</v>
      </c>
      <c r="I6472">
        <f ca="1"/>
        <v>1.7587979300231795</v>
      </c>
    </row>
    <row r="6473" spans="2:9" x14ac:dyDescent="0.25">
      <c r="B6473">
        <v>1518</v>
      </c>
      <c r="D6473">
        <v>79.900000000000006</v>
      </c>
      <c r="F6473">
        <f ca="1"/>
        <v>65.80487766376126</v>
      </c>
      <c r="G6473">
        <f ca="1"/>
        <v>8.7951223362387339</v>
      </c>
      <c r="H6473">
        <f ca="1"/>
        <v>0.46772027994779641</v>
      </c>
      <c r="I6473">
        <f ca="1"/>
        <v>1.7644705591917917</v>
      </c>
    </row>
    <row r="6474" spans="2:9" x14ac:dyDescent="0.25">
      <c r="B6474">
        <v>1519</v>
      </c>
      <c r="D6474">
        <v>79.900000000000006</v>
      </c>
      <c r="F6474">
        <f ca="1"/>
        <v>66.685088253391697</v>
      </c>
      <c r="G6474">
        <f ca="1"/>
        <v>7.7149117466083084</v>
      </c>
      <c r="H6474">
        <f ca="1"/>
        <v>0.41027521209435902</v>
      </c>
      <c r="I6474">
        <f ca="1"/>
        <v>1.7649884728456371</v>
      </c>
    </row>
    <row r="6475" spans="2:9" x14ac:dyDescent="0.25">
      <c r="B6475">
        <v>1520</v>
      </c>
      <c r="D6475">
        <v>79.900000000000006</v>
      </c>
      <c r="F6475">
        <f ca="1"/>
        <v>65.238336481220145</v>
      </c>
      <c r="G6475">
        <f ca="1"/>
        <v>8.9616635187798579</v>
      </c>
      <c r="H6475">
        <f ca="1"/>
        <v>0.47657685812181683</v>
      </c>
      <c r="I6475">
        <f ca="1"/>
        <v>1.7690173208605406</v>
      </c>
    </row>
    <row r="6476" spans="2:9" x14ac:dyDescent="0.25">
      <c r="B6476">
        <v>1521</v>
      </c>
      <c r="D6476">
        <v>80</v>
      </c>
      <c r="F6476">
        <f ca="1"/>
        <v>64.613034822519666</v>
      </c>
      <c r="G6476">
        <f ca="1"/>
        <v>9.3869651774803344</v>
      </c>
      <c r="H6476">
        <f ca="1"/>
        <v>0.49919419114628494</v>
      </c>
      <c r="I6476">
        <f ca="1"/>
        <v>1.8004836880660549</v>
      </c>
    </row>
    <row r="6477" spans="2:9" x14ac:dyDescent="0.25">
      <c r="B6477">
        <v>1522</v>
      </c>
      <c r="D6477">
        <v>80</v>
      </c>
      <c r="F6477">
        <f ca="1"/>
        <v>62.002144072625413</v>
      </c>
      <c r="G6477">
        <f ca="1"/>
        <v>11.69785592737459</v>
      </c>
      <c r="H6477">
        <f ca="1"/>
        <v>0.62208622461077268</v>
      </c>
      <c r="I6477">
        <f ca="1"/>
        <v>1.8277448367692064</v>
      </c>
    </row>
    <row r="6478" spans="2:9" x14ac:dyDescent="0.25">
      <c r="B6478">
        <v>1523</v>
      </c>
      <c r="D6478">
        <v>80</v>
      </c>
      <c r="F6478">
        <f ca="1"/>
        <v>62.302385374072429</v>
      </c>
      <c r="G6478">
        <f ca="1"/>
        <v>11.197614625927571</v>
      </c>
      <c r="H6478">
        <f ca="1"/>
        <v>0.59548363824421291</v>
      </c>
      <c r="I6478">
        <f ca="1"/>
        <v>1.865513388692742</v>
      </c>
    </row>
    <row r="6479" spans="2:9" x14ac:dyDescent="0.25">
      <c r="B6479">
        <v>1524</v>
      </c>
      <c r="D6479">
        <v>80</v>
      </c>
      <c r="F6479">
        <f ca="1"/>
        <v>62.743127952895847</v>
      </c>
      <c r="G6479">
        <f ca="1"/>
        <v>10.456872047104156</v>
      </c>
      <c r="H6479">
        <f ca="1"/>
        <v>0.55609131223767039</v>
      </c>
      <c r="I6479">
        <f ca="1"/>
        <v>1.8859799898112672</v>
      </c>
    </row>
    <row r="6480" spans="2:9" x14ac:dyDescent="0.25">
      <c r="B6480">
        <v>1525</v>
      </c>
      <c r="D6480">
        <v>80</v>
      </c>
      <c r="F6480">
        <f ca="1"/>
        <v>65.521362766898051</v>
      </c>
      <c r="G6480">
        <f ca="1"/>
        <v>7.378637233101955</v>
      </c>
      <c r="H6480">
        <f ca="1"/>
        <v>0.39239229886318694</v>
      </c>
      <c r="I6480">
        <f ca="1"/>
        <v>1.9319170137821771</v>
      </c>
    </row>
    <row r="6481" spans="2:9" x14ac:dyDescent="0.25">
      <c r="B6481">
        <v>1526</v>
      </c>
      <c r="D6481">
        <v>80</v>
      </c>
      <c r="F6481">
        <f ca="1"/>
        <v>64.865746807138748</v>
      </c>
      <c r="G6481">
        <f ca="1"/>
        <v>10.634253192861252</v>
      </c>
      <c r="H6481">
        <f ca="1"/>
        <v>0.56552435432386494</v>
      </c>
      <c r="I6481">
        <f ca="1"/>
        <v>1.9352859501340807</v>
      </c>
    </row>
    <row r="6482" spans="2:9" x14ac:dyDescent="0.25">
      <c r="B6482">
        <v>1527</v>
      </c>
      <c r="D6482">
        <v>80</v>
      </c>
      <c r="F6482">
        <f ca="1"/>
        <v>65.543137853951308</v>
      </c>
      <c r="G6482">
        <f ca="1"/>
        <v>9.6568621460486952</v>
      </c>
      <c r="H6482">
        <f ca="1"/>
        <v>0.51354717918554404</v>
      </c>
      <c r="I6482">
        <f ca="1"/>
        <v>1.9361648362016513</v>
      </c>
    </row>
    <row r="6483" spans="2:9" x14ac:dyDescent="0.25">
      <c r="B6483">
        <v>1528</v>
      </c>
      <c r="D6483">
        <v>80</v>
      </c>
      <c r="F6483">
        <f ca="1"/>
        <v>67.985262335999622</v>
      </c>
      <c r="G6483">
        <f ca="1"/>
        <v>6.8147376640003756</v>
      </c>
      <c r="H6483">
        <f ca="1"/>
        <v>0.3624043971331668</v>
      </c>
      <c r="I6483">
        <f ca="1"/>
        <v>1.9445783233475193</v>
      </c>
    </row>
    <row r="6484" spans="2:9" x14ac:dyDescent="0.25">
      <c r="B6484">
        <v>1529</v>
      </c>
      <c r="D6484">
        <v>80</v>
      </c>
      <c r="F6484">
        <f ca="1"/>
        <v>70.045074826152771</v>
      </c>
      <c r="G6484">
        <f ca="1"/>
        <v>4.4549251738472293</v>
      </c>
      <c r="H6484">
        <f ca="1"/>
        <v>0.23691072958393844</v>
      </c>
      <c r="I6484">
        <f ca="1"/>
        <v>1.9678240421396864</v>
      </c>
    </row>
    <row r="6485" spans="2:9" x14ac:dyDescent="0.25">
      <c r="B6485">
        <v>1530</v>
      </c>
      <c r="D6485">
        <v>81</v>
      </c>
      <c r="F6485">
        <f ca="1"/>
        <v>67.475032328706618</v>
      </c>
      <c r="G6485">
        <f ca="1"/>
        <v>6.7249676712933848</v>
      </c>
      <c r="H6485">
        <f ca="1"/>
        <v>0.35763047307450707</v>
      </c>
      <c r="I6485">
        <f ca="1"/>
        <v>1.9773703348358791</v>
      </c>
    </row>
    <row r="6486" spans="2:9" x14ac:dyDescent="0.25">
      <c r="B6486">
        <v>1531</v>
      </c>
      <c r="D6486">
        <v>81</v>
      </c>
      <c r="F6486">
        <f ca="1"/>
        <v>66.340419991308892</v>
      </c>
      <c r="G6486">
        <f ca="1"/>
        <v>7.559580008691114</v>
      </c>
      <c r="H6486">
        <f ca="1"/>
        <v>0.40201474667205794</v>
      </c>
      <c r="I6486">
        <f ca="1"/>
        <v>1.9859071791213498</v>
      </c>
    </row>
    <row r="6487" spans="2:9" x14ac:dyDescent="0.25">
      <c r="B6487">
        <v>1532</v>
      </c>
      <c r="D6487">
        <v>81</v>
      </c>
      <c r="F6487">
        <f ca="1"/>
        <v>65.027821129064506</v>
      </c>
      <c r="G6487">
        <f ca="1"/>
        <v>8.4721788709354939</v>
      </c>
      <c r="H6487">
        <f ca="1"/>
        <v>0.45054630530317097</v>
      </c>
      <c r="I6487">
        <f ca="1"/>
        <v>2.0070005904969657</v>
      </c>
    </row>
    <row r="6488" spans="2:9" x14ac:dyDescent="0.25">
      <c r="B6488">
        <v>1533</v>
      </c>
      <c r="D6488">
        <v>81</v>
      </c>
      <c r="F6488">
        <f ca="1"/>
        <v>67.68292206143127</v>
      </c>
      <c r="G6488">
        <f ca="1"/>
        <v>5.5170779385687325</v>
      </c>
      <c r="H6488">
        <f ca="1"/>
        <v>0.29339549119048614</v>
      </c>
      <c r="I6488">
        <f ca="1"/>
        <v>2.0364540902219272</v>
      </c>
    </row>
    <row r="6489" spans="2:9" x14ac:dyDescent="0.25">
      <c r="B6489">
        <v>1534</v>
      </c>
      <c r="D6489">
        <v>81</v>
      </c>
      <c r="F6489">
        <f ca="1"/>
        <v>58.91178951071376</v>
      </c>
      <c r="G6489">
        <f ca="1"/>
        <v>13.888210489286237</v>
      </c>
      <c r="H6489">
        <f ca="1"/>
        <v>0.73856820288424019</v>
      </c>
      <c r="I6489">
        <f ca="1"/>
        <v>2.0564377587909051</v>
      </c>
    </row>
    <row r="6490" spans="2:9" x14ac:dyDescent="0.25">
      <c r="B6490">
        <v>1535</v>
      </c>
      <c r="D6490">
        <v>81</v>
      </c>
      <c r="F6490">
        <f ca="1"/>
        <v>62.500660648967539</v>
      </c>
      <c r="G6490">
        <f ca="1"/>
        <v>9.8993393510324665</v>
      </c>
      <c r="H6490">
        <f ca="1"/>
        <v>0.52644199768382427</v>
      </c>
      <c r="I6490">
        <f ca="1"/>
        <v>2.057587141477399</v>
      </c>
    </row>
    <row r="6491" spans="2:9" x14ac:dyDescent="0.25">
      <c r="B6491">
        <v>1536</v>
      </c>
      <c r="D6491">
        <v>81</v>
      </c>
      <c r="F6491">
        <f ca="1"/>
        <v>55.949899132056828</v>
      </c>
      <c r="G6491">
        <f ca="1"/>
        <v>16.050100867943172</v>
      </c>
      <c r="H6491">
        <f ca="1"/>
        <v>0.85353646989237086</v>
      </c>
      <c r="I6491">
        <f ca="1"/>
        <v>2.0594810518520008</v>
      </c>
    </row>
    <row r="6492" spans="2:9" x14ac:dyDescent="0.25">
      <c r="B6492">
        <v>1537</v>
      </c>
      <c r="D6492">
        <v>81</v>
      </c>
      <c r="F6492">
        <f ca="1"/>
        <v>51.436474011780369</v>
      </c>
      <c r="G6492">
        <f ca="1"/>
        <v>20.163525988219625</v>
      </c>
      <c r="H6492">
        <f ca="1"/>
        <v>1.0722863945947005</v>
      </c>
      <c r="I6492">
        <f ca="1"/>
        <v>2.0715178171810482</v>
      </c>
    </row>
    <row r="6493" spans="2:9" x14ac:dyDescent="0.25">
      <c r="B6493">
        <v>1538</v>
      </c>
      <c r="D6493">
        <v>81</v>
      </c>
      <c r="F6493">
        <f ca="1"/>
        <v>53.368379706070648</v>
      </c>
      <c r="G6493">
        <f ca="1"/>
        <v>17.831620293929355</v>
      </c>
      <c r="H6493">
        <f ca="1"/>
        <v>0.94827679672346288</v>
      </c>
      <c r="I6493">
        <f ca="1"/>
        <v>2.082271704079222</v>
      </c>
    </row>
    <row r="6494" spans="2:9" x14ac:dyDescent="0.25">
      <c r="B6494">
        <v>1539</v>
      </c>
      <c r="D6494">
        <v>81</v>
      </c>
      <c r="F6494">
        <f ca="1"/>
        <v>53.80248627410657</v>
      </c>
      <c r="G6494">
        <f ca="1"/>
        <v>24.19751372589343</v>
      </c>
      <c r="H6494">
        <f ca="1"/>
        <v>1.2868118783616105</v>
      </c>
      <c r="I6494">
        <f ca="1"/>
        <v>2.0924069046396676</v>
      </c>
    </row>
    <row r="6495" spans="2:9" x14ac:dyDescent="0.25">
      <c r="B6495">
        <v>1540</v>
      </c>
      <c r="D6495">
        <v>81</v>
      </c>
      <c r="F6495">
        <f ca="1"/>
        <v>53.999723885577239</v>
      </c>
      <c r="G6495">
        <f ca="1"/>
        <v>20.000276114422761</v>
      </c>
      <c r="H6495">
        <f ca="1"/>
        <v>1.063604846600865</v>
      </c>
      <c r="I6495">
        <f ca="1"/>
        <v>2.1182545155179757</v>
      </c>
    </row>
    <row r="6496" spans="2:9" x14ac:dyDescent="0.25">
      <c r="B6496">
        <v>1541</v>
      </c>
      <c r="D6496">
        <v>81</v>
      </c>
      <c r="F6496">
        <f ca="1"/>
        <v>73.933362678048695</v>
      </c>
      <c r="G6496">
        <f ca="1"/>
        <v>-7.9333626780486952</v>
      </c>
      <c r="H6496">
        <f ca="1"/>
        <v>-0.42189232518295872</v>
      </c>
      <c r="I6496">
        <f ca="1"/>
        <v>2.1237232459818234</v>
      </c>
    </row>
    <row r="6497" spans="2:9" x14ac:dyDescent="0.25">
      <c r="B6497">
        <v>1542</v>
      </c>
      <c r="D6497">
        <v>81</v>
      </c>
      <c r="F6497">
        <f ca="1"/>
        <v>73.604336765604074</v>
      </c>
      <c r="G6497">
        <f ca="1"/>
        <v>-8.2043367656040687</v>
      </c>
      <c r="H6497">
        <f ca="1"/>
        <v>-0.43630259388016468</v>
      </c>
      <c r="I6497">
        <f ca="1"/>
        <v>2.1239621077815989</v>
      </c>
    </row>
    <row r="6498" spans="2:9" x14ac:dyDescent="0.25">
      <c r="B6498">
        <v>1543</v>
      </c>
      <c r="D6498">
        <v>81</v>
      </c>
      <c r="F6498">
        <f ca="1"/>
        <v>68.827918082858446</v>
      </c>
      <c r="G6498">
        <f ca="1"/>
        <v>-3.2279180828584515</v>
      </c>
      <c r="H6498">
        <f ca="1"/>
        <v>-0.17165909599033102</v>
      </c>
      <c r="I6498">
        <f ca="1"/>
        <v>2.133195605717126</v>
      </c>
    </row>
    <row r="6499" spans="2:9" x14ac:dyDescent="0.25">
      <c r="B6499">
        <v>1544</v>
      </c>
      <c r="D6499">
        <v>81.099999999999994</v>
      </c>
      <c r="F6499">
        <f ca="1"/>
        <v>72.962671715442696</v>
      </c>
      <c r="G6499">
        <f ca="1"/>
        <v>-7.3626717154427013</v>
      </c>
      <c r="H6499">
        <f ca="1"/>
        <v>-0.39154326048673033</v>
      </c>
      <c r="I6499">
        <f ca="1"/>
        <v>2.1470289523117785</v>
      </c>
    </row>
    <row r="6500" spans="2:9" x14ac:dyDescent="0.25">
      <c r="B6500">
        <v>1545</v>
      </c>
      <c r="D6500">
        <v>81.099999999999994</v>
      </c>
      <c r="F6500">
        <f ca="1"/>
        <v>71.833471072866985</v>
      </c>
      <c r="G6500">
        <f ca="1"/>
        <v>-6.0334710728669876</v>
      </c>
      <c r="H6500">
        <f ca="1"/>
        <v>-0.32085702408377276</v>
      </c>
      <c r="I6500">
        <f ca="1"/>
        <v>2.158844375201415</v>
      </c>
    </row>
    <row r="6501" spans="2:9" x14ac:dyDescent="0.25">
      <c r="B6501">
        <v>1546</v>
      </c>
      <c r="D6501">
        <v>81.099999999999994</v>
      </c>
      <c r="F6501">
        <f ca="1"/>
        <v>71.611865112372826</v>
      </c>
      <c r="G6501">
        <f ca="1"/>
        <v>-6.0118651123728313</v>
      </c>
      <c r="H6501">
        <f ca="1"/>
        <v>-0.31970802973161577</v>
      </c>
      <c r="I6501">
        <f ca="1"/>
        <v>2.214103692167428</v>
      </c>
    </row>
    <row r="6502" spans="2:9" x14ac:dyDescent="0.25">
      <c r="B6502">
        <v>1547</v>
      </c>
      <c r="D6502">
        <v>81.099999999999994</v>
      </c>
      <c r="F6502">
        <f ca="1"/>
        <v>71.586699273437901</v>
      </c>
      <c r="G6502">
        <f ca="1"/>
        <v>-7.0866992734379011</v>
      </c>
      <c r="H6502">
        <f ca="1"/>
        <v>-0.37686718175835154</v>
      </c>
      <c r="I6502">
        <f ca="1"/>
        <v>2.2221779900033645</v>
      </c>
    </row>
    <row r="6503" spans="2:9" x14ac:dyDescent="0.25">
      <c r="B6503">
        <v>1548</v>
      </c>
      <c r="D6503">
        <v>81.099999999999994</v>
      </c>
      <c r="F6503">
        <f ca="1"/>
        <v>73.235920136466191</v>
      </c>
      <c r="G6503">
        <f ca="1"/>
        <v>-9.1359201364661971</v>
      </c>
      <c r="H6503">
        <f ca="1"/>
        <v>-0.48584373934201214</v>
      </c>
      <c r="I6503">
        <f ca="1"/>
        <v>2.2434221784863126</v>
      </c>
    </row>
    <row r="6504" spans="2:9" x14ac:dyDescent="0.25">
      <c r="B6504">
        <v>1549</v>
      </c>
      <c r="D6504">
        <v>81.099999999999994</v>
      </c>
      <c r="F6504">
        <f ca="1"/>
        <v>73.609269528815815</v>
      </c>
      <c r="G6504">
        <f ca="1"/>
        <v>-9.9092695288158126</v>
      </c>
      <c r="H6504">
        <f ca="1"/>
        <v>-0.52697007965417064</v>
      </c>
      <c r="I6504">
        <f ca="1"/>
        <v>2.2965534516740269</v>
      </c>
    </row>
    <row r="6505" spans="2:9" x14ac:dyDescent="0.25">
      <c r="B6505">
        <v>1550</v>
      </c>
      <c r="D6505">
        <v>81.2</v>
      </c>
      <c r="F6505">
        <f ca="1"/>
        <v>74.491468872109991</v>
      </c>
      <c r="G6505">
        <f ca="1"/>
        <v>-11.191468872109994</v>
      </c>
      <c r="H6505">
        <f ca="1"/>
        <v>-0.5951568100789919</v>
      </c>
      <c r="I6505">
        <f ca="1"/>
        <v>2.3462239846037267</v>
      </c>
    </row>
    <row r="6506" spans="2:9" x14ac:dyDescent="0.25">
      <c r="B6506">
        <v>1551</v>
      </c>
      <c r="D6506">
        <v>81.2</v>
      </c>
      <c r="F6506">
        <f ca="1"/>
        <v>72.709710342731753</v>
      </c>
      <c r="G6506">
        <f ca="1"/>
        <v>-9.2097103427317535</v>
      </c>
      <c r="H6506">
        <f ca="1"/>
        <v>-0.48976786621739693</v>
      </c>
      <c r="I6506">
        <f ca="1"/>
        <v>2.3483879646453363</v>
      </c>
    </row>
    <row r="6507" spans="2:9" x14ac:dyDescent="0.25">
      <c r="B6507">
        <v>1552</v>
      </c>
      <c r="D6507">
        <v>81.2</v>
      </c>
      <c r="F6507">
        <f ca="1"/>
        <v>73.211671505768138</v>
      </c>
      <c r="G6507">
        <f ca="1"/>
        <v>-9.811671505768139</v>
      </c>
      <c r="H6507">
        <f ca="1"/>
        <v>-0.52177986479222116</v>
      </c>
      <c r="I6507">
        <f ca="1"/>
        <v>2.3540526046400765</v>
      </c>
    </row>
    <row r="6508" spans="2:9" x14ac:dyDescent="0.25">
      <c r="B6508">
        <v>1553</v>
      </c>
      <c r="D6508">
        <v>81.2</v>
      </c>
      <c r="F6508">
        <f ca="1"/>
        <v>71.551236613535309</v>
      </c>
      <c r="G6508">
        <f ca="1"/>
        <v>-8.2512366135353119</v>
      </c>
      <c r="H6508">
        <f ca="1"/>
        <v>-0.43879670472539156</v>
      </c>
      <c r="I6508">
        <f ca="1"/>
        <v>2.3574012213334754</v>
      </c>
    </row>
    <row r="6509" spans="2:9" x14ac:dyDescent="0.25">
      <c r="B6509">
        <v>1554</v>
      </c>
      <c r="D6509">
        <v>81.3</v>
      </c>
      <c r="F6509">
        <f ca="1"/>
        <v>53.227775009711543</v>
      </c>
      <c r="G6509">
        <f ca="1"/>
        <v>8.272224990288457</v>
      </c>
      <c r="H6509">
        <f ca="1"/>
        <v>0.43991285627796101</v>
      </c>
      <c r="I6509">
        <f ca="1"/>
        <v>2.3793734752734563</v>
      </c>
    </row>
    <row r="6510" spans="2:9" x14ac:dyDescent="0.25">
      <c r="B6510">
        <v>1555</v>
      </c>
      <c r="D6510">
        <v>81.3</v>
      </c>
      <c r="F6510">
        <f ca="1"/>
        <v>61.256889244533838</v>
      </c>
      <c r="G6510">
        <f ca="1"/>
        <v>5.7431107554661622</v>
      </c>
      <c r="H6510">
        <f ca="1"/>
        <v>0.30541580521853023</v>
      </c>
      <c r="I6510">
        <f ca="1"/>
        <v>2.3886119924752265</v>
      </c>
    </row>
    <row r="6511" spans="2:9" x14ac:dyDescent="0.25">
      <c r="B6511">
        <v>1556</v>
      </c>
      <c r="D6511">
        <v>81.3</v>
      </c>
      <c r="F6511">
        <f ca="1"/>
        <v>61.712241996175706</v>
      </c>
      <c r="G6511">
        <f ca="1"/>
        <v>-1.712241996175706</v>
      </c>
      <c r="H6511">
        <f ca="1"/>
        <v>-9.1056187187972815E-2</v>
      </c>
      <c r="I6511">
        <f ca="1"/>
        <v>2.3954424407775003</v>
      </c>
    </row>
    <row r="6512" spans="2:9" x14ac:dyDescent="0.25">
      <c r="B6512">
        <v>1557</v>
      </c>
      <c r="D6512">
        <v>81.3</v>
      </c>
      <c r="F6512">
        <f ca="1"/>
        <v>80.671768769773379</v>
      </c>
      <c r="G6512">
        <f ca="1"/>
        <v>-21.371768769773382</v>
      </c>
      <c r="H6512">
        <f ca="1"/>
        <v>-1.1365401514418056</v>
      </c>
      <c r="I6512">
        <f ca="1"/>
        <v>2.397917067095543</v>
      </c>
    </row>
    <row r="6513" spans="2:9" x14ac:dyDescent="0.25">
      <c r="B6513">
        <v>1558</v>
      </c>
      <c r="D6513">
        <v>81.3</v>
      </c>
      <c r="F6513">
        <f ca="1"/>
        <v>33.78535803915134</v>
      </c>
      <c r="G6513">
        <f ca="1"/>
        <v>24.614641960848658</v>
      </c>
      <c r="H6513">
        <f ca="1"/>
        <v>1.3089945527314164</v>
      </c>
      <c r="I6513">
        <f ca="1"/>
        <v>2.3979635390725362</v>
      </c>
    </row>
    <row r="6514" spans="2:9" x14ac:dyDescent="0.25">
      <c r="B6514">
        <v>1559</v>
      </c>
      <c r="D6514">
        <v>81.400000000000006</v>
      </c>
      <c r="F6514">
        <f ca="1"/>
        <v>78.870771645241447</v>
      </c>
      <c r="G6514">
        <f ca="1"/>
        <v>-21.370771645241447</v>
      </c>
      <c r="H6514">
        <f ca="1"/>
        <v>-1.1364871248496347</v>
      </c>
      <c r="I6514">
        <f ca="1"/>
        <v>2.3994550104638406</v>
      </c>
    </row>
    <row r="6515" spans="2:9" x14ac:dyDescent="0.25">
      <c r="B6515">
        <v>1560</v>
      </c>
      <c r="D6515">
        <v>81.400000000000006</v>
      </c>
      <c r="F6515">
        <f ca="1"/>
        <v>64.955990380394255</v>
      </c>
      <c r="G6515">
        <f ca="1"/>
        <v>-8.6559903803942575</v>
      </c>
      <c r="H6515">
        <f ca="1"/>
        <v>-0.4603213109682367</v>
      </c>
      <c r="I6515">
        <f ca="1"/>
        <v>2.4249545567171769</v>
      </c>
    </row>
    <row r="6516" spans="2:9" x14ac:dyDescent="0.25">
      <c r="B6516">
        <v>1561</v>
      </c>
      <c r="D6516">
        <v>81.400000000000006</v>
      </c>
      <c r="F6516">
        <f ca="1"/>
        <v>66.014719863151058</v>
      </c>
      <c r="G6516">
        <f ca="1"/>
        <v>-10.514719863151058</v>
      </c>
      <c r="H6516">
        <f ca="1"/>
        <v>-0.5591676306425144</v>
      </c>
      <c r="I6516">
        <f ca="1"/>
        <v>2.4433324001000614</v>
      </c>
    </row>
    <row r="6517" spans="2:9" x14ac:dyDescent="0.25">
      <c r="B6517">
        <v>1562</v>
      </c>
      <c r="D6517">
        <v>81.400000000000006</v>
      </c>
      <c r="F6517">
        <f ca="1"/>
        <v>60.807256640888923</v>
      </c>
      <c r="G6517">
        <f ca="1"/>
        <v>-5.9072566408889244</v>
      </c>
      <c r="H6517">
        <f ca="1"/>
        <v>-0.31414500266992651</v>
      </c>
      <c r="I6517">
        <f ca="1"/>
        <v>2.4700393113967536</v>
      </c>
    </row>
    <row r="6518" spans="2:9" x14ac:dyDescent="0.25">
      <c r="B6518">
        <v>1563</v>
      </c>
      <c r="D6518">
        <v>81.5</v>
      </c>
      <c r="F6518">
        <f ca="1"/>
        <v>72.403480288298795</v>
      </c>
      <c r="G6518">
        <f ca="1"/>
        <v>-19.203480288298792</v>
      </c>
      <c r="H6518">
        <f ca="1"/>
        <v>-1.0212316364727481</v>
      </c>
      <c r="I6518">
        <f ca="1"/>
        <v>2.4715376535225095</v>
      </c>
    </row>
    <row r="6519" spans="2:9" x14ac:dyDescent="0.25">
      <c r="B6519">
        <v>1564</v>
      </c>
      <c r="D6519">
        <v>81.5</v>
      </c>
      <c r="F6519">
        <f ca="1"/>
        <v>72.033099125165634</v>
      </c>
      <c r="G6519">
        <f ca="1"/>
        <v>-20.733099125165637</v>
      </c>
      <c r="H6519">
        <f ca="1"/>
        <v>-1.1025760138721352</v>
      </c>
      <c r="I6519">
        <f ca="1"/>
        <v>2.4763328319737608</v>
      </c>
    </row>
    <row r="6520" spans="2:9" x14ac:dyDescent="0.25">
      <c r="B6520">
        <v>1565</v>
      </c>
      <c r="D6520">
        <v>81.5</v>
      </c>
      <c r="F6520">
        <f ca="1"/>
        <v>49.42254815040566</v>
      </c>
      <c r="G6520">
        <f ca="1"/>
        <v>1.5774518495943397</v>
      </c>
      <c r="H6520">
        <f ca="1"/>
        <v>8.3888113489500288E-2</v>
      </c>
      <c r="I6520">
        <f ca="1"/>
        <v>2.4765752037749453</v>
      </c>
    </row>
    <row r="6521" spans="2:9" x14ac:dyDescent="0.25">
      <c r="B6521">
        <v>1566</v>
      </c>
      <c r="D6521">
        <v>81.5</v>
      </c>
      <c r="F6521">
        <f ca="1"/>
        <v>53.08918381337957</v>
      </c>
      <c r="G6521">
        <f ca="1"/>
        <v>-4.289183813379573</v>
      </c>
      <c r="H6521">
        <f ca="1"/>
        <v>-0.22809668555439142</v>
      </c>
      <c r="I6521">
        <f ca="1"/>
        <v>2.4821610846272555</v>
      </c>
    </row>
    <row r="6522" spans="2:9" x14ac:dyDescent="0.25">
      <c r="B6522">
        <v>1567</v>
      </c>
      <c r="D6522">
        <v>81.599999999999994</v>
      </c>
      <c r="F6522">
        <f ca="1"/>
        <v>27.491173760581255</v>
      </c>
      <c r="G6522">
        <f ca="1"/>
        <v>50.508826239418745</v>
      </c>
      <c r="H6522">
        <f ca="1"/>
        <v>2.6860345365745566</v>
      </c>
      <c r="I6522">
        <f ca="1"/>
        <v>2.5044233191900909</v>
      </c>
    </row>
    <row r="6523" spans="2:9" x14ac:dyDescent="0.25">
      <c r="B6523">
        <v>1568</v>
      </c>
      <c r="D6523">
        <v>81.599999999999994</v>
      </c>
      <c r="F6523">
        <f ca="1"/>
        <v>48.210291771154118</v>
      </c>
      <c r="G6523">
        <f ca="1"/>
        <v>22.789708228845882</v>
      </c>
      <c r="H6523">
        <f ca="1"/>
        <v>1.2119454744597498</v>
      </c>
      <c r="I6523">
        <f ca="1"/>
        <v>2.5323133256210735</v>
      </c>
    </row>
    <row r="6524" spans="2:9" x14ac:dyDescent="0.25">
      <c r="B6524">
        <v>1569</v>
      </c>
      <c r="D6524">
        <v>81.599999999999994</v>
      </c>
      <c r="F6524">
        <f ca="1"/>
        <v>44.40708353794998</v>
      </c>
      <c r="G6524">
        <f ca="1"/>
        <v>32.59291646205002</v>
      </c>
      <c r="H6524">
        <f ca="1"/>
        <v>1.73327526657969</v>
      </c>
      <c r="I6524">
        <f ca="1"/>
        <v>2.5385810280905425</v>
      </c>
    </row>
    <row r="6525" spans="2:9" x14ac:dyDescent="0.25">
      <c r="B6525">
        <v>1570</v>
      </c>
      <c r="D6525">
        <v>81.7</v>
      </c>
      <c r="F6525">
        <f ca="1"/>
        <v>28.434454018361933</v>
      </c>
      <c r="G6525">
        <f ca="1"/>
        <v>46.565545981638067</v>
      </c>
      <c r="H6525">
        <f ca="1"/>
        <v>2.4763328319737608</v>
      </c>
      <c r="I6525">
        <f ca="1"/>
        <v>2.5429045448455381</v>
      </c>
    </row>
    <row r="6526" spans="2:9" x14ac:dyDescent="0.25">
      <c r="B6526">
        <v>1571</v>
      </c>
      <c r="D6526">
        <v>81.7</v>
      </c>
      <c r="F6526">
        <f ca="1"/>
        <v>50.495908512204501</v>
      </c>
      <c r="G6526">
        <f ca="1"/>
        <v>19.304091487795496</v>
      </c>
      <c r="H6526">
        <f ca="1"/>
        <v>1.0265820905762217</v>
      </c>
      <c r="I6526">
        <f ca="1"/>
        <v>2.5445045242765514</v>
      </c>
    </row>
    <row r="6527" spans="2:9" x14ac:dyDescent="0.25">
      <c r="B6527">
        <v>1572</v>
      </c>
      <c r="D6527">
        <v>81.7</v>
      </c>
      <c r="F6527">
        <f ca="1"/>
        <v>62.874992726098583</v>
      </c>
      <c r="G6527">
        <f ca="1"/>
        <v>6.32500727390142</v>
      </c>
      <c r="H6527">
        <f ca="1"/>
        <v>0.33636077586229041</v>
      </c>
      <c r="I6527">
        <f ca="1"/>
        <v>2.5733317171655576</v>
      </c>
    </row>
    <row r="6528" spans="2:9" x14ac:dyDescent="0.25">
      <c r="B6528">
        <v>1573</v>
      </c>
      <c r="D6528">
        <v>81.7</v>
      </c>
      <c r="F6528">
        <f ca="1"/>
        <v>76.935788876026876</v>
      </c>
      <c r="G6528">
        <f ca="1"/>
        <v>-9.2357888760268736</v>
      </c>
      <c r="H6528">
        <f ca="1"/>
        <v>-0.49115470979126791</v>
      </c>
      <c r="I6528">
        <f ca="1"/>
        <v>2.5910488651901127</v>
      </c>
    </row>
    <row r="6529" spans="2:9" x14ac:dyDescent="0.25">
      <c r="B6529">
        <v>1574</v>
      </c>
      <c r="D6529">
        <v>81.7</v>
      </c>
      <c r="F6529">
        <f ca="1"/>
        <v>80.338566337309445</v>
      </c>
      <c r="G6529">
        <f ca="1"/>
        <v>-12.838566337309445</v>
      </c>
      <c r="H6529">
        <f ca="1"/>
        <v>-0.68274864315107731</v>
      </c>
      <c r="I6529">
        <f ca="1"/>
        <v>2.6161188352745492</v>
      </c>
    </row>
    <row r="6530" spans="2:9" x14ac:dyDescent="0.25">
      <c r="B6530">
        <v>1575</v>
      </c>
      <c r="D6530">
        <v>81.7</v>
      </c>
      <c r="F6530">
        <f ca="1"/>
        <v>81.211066035197092</v>
      </c>
      <c r="G6530">
        <f ca="1"/>
        <v>-13.511066035197089</v>
      </c>
      <c r="H6530">
        <f ca="1"/>
        <v>-0.71851184631481324</v>
      </c>
      <c r="I6530">
        <f ca="1"/>
        <v>2.6186724335485225</v>
      </c>
    </row>
    <row r="6531" spans="2:9" x14ac:dyDescent="0.25">
      <c r="B6531">
        <v>1576</v>
      </c>
      <c r="D6531">
        <v>81.7</v>
      </c>
      <c r="F6531">
        <f ca="1"/>
        <v>81.467397461309204</v>
      </c>
      <c r="G6531">
        <f ca="1"/>
        <v>-14.467397461309204</v>
      </c>
      <c r="H6531">
        <f ca="1"/>
        <v>-0.76936908118248892</v>
      </c>
      <c r="I6531">
        <f ca="1"/>
        <v>2.6219004623617681</v>
      </c>
    </row>
    <row r="6532" spans="2:9" x14ac:dyDescent="0.25">
      <c r="B6532">
        <v>1577</v>
      </c>
      <c r="D6532">
        <v>81.8</v>
      </c>
      <c r="F6532">
        <f ca="1"/>
        <v>80.910487975385678</v>
      </c>
      <c r="G6532">
        <f ca="1"/>
        <v>-13.510487975385672</v>
      </c>
      <c r="H6532">
        <f ca="1"/>
        <v>-0.71848110537836163</v>
      </c>
      <c r="I6532">
        <f ca="1"/>
        <v>2.6256969737408116</v>
      </c>
    </row>
    <row r="6533" spans="2:9" x14ac:dyDescent="0.25">
      <c r="B6533">
        <v>1578</v>
      </c>
      <c r="D6533">
        <v>81.8</v>
      </c>
      <c r="F6533">
        <f ca="1"/>
        <v>65.566867448756085</v>
      </c>
      <c r="G6533">
        <f ca="1"/>
        <v>2.0331325512439093</v>
      </c>
      <c r="H6533">
        <f ca="1"/>
        <v>0.10812098907602581</v>
      </c>
      <c r="I6533">
        <f ca="1"/>
        <v>2.626789839782</v>
      </c>
    </row>
    <row r="6534" spans="2:9" x14ac:dyDescent="0.25">
      <c r="B6534">
        <v>1579</v>
      </c>
      <c r="D6534">
        <v>81.8</v>
      </c>
      <c r="F6534">
        <f ca="1"/>
        <v>45.66551230538974</v>
      </c>
      <c r="G6534">
        <f ca="1"/>
        <v>21.934487694610254</v>
      </c>
      <c r="H6534">
        <f ca="1"/>
        <v>1.1664652670905302</v>
      </c>
      <c r="I6534">
        <f ca="1"/>
        <v>2.6428001673737027</v>
      </c>
    </row>
    <row r="6535" spans="2:9" x14ac:dyDescent="0.25">
      <c r="B6535">
        <v>1580</v>
      </c>
      <c r="D6535">
        <v>81.8</v>
      </c>
      <c r="F6535">
        <f ca="1"/>
        <v>18.32577550727591</v>
      </c>
      <c r="G6535">
        <f ca="1"/>
        <v>49.374224492724096</v>
      </c>
      <c r="H6535">
        <f ca="1"/>
        <v>2.6256969737408116</v>
      </c>
      <c r="I6535">
        <f ca="1"/>
        <v>2.6598206174210741</v>
      </c>
    </row>
    <row r="6536" spans="2:9" x14ac:dyDescent="0.25">
      <c r="B6536">
        <v>1581</v>
      </c>
      <c r="D6536">
        <v>81.900000000000006</v>
      </c>
      <c r="F6536">
        <f ca="1"/>
        <v>16.804007232662226</v>
      </c>
      <c r="G6536">
        <f ca="1"/>
        <v>50.695992767337771</v>
      </c>
      <c r="H6536">
        <f ca="1"/>
        <v>2.6959879604711685</v>
      </c>
      <c r="I6536">
        <f ca="1"/>
        <v>2.6740333018209479</v>
      </c>
    </row>
    <row r="6537" spans="2:9" x14ac:dyDescent="0.25">
      <c r="B6537">
        <v>1582</v>
      </c>
      <c r="D6537">
        <v>81.900000000000006</v>
      </c>
      <c r="F6537">
        <f ca="1"/>
        <v>74.156961416942863</v>
      </c>
      <c r="G6537">
        <f ca="1"/>
        <v>2.6430385830571339</v>
      </c>
      <c r="H6537">
        <f ca="1"/>
        <v>0.14055549186470742</v>
      </c>
      <c r="I6537">
        <f ca="1"/>
        <v>2.6860345365745566</v>
      </c>
    </row>
    <row r="6538" spans="2:9" x14ac:dyDescent="0.25">
      <c r="B6538">
        <v>1583</v>
      </c>
      <c r="D6538">
        <v>81.900000000000006</v>
      </c>
      <c r="F6538">
        <f ca="1"/>
        <v>73.229092995162574</v>
      </c>
      <c r="G6538">
        <f ca="1"/>
        <v>3.570907004837423</v>
      </c>
      <c r="H6538">
        <f ca="1"/>
        <v>0.1898990781615856</v>
      </c>
      <c r="I6538">
        <f ca="1"/>
        <v>2.6920138296675185</v>
      </c>
    </row>
    <row r="6539" spans="2:9" x14ac:dyDescent="0.25">
      <c r="B6539">
        <v>1584</v>
      </c>
      <c r="D6539">
        <v>82</v>
      </c>
      <c r="F6539">
        <f ca="1"/>
        <v>73.515531558825231</v>
      </c>
      <c r="G6539">
        <f ca="1"/>
        <v>2.9844684411747693</v>
      </c>
      <c r="H6539">
        <f ca="1"/>
        <v>0.15871256378664392</v>
      </c>
      <c r="I6539">
        <f ca="1"/>
        <v>2.6959879604711685</v>
      </c>
    </row>
    <row r="6540" spans="2:9" x14ac:dyDescent="0.25">
      <c r="B6540">
        <v>1585</v>
      </c>
      <c r="D6540">
        <v>82</v>
      </c>
      <c r="F6540">
        <f ca="1"/>
        <v>73.804664489033314</v>
      </c>
      <c r="G6540">
        <f ca="1"/>
        <v>3.1953355109666859</v>
      </c>
      <c r="H6540">
        <f ca="1"/>
        <v>0.16992637084291107</v>
      </c>
      <c r="I6540">
        <f ca="1"/>
        <v>2.7070898722430488</v>
      </c>
    </row>
    <row r="6541" spans="2:9" x14ac:dyDescent="0.25">
      <c r="B6541">
        <v>1586</v>
      </c>
      <c r="D6541">
        <v>82</v>
      </c>
      <c r="F6541">
        <f ca="1"/>
        <v>78.37026277087503</v>
      </c>
      <c r="G6541">
        <f ca="1"/>
        <v>-2.0702627708750327</v>
      </c>
      <c r="H6541">
        <f ca="1"/>
        <v>-0.11009555589345783</v>
      </c>
      <c r="I6541">
        <f ca="1"/>
        <v>2.7448750432910605</v>
      </c>
    </row>
    <row r="6542" spans="2:9" x14ac:dyDescent="0.25">
      <c r="B6542">
        <v>1587</v>
      </c>
      <c r="D6542">
        <v>82</v>
      </c>
      <c r="F6542">
        <f ca="1"/>
        <v>78.134172038668325</v>
      </c>
      <c r="G6542">
        <f ca="1"/>
        <v>-1.5341720386683306</v>
      </c>
      <c r="H6542">
        <f ca="1"/>
        <v>-8.1586514431691431E-2</v>
      </c>
      <c r="I6542">
        <f ca="1"/>
        <v>2.7539787868853796</v>
      </c>
    </row>
    <row r="6543" spans="2:9" x14ac:dyDescent="0.25">
      <c r="B6543">
        <v>1588</v>
      </c>
      <c r="D6543">
        <v>82</v>
      </c>
      <c r="F6543">
        <f ca="1"/>
        <v>73.842957154891323</v>
      </c>
      <c r="G6543">
        <f ca="1"/>
        <v>2.5570428451086826</v>
      </c>
      <c r="H6543">
        <f ca="1"/>
        <v>0.13598228081773431</v>
      </c>
      <c r="I6543">
        <f ca="1"/>
        <v>2.7696395153878779</v>
      </c>
    </row>
    <row r="6544" spans="2:9" x14ac:dyDescent="0.25">
      <c r="B6544">
        <v>1589</v>
      </c>
      <c r="D6544">
        <v>82</v>
      </c>
      <c r="F6544">
        <f ca="1"/>
        <v>73.814956451608637</v>
      </c>
      <c r="G6544">
        <f ca="1"/>
        <v>1.5850435483913685</v>
      </c>
      <c r="H6544">
        <f ca="1"/>
        <v>8.4291836297538475E-2</v>
      </c>
      <c r="I6544">
        <f ca="1"/>
        <v>2.7876864088973177</v>
      </c>
    </row>
    <row r="6545" spans="2:9" x14ac:dyDescent="0.25">
      <c r="B6545">
        <v>1590</v>
      </c>
      <c r="D6545">
        <v>82</v>
      </c>
      <c r="F6545">
        <f ca="1"/>
        <v>77.668259141655994</v>
      </c>
      <c r="G6545">
        <f ca="1"/>
        <v>-1.4682591416559916</v>
      </c>
      <c r="H6545">
        <f ca="1"/>
        <v>-7.8081298987927011E-2</v>
      </c>
      <c r="I6545">
        <f ca="1"/>
        <v>2.7976204417092179</v>
      </c>
    </row>
    <row r="6546" spans="2:9" x14ac:dyDescent="0.25">
      <c r="B6546">
        <v>1591</v>
      </c>
      <c r="D6546">
        <v>82</v>
      </c>
      <c r="F6546">
        <f ca="1"/>
        <v>74.846566002220726</v>
      </c>
      <c r="G6546">
        <f ca="1"/>
        <v>0.85343399777927687</v>
      </c>
      <c r="H6546">
        <f ca="1"/>
        <v>4.5385200239181238E-2</v>
      </c>
      <c r="I6546">
        <f ca="1"/>
        <v>2.8154741382103605</v>
      </c>
    </row>
    <row r="6547" spans="2:9" x14ac:dyDescent="0.25">
      <c r="B6547">
        <v>1592</v>
      </c>
      <c r="D6547">
        <v>82</v>
      </c>
      <c r="F6547">
        <f ca="1"/>
        <v>73.983249085083102</v>
      </c>
      <c r="G6547">
        <f ca="1"/>
        <v>1.4167509149169035</v>
      </c>
      <c r="H6547">
        <f ca="1"/>
        <v>7.5342116824336586E-2</v>
      </c>
      <c r="I6547">
        <f ca="1"/>
        <v>2.8190883439702148</v>
      </c>
    </row>
    <row r="6548" spans="2:9" x14ac:dyDescent="0.25">
      <c r="B6548">
        <v>1593</v>
      </c>
      <c r="D6548">
        <v>82</v>
      </c>
      <c r="F6548">
        <f ca="1"/>
        <v>69.670980532738312</v>
      </c>
      <c r="G6548">
        <f ca="1"/>
        <v>5.7290194672616934</v>
      </c>
      <c r="H6548">
        <f ca="1"/>
        <v>0.30466643744263666</v>
      </c>
      <c r="I6548">
        <f ca="1"/>
        <v>2.821122444847608</v>
      </c>
    </row>
    <row r="6549" spans="2:9" x14ac:dyDescent="0.25">
      <c r="B6549">
        <v>1594</v>
      </c>
      <c r="D6549">
        <v>82.1</v>
      </c>
      <c r="F6549">
        <f ca="1"/>
        <v>73.203308682045758</v>
      </c>
      <c r="G6549">
        <f ca="1"/>
        <v>2.1966913179542473</v>
      </c>
      <c r="H6549">
        <f ca="1"/>
        <v>0.1168189638430705</v>
      </c>
      <c r="I6549">
        <f ca="1"/>
        <v>2.8335318372747165</v>
      </c>
    </row>
    <row r="6550" spans="2:9" x14ac:dyDescent="0.25">
      <c r="B6550">
        <v>1595</v>
      </c>
      <c r="D6550">
        <v>82.1</v>
      </c>
      <c r="F6550">
        <f ca="1"/>
        <v>74.339016946833894</v>
      </c>
      <c r="G6550">
        <f ca="1"/>
        <v>0.8609830531661089</v>
      </c>
      <c r="H6550">
        <f ca="1"/>
        <v>4.5786655291639382E-2</v>
      </c>
      <c r="I6550">
        <f ca="1"/>
        <v>2.845280227531148</v>
      </c>
    </row>
    <row r="6551" spans="2:9" x14ac:dyDescent="0.25">
      <c r="B6551">
        <v>1596</v>
      </c>
      <c r="D6551">
        <v>82.2</v>
      </c>
      <c r="F6551">
        <f ca="1"/>
        <v>74.017909804854042</v>
      </c>
      <c r="G6551">
        <f ca="1"/>
        <v>1.0820901951459518</v>
      </c>
      <c r="H6551">
        <f ca="1"/>
        <v>5.7545024350266448E-2</v>
      </c>
      <c r="I6551">
        <f ca="1"/>
        <v>2.8810383974950149</v>
      </c>
    </row>
    <row r="6552" spans="2:9" x14ac:dyDescent="0.25">
      <c r="B6552">
        <v>1597</v>
      </c>
      <c r="D6552">
        <v>82.2</v>
      </c>
      <c r="F6552">
        <f ca="1"/>
        <v>68.645375841255046</v>
      </c>
      <c r="G6552">
        <f ca="1"/>
        <v>0.55462415874495719</v>
      </c>
      <c r="H6552">
        <f ca="1"/>
        <v>2.9494639969378712E-2</v>
      </c>
      <c r="I6552">
        <f ca="1"/>
        <v>2.8874330350363455</v>
      </c>
    </row>
    <row r="6553" spans="2:9" x14ac:dyDescent="0.25">
      <c r="B6553">
        <v>1598</v>
      </c>
      <c r="D6553">
        <v>82.3</v>
      </c>
      <c r="F6553">
        <f ca="1"/>
        <v>68.747702390236327</v>
      </c>
      <c r="G6553">
        <f ca="1"/>
        <v>0.3522976097636672</v>
      </c>
      <c r="H6553">
        <f ca="1"/>
        <v>1.8735013609153427E-2</v>
      </c>
      <c r="I6553">
        <f ca="1"/>
        <v>2.8931643492046675</v>
      </c>
    </row>
    <row r="6554" spans="2:9" x14ac:dyDescent="0.25">
      <c r="B6554">
        <v>1599</v>
      </c>
      <c r="D6554">
        <v>82.3</v>
      </c>
      <c r="F6554">
        <f ca="1"/>
        <v>68.751720396670351</v>
      </c>
      <c r="G6554">
        <f ca="1"/>
        <v>4.8279603329646648E-2</v>
      </c>
      <c r="H6554">
        <f ca="1"/>
        <v>2.5674855586793224E-3</v>
      </c>
      <c r="I6554">
        <f ca="1"/>
        <v>2.9011665609245618</v>
      </c>
    </row>
    <row r="6555" spans="2:9" x14ac:dyDescent="0.25">
      <c r="B6555">
        <v>1600</v>
      </c>
      <c r="D6555">
        <v>82.3</v>
      </c>
      <c r="F6555">
        <f ca="1"/>
        <v>73.46196823919496</v>
      </c>
      <c r="G6555">
        <f ca="1"/>
        <v>-4.9619682391949596</v>
      </c>
      <c r="H6555">
        <f ca="1"/>
        <v>-0.26387503040928084</v>
      </c>
      <c r="I6555">
        <f ca="1"/>
        <v>2.907619917621278</v>
      </c>
    </row>
    <row r="6556" spans="2:9" x14ac:dyDescent="0.25">
      <c r="B6556">
        <v>1601</v>
      </c>
      <c r="D6556">
        <v>82.4</v>
      </c>
      <c r="F6556">
        <f ca="1"/>
        <v>73.296257040599926</v>
      </c>
      <c r="G6556">
        <f ca="1"/>
        <v>-4.9962570405999287</v>
      </c>
      <c r="H6556">
        <f ca="1"/>
        <v>-0.26569849200300155</v>
      </c>
      <c r="I6556">
        <f ca="1"/>
        <v>2.9129741055881557</v>
      </c>
    </row>
    <row r="6557" spans="2:9" x14ac:dyDescent="0.25">
      <c r="B6557">
        <v>1602</v>
      </c>
      <c r="D6557">
        <v>82.5</v>
      </c>
      <c r="F6557">
        <f ca="1"/>
        <v>72.371863988041554</v>
      </c>
      <c r="G6557">
        <f ca="1"/>
        <v>-4.3718639880415537</v>
      </c>
      <c r="H6557">
        <f ca="1"/>
        <v>-0.23249357657655453</v>
      </c>
      <c r="I6557">
        <f ca="1"/>
        <v>2.9133117765660614</v>
      </c>
    </row>
    <row r="6558" spans="2:9" x14ac:dyDescent="0.25">
      <c r="B6558">
        <v>1603</v>
      </c>
      <c r="D6558">
        <v>82.5</v>
      </c>
      <c r="F6558">
        <f ca="1"/>
        <v>67.495320642302289</v>
      </c>
      <c r="G6558">
        <f ca="1"/>
        <v>0.40467935769771657</v>
      </c>
      <c r="H6558">
        <f ca="1"/>
        <v>2.1520649200249251E-2</v>
      </c>
      <c r="I6558">
        <f ca="1"/>
        <v>2.9133128622070181</v>
      </c>
    </row>
    <row r="6559" spans="2:9" x14ac:dyDescent="0.25">
      <c r="B6559">
        <v>1604</v>
      </c>
      <c r="D6559">
        <v>82.6</v>
      </c>
      <c r="F6559">
        <f ca="1"/>
        <v>72.251847546552042</v>
      </c>
      <c r="G6559">
        <f ca="1"/>
        <v>-4.4518475465520453</v>
      </c>
      <c r="H6559">
        <f ca="1"/>
        <v>-0.23674706287811592</v>
      </c>
      <c r="I6559">
        <f ca="1"/>
        <v>2.9139820785968009</v>
      </c>
    </row>
    <row r="6560" spans="2:9" x14ac:dyDescent="0.25">
      <c r="B6560">
        <v>1605</v>
      </c>
      <c r="D6560">
        <v>82.7</v>
      </c>
      <c r="F6560">
        <f ca="1"/>
        <v>71.520691770704289</v>
      </c>
      <c r="G6560">
        <f ca="1"/>
        <v>-3.9206917707042948</v>
      </c>
      <c r="H6560">
        <f ca="1"/>
        <v>-0.20850045996825328</v>
      </c>
      <c r="I6560">
        <f ca="1"/>
        <v>2.9230168667505372</v>
      </c>
    </row>
    <row r="6561" spans="2:9" x14ac:dyDescent="0.25">
      <c r="B6561">
        <v>1606</v>
      </c>
      <c r="D6561">
        <v>83</v>
      </c>
      <c r="F6561">
        <f ca="1"/>
        <v>72.022132677482688</v>
      </c>
      <c r="G6561">
        <f ca="1"/>
        <v>-4.7221326774826906</v>
      </c>
      <c r="H6561">
        <f ca="1"/>
        <v>-0.25112069320088309</v>
      </c>
      <c r="I6561">
        <f ca="1"/>
        <v>2.9347398725390907</v>
      </c>
    </row>
    <row r="6562" spans="2:9" x14ac:dyDescent="0.25">
      <c r="B6562">
        <v>1607</v>
      </c>
      <c r="D6562">
        <v>83</v>
      </c>
      <c r="F6562">
        <f ca="1"/>
        <v>71.467541199582712</v>
      </c>
      <c r="G6562">
        <f ca="1"/>
        <v>-3.6675411995827147</v>
      </c>
      <c r="H6562">
        <f ca="1"/>
        <v>-0.19503803710847464</v>
      </c>
      <c r="I6562">
        <f ca="1"/>
        <v>2.9552667892937348</v>
      </c>
    </row>
    <row r="6563" spans="2:9" x14ac:dyDescent="0.25">
      <c r="B6563">
        <v>1608</v>
      </c>
      <c r="D6563">
        <v>83</v>
      </c>
      <c r="F6563">
        <f ca="1"/>
        <v>71.41263270926521</v>
      </c>
      <c r="G6563">
        <f ca="1"/>
        <v>-4.2126327092652076</v>
      </c>
      <c r="H6563">
        <f ca="1"/>
        <v>-0.22402573548935845</v>
      </c>
      <c r="I6563">
        <f ca="1"/>
        <v>2.9572165826496297</v>
      </c>
    </row>
    <row r="6564" spans="2:9" x14ac:dyDescent="0.25">
      <c r="B6564">
        <v>1609</v>
      </c>
      <c r="D6564">
        <v>83</v>
      </c>
      <c r="F6564">
        <f ca="1"/>
        <v>47.875167993677408</v>
      </c>
      <c r="G6564">
        <f ca="1"/>
        <v>19.224832006322586</v>
      </c>
      <c r="H6564">
        <f ca="1"/>
        <v>1.0223671103353806</v>
      </c>
      <c r="I6564">
        <f ca="1"/>
        <v>2.9614591352889512</v>
      </c>
    </row>
    <row r="6565" spans="2:9" x14ac:dyDescent="0.25">
      <c r="B6565">
        <v>1610</v>
      </c>
      <c r="D6565">
        <v>83</v>
      </c>
      <c r="F6565">
        <f ca="1"/>
        <v>45.594699125187965</v>
      </c>
      <c r="G6565">
        <f ca="1"/>
        <v>26.105300874812038</v>
      </c>
      <c r="H6565">
        <f ca="1"/>
        <v>1.3882670605932905</v>
      </c>
      <c r="I6565">
        <f ca="1"/>
        <v>2.9686776765135487</v>
      </c>
    </row>
    <row r="6566" spans="2:9" x14ac:dyDescent="0.25">
      <c r="B6566">
        <v>1611</v>
      </c>
      <c r="D6566">
        <v>83</v>
      </c>
      <c r="F6566">
        <f ca="1"/>
        <v>45.376716497346067</v>
      </c>
      <c r="G6566">
        <f ca="1"/>
        <v>26.223283502653928</v>
      </c>
      <c r="H6566">
        <f ca="1"/>
        <v>1.3945413187119995</v>
      </c>
      <c r="I6566">
        <f ca="1"/>
        <v>2.9877952677077686</v>
      </c>
    </row>
    <row r="6567" spans="2:9" x14ac:dyDescent="0.25">
      <c r="B6567">
        <v>1612</v>
      </c>
      <c r="D6567">
        <v>83</v>
      </c>
      <c r="F6567">
        <f ca="1"/>
        <v>45.41697521874886</v>
      </c>
      <c r="G6567">
        <f ca="1"/>
        <v>25.983024781251146</v>
      </c>
      <c r="H6567">
        <f ca="1"/>
        <v>1.3817644780793921</v>
      </c>
      <c r="I6567">
        <f ca="1"/>
        <v>2.9929920502962242</v>
      </c>
    </row>
    <row r="6568" spans="2:9" x14ac:dyDescent="0.25">
      <c r="B6568">
        <v>1613</v>
      </c>
      <c r="D6568">
        <v>83</v>
      </c>
      <c r="F6568">
        <f ca="1"/>
        <v>46.24680206800172</v>
      </c>
      <c r="G6568">
        <f ca="1"/>
        <v>24.953197931998282</v>
      </c>
      <c r="H6568">
        <f ca="1"/>
        <v>1.3269987927579194</v>
      </c>
      <c r="I6568">
        <f ca="1"/>
        <v>3.0019951196320336</v>
      </c>
    </row>
    <row r="6569" spans="2:9" x14ac:dyDescent="0.25">
      <c r="B6569">
        <v>1614</v>
      </c>
      <c r="D6569">
        <v>83</v>
      </c>
      <c r="F6569">
        <f ca="1"/>
        <v>45.84137962474464</v>
      </c>
      <c r="G6569">
        <f ca="1"/>
        <v>25.15862037525536</v>
      </c>
      <c r="H6569">
        <f ca="1"/>
        <v>1.337923057253011</v>
      </c>
      <c r="I6569">
        <f ca="1"/>
        <v>3.0034737430404768</v>
      </c>
    </row>
    <row r="6570" spans="2:9" x14ac:dyDescent="0.25">
      <c r="B6570">
        <v>1615</v>
      </c>
      <c r="D6570">
        <v>84</v>
      </c>
      <c r="F6570">
        <f ca="1"/>
        <v>45.592087495576997</v>
      </c>
      <c r="G6570">
        <f ca="1"/>
        <v>32.407912504423003</v>
      </c>
      <c r="H6570">
        <f ca="1"/>
        <v>1.7234368471075439</v>
      </c>
      <c r="I6570">
        <f ca="1"/>
        <v>3.0058251849939968</v>
      </c>
    </row>
    <row r="6571" spans="2:9" x14ac:dyDescent="0.25">
      <c r="B6571">
        <v>1616</v>
      </c>
      <c r="D6571">
        <v>84</v>
      </c>
      <c r="F6571">
        <f ca="1"/>
        <v>45.581536380890455</v>
      </c>
      <c r="G6571">
        <f ca="1"/>
        <v>29.418463619109545</v>
      </c>
      <c r="H6571">
        <f ca="1"/>
        <v>1.564459425751243</v>
      </c>
      <c r="I6571">
        <f ca="1"/>
        <v>3.0497819204368608</v>
      </c>
    </row>
    <row r="6572" spans="2:9" x14ac:dyDescent="0.25">
      <c r="B6572">
        <v>1617</v>
      </c>
      <c r="D6572">
        <v>84</v>
      </c>
      <c r="F6572">
        <f ca="1"/>
        <v>10.37456990692279</v>
      </c>
      <c r="G6572">
        <f ca="1"/>
        <v>62.625430093077213</v>
      </c>
      <c r="H6572">
        <f ca="1"/>
        <v>3.3303895699433452</v>
      </c>
      <c r="I6572">
        <f ca="1"/>
        <v>3.0841518740473819</v>
      </c>
    </row>
    <row r="6573" spans="2:9" x14ac:dyDescent="0.25">
      <c r="B6573">
        <v>1618</v>
      </c>
      <c r="D6573">
        <v>84</v>
      </c>
      <c r="F6573">
        <f ca="1"/>
        <v>43.608803519535215</v>
      </c>
      <c r="G6573">
        <f ca="1"/>
        <v>27.391196480464785</v>
      </c>
      <c r="H6573">
        <f ca="1"/>
        <v>1.4566503564323285</v>
      </c>
      <c r="I6573">
        <f ca="1"/>
        <v>3.0978164526551191</v>
      </c>
    </row>
    <row r="6574" spans="2:9" x14ac:dyDescent="0.25">
      <c r="B6574">
        <v>1619</v>
      </c>
      <c r="D6574">
        <v>84</v>
      </c>
      <c r="F6574">
        <f ca="1"/>
        <v>45.416649357416027</v>
      </c>
      <c r="G6574">
        <f ca="1"/>
        <v>24.483350642583979</v>
      </c>
      <c r="H6574">
        <f ca="1"/>
        <v>1.3020125450019215</v>
      </c>
      <c r="I6574">
        <f ca="1"/>
        <v>3.1056054017982957</v>
      </c>
    </row>
    <row r="6575" spans="2:9" x14ac:dyDescent="0.25">
      <c r="B6575">
        <v>1620</v>
      </c>
      <c r="D6575">
        <v>84</v>
      </c>
      <c r="F6575">
        <f ca="1"/>
        <v>46.745253348812234</v>
      </c>
      <c r="G6575">
        <f ca="1"/>
        <v>22.85474665118776</v>
      </c>
      <c r="H6575">
        <f ca="1"/>
        <v>1.2154041857706508</v>
      </c>
      <c r="I6575">
        <f ca="1"/>
        <v>3.1196737211537937</v>
      </c>
    </row>
    <row r="6576" spans="2:9" x14ac:dyDescent="0.25">
      <c r="B6576">
        <v>1621</v>
      </c>
      <c r="D6576">
        <v>85</v>
      </c>
      <c r="F6576">
        <f ca="1"/>
        <v>47.4006893222206</v>
      </c>
      <c r="G6576">
        <f ca="1"/>
        <v>21.999310677779405</v>
      </c>
      <c r="H6576">
        <f ca="1"/>
        <v>1.1699125214521897</v>
      </c>
      <c r="I6576">
        <f ca="1"/>
        <v>3.1329711996384444</v>
      </c>
    </row>
    <row r="6577" spans="2:9" x14ac:dyDescent="0.25">
      <c r="B6577">
        <v>1622</v>
      </c>
      <c r="D6577">
        <v>85</v>
      </c>
      <c r="F6577">
        <f ca="1"/>
        <v>49.119583983746409</v>
      </c>
      <c r="G6577">
        <f ca="1"/>
        <v>20.180416016253588</v>
      </c>
      <c r="H6577">
        <f ca="1"/>
        <v>1.0731845979781625</v>
      </c>
      <c r="I6577">
        <f ca="1"/>
        <v>3.1563178957382969</v>
      </c>
    </row>
    <row r="6578" spans="2:9" x14ac:dyDescent="0.25">
      <c r="B6578">
        <v>1623</v>
      </c>
      <c r="D6578">
        <v>85</v>
      </c>
      <c r="F6578">
        <f ca="1"/>
        <v>49.938337241335674</v>
      </c>
      <c r="G6578">
        <f ca="1"/>
        <v>19.16166275866432</v>
      </c>
      <c r="H6578">
        <f ca="1"/>
        <v>1.019007800814798</v>
      </c>
      <c r="I6578">
        <f ca="1"/>
        <v>3.1616296353939033</v>
      </c>
    </row>
    <row r="6579" spans="2:9" x14ac:dyDescent="0.25">
      <c r="B6579">
        <v>1624</v>
      </c>
      <c r="D6579">
        <v>85</v>
      </c>
      <c r="F6579">
        <f ca="1"/>
        <v>6.8982966796511791</v>
      </c>
      <c r="G6579">
        <f ca="1"/>
        <v>62.101703320348818</v>
      </c>
      <c r="H6579">
        <f ca="1"/>
        <v>3.3025380377654043</v>
      </c>
      <c r="I6579">
        <f ca="1"/>
        <v>3.162307611324263</v>
      </c>
    </row>
    <row r="6580" spans="2:9" x14ac:dyDescent="0.25">
      <c r="B6580">
        <v>1625</v>
      </c>
      <c r="D6580">
        <v>85</v>
      </c>
      <c r="F6580">
        <f ca="1"/>
        <v>64.722174789849376</v>
      </c>
      <c r="G6580">
        <f ca="1"/>
        <v>-3.6221747898493746</v>
      </c>
      <c r="H6580">
        <f ca="1"/>
        <v>-0.1926254737523885</v>
      </c>
      <c r="I6580">
        <f ca="1"/>
        <v>3.1821864123329684</v>
      </c>
    </row>
    <row r="6581" spans="2:9" x14ac:dyDescent="0.25">
      <c r="B6581">
        <v>1626</v>
      </c>
      <c r="D6581">
        <v>86</v>
      </c>
      <c r="F6581">
        <f ca="1"/>
        <v>64.089771226010271</v>
      </c>
      <c r="G6581">
        <f ca="1"/>
        <v>-1.0897712260102708</v>
      </c>
      <c r="H6581">
        <f ca="1"/>
        <v>-5.7953497793705018E-2</v>
      </c>
      <c r="I6581">
        <f ca="1"/>
        <v>3.1880813118236575</v>
      </c>
    </row>
    <row r="6582" spans="2:9" x14ac:dyDescent="0.25">
      <c r="B6582">
        <v>1627</v>
      </c>
      <c r="D6582">
        <v>86</v>
      </c>
      <c r="F6582">
        <f ca="1"/>
        <v>64.672377956088411</v>
      </c>
      <c r="G6582">
        <f ca="1"/>
        <v>-5.4723779560884083</v>
      </c>
      <c r="H6582">
        <f ca="1"/>
        <v>-0.29101836810793219</v>
      </c>
      <c r="I6582">
        <f ca="1"/>
        <v>3.1938061654043595</v>
      </c>
    </row>
    <row r="6583" spans="2:9" x14ac:dyDescent="0.25">
      <c r="B6583">
        <v>1628</v>
      </c>
      <c r="D6583">
        <v>86</v>
      </c>
      <c r="F6583">
        <f ca="1"/>
        <v>66.982929511697179</v>
      </c>
      <c r="G6583">
        <f ca="1"/>
        <v>-8.7829295116971764</v>
      </c>
      <c r="H6583">
        <f ca="1"/>
        <v>-0.46707187153573443</v>
      </c>
      <c r="I6583">
        <f ca="1"/>
        <v>3.2004326867022441</v>
      </c>
    </row>
    <row r="6584" spans="2:9" x14ac:dyDescent="0.25">
      <c r="B6584">
        <v>1629</v>
      </c>
      <c r="D6584">
        <v>86</v>
      </c>
      <c r="F6584">
        <f ca="1"/>
        <v>68.057449748015642</v>
      </c>
      <c r="G6584">
        <f ca="1"/>
        <v>-10.057449748015642</v>
      </c>
      <c r="H6584">
        <f ca="1"/>
        <v>-0.53485023082856686</v>
      </c>
      <c r="I6584">
        <f ca="1"/>
        <v>3.2127103690717007</v>
      </c>
    </row>
    <row r="6585" spans="2:9" x14ac:dyDescent="0.25">
      <c r="B6585">
        <v>1630</v>
      </c>
      <c r="D6585">
        <v>86</v>
      </c>
      <c r="F6585">
        <f ca="1"/>
        <v>74.84853523721992</v>
      </c>
      <c r="G6585">
        <f ca="1"/>
        <v>-17.448535237219922</v>
      </c>
      <c r="H6585">
        <f ca="1"/>
        <v>-0.92790452182858296</v>
      </c>
      <c r="I6585">
        <f ca="1"/>
        <v>3.229878701412336</v>
      </c>
    </row>
    <row r="6586" spans="2:9" x14ac:dyDescent="0.25">
      <c r="B6586">
        <v>1631</v>
      </c>
      <c r="D6586">
        <v>86</v>
      </c>
      <c r="F6586">
        <f ca="1"/>
        <v>61.427842535996199</v>
      </c>
      <c r="G6586">
        <f ca="1"/>
        <v>-5.7278425359961957</v>
      </c>
      <c r="H6586">
        <f ca="1"/>
        <v>-0.30460384881681279</v>
      </c>
      <c r="I6586">
        <f ca="1"/>
        <v>3.2632818081409147</v>
      </c>
    </row>
    <row r="6587" spans="2:9" x14ac:dyDescent="0.25">
      <c r="B6587">
        <v>1632</v>
      </c>
      <c r="D6587">
        <v>86</v>
      </c>
      <c r="F6587">
        <f ca="1"/>
        <v>22.722211644555109</v>
      </c>
      <c r="G6587">
        <f ca="1"/>
        <v>29.877788355444892</v>
      </c>
      <c r="H6587">
        <f ca="1"/>
        <v>1.5888860893100345</v>
      </c>
      <c r="I6587">
        <f ca="1"/>
        <v>3.2667245662475417</v>
      </c>
    </row>
    <row r="6588" spans="2:9" x14ac:dyDescent="0.25">
      <c r="B6588">
        <v>1633</v>
      </c>
      <c r="D6588">
        <v>86</v>
      </c>
      <c r="F6588">
        <f ca="1"/>
        <v>70.57143826500581</v>
      </c>
      <c r="G6588">
        <f ca="1"/>
        <v>-12.57143826500581</v>
      </c>
      <c r="H6588">
        <f ca="1"/>
        <v>-0.66854290365329072</v>
      </c>
      <c r="I6588">
        <f ca="1"/>
        <v>3.2740739056992014</v>
      </c>
    </row>
    <row r="6589" spans="2:9" x14ac:dyDescent="0.25">
      <c r="B6589">
        <v>1634</v>
      </c>
      <c r="D6589">
        <v>87</v>
      </c>
      <c r="F6589">
        <f ca="1"/>
        <v>72.378637710908563</v>
      </c>
      <c r="G6589">
        <f ca="1"/>
        <v>-23.078637710908566</v>
      </c>
      <c r="H6589">
        <f ca="1"/>
        <v>-1.2273106022054683</v>
      </c>
      <c r="I6589">
        <f ca="1"/>
        <v>3.2786887752007146</v>
      </c>
    </row>
    <row r="6590" spans="2:9" x14ac:dyDescent="0.25">
      <c r="B6590">
        <v>1635</v>
      </c>
      <c r="D6590">
        <v>87</v>
      </c>
      <c r="F6590">
        <f ca="1"/>
        <v>79.102970317233627</v>
      </c>
      <c r="G6590">
        <f ca="1"/>
        <v>-19.902970317233624</v>
      </c>
      <c r="H6590">
        <f ca="1"/>
        <v>-1.0584301721663409</v>
      </c>
      <c r="I6590">
        <f ca="1"/>
        <v>3.2856354516233131</v>
      </c>
    </row>
    <row r="6591" spans="2:9" x14ac:dyDescent="0.25">
      <c r="B6591">
        <v>1636</v>
      </c>
      <c r="D6591">
        <v>87</v>
      </c>
      <c r="F6591">
        <f ca="1"/>
        <v>82.307312384915491</v>
      </c>
      <c r="G6591">
        <f ca="1"/>
        <v>-24.307312384915491</v>
      </c>
      <c r="H6591">
        <f ca="1"/>
        <v>-1.2926509170437777</v>
      </c>
      <c r="I6591">
        <f ca="1"/>
        <v>3.2884397305186512</v>
      </c>
    </row>
    <row r="6592" spans="2:9" x14ac:dyDescent="0.25">
      <c r="B6592">
        <v>1637</v>
      </c>
      <c r="D6592">
        <v>88</v>
      </c>
      <c r="F6592">
        <f ca="1"/>
        <v>84.127559252999703</v>
      </c>
      <c r="G6592">
        <f ca="1"/>
        <v>-27.527559252999701</v>
      </c>
      <c r="H6592">
        <f ca="1"/>
        <v>-1.4639020616055125</v>
      </c>
      <c r="I6592">
        <f ca="1"/>
        <v>3.3025380377654043</v>
      </c>
    </row>
    <row r="6593" spans="1:9" x14ac:dyDescent="0.25">
      <c r="B6593">
        <v>1638</v>
      </c>
      <c r="D6593">
        <v>88</v>
      </c>
      <c r="F6593">
        <f ca="1"/>
        <v>83.032917452413784</v>
      </c>
      <c r="G6593">
        <f ca="1"/>
        <v>-28.132917452413785</v>
      </c>
      <c r="H6593">
        <f ca="1"/>
        <v>-1.4960947129040656</v>
      </c>
      <c r="I6593">
        <f ca="1"/>
        <v>3.3113014862756849</v>
      </c>
    </row>
    <row r="6594" spans="1:9" x14ac:dyDescent="0.25">
      <c r="B6594">
        <v>1639</v>
      </c>
      <c r="D6594">
        <v>88</v>
      </c>
      <c r="F6594">
        <f ca="1"/>
        <v>29.351520989758232</v>
      </c>
      <c r="G6594">
        <f ca="1"/>
        <v>23.048479010241767</v>
      </c>
      <c r="H6594">
        <f ca="1"/>
        <v>1.2257067773376076</v>
      </c>
      <c r="I6594">
        <f ca="1"/>
        <v>3.3232892147576503</v>
      </c>
    </row>
    <row r="6595" spans="1:9" x14ac:dyDescent="0.25">
      <c r="B6595">
        <v>1640</v>
      </c>
      <c r="D6595">
        <v>88</v>
      </c>
      <c r="F6595">
        <f ca="1"/>
        <v>70.778473088759313</v>
      </c>
      <c r="G6595">
        <f ca="1"/>
        <v>-20.778473088759313</v>
      </c>
      <c r="H6595">
        <f ca="1"/>
        <v>-1.1049889789387985</v>
      </c>
      <c r="I6595">
        <f ca="1"/>
        <v>3.3303895699433452</v>
      </c>
    </row>
    <row r="6596" spans="1:9" x14ac:dyDescent="0.25">
      <c r="B6596">
        <v>1641</v>
      </c>
      <c r="D6596">
        <v>88</v>
      </c>
      <c r="F6596">
        <f ca="1"/>
        <v>71.609672098670288</v>
      </c>
      <c r="G6596">
        <f ca="1"/>
        <v>-23.409672098670285</v>
      </c>
      <c r="H6596">
        <f ca="1"/>
        <v>-1.2449148481269039</v>
      </c>
      <c r="I6596">
        <f ca="1"/>
        <v>3.343851359886834</v>
      </c>
    </row>
    <row r="6597" spans="1:9" x14ac:dyDescent="0.25">
      <c r="B6597">
        <v>1642</v>
      </c>
      <c r="D6597">
        <v>88</v>
      </c>
      <c r="F6597">
        <f ca="1"/>
        <v>54.907202769033638</v>
      </c>
      <c r="G6597">
        <f ca="1"/>
        <v>-8.307202769033637</v>
      </c>
      <c r="H6597">
        <f ca="1"/>
        <v>-0.44177295734775962</v>
      </c>
      <c r="I6597">
        <f ca="1"/>
        <v>3.3531228010266085</v>
      </c>
    </row>
    <row r="6598" spans="1:9" x14ac:dyDescent="0.25">
      <c r="B6598">
        <v>1643</v>
      </c>
      <c r="D6598">
        <v>89</v>
      </c>
      <c r="F6598">
        <f ca="1"/>
        <v>51.796332267970179</v>
      </c>
      <c r="G6598">
        <f ca="1"/>
        <v>-6.3963322679701804</v>
      </c>
      <c r="H6598">
        <f ca="1"/>
        <v>-0.34015380396556771</v>
      </c>
      <c r="I6598">
        <f ca="1"/>
        <v>3.3691539460277227</v>
      </c>
    </row>
    <row r="6599" spans="1:9" x14ac:dyDescent="0.25">
      <c r="B6599">
        <v>1644</v>
      </c>
      <c r="D6599">
        <v>89</v>
      </c>
      <c r="F6599">
        <f ca="1"/>
        <v>68.35286951128937</v>
      </c>
      <c r="G6599">
        <f ca="1"/>
        <v>-23.752869511289369</v>
      </c>
      <c r="H6599">
        <f ca="1"/>
        <v>-1.2631659177278534</v>
      </c>
      <c r="I6599">
        <f ca="1"/>
        <v>3.3911440079647441</v>
      </c>
    </row>
    <row r="6600" spans="1:9" x14ac:dyDescent="0.25">
      <c r="B6600">
        <v>1645</v>
      </c>
      <c r="D6600">
        <v>89</v>
      </c>
      <c r="F6600">
        <f ca="1"/>
        <v>70.718617321672298</v>
      </c>
      <c r="G6600">
        <f ca="1"/>
        <v>-26.418617321672301</v>
      </c>
      <c r="H6600">
        <f ca="1"/>
        <v>-1.404929075132181</v>
      </c>
      <c r="I6600">
        <f ca="1"/>
        <v>3.3975847884122108</v>
      </c>
    </row>
    <row r="6601" spans="1:9" x14ac:dyDescent="0.25">
      <c r="B6601">
        <v>1646</v>
      </c>
      <c r="D6601">
        <v>89</v>
      </c>
      <c r="F6601">
        <f ca="1"/>
        <v>31.129470493738808</v>
      </c>
      <c r="G6601">
        <f ca="1"/>
        <v>13.370529506261192</v>
      </c>
      <c r="H6601">
        <f ca="1"/>
        <v>0.71103818282909304</v>
      </c>
      <c r="I6601">
        <f ca="1"/>
        <v>3.4092319621967513</v>
      </c>
    </row>
    <row r="6602" spans="1:9" x14ac:dyDescent="0.25">
      <c r="B6602">
        <v>1647</v>
      </c>
      <c r="D6602">
        <v>89</v>
      </c>
      <c r="F6602">
        <f ca="1"/>
        <v>56.365934603760536</v>
      </c>
      <c r="G6602">
        <f ca="1"/>
        <v>-11.565934603760539</v>
      </c>
      <c r="H6602">
        <f ca="1"/>
        <v>-0.61507071350666731</v>
      </c>
      <c r="I6602">
        <f ca="1"/>
        <v>3.4439132651079065</v>
      </c>
    </row>
    <row r="6603" spans="1:9" x14ac:dyDescent="0.25">
      <c r="B6603">
        <v>1648</v>
      </c>
      <c r="D6603">
        <v>89</v>
      </c>
      <c r="F6603">
        <f ca="1"/>
        <v>70.584164798032404</v>
      </c>
      <c r="G6603">
        <f ca="1"/>
        <v>-25.284164798032407</v>
      </c>
      <c r="H6603">
        <f ca="1"/>
        <v>-1.3445994479070922</v>
      </c>
      <c r="I6603">
        <f ca="1"/>
        <v>3.6193413917250363</v>
      </c>
    </row>
    <row r="6604" spans="1:9" x14ac:dyDescent="0.25">
      <c r="B6604">
        <v>1649</v>
      </c>
      <c r="D6604">
        <v>89</v>
      </c>
      <c r="F6604">
        <f ca="1"/>
        <v>71.828485442246887</v>
      </c>
      <c r="G6604">
        <f ca="1"/>
        <v>-25.828485442246887</v>
      </c>
      <c r="H6604">
        <f ca="1"/>
        <v>-1.3735461520415384</v>
      </c>
      <c r="I6604">
        <f ca="1"/>
        <v>3.6267662743181144</v>
      </c>
    </row>
    <row r="6606" spans="1:9" x14ac:dyDescent="0.25">
      <c r="A6606" t="s">
        <v>392</v>
      </c>
    </row>
    <row r="6607" spans="1:9" x14ac:dyDescent="0.25">
      <c r="B6607" s="4" cm="1">
        <f t="array" ref="B6607:B8255">Observation_Num(y,fil)</f>
        <v>1</v>
      </c>
      <c r="C6607" s="8" t="e" cm="1" vm="1">
        <f t="array" aca="1" ref="C6607" ca="1">PERCENTILE(y,fil)</f>
        <v>#VALUE!</v>
      </c>
      <c r="D6607" s="5" cm="1">
        <f t="array" ref="D6607:D8255">Y_Ranked(y,fil)</f>
        <v>44</v>
      </c>
      <c r="E6607" s="5" t="e" cm="1" vm="1">
        <f t="array" aca="1" ref="E6607" ca="1">Normal_Scores(y,fil)</f>
        <v>#VALUE!</v>
      </c>
      <c r="F6607" s="5" cm="1">
        <f t="array" aca="1" ref="F6607:F8255" ca="1">_xlfn.LET(_xlpm.x_s,OFFSET(y,0,1,ROWS(y),10),Predictions(_xlpm.x_s,y,TRUE,fil))</f>
        <v>59.622712069818959</v>
      </c>
      <c r="G6607" s="5" cm="1">
        <f t="array" aca="1" ref="G6607:G8255" ca="1">_xlfn.LET(_xlpm.x_s,OFFSET(y,0,1,ROWS(y),10),Residuals(_xlpm.x_s,y,TRUE,fil))</f>
        <v>5.3772879301810406</v>
      </c>
      <c r="H6607" s="5" cm="1">
        <f t="array" aca="1" ref="H6607:H8255" ca="1">_xlfn.LET(_xlpm.x_s,OFFSET(y,0,1,ROWS(y),10),Scaled_Residuals(_xlpm.x_s,y,TRUE,fil))</f>
        <v>1.0884386902033345</v>
      </c>
      <c r="I6607" s="5" cm="1">
        <f t="array" aca="1" ref="I6607:I8255" ca="1">_xlfn.LET(_xlpm.x_s,OFFSET(y,0,1,ROWS(y),10),Scaled_Residuals_Ranked(_xlpm.x_s,y,TRUE,fil))</f>
        <v>-5.5546359771329614</v>
      </c>
    </row>
    <row r="6608" spans="1:9" x14ac:dyDescent="0.25">
      <c r="B6608">
        <v>2</v>
      </c>
      <c r="D6608">
        <v>44.3</v>
      </c>
      <c r="F6608">
        <f ca="1"/>
        <v>60.845531529172305</v>
      </c>
      <c r="G6608">
        <f ca="1"/>
        <v>-0.94553152917230676</v>
      </c>
      <c r="H6608">
        <f ca="1"/>
        <v>-0.19138887716648872</v>
      </c>
      <c r="I6608">
        <f ca="1"/>
        <v>-5.4396992537814235</v>
      </c>
    </row>
    <row r="6609" spans="2:9" x14ac:dyDescent="0.25">
      <c r="B6609">
        <v>3</v>
      </c>
      <c r="D6609">
        <v>44.5</v>
      </c>
      <c r="F6609">
        <f ca="1"/>
        <v>61.005681785500016</v>
      </c>
      <c r="G6609">
        <f ca="1"/>
        <v>-1.1056817855000176</v>
      </c>
      <c r="H6609">
        <f ca="1"/>
        <v>-0.22380554101197359</v>
      </c>
      <c r="I6609">
        <f ca="1"/>
        <v>-5.3584378052213246</v>
      </c>
    </row>
    <row r="6610" spans="2:9" x14ac:dyDescent="0.25">
      <c r="B6610">
        <v>4</v>
      </c>
      <c r="D6610">
        <v>44.5</v>
      </c>
      <c r="F6610">
        <f ca="1"/>
        <v>60.976413170143587</v>
      </c>
      <c r="G6610">
        <f ca="1"/>
        <v>-1.4764131701435872</v>
      </c>
      <c r="H6610">
        <f ca="1"/>
        <v>-0.29884678633080664</v>
      </c>
      <c r="I6610">
        <f ca="1"/>
        <v>-5.3442418742893727</v>
      </c>
    </row>
    <row r="6611" spans="2:9" x14ac:dyDescent="0.25">
      <c r="B6611">
        <v>5</v>
      </c>
      <c r="D6611">
        <v>44.6</v>
      </c>
      <c r="F6611">
        <f ca="1"/>
        <v>60.646029543362481</v>
      </c>
      <c r="G6611">
        <f ca="1"/>
        <v>-1.4460295433624779</v>
      </c>
      <c r="H6611">
        <f ca="1"/>
        <v>-0.29269671302867939</v>
      </c>
      <c r="I6611">
        <f ca="1"/>
        <v>-5.0960238282689732</v>
      </c>
    </row>
    <row r="6612" spans="2:9" x14ac:dyDescent="0.25">
      <c r="B6612">
        <v>6</v>
      </c>
      <c r="D6612">
        <v>44.6</v>
      </c>
      <c r="F6612">
        <f ca="1"/>
        <v>60.384613983201035</v>
      </c>
      <c r="G6612">
        <f ca="1"/>
        <v>-1.584613983201038</v>
      </c>
      <c r="H6612">
        <f ca="1"/>
        <v>-0.32074815236742549</v>
      </c>
      <c r="I6612">
        <f ca="1"/>
        <v>-4.748316657804633</v>
      </c>
    </row>
    <row r="6613" spans="2:9" x14ac:dyDescent="0.25">
      <c r="B6613">
        <v>7</v>
      </c>
      <c r="D6613">
        <v>44.8</v>
      </c>
      <c r="F6613">
        <f ca="1"/>
        <v>60.114641390977262</v>
      </c>
      <c r="G6613">
        <f ca="1"/>
        <v>-1.5146413909772605</v>
      </c>
      <c r="H6613">
        <f ca="1"/>
        <v>-0.30658471577651636</v>
      </c>
      <c r="I6613">
        <f ca="1"/>
        <v>-4.6968059133794897</v>
      </c>
    </row>
    <row r="6614" spans="2:9" x14ac:dyDescent="0.25">
      <c r="B6614">
        <v>8</v>
      </c>
      <c r="D6614">
        <v>44.8</v>
      </c>
      <c r="F6614">
        <f ca="1"/>
        <v>59.848950638658074</v>
      </c>
      <c r="G6614">
        <f ca="1"/>
        <v>-1.7489506386580729</v>
      </c>
      <c r="H6614">
        <f ca="1"/>
        <v>-0.35401220226404867</v>
      </c>
      <c r="I6614">
        <f ca="1"/>
        <v>-4.6152749928345598</v>
      </c>
    </row>
    <row r="6615" spans="2:9" x14ac:dyDescent="0.25">
      <c r="B6615">
        <v>9</v>
      </c>
      <c r="D6615">
        <v>45.1</v>
      </c>
      <c r="F6615">
        <f ca="1"/>
        <v>59.368202177821537</v>
      </c>
      <c r="G6615">
        <f ca="1"/>
        <v>-1.8682021778215372</v>
      </c>
      <c r="H6615">
        <f ca="1"/>
        <v>-0.37815039065513284</v>
      </c>
      <c r="I6615">
        <f ca="1"/>
        <v>-4.5746302675781569</v>
      </c>
    </row>
    <row r="6616" spans="2:9" x14ac:dyDescent="0.25">
      <c r="B6616">
        <v>10</v>
      </c>
      <c r="D6616">
        <v>45.3</v>
      </c>
      <c r="F6616">
        <f ca="1"/>
        <v>59.156640790027204</v>
      </c>
      <c r="G6616">
        <f ca="1"/>
        <v>-1.8566407900272068</v>
      </c>
      <c r="H6616">
        <f ca="1"/>
        <v>-0.37581020319424485</v>
      </c>
      <c r="I6616">
        <f ca="1"/>
        <v>-4.5548423080191451</v>
      </c>
    </row>
    <row r="6617" spans="2:9" x14ac:dyDescent="0.25">
      <c r="B6617">
        <v>11</v>
      </c>
      <c r="D6617">
        <v>45.3</v>
      </c>
      <c r="F6617">
        <f ca="1"/>
        <v>59.239532079709143</v>
      </c>
      <c r="G6617">
        <f ca="1"/>
        <v>-1.9395320797091458</v>
      </c>
      <c r="H6617">
        <f ca="1"/>
        <v>-0.39258856580791229</v>
      </c>
      <c r="I6617">
        <f ca="1"/>
        <v>-4.104034497404121</v>
      </c>
    </row>
    <row r="6618" spans="2:9" x14ac:dyDescent="0.25">
      <c r="B6618">
        <v>12</v>
      </c>
      <c r="D6618">
        <v>45.3</v>
      </c>
      <c r="F6618">
        <f ca="1"/>
        <v>57.589519908949867</v>
      </c>
      <c r="G6618">
        <f ca="1"/>
        <v>-0.5895199089498675</v>
      </c>
      <c r="H6618">
        <f ca="1"/>
        <v>-0.11932711914955609</v>
      </c>
      <c r="I6618">
        <f ca="1"/>
        <v>-3.9015316804956952</v>
      </c>
    </row>
    <row r="6619" spans="2:9" x14ac:dyDescent="0.25">
      <c r="B6619">
        <v>13</v>
      </c>
      <c r="D6619">
        <v>45.4</v>
      </c>
      <c r="F6619">
        <f ca="1"/>
        <v>58.354456481922327</v>
      </c>
      <c r="G6619">
        <f ca="1"/>
        <v>-1.654456481922324</v>
      </c>
      <c r="H6619">
        <f ca="1"/>
        <v>-0.33488525620411091</v>
      </c>
      <c r="I6619">
        <f ca="1"/>
        <v>-3.7955571005037352</v>
      </c>
    </row>
    <row r="6620" spans="2:9" x14ac:dyDescent="0.25">
      <c r="B6620">
        <v>14</v>
      </c>
      <c r="D6620">
        <v>45.5</v>
      </c>
      <c r="F6620">
        <f ca="1"/>
        <v>68.56194939659548</v>
      </c>
      <c r="G6620">
        <f ca="1"/>
        <v>-12.361949396595477</v>
      </c>
      <c r="H6620">
        <f ca="1"/>
        <v>-2.5022323863429938</v>
      </c>
      <c r="I6620">
        <f ca="1"/>
        <v>-3.7204400525979557</v>
      </c>
    </row>
    <row r="6621" spans="2:9" x14ac:dyDescent="0.25">
      <c r="B6621">
        <v>15</v>
      </c>
      <c r="D6621">
        <v>45.6</v>
      </c>
      <c r="F6621">
        <f ca="1"/>
        <v>57.303672388719768</v>
      </c>
      <c r="G6621">
        <f ca="1"/>
        <v>-2.0036723887197709</v>
      </c>
      <c r="H6621">
        <f ca="1"/>
        <v>-0.4055714662653947</v>
      </c>
      <c r="I6621">
        <f ca="1"/>
        <v>-3.5077945412847082</v>
      </c>
    </row>
    <row r="6622" spans="2:9" x14ac:dyDescent="0.25">
      <c r="B6622">
        <v>16</v>
      </c>
      <c r="D6622">
        <v>45.9</v>
      </c>
      <c r="F6622">
        <f ca="1"/>
        <v>56.78458287764844</v>
      </c>
      <c r="G6622">
        <f ca="1"/>
        <v>-1.9845828776484424</v>
      </c>
      <c r="H6622">
        <f ca="1"/>
        <v>-0.40170748079597624</v>
      </c>
      <c r="I6622">
        <f ca="1"/>
        <v>-3.4064665899730566</v>
      </c>
    </row>
    <row r="6623" spans="2:9" x14ac:dyDescent="0.25">
      <c r="B6623">
        <v>17</v>
      </c>
      <c r="D6623">
        <v>46</v>
      </c>
      <c r="F6623">
        <f ca="1"/>
        <v>75.249896747810169</v>
      </c>
      <c r="G6623">
        <f ca="1"/>
        <v>2.5501032521898281</v>
      </c>
      <c r="H6623">
        <f ca="1"/>
        <v>0.51617675671001517</v>
      </c>
      <c r="I6623">
        <f ca="1"/>
        <v>-3.383224494156106</v>
      </c>
    </row>
    <row r="6624" spans="2:9" x14ac:dyDescent="0.25">
      <c r="B6624">
        <v>18</v>
      </c>
      <c r="D6624">
        <v>46</v>
      </c>
      <c r="F6624">
        <f ca="1"/>
        <v>77.374020780583237</v>
      </c>
      <c r="G6624">
        <f ca="1"/>
        <v>0.12597921941676304</v>
      </c>
      <c r="H6624">
        <f ca="1"/>
        <v>2.5499965476128695E-2</v>
      </c>
      <c r="I6624">
        <f ca="1"/>
        <v>-3.3522958651199928</v>
      </c>
    </row>
    <row r="6625" spans="2:9" x14ac:dyDescent="0.25">
      <c r="B6625">
        <v>19</v>
      </c>
      <c r="D6625">
        <v>46</v>
      </c>
      <c r="F6625">
        <f ca="1"/>
        <v>74.729829566380118</v>
      </c>
      <c r="G6625">
        <f ca="1"/>
        <v>2.4701704336198844</v>
      </c>
      <c r="H6625">
        <f ca="1"/>
        <v>0.49999723025017745</v>
      </c>
      <c r="I6625">
        <f ca="1"/>
        <v>-3.3208501840247657</v>
      </c>
    </row>
    <row r="6626" spans="2:9" x14ac:dyDescent="0.25">
      <c r="B6626">
        <v>20</v>
      </c>
      <c r="D6626">
        <v>46</v>
      </c>
      <c r="F6626">
        <f ca="1"/>
        <v>74.697183125723498</v>
      </c>
      <c r="G6626">
        <f ca="1"/>
        <v>2.2028168742765075</v>
      </c>
      <c r="H6626">
        <f ca="1"/>
        <v>0.44588111042709272</v>
      </c>
      <c r="I6626">
        <f ca="1"/>
        <v>-3.3049442650416805</v>
      </c>
    </row>
    <row r="6627" spans="2:9" x14ac:dyDescent="0.25">
      <c r="B6627">
        <v>21</v>
      </c>
      <c r="D6627">
        <v>46.2</v>
      </c>
      <c r="F6627">
        <f ca="1"/>
        <v>74.654711769059872</v>
      </c>
      <c r="G6627">
        <f ca="1"/>
        <v>1.9452882309401218</v>
      </c>
      <c r="H6627">
        <f ca="1"/>
        <v>0.3937536917576111</v>
      </c>
      <c r="I6627">
        <f ca="1"/>
        <v>-3.220952143653288</v>
      </c>
    </row>
    <row r="6628" spans="2:9" x14ac:dyDescent="0.25">
      <c r="B6628">
        <v>22</v>
      </c>
      <c r="D6628">
        <v>46.2</v>
      </c>
      <c r="F6628">
        <f ca="1"/>
        <v>74.262546069843296</v>
      </c>
      <c r="G6628">
        <f ca="1"/>
        <v>1.9374539301567069</v>
      </c>
      <c r="H6628">
        <f ca="1"/>
        <v>0.392167919116444</v>
      </c>
      <c r="I6628">
        <f ca="1"/>
        <v>-3.2104921434612606</v>
      </c>
    </row>
    <row r="6629" spans="2:9" x14ac:dyDescent="0.25">
      <c r="B6629">
        <v>23</v>
      </c>
      <c r="D6629">
        <v>46.4</v>
      </c>
      <c r="F6629">
        <f ca="1"/>
        <v>74.559204398396957</v>
      </c>
      <c r="G6629">
        <f ca="1"/>
        <v>1.5407956016030369</v>
      </c>
      <c r="H6629">
        <f ca="1"/>
        <v>0.31187869577655397</v>
      </c>
      <c r="I6629">
        <f ca="1"/>
        <v>-3.0367187197653225</v>
      </c>
    </row>
    <row r="6630" spans="2:9" x14ac:dyDescent="0.25">
      <c r="B6630">
        <v>24</v>
      </c>
      <c r="D6630">
        <v>46.4</v>
      </c>
      <c r="F6630">
        <f ca="1"/>
        <v>77.402112983993717</v>
      </c>
      <c r="G6630">
        <f ca="1"/>
        <v>-2.1021129839937203</v>
      </c>
      <c r="H6630">
        <f ca="1"/>
        <v>-0.42549722697860365</v>
      </c>
      <c r="I6630">
        <f ca="1"/>
        <v>-3.0292453855961683</v>
      </c>
    </row>
    <row r="6631" spans="2:9" x14ac:dyDescent="0.25">
      <c r="B6631">
        <v>25</v>
      </c>
      <c r="D6631">
        <v>46.6</v>
      </c>
      <c r="F6631">
        <f ca="1"/>
        <v>77.013573871855911</v>
      </c>
      <c r="G6631">
        <f ca="1"/>
        <v>-1.1135738718559054</v>
      </c>
      <c r="H6631">
        <f ca="1"/>
        <v>-0.22540301026556531</v>
      </c>
      <c r="I6631">
        <f ca="1"/>
        <v>-3.0201062630041475</v>
      </c>
    </row>
    <row r="6632" spans="2:9" x14ac:dyDescent="0.25">
      <c r="B6632">
        <v>26</v>
      </c>
      <c r="D6632">
        <v>46.7</v>
      </c>
      <c r="F6632">
        <f ca="1"/>
        <v>69.01376072235206</v>
      </c>
      <c r="G6632">
        <f ca="1"/>
        <v>5.1862392776479425</v>
      </c>
      <c r="H6632">
        <f ca="1"/>
        <v>1.0497677564857799</v>
      </c>
      <c r="I6632">
        <f ca="1"/>
        <v>-3.0122157078881058</v>
      </c>
    </row>
    <row r="6633" spans="2:9" x14ac:dyDescent="0.25">
      <c r="B6633">
        <v>27</v>
      </c>
      <c r="D6633">
        <v>47.1</v>
      </c>
      <c r="F6633">
        <f ca="1"/>
        <v>76.415860878884587</v>
      </c>
      <c r="G6633">
        <f ca="1"/>
        <v>-2.9158608788845868</v>
      </c>
      <c r="H6633">
        <f ca="1"/>
        <v>-0.59021124348114118</v>
      </c>
      <c r="I6633">
        <f ca="1"/>
        <v>-2.9973782175017805</v>
      </c>
    </row>
    <row r="6634" spans="2:9" x14ac:dyDescent="0.25">
      <c r="B6634">
        <v>28</v>
      </c>
      <c r="D6634">
        <v>47.1</v>
      </c>
      <c r="F6634">
        <f ca="1"/>
        <v>76.237734311298965</v>
      </c>
      <c r="G6634">
        <f ca="1"/>
        <v>-3.2377343112989649</v>
      </c>
      <c r="H6634">
        <f ca="1"/>
        <v>-0.65536295224905194</v>
      </c>
      <c r="I6634">
        <f ca="1"/>
        <v>-2.9698371261872114</v>
      </c>
    </row>
    <row r="6635" spans="2:9" x14ac:dyDescent="0.25">
      <c r="B6635">
        <v>29</v>
      </c>
      <c r="D6635">
        <v>47.1</v>
      </c>
      <c r="F6635">
        <f ca="1"/>
        <v>75.807036891335869</v>
      </c>
      <c r="G6635">
        <f ca="1"/>
        <v>-3.007036891335872</v>
      </c>
      <c r="H6635">
        <f ca="1"/>
        <v>-0.60866655047957052</v>
      </c>
      <c r="I6635">
        <f ca="1"/>
        <v>-2.9302279099959447</v>
      </c>
    </row>
    <row r="6636" spans="2:9" x14ac:dyDescent="0.25">
      <c r="B6636">
        <v>30</v>
      </c>
      <c r="D6636">
        <v>47.8</v>
      </c>
      <c r="F6636">
        <f ca="1"/>
        <v>75.717679420686025</v>
      </c>
      <c r="G6636">
        <f ca="1"/>
        <v>-2.4176794206860279</v>
      </c>
      <c r="H6636">
        <f ca="1"/>
        <v>-0.48937231112607738</v>
      </c>
      <c r="I6636">
        <f ca="1"/>
        <v>-2.8787952950856917</v>
      </c>
    </row>
    <row r="6637" spans="2:9" x14ac:dyDescent="0.25">
      <c r="B6637">
        <v>31</v>
      </c>
      <c r="D6637">
        <v>47.8</v>
      </c>
      <c r="F6637">
        <f ca="1"/>
        <v>75.785356755539681</v>
      </c>
      <c r="G6637">
        <f ca="1"/>
        <v>-2.1853567555396864</v>
      </c>
      <c r="H6637">
        <f ca="1"/>
        <v>-0.4423469368780002</v>
      </c>
      <c r="I6637">
        <f ca="1"/>
        <v>-2.862802173304976</v>
      </c>
    </row>
    <row r="6638" spans="2:9" x14ac:dyDescent="0.25">
      <c r="B6638">
        <v>32</v>
      </c>
      <c r="D6638">
        <v>47.8</v>
      </c>
      <c r="F6638">
        <f ca="1"/>
        <v>75.592456874484981</v>
      </c>
      <c r="G6638">
        <f ca="1"/>
        <v>-2.9924568744849864</v>
      </c>
      <c r="H6638">
        <f ca="1"/>
        <v>-0.60571535005095845</v>
      </c>
      <c r="I6638">
        <f ca="1"/>
        <v>-2.8203357862957135</v>
      </c>
    </row>
    <row r="6639" spans="2:9" x14ac:dyDescent="0.25">
      <c r="B6639">
        <v>33</v>
      </c>
      <c r="D6639">
        <v>48.1</v>
      </c>
      <c r="F6639">
        <f ca="1"/>
        <v>76.03920002988265</v>
      </c>
      <c r="G6639">
        <f ca="1"/>
        <v>-0.63920002988264457</v>
      </c>
      <c r="H6639">
        <f ca="1"/>
        <v>-0.12938307420707046</v>
      </c>
      <c r="I6639">
        <f ca="1"/>
        <v>-2.7141339287976218</v>
      </c>
    </row>
    <row r="6640" spans="2:9" x14ac:dyDescent="0.25">
      <c r="B6640">
        <v>34</v>
      </c>
      <c r="D6640">
        <v>48.1</v>
      </c>
      <c r="F6640">
        <f ca="1"/>
        <v>72.882983386018225</v>
      </c>
      <c r="G6640">
        <f ca="1"/>
        <v>2.4170166139817724</v>
      </c>
      <c r="H6640">
        <f ca="1"/>
        <v>0.48923814972903024</v>
      </c>
      <c r="I6640">
        <f ca="1"/>
        <v>-2.6909528236197602</v>
      </c>
    </row>
    <row r="6641" spans="2:9" x14ac:dyDescent="0.25">
      <c r="B6641">
        <v>35</v>
      </c>
      <c r="D6641">
        <v>48.1</v>
      </c>
      <c r="F6641">
        <f ca="1"/>
        <v>72.751089650051213</v>
      </c>
      <c r="G6641">
        <f ca="1"/>
        <v>2.3489103499487811</v>
      </c>
      <c r="H6641">
        <f ca="1"/>
        <v>0.47545248420744901</v>
      </c>
      <c r="I6641">
        <f ca="1"/>
        <v>-2.6603726779695172</v>
      </c>
    </row>
    <row r="6642" spans="2:9" x14ac:dyDescent="0.25">
      <c r="B6642">
        <v>36</v>
      </c>
      <c r="D6642">
        <v>48.2</v>
      </c>
      <c r="F6642">
        <f ca="1"/>
        <v>72.431522252191357</v>
      </c>
      <c r="G6642">
        <f ca="1"/>
        <v>2.4684777478086488</v>
      </c>
      <c r="H6642">
        <f ca="1"/>
        <v>0.49965460684015578</v>
      </c>
      <c r="I6642">
        <f ca="1"/>
        <v>-2.5891452306843594</v>
      </c>
    </row>
    <row r="6643" spans="2:9" x14ac:dyDescent="0.25">
      <c r="B6643">
        <v>37</v>
      </c>
      <c r="D6643">
        <v>48.2</v>
      </c>
      <c r="F6643">
        <f ca="1"/>
        <v>72.1122801982022</v>
      </c>
      <c r="G6643">
        <f ca="1"/>
        <v>2.5877198017978031</v>
      </c>
      <c r="H6643">
        <f ca="1"/>
        <v>0.52379087529858304</v>
      </c>
      <c r="I6643">
        <f ca="1"/>
        <v>-2.5452474536196212</v>
      </c>
    </row>
    <row r="6644" spans="2:9" x14ac:dyDescent="0.25">
      <c r="B6644">
        <v>38</v>
      </c>
      <c r="D6644">
        <v>48.4</v>
      </c>
      <c r="F6644">
        <f ca="1"/>
        <v>71.75146168606615</v>
      </c>
      <c r="G6644">
        <f ca="1"/>
        <v>2.6485383139338552</v>
      </c>
      <c r="H6644">
        <f ca="1"/>
        <v>0.53610139735895779</v>
      </c>
      <c r="I6644">
        <f ca="1"/>
        <v>-2.5387257138034989</v>
      </c>
    </row>
    <row r="6645" spans="2:9" x14ac:dyDescent="0.25">
      <c r="B6645">
        <v>39</v>
      </c>
      <c r="D6645">
        <v>48.5</v>
      </c>
      <c r="F6645">
        <f ca="1"/>
        <v>71.15977842928335</v>
      </c>
      <c r="G6645">
        <f ca="1"/>
        <v>2.9402215707166448</v>
      </c>
      <c r="H6645">
        <f ca="1"/>
        <v>0.59514219005763203</v>
      </c>
      <c r="I6645">
        <f ca="1"/>
        <v>-2.5022323863429938</v>
      </c>
    </row>
    <row r="6646" spans="2:9" x14ac:dyDescent="0.25">
      <c r="B6646">
        <v>40</v>
      </c>
      <c r="D6646">
        <v>48.6</v>
      </c>
      <c r="F6646">
        <f ca="1"/>
        <v>65.898831324039051</v>
      </c>
      <c r="G6646">
        <f ca="1"/>
        <v>7.9011686759609461</v>
      </c>
      <c r="H6646">
        <f ca="1"/>
        <v>1.5993076428862547</v>
      </c>
      <c r="I6646">
        <f ca="1"/>
        <v>-2.4972730695476524</v>
      </c>
    </row>
    <row r="6647" spans="2:9" x14ac:dyDescent="0.25">
      <c r="B6647">
        <v>41</v>
      </c>
      <c r="D6647">
        <v>48.7</v>
      </c>
      <c r="F6647">
        <f ca="1"/>
        <v>70.126175392482935</v>
      </c>
      <c r="G6647">
        <f ca="1"/>
        <v>3.2738246075170707</v>
      </c>
      <c r="H6647">
        <f ca="1"/>
        <v>0.66266813568998462</v>
      </c>
      <c r="I6647">
        <f ca="1"/>
        <v>-2.415667995038087</v>
      </c>
    </row>
    <row r="6648" spans="2:9" x14ac:dyDescent="0.25">
      <c r="B6648">
        <v>42</v>
      </c>
      <c r="D6648">
        <v>48.8</v>
      </c>
      <c r="F6648">
        <f ca="1"/>
        <v>70.192349797232964</v>
      </c>
      <c r="G6648">
        <f ca="1"/>
        <v>2.7076502027670415</v>
      </c>
      <c r="H6648">
        <f ca="1"/>
        <v>0.54806647486502169</v>
      </c>
      <c r="I6648">
        <f ca="1"/>
        <v>-2.4119697183249822</v>
      </c>
    </row>
    <row r="6649" spans="2:9" x14ac:dyDescent="0.25">
      <c r="B6649">
        <v>43</v>
      </c>
      <c r="D6649">
        <v>48.9</v>
      </c>
      <c r="F6649">
        <f ca="1"/>
        <v>74.368943917208497</v>
      </c>
      <c r="G6649">
        <f ca="1"/>
        <v>-2.0689439172085002</v>
      </c>
      <c r="H6649">
        <f ca="1"/>
        <v>-0.41878334145197232</v>
      </c>
      <c r="I6649">
        <f ca="1"/>
        <v>-2.4069749214734677</v>
      </c>
    </row>
    <row r="6650" spans="2:9" x14ac:dyDescent="0.25">
      <c r="B6650">
        <v>44</v>
      </c>
      <c r="D6650">
        <v>49.1</v>
      </c>
      <c r="F6650">
        <f ca="1"/>
        <v>60.063980618765015</v>
      </c>
      <c r="G6650">
        <f ca="1"/>
        <v>-8.3639806187650123</v>
      </c>
      <c r="H6650">
        <f ca="1"/>
        <v>-1.6929872879743983</v>
      </c>
      <c r="I6650">
        <f ca="1"/>
        <v>-2.3888928324026018</v>
      </c>
    </row>
    <row r="6651" spans="2:9" x14ac:dyDescent="0.25">
      <c r="B6651">
        <v>45</v>
      </c>
      <c r="D6651">
        <v>49.2</v>
      </c>
      <c r="F6651">
        <f ca="1"/>
        <v>59.726075413050935</v>
      </c>
      <c r="G6651">
        <f ca="1"/>
        <v>-8.6260754130509341</v>
      </c>
      <c r="H6651">
        <f ca="1"/>
        <v>-1.7460389598033377</v>
      </c>
      <c r="I6651">
        <f ca="1"/>
        <v>-2.3661006186126485</v>
      </c>
    </row>
    <row r="6652" spans="2:9" x14ac:dyDescent="0.25">
      <c r="B6652">
        <v>46</v>
      </c>
      <c r="D6652">
        <v>49.2</v>
      </c>
      <c r="F6652">
        <f ca="1"/>
        <v>59.916830212267399</v>
      </c>
      <c r="G6652">
        <f ca="1"/>
        <v>-3.9168302122673992</v>
      </c>
      <c r="H6652">
        <f ca="1"/>
        <v>-0.7928215117626487</v>
      </c>
      <c r="I6652">
        <f ca="1"/>
        <v>-2.3285193221188862</v>
      </c>
    </row>
    <row r="6653" spans="2:9" x14ac:dyDescent="0.25">
      <c r="B6653">
        <v>47</v>
      </c>
      <c r="D6653">
        <v>49.3</v>
      </c>
      <c r="F6653">
        <f ca="1"/>
        <v>59.536654687566255</v>
      </c>
      <c r="G6653">
        <f ca="1"/>
        <v>-8.536654687566255</v>
      </c>
      <c r="H6653">
        <f ca="1"/>
        <v>-1.7279389475690479</v>
      </c>
      <c r="I6653">
        <f ca="1"/>
        <v>-2.3154667943305962</v>
      </c>
    </row>
    <row r="6654" spans="2:9" x14ac:dyDescent="0.25">
      <c r="B6654">
        <v>48</v>
      </c>
      <c r="D6654">
        <v>49.4</v>
      </c>
      <c r="F6654">
        <f ca="1"/>
        <v>57.483004384208627</v>
      </c>
      <c r="G6654">
        <f ca="1"/>
        <v>-7.8830043842086255</v>
      </c>
      <c r="H6654">
        <f ca="1"/>
        <v>-1.5956309348170437</v>
      </c>
      <c r="I6654">
        <f ca="1"/>
        <v>-2.3110420901938253</v>
      </c>
    </row>
    <row r="6655" spans="2:9" x14ac:dyDescent="0.25">
      <c r="B6655">
        <v>49</v>
      </c>
      <c r="D6655">
        <v>49.5</v>
      </c>
      <c r="F6655">
        <f ca="1"/>
        <v>57.937685121123529</v>
      </c>
      <c r="G6655">
        <f ca="1"/>
        <v>-8.8376851211235277</v>
      </c>
      <c r="H6655">
        <f ca="1"/>
        <v>-1.7888717402828997</v>
      </c>
      <c r="I6655">
        <f ca="1"/>
        <v>-2.2978670216058275</v>
      </c>
    </row>
    <row r="6656" spans="2:9" x14ac:dyDescent="0.25">
      <c r="B6656">
        <v>50</v>
      </c>
      <c r="D6656">
        <v>49.6</v>
      </c>
      <c r="F6656">
        <f ca="1"/>
        <v>57.80874136363115</v>
      </c>
      <c r="G6656">
        <f ca="1"/>
        <v>-9.1087413636311467</v>
      </c>
      <c r="H6656">
        <f ca="1"/>
        <v>-1.8437373352439823</v>
      </c>
      <c r="I6656">
        <f ca="1"/>
        <v>-2.290093906940482</v>
      </c>
    </row>
    <row r="6657" spans="2:9" x14ac:dyDescent="0.25">
      <c r="B6657">
        <v>51</v>
      </c>
      <c r="D6657">
        <v>49.6</v>
      </c>
      <c r="F6657">
        <f ca="1"/>
        <v>57.540350468918916</v>
      </c>
      <c r="G6657">
        <f ca="1"/>
        <v>-9.3403504689189134</v>
      </c>
      <c r="H6657">
        <f ca="1"/>
        <v>-1.8906182749429088</v>
      </c>
      <c r="I6657">
        <f ca="1"/>
        <v>-2.2871047759607706</v>
      </c>
    </row>
    <row r="6658" spans="2:9" x14ac:dyDescent="0.25">
      <c r="B6658">
        <v>52</v>
      </c>
      <c r="D6658">
        <v>49.7</v>
      </c>
      <c r="F6658">
        <f ca="1"/>
        <v>75.433669822982196</v>
      </c>
      <c r="G6658">
        <f ca="1"/>
        <v>0.76633017701780659</v>
      </c>
      <c r="H6658">
        <f ca="1"/>
        <v>0.15511600363725894</v>
      </c>
      <c r="I6658">
        <f ca="1"/>
        <v>-2.2648415874472718</v>
      </c>
    </row>
    <row r="6659" spans="2:9" x14ac:dyDescent="0.25">
      <c r="B6659">
        <v>53</v>
      </c>
      <c r="D6659">
        <v>49.8</v>
      </c>
      <c r="F6659">
        <f ca="1"/>
        <v>75.69033705114343</v>
      </c>
      <c r="G6659">
        <f ca="1"/>
        <v>0.30966294885656964</v>
      </c>
      <c r="H6659">
        <f ca="1"/>
        <v>6.2680135197186515E-2</v>
      </c>
      <c r="I6659">
        <f ca="1"/>
        <v>-2.26155122646961</v>
      </c>
    </row>
    <row r="6660" spans="2:9" x14ac:dyDescent="0.25">
      <c r="B6660">
        <v>54</v>
      </c>
      <c r="D6660">
        <v>49.8</v>
      </c>
      <c r="F6660">
        <f ca="1"/>
        <v>79.6571714694729</v>
      </c>
      <c r="G6660">
        <f ca="1"/>
        <v>-3.7571714694728939</v>
      </c>
      <c r="H6660">
        <f ca="1"/>
        <v>-0.7605043371677388</v>
      </c>
      <c r="I6660">
        <f ca="1"/>
        <v>-2.2597087748733435</v>
      </c>
    </row>
    <row r="6661" spans="2:9" x14ac:dyDescent="0.25">
      <c r="B6661">
        <v>55</v>
      </c>
      <c r="D6661">
        <v>49.8</v>
      </c>
      <c r="F6661">
        <f ca="1"/>
        <v>74.190528811601766</v>
      </c>
      <c r="G6661">
        <f ca="1"/>
        <v>1.509471188398237</v>
      </c>
      <c r="H6661">
        <f ca="1"/>
        <v>0.30553819407333338</v>
      </c>
      <c r="I6661">
        <f ca="1"/>
        <v>-2.2445860495869416</v>
      </c>
    </row>
    <row r="6662" spans="2:9" x14ac:dyDescent="0.25">
      <c r="B6662">
        <v>56</v>
      </c>
      <c r="D6662">
        <v>49.9</v>
      </c>
      <c r="F6662">
        <f ca="1"/>
        <v>74.884021738972208</v>
      </c>
      <c r="G6662">
        <f ca="1"/>
        <v>0.61597826102779152</v>
      </c>
      <c r="H6662">
        <f ca="1"/>
        <v>0.12468266165621607</v>
      </c>
      <c r="I6662">
        <f ca="1"/>
        <v>-2.2331795118862043</v>
      </c>
    </row>
    <row r="6663" spans="2:9" x14ac:dyDescent="0.25">
      <c r="B6663">
        <v>57</v>
      </c>
      <c r="D6663">
        <v>50</v>
      </c>
      <c r="F6663">
        <f ca="1"/>
        <v>75.727513851345108</v>
      </c>
      <c r="G6663">
        <f ca="1"/>
        <v>-0.12751385134511395</v>
      </c>
      <c r="H6663">
        <f ca="1"/>
        <v>-2.5810596557768066E-2</v>
      </c>
      <c r="I6663">
        <f ca="1"/>
        <v>-2.2299208837173459</v>
      </c>
    </row>
    <row r="6664" spans="2:9" x14ac:dyDescent="0.25">
      <c r="B6664">
        <v>58</v>
      </c>
      <c r="D6664">
        <v>50</v>
      </c>
      <c r="F6664">
        <f ca="1"/>
        <v>74.747306509249455</v>
      </c>
      <c r="G6664">
        <f ca="1"/>
        <v>0.65269349075055061</v>
      </c>
      <c r="H6664">
        <f ca="1"/>
        <v>0.13211434042603953</v>
      </c>
      <c r="I6664">
        <f ca="1"/>
        <v>-2.2003774634044571</v>
      </c>
    </row>
    <row r="6665" spans="2:9" x14ac:dyDescent="0.25">
      <c r="B6665">
        <v>59</v>
      </c>
      <c r="D6665">
        <v>50</v>
      </c>
      <c r="F6665">
        <f ca="1"/>
        <v>74.831661689139523</v>
      </c>
      <c r="G6665">
        <f ca="1"/>
        <v>-3.1661689139525606E-2</v>
      </c>
      <c r="H6665">
        <f ca="1"/>
        <v>-6.4087710950397527E-3</v>
      </c>
      <c r="I6665">
        <f ca="1"/>
        <v>-2.1871740251618048</v>
      </c>
    </row>
    <row r="6666" spans="2:9" x14ac:dyDescent="0.25">
      <c r="B6666">
        <v>60</v>
      </c>
      <c r="D6666">
        <v>51</v>
      </c>
      <c r="F6666">
        <f ca="1"/>
        <v>74.742535653964936</v>
      </c>
      <c r="G6666">
        <f ca="1"/>
        <v>0.45746434603506714</v>
      </c>
      <c r="H6666">
        <f ca="1"/>
        <v>9.2597216306468014E-2</v>
      </c>
      <c r="I6666">
        <f ca="1"/>
        <v>-2.16167904810519</v>
      </c>
    </row>
    <row r="6667" spans="2:9" x14ac:dyDescent="0.25">
      <c r="B6667">
        <v>61</v>
      </c>
      <c r="D6667">
        <v>51</v>
      </c>
      <c r="F6667">
        <f ca="1"/>
        <v>74.09145620646882</v>
      </c>
      <c r="G6667">
        <f ca="1"/>
        <v>0.80854379353118588</v>
      </c>
      <c r="H6667">
        <f ca="1"/>
        <v>0.16366063320947929</v>
      </c>
      <c r="I6667">
        <f ca="1"/>
        <v>-2.0908397215823049</v>
      </c>
    </row>
    <row r="6668" spans="2:9" x14ac:dyDescent="0.25">
      <c r="B6668">
        <v>62</v>
      </c>
      <c r="D6668">
        <v>51</v>
      </c>
      <c r="F6668">
        <f ca="1"/>
        <v>78.379442199924796</v>
      </c>
      <c r="G6668">
        <f ca="1"/>
        <v>-3.679442199924793</v>
      </c>
      <c r="H6668">
        <f ca="1"/>
        <v>-0.7447708400152907</v>
      </c>
      <c r="I6668">
        <f ca="1"/>
        <v>-2.0888967855743599</v>
      </c>
    </row>
    <row r="6669" spans="2:9" x14ac:dyDescent="0.25">
      <c r="B6669">
        <v>63</v>
      </c>
      <c r="D6669">
        <v>51.1</v>
      </c>
      <c r="F6669">
        <f ca="1"/>
        <v>73.418150573935421</v>
      </c>
      <c r="G6669">
        <f ca="1"/>
        <v>0.68184942606457355</v>
      </c>
      <c r="H6669">
        <f ca="1"/>
        <v>0.13801591171195354</v>
      </c>
      <c r="I6669">
        <f ca="1"/>
        <v>-2.0779377243099466</v>
      </c>
    </row>
    <row r="6670" spans="2:9" x14ac:dyDescent="0.25">
      <c r="B6670">
        <v>64</v>
      </c>
      <c r="D6670">
        <v>51.1</v>
      </c>
      <c r="F6670">
        <f ca="1"/>
        <v>73.740374634080723</v>
      </c>
      <c r="G6670">
        <f ca="1"/>
        <v>0.35962536591927119</v>
      </c>
      <c r="H6670">
        <f ca="1"/>
        <v>7.2793230960925673E-2</v>
      </c>
      <c r="I6670">
        <f ca="1"/>
        <v>-2.0687097031621313</v>
      </c>
    </row>
    <row r="6671" spans="2:9" x14ac:dyDescent="0.25">
      <c r="B6671">
        <v>65</v>
      </c>
      <c r="D6671">
        <v>51.2</v>
      </c>
      <c r="F6671">
        <f ca="1"/>
        <v>76.563416070176515</v>
      </c>
      <c r="G6671">
        <f ca="1"/>
        <v>-1.9634160701765211</v>
      </c>
      <c r="H6671">
        <f ca="1"/>
        <v>-0.39742302132501972</v>
      </c>
      <c r="I6671">
        <f ca="1"/>
        <v>-1.9747677026026473</v>
      </c>
    </row>
    <row r="6672" spans="2:9" x14ac:dyDescent="0.25">
      <c r="B6672">
        <v>66</v>
      </c>
      <c r="D6672">
        <v>51.2</v>
      </c>
      <c r="F6672">
        <f ca="1"/>
        <v>72.554933168660554</v>
      </c>
      <c r="G6672">
        <f ca="1"/>
        <v>1.8450668313394516</v>
      </c>
      <c r="H6672">
        <f ca="1"/>
        <v>0.37346747120776119</v>
      </c>
      <c r="I6672">
        <f ca="1"/>
        <v>-1.9655113621637779</v>
      </c>
    </row>
    <row r="6673" spans="2:9" x14ac:dyDescent="0.25">
      <c r="B6673">
        <v>67</v>
      </c>
      <c r="D6673">
        <v>51.3</v>
      </c>
      <c r="F6673">
        <f ca="1"/>
        <v>72.581625514875938</v>
      </c>
      <c r="G6673">
        <f ca="1"/>
        <v>1.8183744851240675</v>
      </c>
      <c r="H6673">
        <f ca="1"/>
        <v>0.36806456499735329</v>
      </c>
      <c r="I6673">
        <f ca="1"/>
        <v>-1.9144201016667299</v>
      </c>
    </row>
    <row r="6674" spans="2:9" x14ac:dyDescent="0.25">
      <c r="B6674">
        <v>68</v>
      </c>
      <c r="D6674">
        <v>51.4</v>
      </c>
      <c r="F6674">
        <f ca="1"/>
        <v>72.290035565386304</v>
      </c>
      <c r="G6674">
        <f ca="1"/>
        <v>1.6099644346137012</v>
      </c>
      <c r="H6674">
        <f ca="1"/>
        <v>0.32587944020060899</v>
      </c>
      <c r="I6674">
        <f ca="1"/>
        <v>-1.910372277327965</v>
      </c>
    </row>
    <row r="6675" spans="2:9" x14ac:dyDescent="0.25">
      <c r="B6675">
        <v>69</v>
      </c>
      <c r="D6675">
        <v>51.5</v>
      </c>
      <c r="F6675">
        <f ca="1"/>
        <v>72.118813463247164</v>
      </c>
      <c r="G6675">
        <f ca="1"/>
        <v>1.3811865367528355</v>
      </c>
      <c r="H6675">
        <f ca="1"/>
        <v>0.27957157669612132</v>
      </c>
      <c r="I6675">
        <f ca="1"/>
        <v>-1.9086190544301231</v>
      </c>
    </row>
    <row r="6676" spans="2:9" x14ac:dyDescent="0.25">
      <c r="B6676">
        <v>70</v>
      </c>
      <c r="D6676">
        <v>51.6</v>
      </c>
      <c r="F6676">
        <f ca="1"/>
        <v>67.172202672288506</v>
      </c>
      <c r="G6676">
        <f ca="1"/>
        <v>6.127797327711491</v>
      </c>
      <c r="H6676">
        <f ca="1"/>
        <v>1.2403523456072836</v>
      </c>
      <c r="I6676">
        <f ca="1"/>
        <v>-1.8906182749429088</v>
      </c>
    </row>
    <row r="6677" spans="2:9" x14ac:dyDescent="0.25">
      <c r="B6677">
        <v>71</v>
      </c>
      <c r="D6677">
        <v>51.6</v>
      </c>
      <c r="F6677">
        <f ca="1"/>
        <v>71.154558837961929</v>
      </c>
      <c r="G6677">
        <f ca="1"/>
        <v>2.0454411620380739</v>
      </c>
      <c r="H6677">
        <f ca="1"/>
        <v>0.41402605331973591</v>
      </c>
      <c r="I6677">
        <f ca="1"/>
        <v>-1.8886675258274048</v>
      </c>
    </row>
    <row r="6678" spans="2:9" x14ac:dyDescent="0.25">
      <c r="B6678">
        <v>72</v>
      </c>
      <c r="D6678">
        <v>51.7</v>
      </c>
      <c r="F6678">
        <f ca="1"/>
        <v>68.95926466850419</v>
      </c>
      <c r="G6678">
        <f ca="1"/>
        <v>4.5407353314958101</v>
      </c>
      <c r="H6678">
        <f ca="1"/>
        <v>0.91910868098277709</v>
      </c>
      <c r="I6678">
        <f ca="1"/>
        <v>-1.8704828065820438</v>
      </c>
    </row>
    <row r="6679" spans="2:9" x14ac:dyDescent="0.25">
      <c r="B6679">
        <v>73</v>
      </c>
      <c r="D6679">
        <v>51.7</v>
      </c>
      <c r="F6679">
        <f ca="1"/>
        <v>71.105087596134922</v>
      </c>
      <c r="G6679">
        <f ca="1"/>
        <v>1.7949124038650837</v>
      </c>
      <c r="H6679">
        <f ca="1"/>
        <v>0.36331550983673205</v>
      </c>
      <c r="I6679">
        <f ca="1"/>
        <v>-1.8661811726574273</v>
      </c>
    </row>
    <row r="6680" spans="2:9" x14ac:dyDescent="0.25">
      <c r="B6680">
        <v>74</v>
      </c>
      <c r="D6680">
        <v>51.8</v>
      </c>
      <c r="F6680">
        <f ca="1"/>
        <v>71.390108813895864</v>
      </c>
      <c r="G6680">
        <f ca="1"/>
        <v>1.6098911861041358</v>
      </c>
      <c r="H6680">
        <f ca="1"/>
        <v>0.32586461367228359</v>
      </c>
      <c r="I6680">
        <f ca="1"/>
        <v>-1.8619094711632804</v>
      </c>
    </row>
    <row r="6681" spans="2:9" x14ac:dyDescent="0.25">
      <c r="B6681">
        <v>75</v>
      </c>
      <c r="D6681">
        <v>52</v>
      </c>
      <c r="F6681">
        <f ca="1"/>
        <v>71.488175370123841</v>
      </c>
      <c r="G6681">
        <f ca="1"/>
        <v>1.5118246298761591</v>
      </c>
      <c r="H6681">
        <f ca="1"/>
        <v>0.30601456372155739</v>
      </c>
      <c r="I6681">
        <f ca="1"/>
        <v>-1.8437373352439823</v>
      </c>
    </row>
    <row r="6682" spans="2:9" x14ac:dyDescent="0.25">
      <c r="B6682">
        <v>76</v>
      </c>
      <c r="D6682">
        <v>52</v>
      </c>
      <c r="F6682">
        <f ca="1"/>
        <v>71.202395170506747</v>
      </c>
      <c r="G6682">
        <f ca="1"/>
        <v>1.4976048294932554</v>
      </c>
      <c r="H6682">
        <f ca="1"/>
        <v>0.30313627617127564</v>
      </c>
      <c r="I6682">
        <f ca="1"/>
        <v>-1.7947345997065507</v>
      </c>
    </row>
    <row r="6683" spans="2:9" x14ac:dyDescent="0.25">
      <c r="B6683">
        <v>77</v>
      </c>
      <c r="D6683">
        <v>52</v>
      </c>
      <c r="F6683">
        <f ca="1"/>
        <v>71.127646736373578</v>
      </c>
      <c r="G6683">
        <f ca="1"/>
        <v>1.4723532636264167</v>
      </c>
      <c r="H6683">
        <f ca="1"/>
        <v>0.2980250041630535</v>
      </c>
      <c r="I6683">
        <f ca="1"/>
        <v>-1.7888717402828997</v>
      </c>
    </row>
    <row r="6684" spans="2:9" x14ac:dyDescent="0.25">
      <c r="B6684">
        <v>78</v>
      </c>
      <c r="D6684">
        <v>52.1</v>
      </c>
      <c r="F6684">
        <f ca="1"/>
        <v>70.673210839142584</v>
      </c>
      <c r="G6684">
        <f ca="1"/>
        <v>1.9267891608574104</v>
      </c>
      <c r="H6684">
        <f ca="1"/>
        <v>0.39000921984681863</v>
      </c>
      <c r="I6684">
        <f ca="1"/>
        <v>-1.7857772484990444</v>
      </c>
    </row>
    <row r="6685" spans="2:9" x14ac:dyDescent="0.25">
      <c r="B6685">
        <v>79</v>
      </c>
      <c r="D6685">
        <v>52.1</v>
      </c>
      <c r="F6685">
        <f ca="1"/>
        <v>70.450471351209373</v>
      </c>
      <c r="G6685">
        <f ca="1"/>
        <v>1.549528648790627</v>
      </c>
      <c r="H6685">
        <f ca="1"/>
        <v>0.3136463873277156</v>
      </c>
      <c r="I6685">
        <f ca="1"/>
        <v>-1.782539016725748</v>
      </c>
    </row>
    <row r="6686" spans="2:9" x14ac:dyDescent="0.25">
      <c r="B6686">
        <v>80</v>
      </c>
      <c r="D6686">
        <v>52.1</v>
      </c>
      <c r="F6686">
        <f ca="1"/>
        <v>87.919331361410173</v>
      </c>
      <c r="G6686">
        <f ca="1"/>
        <v>-5.2193313614101697</v>
      </c>
      <c r="H6686">
        <f ca="1"/>
        <v>-1.0564660595660551</v>
      </c>
      <c r="I6686">
        <f ca="1"/>
        <v>-1.7766276128056366</v>
      </c>
    </row>
    <row r="6687" spans="2:9" x14ac:dyDescent="0.25">
      <c r="B6687">
        <v>81</v>
      </c>
      <c r="D6687">
        <v>52.1</v>
      </c>
      <c r="F6687">
        <f ca="1"/>
        <v>86.66679773089173</v>
      </c>
      <c r="G6687">
        <f ca="1"/>
        <v>-4.1667977308917301</v>
      </c>
      <c r="H6687">
        <f ca="1"/>
        <v>-0.84341845246909219</v>
      </c>
      <c r="I6687">
        <f ca="1"/>
        <v>-1.7460389598033377</v>
      </c>
    </row>
    <row r="6688" spans="2:9" x14ac:dyDescent="0.25">
      <c r="B6688">
        <v>82</v>
      </c>
      <c r="D6688">
        <v>52.2</v>
      </c>
      <c r="F6688">
        <f ca="1"/>
        <v>86.684514300437172</v>
      </c>
      <c r="G6688">
        <f ca="1"/>
        <v>-4.3845143004371749</v>
      </c>
      <c r="H6688">
        <f ca="1"/>
        <v>-0.88748734758284686</v>
      </c>
      <c r="I6688">
        <f ca="1"/>
        <v>-1.7367075891365118</v>
      </c>
    </row>
    <row r="6689" spans="2:9" x14ac:dyDescent="0.25">
      <c r="B6689">
        <v>83</v>
      </c>
      <c r="D6689">
        <v>52.2</v>
      </c>
      <c r="F6689">
        <f ca="1"/>
        <v>86.093340538612836</v>
      </c>
      <c r="G6689">
        <f ca="1"/>
        <v>-4.0933405386128356</v>
      </c>
      <c r="H6689">
        <f ca="1"/>
        <v>-0.82854968382806415</v>
      </c>
      <c r="I6689">
        <f ca="1"/>
        <v>-1.7279389475690479</v>
      </c>
    </row>
    <row r="6690" spans="2:9" x14ac:dyDescent="0.25">
      <c r="B6690">
        <v>84</v>
      </c>
      <c r="D6690">
        <v>52.3</v>
      </c>
      <c r="F6690">
        <f ca="1"/>
        <v>84.480900032431009</v>
      </c>
      <c r="G6690">
        <f ca="1"/>
        <v>-2.5809000324310034</v>
      </c>
      <c r="H6690">
        <f ca="1"/>
        <v>-0.522410458082048</v>
      </c>
      <c r="I6690">
        <f ca="1"/>
        <v>-1.6929872879743983</v>
      </c>
    </row>
    <row r="6691" spans="2:9" x14ac:dyDescent="0.25">
      <c r="B6691">
        <v>85</v>
      </c>
      <c r="D6691">
        <v>52.3</v>
      </c>
      <c r="F6691">
        <f ca="1"/>
        <v>83.130728255789052</v>
      </c>
      <c r="G6691">
        <f ca="1"/>
        <v>-1.4307282557890488</v>
      </c>
      <c r="H6691">
        <f ca="1"/>
        <v>-0.2895995172636226</v>
      </c>
      <c r="I6691">
        <f ca="1"/>
        <v>-1.6680362637819799</v>
      </c>
    </row>
    <row r="6692" spans="2:9" x14ac:dyDescent="0.25">
      <c r="B6692">
        <v>86</v>
      </c>
      <c r="D6692">
        <v>52.4</v>
      </c>
      <c r="F6692">
        <f ca="1"/>
        <v>84.142887367725436</v>
      </c>
      <c r="G6692">
        <f ca="1"/>
        <v>-2.8428873677254387</v>
      </c>
      <c r="H6692">
        <f ca="1"/>
        <v>-0.57544037870006781</v>
      </c>
      <c r="I6692">
        <f ca="1"/>
        <v>-1.6466859010080575</v>
      </c>
    </row>
    <row r="6693" spans="2:9" x14ac:dyDescent="0.25">
      <c r="B6693">
        <v>87</v>
      </c>
      <c r="D6693">
        <v>52.4</v>
      </c>
      <c r="F6693">
        <f ca="1"/>
        <v>78.100715394000289</v>
      </c>
      <c r="G6693">
        <f ca="1"/>
        <v>3.1992846059997078</v>
      </c>
      <c r="H6693">
        <f ca="1"/>
        <v>0.64758019123308785</v>
      </c>
      <c r="I6693">
        <f ca="1"/>
        <v>-1.6111974392209385</v>
      </c>
    </row>
    <row r="6694" spans="2:9" x14ac:dyDescent="0.25">
      <c r="B6694">
        <v>88</v>
      </c>
      <c r="D6694">
        <v>52.6</v>
      </c>
      <c r="F6694">
        <f ca="1"/>
        <v>82.007830845581481</v>
      </c>
      <c r="G6694">
        <f ca="1"/>
        <v>-0.80783084558147777</v>
      </c>
      <c r="H6694">
        <f ca="1"/>
        <v>-0.16351632251928766</v>
      </c>
      <c r="I6694">
        <f ca="1"/>
        <v>-1.5956309348170437</v>
      </c>
    </row>
    <row r="6695" spans="2:9" x14ac:dyDescent="0.25">
      <c r="B6695">
        <v>89</v>
      </c>
      <c r="D6695">
        <v>52.6</v>
      </c>
      <c r="F6695">
        <f ca="1"/>
        <v>77.662594597267557</v>
      </c>
      <c r="G6695">
        <f ca="1"/>
        <v>3.3374054027324433</v>
      </c>
      <c r="H6695">
        <f ca="1"/>
        <v>0.67553778268766296</v>
      </c>
      <c r="I6695">
        <f ca="1"/>
        <v>-1.5802686238377832</v>
      </c>
    </row>
    <row r="6696" spans="2:9" x14ac:dyDescent="0.25">
      <c r="B6696">
        <v>90</v>
      </c>
      <c r="D6696">
        <v>52.6</v>
      </c>
      <c r="F6696">
        <f ca="1"/>
        <v>72.046342721513057</v>
      </c>
      <c r="G6696">
        <f ca="1"/>
        <v>13.953657278486943</v>
      </c>
      <c r="H6696">
        <f ca="1"/>
        <v>2.8244164435567467</v>
      </c>
      <c r="I6696">
        <f ca="1"/>
        <v>-1.571547820326614</v>
      </c>
    </row>
    <row r="6697" spans="2:9" x14ac:dyDescent="0.25">
      <c r="B6697">
        <v>91</v>
      </c>
      <c r="D6697">
        <v>52.6</v>
      </c>
      <c r="F6697">
        <f ca="1"/>
        <v>74.406886915086176</v>
      </c>
      <c r="G6697">
        <f ca="1"/>
        <v>8.5931130849138242</v>
      </c>
      <c r="H6697">
        <f ca="1"/>
        <v>1.7393669210861546</v>
      </c>
      <c r="I6697">
        <f ca="1"/>
        <v>-1.5713140162520904</v>
      </c>
    </row>
    <row r="6698" spans="2:9" x14ac:dyDescent="0.25">
      <c r="B6698">
        <v>92</v>
      </c>
      <c r="D6698">
        <v>52.7</v>
      </c>
      <c r="F6698">
        <f ca="1"/>
        <v>76.69974207373491</v>
      </c>
      <c r="G6698">
        <f ca="1"/>
        <v>3.2002579262650954</v>
      </c>
      <c r="H6698">
        <f ca="1"/>
        <v>0.64777720494121771</v>
      </c>
      <c r="I6698">
        <f ca="1"/>
        <v>-1.5603372901927237</v>
      </c>
    </row>
    <row r="6699" spans="2:9" x14ac:dyDescent="0.25">
      <c r="B6699">
        <v>93</v>
      </c>
      <c r="D6699">
        <v>52.8</v>
      </c>
      <c r="F6699">
        <f ca="1"/>
        <v>78.705141876497933</v>
      </c>
      <c r="G6699">
        <f ca="1"/>
        <v>1.1948581235020725</v>
      </c>
      <c r="H6699">
        <f ca="1"/>
        <v>0.24185608578330753</v>
      </c>
      <c r="I6699">
        <f ca="1"/>
        <v>-1.5599938628188961</v>
      </c>
    </row>
    <row r="6700" spans="2:9" x14ac:dyDescent="0.25">
      <c r="B6700">
        <v>94</v>
      </c>
      <c r="D6700">
        <v>52.8</v>
      </c>
      <c r="F6700">
        <f ca="1"/>
        <v>84.206669386176983</v>
      </c>
      <c r="G6700">
        <f ca="1"/>
        <v>-2.8066693861769778</v>
      </c>
      <c r="H6700">
        <f ca="1"/>
        <v>-0.56810934995281459</v>
      </c>
      <c r="I6700">
        <f ca="1"/>
        <v>-1.5576755046199933</v>
      </c>
    </row>
    <row r="6701" spans="2:9" x14ac:dyDescent="0.25">
      <c r="B6701">
        <v>95</v>
      </c>
      <c r="D6701">
        <v>52.9</v>
      </c>
      <c r="F6701">
        <f ca="1"/>
        <v>77.531058998341436</v>
      </c>
      <c r="G6701">
        <f ca="1"/>
        <v>3.5689410016585583</v>
      </c>
      <c r="H6701">
        <f ca="1"/>
        <v>0.72240384366537602</v>
      </c>
      <c r="I6701">
        <f ca="1"/>
        <v>-1.5435349943583077</v>
      </c>
    </row>
    <row r="6702" spans="2:9" x14ac:dyDescent="0.25">
      <c r="B6702">
        <v>96</v>
      </c>
      <c r="D6702">
        <v>53</v>
      </c>
      <c r="F6702">
        <f ca="1"/>
        <v>85.571754185753065</v>
      </c>
      <c r="G6702">
        <f ca="1"/>
        <v>2.4282458142469352</v>
      </c>
      <c r="H6702">
        <f ca="1"/>
        <v>0.491511097762935</v>
      </c>
      <c r="I6702">
        <f ca="1"/>
        <v>-1.5289841545902045</v>
      </c>
    </row>
    <row r="6703" spans="2:9" x14ac:dyDescent="0.25">
      <c r="B6703">
        <v>97</v>
      </c>
      <c r="D6703">
        <v>53</v>
      </c>
      <c r="F6703">
        <f ca="1"/>
        <v>82.947651195318542</v>
      </c>
      <c r="G6703">
        <f ca="1"/>
        <v>5.0523488046814578</v>
      </c>
      <c r="H6703">
        <f ca="1"/>
        <v>1.0226664420465066</v>
      </c>
      <c r="I6703">
        <f ca="1"/>
        <v>-1.5225859928116967</v>
      </c>
    </row>
    <row r="6704" spans="2:9" x14ac:dyDescent="0.25">
      <c r="B6704">
        <v>98</v>
      </c>
      <c r="D6704">
        <v>53.2</v>
      </c>
      <c r="F6704">
        <f ca="1"/>
        <v>82.431233480043218</v>
      </c>
      <c r="G6704">
        <f ca="1"/>
        <v>1.5687665199567817</v>
      </c>
      <c r="H6704">
        <f ca="1"/>
        <v>0.31754040296650343</v>
      </c>
      <c r="I6704">
        <f ca="1"/>
        <v>-1.5138972014521181</v>
      </c>
    </row>
    <row r="6705" spans="2:9" x14ac:dyDescent="0.25">
      <c r="B6705">
        <v>99</v>
      </c>
      <c r="D6705">
        <v>53.2</v>
      </c>
      <c r="F6705">
        <f ca="1"/>
        <v>82.402486498317387</v>
      </c>
      <c r="G6705">
        <f ca="1"/>
        <v>-0.40248649831738703</v>
      </c>
      <c r="H6705">
        <f ca="1"/>
        <v>-8.1468926853309517E-2</v>
      </c>
      <c r="I6705">
        <f ca="1"/>
        <v>-1.5101540736411083</v>
      </c>
    </row>
    <row r="6706" spans="2:9" x14ac:dyDescent="0.25">
      <c r="B6706">
        <v>100</v>
      </c>
      <c r="D6706">
        <v>53.2</v>
      </c>
      <c r="F6706">
        <f ca="1"/>
        <v>82.457443405481854</v>
      </c>
      <c r="G6706">
        <f ca="1"/>
        <v>1.5425565945181461</v>
      </c>
      <c r="H6706">
        <f ca="1"/>
        <v>0.31223514550490511</v>
      </c>
      <c r="I6706">
        <f ca="1"/>
        <v>-1.5024910957967983</v>
      </c>
    </row>
    <row r="6707" spans="2:9" x14ac:dyDescent="0.25">
      <c r="B6707">
        <v>101</v>
      </c>
      <c r="D6707">
        <v>53.3</v>
      </c>
      <c r="F6707">
        <f ca="1"/>
        <v>84.395005023754322</v>
      </c>
      <c r="G6707">
        <f ca="1"/>
        <v>-3.3950050237543223</v>
      </c>
      <c r="H6707">
        <f ca="1"/>
        <v>-0.68719675592385188</v>
      </c>
      <c r="I6707">
        <f ca="1"/>
        <v>-1.4973054284373979</v>
      </c>
    </row>
    <row r="6708" spans="2:9" x14ac:dyDescent="0.25">
      <c r="B6708">
        <v>102</v>
      </c>
      <c r="D6708">
        <v>53.4</v>
      </c>
      <c r="F6708">
        <f ca="1"/>
        <v>76.042401013796265</v>
      </c>
      <c r="G6708">
        <f ca="1"/>
        <v>3.7575989862037318</v>
      </c>
      <c r="H6708">
        <f ca="1"/>
        <v>0.76059087256561875</v>
      </c>
      <c r="I6708">
        <f ca="1"/>
        <v>-1.4897682839408342</v>
      </c>
    </row>
    <row r="6709" spans="2:9" x14ac:dyDescent="0.25">
      <c r="B6709">
        <v>103</v>
      </c>
      <c r="D6709">
        <v>53.4</v>
      </c>
      <c r="F6709">
        <f ca="1"/>
        <v>80.472781029230021</v>
      </c>
      <c r="G6709">
        <f ca="1"/>
        <v>-1.0727810292300148</v>
      </c>
      <c r="H6709">
        <f ca="1"/>
        <v>-0.21714596530649052</v>
      </c>
      <c r="I6709">
        <f ca="1"/>
        <v>-1.4885892454306562</v>
      </c>
    </row>
    <row r="6710" spans="2:9" x14ac:dyDescent="0.25">
      <c r="B6710">
        <v>104</v>
      </c>
      <c r="D6710">
        <v>53.6</v>
      </c>
      <c r="F6710">
        <f ca="1"/>
        <v>79.654064952167616</v>
      </c>
      <c r="G6710">
        <f ca="1"/>
        <v>-0.35406495216761869</v>
      </c>
      <c r="H6710">
        <f ca="1"/>
        <v>-7.1667725029419135E-2</v>
      </c>
      <c r="I6710">
        <f ca="1"/>
        <v>-1.4818277216735949</v>
      </c>
    </row>
    <row r="6711" spans="2:9" x14ac:dyDescent="0.25">
      <c r="B6711">
        <v>105</v>
      </c>
      <c r="D6711">
        <v>53.6</v>
      </c>
      <c r="F6711">
        <f ca="1"/>
        <v>75.941742312428886</v>
      </c>
      <c r="G6711">
        <f ca="1"/>
        <v>2.8582576875711112</v>
      </c>
      <c r="H6711">
        <f ca="1"/>
        <v>0.5785515475677292</v>
      </c>
      <c r="I6711">
        <f ca="1"/>
        <v>-1.4767281928166223</v>
      </c>
    </row>
    <row r="6712" spans="2:9" x14ac:dyDescent="0.25">
      <c r="B6712">
        <v>106</v>
      </c>
      <c r="D6712">
        <v>53.6</v>
      </c>
      <c r="F6712">
        <f ca="1"/>
        <v>81.334668767614758</v>
      </c>
      <c r="G6712">
        <f ca="1"/>
        <v>-2.6346687676147553</v>
      </c>
      <c r="H6712">
        <f ca="1"/>
        <v>-0.5332940061563135</v>
      </c>
      <c r="I6712">
        <f ca="1"/>
        <v>-1.4742727068375228</v>
      </c>
    </row>
    <row r="6713" spans="2:9" x14ac:dyDescent="0.25">
      <c r="B6713">
        <v>107</v>
      </c>
      <c r="D6713">
        <v>53.6</v>
      </c>
      <c r="F6713">
        <f ca="1"/>
        <v>73.126992634091181</v>
      </c>
      <c r="G6713">
        <f ca="1"/>
        <v>5.4730073659088134</v>
      </c>
      <c r="H6713">
        <f ca="1"/>
        <v>1.1078136499606097</v>
      </c>
      <c r="I6713">
        <f ca="1"/>
        <v>-1.4729658585978904</v>
      </c>
    </row>
    <row r="6714" spans="2:9" x14ac:dyDescent="0.25">
      <c r="B6714">
        <v>108</v>
      </c>
      <c r="D6714">
        <v>53.7</v>
      </c>
      <c r="F6714">
        <f ca="1"/>
        <v>72.719329910359775</v>
      </c>
      <c r="G6714">
        <f ca="1"/>
        <v>5.3806700896402191</v>
      </c>
      <c r="H6714">
        <f ca="1"/>
        <v>1.0891232868363594</v>
      </c>
      <c r="I6714">
        <f ca="1"/>
        <v>-1.4637533006095271</v>
      </c>
    </row>
    <row r="6715" spans="2:9" x14ac:dyDescent="0.25">
      <c r="B6715">
        <v>109</v>
      </c>
      <c r="D6715">
        <v>53.8</v>
      </c>
      <c r="F6715">
        <f ca="1"/>
        <v>71.407063593160501</v>
      </c>
      <c r="G6715">
        <f ca="1"/>
        <v>1.0929364068394989</v>
      </c>
      <c r="H6715">
        <f ca="1"/>
        <v>0.22122569715099338</v>
      </c>
      <c r="I6715">
        <f ca="1"/>
        <v>-1.456578127845346</v>
      </c>
    </row>
    <row r="6716" spans="2:9" x14ac:dyDescent="0.25">
      <c r="B6716">
        <v>110</v>
      </c>
      <c r="D6716">
        <v>53.8</v>
      </c>
      <c r="F6716">
        <f ca="1"/>
        <v>67.309810632294798</v>
      </c>
      <c r="G6716">
        <f ca="1"/>
        <v>4.8901893677052044</v>
      </c>
      <c r="H6716">
        <f ca="1"/>
        <v>0.98984309178551344</v>
      </c>
      <c r="I6716">
        <f ca="1"/>
        <v>-1.4460607408310913</v>
      </c>
    </row>
    <row r="6717" spans="2:9" x14ac:dyDescent="0.25">
      <c r="B6717">
        <v>111</v>
      </c>
      <c r="D6717">
        <v>54</v>
      </c>
      <c r="F6717">
        <f ca="1"/>
        <v>70.815710962092197</v>
      </c>
      <c r="G6717">
        <f ca="1"/>
        <v>1.0842890379078085</v>
      </c>
      <c r="H6717">
        <f ca="1"/>
        <v>0.21947534808359703</v>
      </c>
      <c r="I6717">
        <f ca="1"/>
        <v>-1.4374230277413647</v>
      </c>
    </row>
    <row r="6718" spans="2:9" x14ac:dyDescent="0.25">
      <c r="B6718">
        <v>112</v>
      </c>
      <c r="D6718">
        <v>54</v>
      </c>
      <c r="F6718">
        <f ca="1"/>
        <v>71.207756696217231</v>
      </c>
      <c r="G6718">
        <f ca="1"/>
        <v>0.39224330378276306</v>
      </c>
      <c r="H6718">
        <f ca="1"/>
        <v>7.9395560244058846E-2</v>
      </c>
      <c r="I6718">
        <f ca="1"/>
        <v>-1.4347180119301295</v>
      </c>
    </row>
    <row r="6719" spans="2:9" x14ac:dyDescent="0.25">
      <c r="B6719">
        <v>113</v>
      </c>
      <c r="D6719">
        <v>54</v>
      </c>
      <c r="F6719">
        <f ca="1"/>
        <v>74.16122050895946</v>
      </c>
      <c r="G6719">
        <f ca="1"/>
        <v>-3.0612205089594653</v>
      </c>
      <c r="H6719">
        <f ca="1"/>
        <v>-0.61963407659356018</v>
      </c>
      <c r="I6719">
        <f ca="1"/>
        <v>-1.4340943337654251</v>
      </c>
    </row>
    <row r="6720" spans="2:9" x14ac:dyDescent="0.25">
      <c r="B6720">
        <v>114</v>
      </c>
      <c r="D6720">
        <v>54</v>
      </c>
      <c r="F6720">
        <f ca="1"/>
        <v>70.518062151885459</v>
      </c>
      <c r="G6720">
        <f ca="1"/>
        <v>7.4819378481145407</v>
      </c>
      <c r="H6720">
        <f ca="1"/>
        <v>1.5144494282846352</v>
      </c>
      <c r="I6720">
        <f ca="1"/>
        <v>-1.4254631790375123</v>
      </c>
    </row>
    <row r="6721" spans="2:9" x14ac:dyDescent="0.25">
      <c r="B6721">
        <v>115</v>
      </c>
      <c r="D6721">
        <v>54</v>
      </c>
      <c r="F6721">
        <f ca="1"/>
        <v>69.880452766164296</v>
      </c>
      <c r="G6721">
        <f ca="1"/>
        <v>3.1195472338357035</v>
      </c>
      <c r="H6721">
        <f ca="1"/>
        <v>0.63144022587409643</v>
      </c>
      <c r="I6721">
        <f ca="1"/>
        <v>-1.4167080326415977</v>
      </c>
    </row>
    <row r="6722" spans="2:9" x14ac:dyDescent="0.25">
      <c r="B6722">
        <v>116</v>
      </c>
      <c r="D6722">
        <v>54.1</v>
      </c>
      <c r="F6722">
        <f ca="1"/>
        <v>73.970141081112459</v>
      </c>
      <c r="G6722">
        <f ca="1"/>
        <v>-0.97014108111245889</v>
      </c>
      <c r="H6722">
        <f ca="1"/>
        <v>-0.19637019652822288</v>
      </c>
      <c r="I6722">
        <f ca="1"/>
        <v>-1.4153209309261474</v>
      </c>
    </row>
    <row r="6723" spans="2:9" x14ac:dyDescent="0.25">
      <c r="B6723">
        <v>117</v>
      </c>
      <c r="D6723">
        <v>54.1</v>
      </c>
      <c r="F6723">
        <f ca="1"/>
        <v>66.522816118447452</v>
      </c>
      <c r="G6723">
        <f ca="1"/>
        <v>2.6771838815525513</v>
      </c>
      <c r="H6723">
        <f ca="1"/>
        <v>0.54189966304676418</v>
      </c>
      <c r="I6723">
        <f ca="1"/>
        <v>-1.399443210171418</v>
      </c>
    </row>
    <row r="6724" spans="2:9" x14ac:dyDescent="0.25">
      <c r="B6724">
        <v>118</v>
      </c>
      <c r="D6724">
        <v>54.1</v>
      </c>
      <c r="F6724">
        <f ca="1"/>
        <v>68.340344528700768</v>
      </c>
      <c r="G6724">
        <f ca="1"/>
        <v>5.9655471299237206E-2</v>
      </c>
      <c r="H6724">
        <f ca="1"/>
        <v>1.2075106240817994E-2</v>
      </c>
      <c r="I6724">
        <f ca="1"/>
        <v>-1.3882264556310284</v>
      </c>
    </row>
    <row r="6725" spans="2:9" x14ac:dyDescent="0.25">
      <c r="B6725">
        <v>119</v>
      </c>
      <c r="D6725">
        <v>54.2</v>
      </c>
      <c r="F6725">
        <f ca="1"/>
        <v>67.925676588384093</v>
      </c>
      <c r="G6725">
        <f ca="1"/>
        <v>0.47432341161591296</v>
      </c>
      <c r="H6725">
        <f ca="1"/>
        <v>9.600972824503741E-2</v>
      </c>
      <c r="I6725">
        <f ca="1"/>
        <v>-1.3870496362286802</v>
      </c>
    </row>
    <row r="6726" spans="2:9" x14ac:dyDescent="0.25">
      <c r="B6726">
        <v>120</v>
      </c>
      <c r="D6726">
        <v>54.3</v>
      </c>
      <c r="F6726">
        <f ca="1"/>
        <v>68.415865520149694</v>
      </c>
      <c r="G6726">
        <f ca="1"/>
        <v>-0.61586552014969698</v>
      </c>
      <c r="H6726">
        <f ca="1"/>
        <v>-0.12465984131717549</v>
      </c>
      <c r="I6726">
        <f ca="1"/>
        <v>-1.3754368322310067</v>
      </c>
    </row>
    <row r="6727" spans="2:9" x14ac:dyDescent="0.25">
      <c r="B6727">
        <v>121</v>
      </c>
      <c r="D6727">
        <v>54.3</v>
      </c>
      <c r="F6727">
        <f ca="1"/>
        <v>65.778327216541001</v>
      </c>
      <c r="G6727">
        <f ca="1"/>
        <v>2.021672783458996</v>
      </c>
      <c r="H6727">
        <f ca="1"/>
        <v>0.40921499927450505</v>
      </c>
      <c r="I6727">
        <f ca="1"/>
        <v>-1.3590519523837039</v>
      </c>
    </row>
    <row r="6728" spans="2:9" x14ac:dyDescent="0.25">
      <c r="B6728">
        <v>122</v>
      </c>
      <c r="D6728">
        <v>54.3</v>
      </c>
      <c r="F6728">
        <f ca="1"/>
        <v>68.007740807155884</v>
      </c>
      <c r="G6728">
        <f ca="1"/>
        <v>3.3922591928441221</v>
      </c>
      <c r="H6728">
        <f ca="1"/>
        <v>0.68664096113692152</v>
      </c>
      <c r="I6728">
        <f ca="1"/>
        <v>-1.3434264182942961</v>
      </c>
    </row>
    <row r="6729" spans="2:9" x14ac:dyDescent="0.25">
      <c r="B6729">
        <v>123</v>
      </c>
      <c r="D6729">
        <v>54.5</v>
      </c>
      <c r="F6729">
        <f ca="1"/>
        <v>67.712000984749892</v>
      </c>
      <c r="G6729">
        <f ca="1"/>
        <v>3.287999015250108</v>
      </c>
      <c r="H6729">
        <f ca="1"/>
        <v>0.66553723512964125</v>
      </c>
      <c r="I6729">
        <f ca="1"/>
        <v>-1.3283253106982296</v>
      </c>
    </row>
    <row r="6730" spans="2:9" x14ac:dyDescent="0.25">
      <c r="B6730">
        <v>124</v>
      </c>
      <c r="D6730">
        <v>54.8</v>
      </c>
      <c r="F6730">
        <f ca="1"/>
        <v>67.537377770640759</v>
      </c>
      <c r="G6730">
        <f ca="1"/>
        <v>9.4626222293592406</v>
      </c>
      <c r="H6730">
        <f ca="1"/>
        <v>1.9153677985894964</v>
      </c>
      <c r="I6730">
        <f ca="1"/>
        <v>-1.3222404068732856</v>
      </c>
    </row>
    <row r="6731" spans="2:9" x14ac:dyDescent="0.25">
      <c r="B6731">
        <v>125</v>
      </c>
      <c r="D6731">
        <v>54.8</v>
      </c>
      <c r="F6731">
        <f ca="1"/>
        <v>71.650430739949925</v>
      </c>
      <c r="G6731">
        <f ca="1"/>
        <v>1.3495692600500746</v>
      </c>
      <c r="H6731">
        <f ca="1"/>
        <v>0.27317179530279151</v>
      </c>
      <c r="I6731">
        <f ca="1"/>
        <v>-1.3119037529483448</v>
      </c>
    </row>
    <row r="6732" spans="2:9" x14ac:dyDescent="0.25">
      <c r="B6732">
        <v>126</v>
      </c>
      <c r="D6732">
        <v>54.8</v>
      </c>
      <c r="F6732">
        <f ca="1"/>
        <v>67.021183108552449</v>
      </c>
      <c r="G6732">
        <f ca="1"/>
        <v>2.8788168914475563</v>
      </c>
      <c r="H6732">
        <f ca="1"/>
        <v>0.58271301952709809</v>
      </c>
      <c r="I6732">
        <f ca="1"/>
        <v>-1.2752701252366769</v>
      </c>
    </row>
    <row r="6733" spans="2:9" x14ac:dyDescent="0.25">
      <c r="B6733">
        <v>127</v>
      </c>
      <c r="D6733">
        <v>54.8</v>
      </c>
      <c r="F6733">
        <f ca="1"/>
        <v>66.966610732726693</v>
      </c>
      <c r="G6733">
        <f ca="1"/>
        <v>2.5333892672733072</v>
      </c>
      <c r="H6733">
        <f ca="1"/>
        <v>0.51279361113796773</v>
      </c>
      <c r="I6733">
        <f ca="1"/>
        <v>-1.2637694292171218</v>
      </c>
    </row>
    <row r="6734" spans="2:9" x14ac:dyDescent="0.25">
      <c r="B6734">
        <v>128</v>
      </c>
      <c r="D6734">
        <v>54.8</v>
      </c>
      <c r="F6734">
        <f ca="1"/>
        <v>66.601579865657556</v>
      </c>
      <c r="G6734">
        <f ca="1"/>
        <v>2.4984201343424388</v>
      </c>
      <c r="H6734">
        <f ca="1"/>
        <v>0.50571536691169305</v>
      </c>
      <c r="I6734">
        <f ca="1"/>
        <v>-1.2599980739060277</v>
      </c>
    </row>
    <row r="6735" spans="2:9" x14ac:dyDescent="0.25">
      <c r="B6735">
        <v>129</v>
      </c>
      <c r="D6735">
        <v>54.9</v>
      </c>
      <c r="F6735">
        <f ca="1"/>
        <v>66.207820745144005</v>
      </c>
      <c r="G6735">
        <f ca="1"/>
        <v>2.3921792548559893</v>
      </c>
      <c r="H6735">
        <f ca="1"/>
        <v>0.48421071898959667</v>
      </c>
      <c r="I6735">
        <f ca="1"/>
        <v>-1.2498673974724583</v>
      </c>
    </row>
    <row r="6736" spans="2:9" x14ac:dyDescent="0.25">
      <c r="B6736">
        <v>130</v>
      </c>
      <c r="D6736">
        <v>54.9</v>
      </c>
      <c r="F6736">
        <f ca="1"/>
        <v>65.866528262466218</v>
      </c>
      <c r="G6736">
        <f ca="1"/>
        <v>2.3334717375337846</v>
      </c>
      <c r="H6736">
        <f ca="1"/>
        <v>0.47232749196345553</v>
      </c>
      <c r="I6736">
        <f ca="1"/>
        <v>-1.2492790352682088</v>
      </c>
    </row>
    <row r="6737" spans="2:9" x14ac:dyDescent="0.25">
      <c r="B6737">
        <v>131</v>
      </c>
      <c r="D6737">
        <v>54.9</v>
      </c>
      <c r="F6737">
        <f ca="1"/>
        <v>64.679670042643465</v>
      </c>
      <c r="G6737">
        <f ca="1"/>
        <v>3.1203299573565317</v>
      </c>
      <c r="H6737">
        <f ca="1"/>
        <v>0.63159866012103705</v>
      </c>
      <c r="I6737">
        <f ca="1"/>
        <v>-1.2301962254090604</v>
      </c>
    </row>
    <row r="6738" spans="2:9" x14ac:dyDescent="0.25">
      <c r="B6738">
        <v>132</v>
      </c>
      <c r="D6738">
        <v>55</v>
      </c>
      <c r="F6738">
        <f ca="1"/>
        <v>64.066817342633172</v>
      </c>
      <c r="G6738">
        <f ca="1"/>
        <v>3.2331826573668252</v>
      </c>
      <c r="H6738">
        <f ca="1"/>
        <v>0.65444163348976614</v>
      </c>
      <c r="I6738">
        <f ca="1"/>
        <v>-1.2231000418919789</v>
      </c>
    </row>
    <row r="6739" spans="2:9" x14ac:dyDescent="0.25">
      <c r="B6739">
        <v>133</v>
      </c>
      <c r="D6739">
        <v>55</v>
      </c>
      <c r="F6739">
        <f ca="1"/>
        <v>61.259381288796988</v>
      </c>
      <c r="G6739">
        <f ca="1"/>
        <v>5.5406187112030096</v>
      </c>
      <c r="H6739">
        <f ca="1"/>
        <v>1.1214991369701222</v>
      </c>
      <c r="I6739">
        <f ca="1"/>
        <v>-1.2229241040346155</v>
      </c>
    </row>
    <row r="6740" spans="2:9" x14ac:dyDescent="0.25">
      <c r="B6740">
        <v>134</v>
      </c>
      <c r="D6740">
        <v>55</v>
      </c>
      <c r="F6740">
        <f ca="1"/>
        <v>74.783872583441436</v>
      </c>
      <c r="G6740">
        <f ca="1"/>
        <v>-2.7838725834414362</v>
      </c>
      <c r="H6740">
        <f ca="1"/>
        <v>-0.56349495652020154</v>
      </c>
      <c r="I6740">
        <f ca="1"/>
        <v>-1.2202032957720415</v>
      </c>
    </row>
    <row r="6741" spans="2:9" x14ac:dyDescent="0.25">
      <c r="B6741">
        <v>135</v>
      </c>
      <c r="D6741">
        <v>55.3</v>
      </c>
      <c r="F6741">
        <f ca="1"/>
        <v>81.137942514804465</v>
      </c>
      <c r="G6741">
        <f ca="1"/>
        <v>-9.4379425148044618</v>
      </c>
      <c r="H6741">
        <f ca="1"/>
        <v>-1.910372277327965</v>
      </c>
      <c r="I6741">
        <f ca="1"/>
        <v>-1.2059152455359632</v>
      </c>
    </row>
    <row r="6742" spans="2:9" x14ac:dyDescent="0.25">
      <c r="B6742">
        <v>136</v>
      </c>
      <c r="D6742">
        <v>55.3</v>
      </c>
      <c r="F6742">
        <f ca="1"/>
        <v>69.291642393742833</v>
      </c>
      <c r="G6742">
        <f ca="1"/>
        <v>2.6083576062571723</v>
      </c>
      <c r="H6742">
        <f ca="1"/>
        <v>0.52796825712118378</v>
      </c>
      <c r="I6742">
        <f ca="1"/>
        <v>-1.2057332090593327</v>
      </c>
    </row>
    <row r="6743" spans="2:9" x14ac:dyDescent="0.25">
      <c r="B6743">
        <v>137</v>
      </c>
      <c r="D6743">
        <v>55.3</v>
      </c>
      <c r="F6743">
        <f ca="1"/>
        <v>74.226886377288167</v>
      </c>
      <c r="G6743">
        <f ca="1"/>
        <v>-2.2268863772881673</v>
      </c>
      <c r="H6743">
        <f ca="1"/>
        <v>-0.45075311629176174</v>
      </c>
      <c r="I6743">
        <f ca="1"/>
        <v>-1.1998471545734581</v>
      </c>
    </row>
    <row r="6744" spans="2:9" x14ac:dyDescent="0.25">
      <c r="B6744">
        <v>138</v>
      </c>
      <c r="D6744">
        <v>55.3</v>
      </c>
      <c r="F6744">
        <f ca="1"/>
        <v>72.97216172628444</v>
      </c>
      <c r="G6744">
        <f ca="1"/>
        <v>2.7838273715559581E-2</v>
      </c>
      <c r="H6744">
        <f ca="1"/>
        <v>5.6348580499883047E-3</v>
      </c>
      <c r="I6744">
        <f ca="1"/>
        <v>-1.1901611361558513</v>
      </c>
    </row>
    <row r="6745" spans="2:9" x14ac:dyDescent="0.25">
      <c r="B6745">
        <v>139</v>
      </c>
      <c r="D6745">
        <v>55.3</v>
      </c>
      <c r="F6745">
        <f ca="1"/>
        <v>73.017675964281494</v>
      </c>
      <c r="G6745">
        <f ca="1"/>
        <v>-3.0176759642814943</v>
      </c>
      <c r="H6745">
        <f ca="1"/>
        <v>-0.610820048445881</v>
      </c>
      <c r="I6745">
        <f ca="1"/>
        <v>-1.1855791221434009</v>
      </c>
    </row>
    <row r="6746" spans="2:9" x14ac:dyDescent="0.25">
      <c r="B6746">
        <v>140</v>
      </c>
      <c r="D6746">
        <v>55.3</v>
      </c>
      <c r="F6746">
        <f ca="1"/>
        <v>73.382486621258948</v>
      </c>
      <c r="G6746">
        <f ca="1"/>
        <v>-3.3824866212589484</v>
      </c>
      <c r="H6746">
        <f ca="1"/>
        <v>-0.68466285523033921</v>
      </c>
      <c r="I6746">
        <f ca="1"/>
        <v>-1.1853335355863897</v>
      </c>
    </row>
    <row r="6747" spans="2:9" x14ac:dyDescent="0.25">
      <c r="B6747">
        <v>141</v>
      </c>
      <c r="D6747">
        <v>55.3</v>
      </c>
      <c r="F6747">
        <f ca="1"/>
        <v>70.277039882661029</v>
      </c>
      <c r="G6747">
        <f ca="1"/>
        <v>-0.47703988266103181</v>
      </c>
      <c r="H6747">
        <f ca="1"/>
        <v>-9.6559580182429369E-2</v>
      </c>
      <c r="I6747">
        <f ca="1"/>
        <v>-1.1801686782206653</v>
      </c>
    </row>
    <row r="6748" spans="2:9" x14ac:dyDescent="0.25">
      <c r="B6748">
        <v>142</v>
      </c>
      <c r="D6748">
        <v>55.3</v>
      </c>
      <c r="F6748">
        <f ca="1"/>
        <v>71.80247749114109</v>
      </c>
      <c r="G6748">
        <f ca="1"/>
        <v>-2.9024774911410844</v>
      </c>
      <c r="H6748">
        <f ca="1"/>
        <v>-0.5875022576103528</v>
      </c>
      <c r="I6748">
        <f ca="1"/>
        <v>-1.1792059904567118</v>
      </c>
    </row>
    <row r="6749" spans="2:9" x14ac:dyDescent="0.25">
      <c r="B6749">
        <v>143</v>
      </c>
      <c r="D6749">
        <v>55.3</v>
      </c>
      <c r="F6749">
        <f ca="1"/>
        <v>70.730144386105792</v>
      </c>
      <c r="G6749">
        <f ca="1"/>
        <v>-2.6301443861057976</v>
      </c>
      <c r="H6749">
        <f ca="1"/>
        <v>-0.53237820771897293</v>
      </c>
      <c r="I6749">
        <f ca="1"/>
        <v>-1.1755142770690648</v>
      </c>
    </row>
    <row r="6750" spans="2:9" x14ac:dyDescent="0.25">
      <c r="B6750">
        <v>144</v>
      </c>
      <c r="D6750">
        <v>55.5</v>
      </c>
      <c r="F6750">
        <f ca="1"/>
        <v>71.217349434252242</v>
      </c>
      <c r="G6750">
        <f ca="1"/>
        <v>-3.0173494342522389</v>
      </c>
      <c r="H6750">
        <f ca="1"/>
        <v>-0.6107539541764333</v>
      </c>
      <c r="I6750">
        <f ca="1"/>
        <v>-1.1600572824547104</v>
      </c>
    </row>
    <row r="6751" spans="2:9" x14ac:dyDescent="0.25">
      <c r="B6751">
        <v>145</v>
      </c>
      <c r="D6751">
        <v>55.5</v>
      </c>
      <c r="F6751">
        <f ca="1"/>
        <v>68.815418385214173</v>
      </c>
      <c r="G6751">
        <f ca="1"/>
        <v>-1.1154183852141699</v>
      </c>
      <c r="H6751">
        <f ca="1"/>
        <v>-0.22577636570604001</v>
      </c>
      <c r="I6751">
        <f ca="1"/>
        <v>-1.1578544956069599</v>
      </c>
    </row>
    <row r="6752" spans="2:9" x14ac:dyDescent="0.25">
      <c r="B6752">
        <v>146</v>
      </c>
      <c r="D6752">
        <v>55.6</v>
      </c>
      <c r="F6752">
        <f ca="1"/>
        <v>70.728530555710535</v>
      </c>
      <c r="G6752">
        <f ca="1"/>
        <v>-3.5285305557105318</v>
      </c>
      <c r="H6752">
        <f ca="1"/>
        <v>-0.71422420117100027</v>
      </c>
      <c r="I6752">
        <f ca="1"/>
        <v>-1.1522104439869056</v>
      </c>
    </row>
    <row r="6753" spans="2:9" x14ac:dyDescent="0.25">
      <c r="B6753">
        <v>147</v>
      </c>
      <c r="D6753">
        <v>55.6</v>
      </c>
      <c r="F6753">
        <f ca="1"/>
        <v>70.326144745245145</v>
      </c>
      <c r="G6753">
        <f ca="1"/>
        <v>-2.6261447452451421</v>
      </c>
      <c r="H6753">
        <f ca="1"/>
        <v>-0.53156862416752837</v>
      </c>
      <c r="I6753">
        <f ca="1"/>
        <v>-1.1470424554410028</v>
      </c>
    </row>
    <row r="6754" spans="2:9" x14ac:dyDescent="0.25">
      <c r="B6754">
        <v>148</v>
      </c>
      <c r="D6754">
        <v>55.7</v>
      </c>
      <c r="F6754">
        <f ca="1"/>
        <v>70.415096601224889</v>
      </c>
      <c r="G6754">
        <f ca="1"/>
        <v>-2.4150966012248887</v>
      </c>
      <c r="H6754">
        <f ca="1"/>
        <v>-0.48884951214863459</v>
      </c>
      <c r="I6754">
        <f ca="1"/>
        <v>-1.1421352111158098</v>
      </c>
    </row>
    <row r="6755" spans="2:9" x14ac:dyDescent="0.25">
      <c r="B6755">
        <v>149</v>
      </c>
      <c r="D6755">
        <v>55.8</v>
      </c>
      <c r="F6755">
        <f ca="1"/>
        <v>83.241571580187909</v>
      </c>
      <c r="G6755">
        <f ca="1"/>
        <v>5.7584284198120912</v>
      </c>
      <c r="H6755">
        <f ca="1"/>
        <v>1.1655868847400388</v>
      </c>
      <c r="I6755">
        <f ca="1"/>
        <v>-1.133858320354783</v>
      </c>
    </row>
    <row r="6756" spans="2:9" x14ac:dyDescent="0.25">
      <c r="B6756">
        <v>150</v>
      </c>
      <c r="D6756">
        <v>55.9</v>
      </c>
      <c r="F6756">
        <f ca="1"/>
        <v>77.989696812590992</v>
      </c>
      <c r="G6756">
        <f ca="1"/>
        <v>9.0103031874090078</v>
      </c>
      <c r="H6756">
        <f ca="1"/>
        <v>1.8238120641808755</v>
      </c>
      <c r="I6756">
        <f ca="1"/>
        <v>-1.1257020800085937</v>
      </c>
    </row>
    <row r="6757" spans="2:9" x14ac:dyDescent="0.25">
      <c r="B6757">
        <v>151</v>
      </c>
      <c r="D6757">
        <v>56</v>
      </c>
      <c r="F6757">
        <f ca="1"/>
        <v>77.324600816009379</v>
      </c>
      <c r="G6757">
        <f ca="1"/>
        <v>5.6753991839906206</v>
      </c>
      <c r="H6757">
        <f ca="1"/>
        <v>1.1487805998879901</v>
      </c>
      <c r="I6757">
        <f ca="1"/>
        <v>-1.1253435362727484</v>
      </c>
    </row>
    <row r="6758" spans="2:9" x14ac:dyDescent="0.25">
      <c r="B6758">
        <v>152</v>
      </c>
      <c r="D6758">
        <v>56</v>
      </c>
      <c r="F6758">
        <f ca="1"/>
        <v>79.766875154357834</v>
      </c>
      <c r="G6758">
        <f ca="1"/>
        <v>3.2331248456421662</v>
      </c>
      <c r="H6758">
        <f ca="1"/>
        <v>0.65442993158377127</v>
      </c>
      <c r="I6758">
        <f ca="1"/>
        <v>-1.124910961385214</v>
      </c>
    </row>
    <row r="6759" spans="2:9" x14ac:dyDescent="0.25">
      <c r="B6759">
        <v>153</v>
      </c>
      <c r="D6759">
        <v>56</v>
      </c>
      <c r="F6759">
        <f ca="1"/>
        <v>77.141242564193419</v>
      </c>
      <c r="G6759">
        <f ca="1"/>
        <v>2.8587574358065808</v>
      </c>
      <c r="H6759">
        <f ca="1"/>
        <v>0.57865270363783528</v>
      </c>
      <c r="I6759">
        <f ca="1"/>
        <v>-1.1213921987244064</v>
      </c>
    </row>
    <row r="6760" spans="2:9" x14ac:dyDescent="0.25">
      <c r="B6760">
        <v>154</v>
      </c>
      <c r="D6760">
        <v>56.1</v>
      </c>
      <c r="F6760">
        <f ca="1"/>
        <v>76.926395748785268</v>
      </c>
      <c r="G6760">
        <f ca="1"/>
        <v>2.8736042512147293</v>
      </c>
      <c r="H6760">
        <f ca="1"/>
        <v>0.58165790784604499</v>
      </c>
      <c r="I6760">
        <f ca="1"/>
        <v>-1.0946604428728761</v>
      </c>
    </row>
    <row r="6761" spans="2:9" x14ac:dyDescent="0.25">
      <c r="B6761">
        <v>155</v>
      </c>
      <c r="D6761">
        <v>56.1</v>
      </c>
      <c r="F6761">
        <f ca="1"/>
        <v>82.261810006578756</v>
      </c>
      <c r="G6761">
        <f ca="1"/>
        <v>-2.7618100065787559</v>
      </c>
      <c r="H6761">
        <f ca="1"/>
        <v>-0.5590291807286274</v>
      </c>
      <c r="I6761">
        <f ca="1"/>
        <v>-1.0761133991911984</v>
      </c>
    </row>
    <row r="6762" spans="2:9" x14ac:dyDescent="0.25">
      <c r="B6762">
        <v>156</v>
      </c>
      <c r="D6762">
        <v>56.2</v>
      </c>
      <c r="F6762">
        <f ca="1"/>
        <v>71.714312988339955</v>
      </c>
      <c r="G6762">
        <f ca="1"/>
        <v>7.7856870116600447</v>
      </c>
      <c r="H6762">
        <f ca="1"/>
        <v>1.5759325301777294</v>
      </c>
      <c r="I6762">
        <f ca="1"/>
        <v>-1.0728780273999898</v>
      </c>
    </row>
    <row r="6763" spans="2:9" x14ac:dyDescent="0.25">
      <c r="B6763">
        <v>157</v>
      </c>
      <c r="D6763">
        <v>56.2</v>
      </c>
      <c r="F6763">
        <f ca="1"/>
        <v>75.705157817012378</v>
      </c>
      <c r="G6763">
        <f ca="1"/>
        <v>3.6948421829876281</v>
      </c>
      <c r="H6763">
        <f ca="1"/>
        <v>0.74788801313521724</v>
      </c>
      <c r="I6763">
        <f ca="1"/>
        <v>-1.0660971196598608</v>
      </c>
    </row>
    <row r="6764" spans="2:9" x14ac:dyDescent="0.25">
      <c r="B6764">
        <v>158</v>
      </c>
      <c r="D6764">
        <v>56.2</v>
      </c>
      <c r="F6764">
        <f ca="1"/>
        <v>75.336684357537308</v>
      </c>
      <c r="G6764">
        <f ca="1"/>
        <v>3.5633156424626975</v>
      </c>
      <c r="H6764">
        <f ca="1"/>
        <v>0.72126519186272653</v>
      </c>
      <c r="I6764">
        <f ca="1"/>
        <v>-1.0564660595660551</v>
      </c>
    </row>
    <row r="6765" spans="2:9" x14ac:dyDescent="0.25">
      <c r="B6765">
        <v>159</v>
      </c>
      <c r="D6765">
        <v>56.3</v>
      </c>
      <c r="F6765">
        <f ca="1"/>
        <v>80.654282393934452</v>
      </c>
      <c r="G6765">
        <f ca="1"/>
        <v>-1.8542823939344544</v>
      </c>
      <c r="H6765">
        <f ca="1"/>
        <v>-0.37533283066230949</v>
      </c>
      <c r="I6765">
        <f ca="1"/>
        <v>-1.0502918399416001</v>
      </c>
    </row>
    <row r="6766" spans="2:9" x14ac:dyDescent="0.25">
      <c r="B6766">
        <v>160</v>
      </c>
      <c r="D6766">
        <v>56.3</v>
      </c>
      <c r="F6766">
        <f ca="1"/>
        <v>76.549170226890965</v>
      </c>
      <c r="G6766">
        <f ca="1"/>
        <v>1.7508297731090323</v>
      </c>
      <c r="H6766">
        <f ca="1"/>
        <v>0.3543925655005119</v>
      </c>
      <c r="I6766">
        <f ca="1"/>
        <v>-1.050113235834508</v>
      </c>
    </row>
    <row r="6767" spans="2:9" x14ac:dyDescent="0.25">
      <c r="B6767">
        <v>161</v>
      </c>
      <c r="D6767">
        <v>56.4</v>
      </c>
      <c r="F6767">
        <f ca="1"/>
        <v>75.770377375160322</v>
      </c>
      <c r="G6767">
        <f ca="1"/>
        <v>2.2296226248396778</v>
      </c>
      <c r="H6767">
        <f ca="1"/>
        <v>0.4513069712721362</v>
      </c>
      <c r="I6767">
        <f ca="1"/>
        <v>-1.044671177494036</v>
      </c>
    </row>
    <row r="6768" spans="2:9" x14ac:dyDescent="0.25">
      <c r="B6768">
        <v>162</v>
      </c>
      <c r="D6768">
        <v>56.4</v>
      </c>
      <c r="F6768">
        <f ca="1"/>
        <v>81.078518697902496</v>
      </c>
      <c r="G6768">
        <f ca="1"/>
        <v>-3.0785186979024957</v>
      </c>
      <c r="H6768">
        <f ca="1"/>
        <v>-0.62313547327540153</v>
      </c>
      <c r="I6768">
        <f ca="1"/>
        <v>-1.0410008939481421</v>
      </c>
    </row>
    <row r="6769" spans="2:9" x14ac:dyDescent="0.25">
      <c r="B6769">
        <v>163</v>
      </c>
      <c r="D6769">
        <v>56.5</v>
      </c>
      <c r="F6769">
        <f ca="1"/>
        <v>78.729983086567799</v>
      </c>
      <c r="G6769">
        <f ca="1"/>
        <v>-1.1299830865678047</v>
      </c>
      <c r="H6769">
        <f ca="1"/>
        <v>-0.22872446606264843</v>
      </c>
      <c r="I6769">
        <f ca="1"/>
        <v>-1.039330203279188</v>
      </c>
    </row>
    <row r="6770" spans="2:9" x14ac:dyDescent="0.25">
      <c r="B6770">
        <v>164</v>
      </c>
      <c r="D6770">
        <v>56.5</v>
      </c>
      <c r="F6770">
        <f ca="1"/>
        <v>66.981415232679808</v>
      </c>
      <c r="G6770">
        <f ca="1"/>
        <v>3.018584767320192</v>
      </c>
      <c r="H6770">
        <f ca="1"/>
        <v>0.61100400296011503</v>
      </c>
      <c r="I6770">
        <f ca="1"/>
        <v>-1.0216792469387626</v>
      </c>
    </row>
    <row r="6771" spans="2:9" x14ac:dyDescent="0.25">
      <c r="B6771">
        <v>165</v>
      </c>
      <c r="D6771">
        <v>56.5</v>
      </c>
      <c r="F6771">
        <f ca="1"/>
        <v>77.031480309340949</v>
      </c>
      <c r="G6771">
        <f ca="1"/>
        <v>-7.2314803093409523</v>
      </c>
      <c r="H6771">
        <f ca="1"/>
        <v>-1.4637533006095271</v>
      </c>
      <c r="I6771">
        <f ca="1"/>
        <v>-1.0182103157417954</v>
      </c>
    </row>
    <row r="6772" spans="2:9" x14ac:dyDescent="0.25">
      <c r="B6772">
        <v>166</v>
      </c>
      <c r="D6772">
        <v>56.5</v>
      </c>
      <c r="F6772">
        <f ca="1"/>
        <v>71.005035061613199</v>
      </c>
      <c r="G6772">
        <f ca="1"/>
        <v>-1.6050350616131936</v>
      </c>
      <c r="H6772">
        <f ca="1"/>
        <v>-0.32488166579056071</v>
      </c>
      <c r="I6772">
        <f ca="1"/>
        <v>-1.0156263924531661</v>
      </c>
    </row>
    <row r="6773" spans="2:9" x14ac:dyDescent="0.25">
      <c r="B6773">
        <v>167</v>
      </c>
      <c r="D6773">
        <v>56.6</v>
      </c>
      <c r="F6773">
        <f ca="1"/>
        <v>70.864423883504884</v>
      </c>
      <c r="G6773">
        <f ca="1"/>
        <v>-1.4644238835048782</v>
      </c>
      <c r="H6773">
        <f ca="1"/>
        <v>-0.29641998612688497</v>
      </c>
      <c r="I6773">
        <f ca="1"/>
        <v>-1.0142580245022117</v>
      </c>
    </row>
    <row r="6774" spans="2:9" x14ac:dyDescent="0.25">
      <c r="B6774">
        <v>168</v>
      </c>
      <c r="D6774">
        <v>56.7</v>
      </c>
      <c r="F6774">
        <f ca="1"/>
        <v>70.916937452346431</v>
      </c>
      <c r="G6774">
        <f ca="1"/>
        <v>-1.4169374523464313</v>
      </c>
      <c r="H6774">
        <f ca="1"/>
        <v>-0.28680806472642717</v>
      </c>
      <c r="I6774">
        <f ca="1"/>
        <v>-1.0102369786686991</v>
      </c>
    </row>
    <row r="6775" spans="2:9" x14ac:dyDescent="0.25">
      <c r="B6775">
        <v>169</v>
      </c>
      <c r="D6775">
        <v>56.7</v>
      </c>
      <c r="F6775">
        <f ca="1"/>
        <v>71.00174296076105</v>
      </c>
      <c r="G6775">
        <f ca="1"/>
        <v>-1.5017429607610495</v>
      </c>
      <c r="H6775">
        <f ca="1"/>
        <v>-0.30397389212851816</v>
      </c>
      <c r="I6775">
        <f ca="1"/>
        <v>-1.0093076215102394</v>
      </c>
    </row>
    <row r="6776" spans="2:9" x14ac:dyDescent="0.25">
      <c r="B6776">
        <v>170</v>
      </c>
      <c r="D6776">
        <v>56.7</v>
      </c>
      <c r="F6776">
        <f ca="1"/>
        <v>70.641689020425034</v>
      </c>
      <c r="G6776">
        <f ca="1"/>
        <v>-1.0416890204250393</v>
      </c>
      <c r="H6776">
        <f ca="1"/>
        <v>-0.21085250552176615</v>
      </c>
      <c r="I6776">
        <f ca="1"/>
        <v>-0.99808508468698076</v>
      </c>
    </row>
    <row r="6777" spans="2:9" x14ac:dyDescent="0.25">
      <c r="B6777">
        <v>171</v>
      </c>
      <c r="D6777">
        <v>56.7</v>
      </c>
      <c r="F6777">
        <f ca="1"/>
        <v>70.66068071986308</v>
      </c>
      <c r="G6777">
        <f ca="1"/>
        <v>-1.0606807198630861</v>
      </c>
      <c r="H6777">
        <f ca="1"/>
        <v>-0.21469669254122284</v>
      </c>
      <c r="I6777">
        <f ca="1"/>
        <v>-0.99764031263575836</v>
      </c>
    </row>
    <row r="6778" spans="2:9" x14ac:dyDescent="0.25">
      <c r="B6778">
        <v>172</v>
      </c>
      <c r="D6778">
        <v>56.7</v>
      </c>
      <c r="F6778">
        <f ca="1"/>
        <v>70.520635396833157</v>
      </c>
      <c r="G6778">
        <f ca="1"/>
        <v>-1.1206353968331513</v>
      </c>
      <c r="H6778">
        <f ca="1"/>
        <v>-0.22683236221711925</v>
      </c>
      <c r="I6778">
        <f ca="1"/>
        <v>-0.99494380907083091</v>
      </c>
    </row>
    <row r="6779" spans="2:9" x14ac:dyDescent="0.25">
      <c r="B6779">
        <v>173</v>
      </c>
      <c r="D6779">
        <v>56.7</v>
      </c>
      <c r="F6779">
        <f ca="1"/>
        <v>70.040442828136221</v>
      </c>
      <c r="G6779">
        <f ca="1"/>
        <v>-1.0404428281362215</v>
      </c>
      <c r="H6779">
        <f ca="1"/>
        <v>-0.21060025867908375</v>
      </c>
      <c r="I6779">
        <f ca="1"/>
        <v>-0.98238624586155876</v>
      </c>
    </row>
    <row r="6780" spans="2:9" x14ac:dyDescent="0.25">
      <c r="B6780">
        <v>174</v>
      </c>
      <c r="D6780">
        <v>56.8</v>
      </c>
      <c r="F6780">
        <f ca="1"/>
        <v>69.759011091464629</v>
      </c>
      <c r="G6780">
        <f ca="1"/>
        <v>-1.059011091464626</v>
      </c>
      <c r="H6780">
        <f ca="1"/>
        <v>-0.21435873627577046</v>
      </c>
      <c r="I6780">
        <f ca="1"/>
        <v>-0.98116962247369821</v>
      </c>
    </row>
    <row r="6781" spans="2:9" x14ac:dyDescent="0.25">
      <c r="B6781">
        <v>175</v>
      </c>
      <c r="D6781">
        <v>56.8</v>
      </c>
      <c r="F6781">
        <f ca="1"/>
        <v>75.676993738184308</v>
      </c>
      <c r="G6781">
        <f ca="1"/>
        <v>-7.2769937381843022</v>
      </c>
      <c r="H6781">
        <f ca="1"/>
        <v>-1.4729658585978904</v>
      </c>
      <c r="I6781">
        <f ca="1"/>
        <v>-0.97957205304490413</v>
      </c>
    </row>
    <row r="6782" spans="2:9" x14ac:dyDescent="0.25">
      <c r="B6782">
        <v>176</v>
      </c>
      <c r="D6782">
        <v>56.8</v>
      </c>
      <c r="F6782">
        <f ca="1"/>
        <v>68.995354182546706</v>
      </c>
      <c r="G6782">
        <f ca="1"/>
        <v>-0.4953541825467056</v>
      </c>
      <c r="H6782">
        <f ca="1"/>
        <v>-0.1002666520071815</v>
      </c>
      <c r="I6782">
        <f ca="1"/>
        <v>-0.97956035156291066</v>
      </c>
    </row>
    <row r="6783" spans="2:9" x14ac:dyDescent="0.25">
      <c r="B6783">
        <v>177</v>
      </c>
      <c r="D6783">
        <v>56.8</v>
      </c>
      <c r="F6783">
        <f ca="1"/>
        <v>75.284954091678998</v>
      </c>
      <c r="G6783">
        <f ca="1"/>
        <v>-7.0849540916789948</v>
      </c>
      <c r="H6783">
        <f ca="1"/>
        <v>-1.4340943337654251</v>
      </c>
      <c r="I6783">
        <f ca="1"/>
        <v>-0.95763572756372928</v>
      </c>
    </row>
    <row r="6784" spans="2:9" x14ac:dyDescent="0.25">
      <c r="B6784">
        <v>178</v>
      </c>
      <c r="D6784">
        <v>56.8</v>
      </c>
      <c r="F6784">
        <f ca="1"/>
        <v>64.967069214163615</v>
      </c>
      <c r="G6784">
        <f ca="1"/>
        <v>3.3329307858363819</v>
      </c>
      <c r="H6784">
        <f ca="1"/>
        <v>0.67463205730774145</v>
      </c>
      <c r="I6784">
        <f ca="1"/>
        <v>-0.95278732139565969</v>
      </c>
    </row>
    <row r="6785" spans="2:9" x14ac:dyDescent="0.25">
      <c r="B6785">
        <v>179</v>
      </c>
      <c r="D6785">
        <v>56.9</v>
      </c>
      <c r="F6785">
        <f ca="1"/>
        <v>62.24051606884224</v>
      </c>
      <c r="G6785">
        <f ca="1"/>
        <v>-2.540516068842237</v>
      </c>
      <c r="H6785">
        <f ca="1"/>
        <v>-0.51423617598957017</v>
      </c>
      <c r="I6785">
        <f ca="1"/>
        <v>-0.9489183686542858</v>
      </c>
    </row>
    <row r="6786" spans="2:9" x14ac:dyDescent="0.25">
      <c r="B6786">
        <v>180</v>
      </c>
      <c r="D6786">
        <v>56.9</v>
      </c>
      <c r="F6786">
        <f ca="1"/>
        <v>62.174841549151807</v>
      </c>
      <c r="G6786">
        <f ca="1"/>
        <v>-2.6748415491518074</v>
      </c>
      <c r="H6786">
        <f ca="1"/>
        <v>-0.54142554203197213</v>
      </c>
      <c r="I6786">
        <f ca="1"/>
        <v>-0.94481313559738955</v>
      </c>
    </row>
    <row r="6787" spans="2:9" x14ac:dyDescent="0.25">
      <c r="B6787">
        <v>181</v>
      </c>
      <c r="D6787">
        <v>57</v>
      </c>
      <c r="F6787">
        <f ca="1"/>
        <v>59.394977958176568</v>
      </c>
      <c r="G6787">
        <f ca="1"/>
        <v>-9.4977958176571065E-2</v>
      </c>
      <c r="H6787">
        <f ca="1"/>
        <v>-1.9224874274570158E-2</v>
      </c>
      <c r="I6787">
        <f ca="1"/>
        <v>-0.94361958410958724</v>
      </c>
    </row>
    <row r="6788" spans="2:9" x14ac:dyDescent="0.25">
      <c r="B6788">
        <v>182</v>
      </c>
      <c r="D6788">
        <v>57</v>
      </c>
      <c r="F6788">
        <f ca="1"/>
        <v>62.677763014789377</v>
      </c>
      <c r="G6788">
        <f ca="1"/>
        <v>-3.577763014789376</v>
      </c>
      <c r="H6788">
        <f ca="1"/>
        <v>-0.72418954317444817</v>
      </c>
      <c r="I6788">
        <f ca="1"/>
        <v>-0.94277015701925893</v>
      </c>
    </row>
    <row r="6789" spans="2:9" x14ac:dyDescent="0.25">
      <c r="B6789">
        <v>183</v>
      </c>
      <c r="D6789">
        <v>57</v>
      </c>
      <c r="F6789">
        <f ca="1"/>
        <v>62.480134968544625</v>
      </c>
      <c r="G6789">
        <f ca="1"/>
        <v>-3.7801349685446226</v>
      </c>
      <c r="H6789">
        <f ca="1"/>
        <v>-0.76515247228280903</v>
      </c>
      <c r="I6789">
        <f ca="1"/>
        <v>-0.94222361006411959</v>
      </c>
    </row>
    <row r="6790" spans="2:9" x14ac:dyDescent="0.25">
      <c r="B6790">
        <v>184</v>
      </c>
      <c r="D6790">
        <v>57.1</v>
      </c>
      <c r="F6790">
        <f ca="1"/>
        <v>60.035652290200673</v>
      </c>
      <c r="G6790">
        <f ca="1"/>
        <v>-1.6356522902006745</v>
      </c>
      <c r="H6790">
        <f ca="1"/>
        <v>-0.3310790233831068</v>
      </c>
      <c r="I6790">
        <f ca="1"/>
        <v>-0.94059806049509542</v>
      </c>
    </row>
    <row r="6791" spans="2:9" x14ac:dyDescent="0.25">
      <c r="B6791">
        <v>185</v>
      </c>
      <c r="D6791">
        <v>57.1</v>
      </c>
      <c r="F6791">
        <f ca="1"/>
        <v>61.401101819564246</v>
      </c>
      <c r="G6791">
        <f ca="1"/>
        <v>-3.801101819564245</v>
      </c>
      <c r="H6791">
        <f ca="1"/>
        <v>-0.76939645775611765</v>
      </c>
      <c r="I6791">
        <f ca="1"/>
        <v>-0.93564471371304092</v>
      </c>
    </row>
    <row r="6792" spans="2:9" x14ac:dyDescent="0.25">
      <c r="B6792">
        <v>186</v>
      </c>
      <c r="D6792">
        <v>57.1</v>
      </c>
      <c r="F6792">
        <f ca="1"/>
        <v>61.366002393084557</v>
      </c>
      <c r="G6792">
        <f ca="1"/>
        <v>-4.2660023930845554</v>
      </c>
      <c r="H6792">
        <f ca="1"/>
        <v>-0.86349887107066547</v>
      </c>
      <c r="I6792">
        <f ca="1"/>
        <v>-0.92739440948745677</v>
      </c>
    </row>
    <row r="6793" spans="2:9" x14ac:dyDescent="0.25">
      <c r="B6793">
        <v>187</v>
      </c>
      <c r="D6793">
        <v>57.2</v>
      </c>
      <c r="F6793">
        <f ca="1"/>
        <v>61.10145780997167</v>
      </c>
      <c r="G6793">
        <f ca="1"/>
        <v>-4.3014578099716729</v>
      </c>
      <c r="H6793">
        <f ca="1"/>
        <v>-0.87067554600760311</v>
      </c>
      <c r="I6793">
        <f ca="1"/>
        <v>-0.9222280139581831</v>
      </c>
    </row>
    <row r="6794" spans="2:9" x14ac:dyDescent="0.25">
      <c r="B6794">
        <v>188</v>
      </c>
      <c r="D6794">
        <v>57.3</v>
      </c>
      <c r="F6794">
        <f ca="1"/>
        <v>58.380398619480601</v>
      </c>
      <c r="G6794">
        <f ca="1"/>
        <v>-1.8803986194806015</v>
      </c>
      <c r="H6794">
        <f ca="1"/>
        <v>-0.3806191219481001</v>
      </c>
      <c r="I6794">
        <f ca="1"/>
        <v>-0.91642732933644899</v>
      </c>
    </row>
    <row r="6795" spans="2:9" x14ac:dyDescent="0.25">
      <c r="B6795">
        <v>189</v>
      </c>
      <c r="D6795">
        <v>57.3</v>
      </c>
      <c r="F6795">
        <f ca="1"/>
        <v>59.035702169300855</v>
      </c>
      <c r="G6795">
        <f ca="1"/>
        <v>-2.9357021693008534</v>
      </c>
      <c r="H6795">
        <f ca="1"/>
        <v>-0.59422739966117633</v>
      </c>
      <c r="I6795">
        <f ca="1"/>
        <v>-0.91579844081314254</v>
      </c>
    </row>
    <row r="6796" spans="2:9" x14ac:dyDescent="0.25">
      <c r="B6796">
        <v>190</v>
      </c>
      <c r="D6796">
        <v>57.3</v>
      </c>
      <c r="F6796">
        <f ca="1"/>
        <v>60.786351312054926</v>
      </c>
      <c r="G6796">
        <f ca="1"/>
        <v>-4.9863513120549285</v>
      </c>
      <c r="H6796">
        <f ca="1"/>
        <v>-1.0093076215102394</v>
      </c>
      <c r="I6796">
        <f ca="1"/>
        <v>-0.91574286062300481</v>
      </c>
    </row>
    <row r="6797" spans="2:9" x14ac:dyDescent="0.25">
      <c r="B6797">
        <v>191</v>
      </c>
      <c r="D6797">
        <v>57.3</v>
      </c>
      <c r="F6797">
        <f ca="1"/>
        <v>60.222429422319536</v>
      </c>
      <c r="G6797">
        <f ca="1"/>
        <v>-4.6224294223195344</v>
      </c>
      <c r="H6797">
        <f ca="1"/>
        <v>-0.93564471371304092</v>
      </c>
      <c r="I6797">
        <f ca="1"/>
        <v>-0.91442386839734591</v>
      </c>
    </row>
    <row r="6798" spans="2:9" x14ac:dyDescent="0.25">
      <c r="B6798">
        <v>192</v>
      </c>
      <c r="D6798">
        <v>57.3</v>
      </c>
      <c r="F6798">
        <f ca="1"/>
        <v>64.890002096799847</v>
      </c>
      <c r="G6798">
        <f ca="1"/>
        <v>4.5099979032001585</v>
      </c>
      <c r="H6798">
        <f ca="1"/>
        <v>0.91288699327910006</v>
      </c>
      <c r="I6798">
        <f ca="1"/>
        <v>-0.90945483629667334</v>
      </c>
    </row>
    <row r="6799" spans="2:9" x14ac:dyDescent="0.25">
      <c r="B6799">
        <v>193</v>
      </c>
      <c r="D6799">
        <v>57.4</v>
      </c>
      <c r="F6799">
        <f ca="1"/>
        <v>64.50858647591869</v>
      </c>
      <c r="G6799">
        <f ca="1"/>
        <v>4.5914135240813039</v>
      </c>
      <c r="H6799">
        <f ca="1"/>
        <v>0.92936665977726018</v>
      </c>
      <c r="I6799">
        <f ca="1"/>
        <v>-0.90843644409220492</v>
      </c>
    </row>
    <row r="6800" spans="2:9" x14ac:dyDescent="0.25">
      <c r="B6800">
        <v>194</v>
      </c>
      <c r="D6800">
        <v>57.4</v>
      </c>
      <c r="F6800">
        <f ca="1"/>
        <v>64.409493139702107</v>
      </c>
      <c r="G6800">
        <f ca="1"/>
        <v>4.2905068602978957</v>
      </c>
      <c r="H6800">
        <f ca="1"/>
        <v>0.86845891980603629</v>
      </c>
      <c r="I6800">
        <f ca="1"/>
        <v>-0.90053752607056048</v>
      </c>
    </row>
    <row r="6801" spans="2:9" x14ac:dyDescent="0.25">
      <c r="B6801">
        <v>195</v>
      </c>
      <c r="D6801">
        <v>57.4</v>
      </c>
      <c r="F6801">
        <f ca="1"/>
        <v>64.364976234150816</v>
      </c>
      <c r="G6801">
        <f ca="1"/>
        <v>3.9350237658491807</v>
      </c>
      <c r="H6801">
        <f ca="1"/>
        <v>0.79650414283760984</v>
      </c>
      <c r="I6801">
        <f ca="1"/>
        <v>-0.89973611670478704</v>
      </c>
    </row>
    <row r="6802" spans="2:9" x14ac:dyDescent="0.25">
      <c r="B6802">
        <v>196</v>
      </c>
      <c r="D6802">
        <v>57.5</v>
      </c>
      <c r="F6802">
        <f ca="1"/>
        <v>62.366467866237713</v>
      </c>
      <c r="G6802">
        <f ca="1"/>
        <v>5.5335321337622929</v>
      </c>
      <c r="H6802">
        <f ca="1"/>
        <v>1.1200647140476847</v>
      </c>
      <c r="I6802">
        <f ca="1"/>
        <v>-0.89593310010558336</v>
      </c>
    </row>
    <row r="6803" spans="2:9" x14ac:dyDescent="0.25">
      <c r="B6803">
        <v>197</v>
      </c>
      <c r="D6803">
        <v>57.5</v>
      </c>
      <c r="F6803">
        <f ca="1"/>
        <v>63.853354810911476</v>
      </c>
      <c r="G6803">
        <f ca="1"/>
        <v>3.5466451890885295</v>
      </c>
      <c r="H6803">
        <f ca="1"/>
        <v>0.71789085768697336</v>
      </c>
      <c r="I6803">
        <f ca="1"/>
        <v>-0.89515563913461249</v>
      </c>
    </row>
    <row r="6804" spans="2:9" x14ac:dyDescent="0.25">
      <c r="B6804">
        <v>198</v>
      </c>
      <c r="D6804">
        <v>57.5</v>
      </c>
      <c r="F6804">
        <f ca="1"/>
        <v>64.066722045548801</v>
      </c>
      <c r="G6804">
        <f ca="1"/>
        <v>2.9332779544511993</v>
      </c>
      <c r="H6804">
        <f ca="1"/>
        <v>0.59373670448732863</v>
      </c>
      <c r="I6804">
        <f ca="1"/>
        <v>-0.89346344206898154</v>
      </c>
    </row>
    <row r="6805" spans="2:9" x14ac:dyDescent="0.25">
      <c r="B6805">
        <v>199</v>
      </c>
      <c r="D6805">
        <v>57.5</v>
      </c>
      <c r="F6805">
        <f ca="1"/>
        <v>63.684215639437298</v>
      </c>
      <c r="G6805">
        <f ca="1"/>
        <v>2.8157843605627022</v>
      </c>
      <c r="H6805">
        <f ca="1"/>
        <v>0.56995434893937635</v>
      </c>
      <c r="I6805">
        <f ca="1"/>
        <v>-0.89084720360191849</v>
      </c>
    </row>
    <row r="6806" spans="2:9" x14ac:dyDescent="0.25">
      <c r="B6806">
        <v>200</v>
      </c>
      <c r="D6806">
        <v>57.6</v>
      </c>
      <c r="F6806">
        <f ca="1"/>
        <v>63.401788898848999</v>
      </c>
      <c r="G6806">
        <f ca="1"/>
        <v>2.3982111011509986</v>
      </c>
      <c r="H6806">
        <f ca="1"/>
        <v>0.48543164949696244</v>
      </c>
      <c r="I6806">
        <f ca="1"/>
        <v>-0.88748734758284686</v>
      </c>
    </row>
    <row r="6807" spans="2:9" x14ac:dyDescent="0.25">
      <c r="B6807">
        <v>201</v>
      </c>
      <c r="D6807">
        <v>57.6</v>
      </c>
      <c r="F6807">
        <f ca="1"/>
        <v>63.109329468430218</v>
      </c>
      <c r="G6807">
        <f ca="1"/>
        <v>1.890670531569782</v>
      </c>
      <c r="H6807">
        <f ca="1"/>
        <v>0.38269830139420707</v>
      </c>
      <c r="I6807">
        <f ca="1"/>
        <v>-0.87949291535449226</v>
      </c>
    </row>
    <row r="6808" spans="2:9" x14ac:dyDescent="0.25">
      <c r="B6808">
        <v>202</v>
      </c>
      <c r="D6808">
        <v>57.6</v>
      </c>
      <c r="F6808">
        <f ca="1"/>
        <v>59.941920795265183</v>
      </c>
      <c r="G6808">
        <f ca="1"/>
        <v>4.2580792047348197</v>
      </c>
      <c r="H6808">
        <f ca="1"/>
        <v>0.86189510633617594</v>
      </c>
      <c r="I6808">
        <f ca="1"/>
        <v>-0.8707522038404345</v>
      </c>
    </row>
    <row r="6809" spans="2:9" x14ac:dyDescent="0.25">
      <c r="B6809">
        <v>203</v>
      </c>
      <c r="D6809">
        <v>57.6</v>
      </c>
      <c r="F6809">
        <f ca="1"/>
        <v>62.167102196928219</v>
      </c>
      <c r="G6809">
        <f ca="1"/>
        <v>1.1328978030717778</v>
      </c>
      <c r="H6809">
        <f ca="1"/>
        <v>0.2293144456685558</v>
      </c>
      <c r="I6809">
        <f ca="1"/>
        <v>-0.87067554600760311</v>
      </c>
    </row>
    <row r="6810" spans="2:9" x14ac:dyDescent="0.25">
      <c r="B6810">
        <v>204</v>
      </c>
      <c r="D6810">
        <v>57.6</v>
      </c>
      <c r="F6810">
        <f ca="1"/>
        <v>61.586966718205744</v>
      </c>
      <c r="G6810">
        <f ca="1"/>
        <v>0.91303328179425591</v>
      </c>
      <c r="H6810">
        <f ca="1"/>
        <v>0.18481077492064549</v>
      </c>
      <c r="I6810">
        <f ca="1"/>
        <v>-0.86349887107066547</v>
      </c>
    </row>
    <row r="6811" spans="2:9" x14ac:dyDescent="0.25">
      <c r="B6811">
        <v>205</v>
      </c>
      <c r="D6811">
        <v>57.6</v>
      </c>
      <c r="F6811">
        <f ca="1"/>
        <v>70.279975005825065</v>
      </c>
      <c r="G6811">
        <f ca="1"/>
        <v>-8.5799750058250623</v>
      </c>
      <c r="H6811">
        <f ca="1"/>
        <v>-1.7367075891365118</v>
      </c>
      <c r="I6811">
        <f ca="1"/>
        <v>-0.85758965956714006</v>
      </c>
    </row>
    <row r="6812" spans="2:9" x14ac:dyDescent="0.25">
      <c r="B6812">
        <v>206</v>
      </c>
      <c r="D6812">
        <v>57.8</v>
      </c>
      <c r="F6812">
        <f ca="1"/>
        <v>60.727181969732705</v>
      </c>
      <c r="G6812">
        <f ca="1"/>
        <v>1.2728180302672953</v>
      </c>
      <c r="H6812">
        <f ca="1"/>
        <v>0.25763626715162352</v>
      </c>
      <c r="I6812">
        <f ca="1"/>
        <v>-0.85373271502379511</v>
      </c>
    </row>
    <row r="6813" spans="2:9" x14ac:dyDescent="0.25">
      <c r="B6813">
        <v>207</v>
      </c>
      <c r="D6813">
        <v>57.8</v>
      </c>
      <c r="F6813">
        <f ca="1"/>
        <v>74.127570872046661</v>
      </c>
      <c r="G6813">
        <f ca="1"/>
        <v>3.0724291279533418</v>
      </c>
      <c r="H6813">
        <f ca="1"/>
        <v>0.6219028586887515</v>
      </c>
      <c r="I6813">
        <f ca="1"/>
        <v>-0.84895903472185141</v>
      </c>
    </row>
    <row r="6814" spans="2:9" x14ac:dyDescent="0.25">
      <c r="B6814">
        <v>208</v>
      </c>
      <c r="D6814">
        <v>57.9</v>
      </c>
      <c r="F6814">
        <f ca="1"/>
        <v>76.52147428440604</v>
      </c>
      <c r="G6814">
        <f ca="1"/>
        <v>0.4785257155939604</v>
      </c>
      <c r="H6814">
        <f ca="1"/>
        <v>9.6860333661204556E-2</v>
      </c>
      <c r="I6814">
        <f ca="1"/>
        <v>-0.84341845246909219</v>
      </c>
    </row>
    <row r="6815" spans="2:9" x14ac:dyDescent="0.25">
      <c r="B6815">
        <v>209</v>
      </c>
      <c r="D6815">
        <v>57.9</v>
      </c>
      <c r="F6815">
        <f ca="1"/>
        <v>74.191686097382927</v>
      </c>
      <c r="G6815">
        <f ca="1"/>
        <v>2.6083139026170699</v>
      </c>
      <c r="H6815">
        <f ca="1"/>
        <v>0.52795941088988507</v>
      </c>
      <c r="I6815">
        <f ca="1"/>
        <v>-0.84312632634264739</v>
      </c>
    </row>
    <row r="6816" spans="2:9" x14ac:dyDescent="0.25">
      <c r="B6816">
        <v>210</v>
      </c>
      <c r="D6816">
        <v>57.9</v>
      </c>
      <c r="F6816">
        <f ca="1"/>
        <v>73.645244858774177</v>
      </c>
      <c r="G6816">
        <f ca="1"/>
        <v>3.2547551412258287</v>
      </c>
      <c r="H6816">
        <f ca="1"/>
        <v>0.65880820756591685</v>
      </c>
      <c r="I6816">
        <f ca="1"/>
        <v>-0.84090693038176068</v>
      </c>
    </row>
    <row r="6817" spans="2:9" x14ac:dyDescent="0.25">
      <c r="B6817">
        <v>211</v>
      </c>
      <c r="D6817">
        <v>58</v>
      </c>
      <c r="F6817">
        <f ca="1"/>
        <v>71.478859799894664</v>
      </c>
      <c r="G6817">
        <f ca="1"/>
        <v>4.9211402001053415</v>
      </c>
      <c r="H6817">
        <f ca="1"/>
        <v>0.99610797548073604</v>
      </c>
      <c r="I6817">
        <f ca="1"/>
        <v>-0.83701819334076366</v>
      </c>
    </row>
    <row r="6818" spans="2:9" x14ac:dyDescent="0.25">
      <c r="B6818">
        <v>212</v>
      </c>
      <c r="D6818">
        <v>58</v>
      </c>
      <c r="F6818">
        <f ca="1"/>
        <v>70.625843837589784</v>
      </c>
      <c r="G6818">
        <f ca="1"/>
        <v>5.4741561624102104</v>
      </c>
      <c r="H6818">
        <f ca="1"/>
        <v>1.1080461825263801</v>
      </c>
      <c r="I6818">
        <f ca="1"/>
        <v>-0.82854968382806415</v>
      </c>
    </row>
    <row r="6819" spans="2:9" x14ac:dyDescent="0.25">
      <c r="B6819">
        <v>213</v>
      </c>
      <c r="D6819">
        <v>58</v>
      </c>
      <c r="F6819">
        <f ca="1"/>
        <v>73.527393047772051</v>
      </c>
      <c r="G6819">
        <f ca="1"/>
        <v>2.4726069522279488</v>
      </c>
      <c r="H6819">
        <f ca="1"/>
        <v>0.50049041587773757</v>
      </c>
      <c r="I6819">
        <f ca="1"/>
        <v>-0.82606067439828434</v>
      </c>
    </row>
    <row r="6820" spans="2:9" x14ac:dyDescent="0.25">
      <c r="B6820">
        <v>214</v>
      </c>
      <c r="D6820">
        <v>58</v>
      </c>
      <c r="F6820">
        <f ca="1"/>
        <v>76.47646151228561</v>
      </c>
      <c r="G6820">
        <f ca="1"/>
        <v>-1.0764615122856043</v>
      </c>
      <c r="H6820">
        <f ca="1"/>
        <v>-0.21789094683032842</v>
      </c>
      <c r="I6820">
        <f ca="1"/>
        <v>-0.82526727083404983</v>
      </c>
    </row>
    <row r="6821" spans="2:9" x14ac:dyDescent="0.25">
      <c r="B6821">
        <v>215</v>
      </c>
      <c r="D6821">
        <v>58</v>
      </c>
      <c r="F6821">
        <f ca="1"/>
        <v>75.914079213868391</v>
      </c>
      <c r="G6821">
        <f ca="1"/>
        <v>-0.2140792138683878</v>
      </c>
      <c r="H6821">
        <f ca="1"/>
        <v>-4.333264317777058E-2</v>
      </c>
      <c r="I6821">
        <f ca="1"/>
        <v>-0.81723401029436216</v>
      </c>
    </row>
    <row r="6822" spans="2:9" x14ac:dyDescent="0.25">
      <c r="B6822">
        <v>216</v>
      </c>
      <c r="D6822">
        <v>58</v>
      </c>
      <c r="F6822">
        <f ca="1"/>
        <v>71.804332070426426</v>
      </c>
      <c r="G6822">
        <f ca="1"/>
        <v>3.1956679295735739</v>
      </c>
      <c r="H6822">
        <f ca="1"/>
        <v>0.64684812506827338</v>
      </c>
      <c r="I6822">
        <f ca="1"/>
        <v>-0.81722577103684979</v>
      </c>
    </row>
    <row r="6823" spans="2:9" x14ac:dyDescent="0.25">
      <c r="B6823">
        <v>217</v>
      </c>
      <c r="D6823">
        <v>58</v>
      </c>
      <c r="F6823">
        <f ca="1"/>
        <v>72.301103401386882</v>
      </c>
      <c r="G6823">
        <f ca="1"/>
        <v>3.1988965986131177</v>
      </c>
      <c r="H6823">
        <f ca="1"/>
        <v>0.64750165308204721</v>
      </c>
      <c r="I6823">
        <f ca="1"/>
        <v>-0.81351812421968672</v>
      </c>
    </row>
    <row r="6824" spans="2:9" x14ac:dyDescent="0.25">
      <c r="B6824">
        <v>218</v>
      </c>
      <c r="D6824">
        <v>58.1</v>
      </c>
      <c r="F6824">
        <f ca="1"/>
        <v>64.916246159034785</v>
      </c>
      <c r="G6824">
        <f ca="1"/>
        <v>0.18375384096520975</v>
      </c>
      <c r="H6824">
        <f ca="1"/>
        <v>3.7194361279677846E-2</v>
      </c>
      <c r="I6824">
        <f ca="1"/>
        <v>-0.81018211857889322</v>
      </c>
    </row>
    <row r="6825" spans="2:9" x14ac:dyDescent="0.25">
      <c r="B6825">
        <v>219</v>
      </c>
      <c r="D6825">
        <v>58.1</v>
      </c>
      <c r="F6825">
        <f ca="1"/>
        <v>63.743033459073303</v>
      </c>
      <c r="G6825">
        <f ca="1"/>
        <v>0.4569665409267003</v>
      </c>
      <c r="H6825">
        <f ca="1"/>
        <v>9.2496453552610963E-2</v>
      </c>
      <c r="I6825">
        <f ca="1"/>
        <v>-0.80919182019000702</v>
      </c>
    </row>
    <row r="6826" spans="2:9" x14ac:dyDescent="0.25">
      <c r="B6826">
        <v>220</v>
      </c>
      <c r="D6826">
        <v>58.1</v>
      </c>
      <c r="F6826">
        <f ca="1"/>
        <v>73.620187703713484</v>
      </c>
      <c r="G6826">
        <f ca="1"/>
        <v>-10.220187703713485</v>
      </c>
      <c r="H6826">
        <f ca="1"/>
        <v>-2.0687097031621313</v>
      </c>
      <c r="I6826">
        <f ca="1"/>
        <v>-0.80754693438838099</v>
      </c>
    </row>
    <row r="6827" spans="2:9" x14ac:dyDescent="0.25">
      <c r="B6827">
        <v>221</v>
      </c>
      <c r="D6827">
        <v>58.1</v>
      </c>
      <c r="F6827">
        <f ca="1"/>
        <v>64.530882531706311</v>
      </c>
      <c r="G6827">
        <f ca="1"/>
        <v>-2.3308825317063082</v>
      </c>
      <c r="H6827">
        <f ca="1"/>
        <v>-0.4718034002956637</v>
      </c>
      <c r="I6827">
        <f ca="1"/>
        <v>-0.8065429526999065</v>
      </c>
    </row>
    <row r="6828" spans="2:9" x14ac:dyDescent="0.25">
      <c r="B6828">
        <v>222</v>
      </c>
      <c r="D6828">
        <v>58.1</v>
      </c>
      <c r="F6828">
        <f ca="1"/>
        <v>63.616490036933072</v>
      </c>
      <c r="G6828">
        <f ca="1"/>
        <v>-2.5164900369330709</v>
      </c>
      <c r="H6828">
        <f ca="1"/>
        <v>-0.5093729692873179</v>
      </c>
      <c r="I6828">
        <f ca="1"/>
        <v>-0.80310911367921312</v>
      </c>
    </row>
    <row r="6829" spans="2:9" x14ac:dyDescent="0.25">
      <c r="B6829">
        <v>223</v>
      </c>
      <c r="D6829">
        <v>58.1</v>
      </c>
      <c r="F6829">
        <f ca="1"/>
        <v>61.622447478661876</v>
      </c>
      <c r="G6829">
        <f ca="1"/>
        <v>-2.4224474786618728</v>
      </c>
      <c r="H6829">
        <f ca="1"/>
        <v>-0.49033743310679073</v>
      </c>
      <c r="I6829">
        <f ca="1"/>
        <v>-0.8007613858531768</v>
      </c>
    </row>
    <row r="6830" spans="2:9" x14ac:dyDescent="0.25">
      <c r="B6830">
        <v>224</v>
      </c>
      <c r="D6830">
        <v>58.2</v>
      </c>
      <c r="F6830">
        <f ca="1"/>
        <v>60.889478093270831</v>
      </c>
      <c r="G6830">
        <f ca="1"/>
        <v>-3.3894780932708315</v>
      </c>
      <c r="H6830">
        <f ca="1"/>
        <v>-0.6860780274766487</v>
      </c>
      <c r="I6830">
        <f ca="1"/>
        <v>-0.79969970367554433</v>
      </c>
    </row>
    <row r="6831" spans="2:9" x14ac:dyDescent="0.25">
      <c r="B6831">
        <v>225</v>
      </c>
      <c r="D6831">
        <v>58.2</v>
      </c>
      <c r="F6831">
        <f ca="1"/>
        <v>60.3902094019248</v>
      </c>
      <c r="G6831">
        <f ca="1"/>
        <v>-3.4902094019248011</v>
      </c>
      <c r="H6831">
        <f ca="1"/>
        <v>-0.70646746078901057</v>
      </c>
      <c r="I6831">
        <f ca="1"/>
        <v>-0.79767618270293927</v>
      </c>
    </row>
    <row r="6832" spans="2:9" x14ac:dyDescent="0.25">
      <c r="B6832">
        <v>226</v>
      </c>
      <c r="D6832">
        <v>58.3</v>
      </c>
      <c r="F6832">
        <f ca="1"/>
        <v>58.149569401149805</v>
      </c>
      <c r="G6832">
        <f ca="1"/>
        <v>-3.3495694011498074</v>
      </c>
      <c r="H6832">
        <f ca="1"/>
        <v>-0.67799994701230715</v>
      </c>
      <c r="I6832">
        <f ca="1"/>
        <v>-0.79668083049788918</v>
      </c>
    </row>
    <row r="6833" spans="2:9" x14ac:dyDescent="0.25">
      <c r="B6833">
        <v>227</v>
      </c>
      <c r="D6833">
        <v>58.3</v>
      </c>
      <c r="F6833">
        <f ca="1"/>
        <v>55.854389886951466</v>
      </c>
      <c r="G6833">
        <f ca="1"/>
        <v>-4.1543898869514635</v>
      </c>
      <c r="H6833">
        <f ca="1"/>
        <v>-0.84090693038176068</v>
      </c>
      <c r="I6833">
        <f ca="1"/>
        <v>-0.79556438067464497</v>
      </c>
    </row>
    <row r="6834" spans="2:9" x14ac:dyDescent="0.25">
      <c r="B6834">
        <v>228</v>
      </c>
      <c r="D6834">
        <v>58.4</v>
      </c>
      <c r="F6834">
        <f ca="1"/>
        <v>52.035896667953438</v>
      </c>
      <c r="G6834">
        <f ca="1"/>
        <v>-3.9358966679534362</v>
      </c>
      <c r="H6834">
        <f ca="1"/>
        <v>-0.79668083049788918</v>
      </c>
      <c r="I6834">
        <f ca="1"/>
        <v>-0.79504205056763722</v>
      </c>
    </row>
    <row r="6835" spans="2:9" x14ac:dyDescent="0.25">
      <c r="B6835">
        <v>229</v>
      </c>
      <c r="D6835">
        <v>58.4</v>
      </c>
      <c r="F6835">
        <f ca="1"/>
        <v>49.762047539950771</v>
      </c>
      <c r="G6835">
        <f ca="1"/>
        <v>-3.3620475399507725</v>
      </c>
      <c r="H6835">
        <f ca="1"/>
        <v>-0.68052569776790051</v>
      </c>
      <c r="I6835">
        <f ca="1"/>
        <v>-0.7928215117626487</v>
      </c>
    </row>
    <row r="6836" spans="2:9" x14ac:dyDescent="0.25">
      <c r="B6836">
        <v>230</v>
      </c>
      <c r="D6836">
        <v>58.4</v>
      </c>
      <c r="F6836">
        <f ca="1"/>
        <v>50.445027730317804</v>
      </c>
      <c r="G6836">
        <f ca="1"/>
        <v>-4.4450277303178041</v>
      </c>
      <c r="H6836">
        <f ca="1"/>
        <v>-0.89973611670478704</v>
      </c>
      <c r="I6836">
        <f ca="1"/>
        <v>-0.78761003000506646</v>
      </c>
    </row>
    <row r="6837" spans="2:9" x14ac:dyDescent="0.25">
      <c r="B6837">
        <v>231</v>
      </c>
      <c r="D6837">
        <v>58.4</v>
      </c>
      <c r="F6837">
        <f ca="1"/>
        <v>48.251184167702426</v>
      </c>
      <c r="G6837">
        <f ca="1"/>
        <v>-1.5511841677024236</v>
      </c>
      <c r="H6837">
        <f ca="1"/>
        <v>-0.31398148763466571</v>
      </c>
      <c r="I6837">
        <f ca="1"/>
        <v>-0.78710201746825348</v>
      </c>
    </row>
    <row r="6838" spans="2:9" x14ac:dyDescent="0.25">
      <c r="B6838">
        <v>232</v>
      </c>
      <c r="D6838">
        <v>58.4</v>
      </c>
      <c r="F6838">
        <f ca="1"/>
        <v>51.877124209724997</v>
      </c>
      <c r="G6838">
        <f ca="1"/>
        <v>-4.0771242097249996</v>
      </c>
      <c r="H6838">
        <f ca="1"/>
        <v>-0.82526727083404983</v>
      </c>
      <c r="I6838">
        <f ca="1"/>
        <v>-0.78688817347109197</v>
      </c>
    </row>
    <row r="6839" spans="2:9" x14ac:dyDescent="0.25">
      <c r="B6839">
        <v>233</v>
      </c>
      <c r="D6839">
        <v>58.5</v>
      </c>
      <c r="F6839">
        <f ca="1"/>
        <v>74.085410891649516</v>
      </c>
      <c r="G6839">
        <f ca="1"/>
        <v>0.71458910835048073</v>
      </c>
      <c r="H6839">
        <f ca="1"/>
        <v>0.14464288377810183</v>
      </c>
      <c r="I6839">
        <f ca="1"/>
        <v>-0.78595839725986649</v>
      </c>
    </row>
    <row r="6840" spans="2:9" x14ac:dyDescent="0.25">
      <c r="B6840">
        <v>234</v>
      </c>
      <c r="D6840">
        <v>58.5</v>
      </c>
      <c r="F6840">
        <f ca="1"/>
        <v>74.517686031926857</v>
      </c>
      <c r="G6840">
        <f ca="1"/>
        <v>0.18231396807314582</v>
      </c>
      <c r="H6840">
        <f ca="1"/>
        <v>3.6902910759444206E-2</v>
      </c>
      <c r="I6840">
        <f ca="1"/>
        <v>-0.78122593811724506</v>
      </c>
    </row>
    <row r="6841" spans="2:9" x14ac:dyDescent="0.25">
      <c r="B6841">
        <v>235</v>
      </c>
      <c r="D6841">
        <v>58.6</v>
      </c>
      <c r="F6841">
        <f ca="1"/>
        <v>74.603006100425773</v>
      </c>
      <c r="G6841">
        <f ca="1"/>
        <v>-0.10300610042577318</v>
      </c>
      <c r="H6841">
        <f ca="1"/>
        <v>-2.0849883154128782E-2</v>
      </c>
      <c r="I6841">
        <f ca="1"/>
        <v>-0.78100065752383141</v>
      </c>
    </row>
    <row r="6842" spans="2:9" x14ac:dyDescent="0.25">
      <c r="B6842">
        <v>236</v>
      </c>
      <c r="D6842">
        <v>58.6</v>
      </c>
      <c r="F6842">
        <f ca="1"/>
        <v>74.641425740936299</v>
      </c>
      <c r="G6842">
        <f ca="1"/>
        <v>-0.54142574093630458</v>
      </c>
      <c r="H6842">
        <f ca="1"/>
        <v>-0.10959218326388571</v>
      </c>
      <c r="I6842">
        <f ca="1"/>
        <v>-0.77864301189238905</v>
      </c>
    </row>
    <row r="6843" spans="2:9" x14ac:dyDescent="0.25">
      <c r="B6843">
        <v>237</v>
      </c>
      <c r="D6843">
        <v>58.6</v>
      </c>
      <c r="F6843">
        <f ca="1"/>
        <v>74.472746629618001</v>
      </c>
      <c r="G6843">
        <f ca="1"/>
        <v>-0.67274662961800402</v>
      </c>
      <c r="H6843">
        <f ca="1"/>
        <v>-0.13617337771151772</v>
      </c>
      <c r="I6843">
        <f ca="1"/>
        <v>-0.77483245205240725</v>
      </c>
    </row>
    <row r="6844" spans="2:9" x14ac:dyDescent="0.25">
      <c r="B6844">
        <v>238</v>
      </c>
      <c r="D6844">
        <v>58.6</v>
      </c>
      <c r="F6844">
        <f ca="1"/>
        <v>73.943277057763964</v>
      </c>
      <c r="G6844">
        <f ca="1"/>
        <v>-0.34327705776397011</v>
      </c>
      <c r="H6844">
        <f ca="1"/>
        <v>-6.9484103507340106E-2</v>
      </c>
      <c r="I6844">
        <f ca="1"/>
        <v>-0.76939645775611765</v>
      </c>
    </row>
    <row r="6845" spans="2:9" x14ac:dyDescent="0.25">
      <c r="B6845">
        <v>239</v>
      </c>
      <c r="D6845">
        <v>58.7</v>
      </c>
      <c r="F6845">
        <f ca="1"/>
        <v>69.307147788483121</v>
      </c>
      <c r="G6845">
        <f ca="1"/>
        <v>4.0928522115168846</v>
      </c>
      <c r="H6845">
        <f ca="1"/>
        <v>0.82845083955719589</v>
      </c>
      <c r="I6845">
        <f ca="1"/>
        <v>-0.76515247228280903</v>
      </c>
    </row>
    <row r="6846" spans="2:9" x14ac:dyDescent="0.25">
      <c r="B6846">
        <v>240</v>
      </c>
      <c r="D6846">
        <v>58.8</v>
      </c>
      <c r="F6846">
        <f ca="1"/>
        <v>73.674801054946585</v>
      </c>
      <c r="G6846">
        <f ca="1"/>
        <v>-0.37480105494658744</v>
      </c>
      <c r="H6846">
        <f ca="1"/>
        <v>-7.5865003814135912E-2</v>
      </c>
      <c r="I6846">
        <f ca="1"/>
        <v>-0.763562655876449</v>
      </c>
    </row>
    <row r="6847" spans="2:9" x14ac:dyDescent="0.25">
      <c r="B6847">
        <v>241</v>
      </c>
      <c r="D6847">
        <v>58.8</v>
      </c>
      <c r="F6847">
        <f ca="1"/>
        <v>73.281625439028289</v>
      </c>
      <c r="G6847">
        <f ca="1"/>
        <v>-0.28162543902828929</v>
      </c>
      <c r="H6847">
        <f ca="1"/>
        <v>-5.7004948956410083E-2</v>
      </c>
      <c r="I6847">
        <f ca="1"/>
        <v>-0.7605043371677388</v>
      </c>
    </row>
    <row r="6848" spans="2:9" x14ac:dyDescent="0.25">
      <c r="B6848">
        <v>242</v>
      </c>
      <c r="D6848">
        <v>58.8</v>
      </c>
      <c r="F6848">
        <f ca="1"/>
        <v>73.132315872457355</v>
      </c>
      <c r="G6848">
        <f ca="1"/>
        <v>-0.4323158724573517</v>
      </c>
      <c r="H6848">
        <f ca="1"/>
        <v>-8.750681162720432E-2</v>
      </c>
      <c r="I6848">
        <f ca="1"/>
        <v>-0.76003707254225694</v>
      </c>
    </row>
    <row r="6849" spans="2:9" x14ac:dyDescent="0.25">
      <c r="B6849">
        <v>243</v>
      </c>
      <c r="D6849">
        <v>58.9</v>
      </c>
      <c r="F6849">
        <f ca="1"/>
        <v>78.243486343720008</v>
      </c>
      <c r="G6849">
        <f ca="1"/>
        <v>-6.2434863437200079</v>
      </c>
      <c r="H6849">
        <f ca="1"/>
        <v>-1.2637694292171218</v>
      </c>
      <c r="I6849">
        <f ca="1"/>
        <v>-0.75400228921051937</v>
      </c>
    </row>
    <row r="6850" spans="2:9" x14ac:dyDescent="0.25">
      <c r="B6850">
        <v>244</v>
      </c>
      <c r="D6850">
        <v>58.9</v>
      </c>
      <c r="F6850">
        <f ca="1"/>
        <v>72.794689815773921</v>
      </c>
      <c r="G6850">
        <f ca="1"/>
        <v>-0.99468981577392412</v>
      </c>
      <c r="H6850">
        <f ca="1"/>
        <v>-0.20133920561756408</v>
      </c>
      <c r="I6850">
        <f ca="1"/>
        <v>-0.75054296053784619</v>
      </c>
    </row>
    <row r="6851" spans="2:9" x14ac:dyDescent="0.25">
      <c r="B6851">
        <v>245</v>
      </c>
      <c r="D6851">
        <v>58.9</v>
      </c>
      <c r="F6851">
        <f ca="1"/>
        <v>72.667062024931695</v>
      </c>
      <c r="G6851">
        <f ca="1"/>
        <v>-1.2670620249316897</v>
      </c>
      <c r="H6851">
        <f ca="1"/>
        <v>-0.25647117073319925</v>
      </c>
      <c r="I6851">
        <f ca="1"/>
        <v>-0.7447708400152907</v>
      </c>
    </row>
    <row r="6852" spans="2:9" x14ac:dyDescent="0.25">
      <c r="B6852">
        <v>246</v>
      </c>
      <c r="D6852">
        <v>58.9</v>
      </c>
      <c r="F6852">
        <f ca="1"/>
        <v>72.684926596379754</v>
      </c>
      <c r="G6852">
        <f ca="1"/>
        <v>-1.6849265963797535</v>
      </c>
      <c r="H6852">
        <f ca="1"/>
        <v>-0.34105283582807833</v>
      </c>
      <c r="I6852">
        <f ca="1"/>
        <v>-0.74241564465660259</v>
      </c>
    </row>
    <row r="6853" spans="2:9" x14ac:dyDescent="0.25">
      <c r="B6853">
        <v>247</v>
      </c>
      <c r="D6853">
        <v>59</v>
      </c>
      <c r="F6853">
        <f ca="1"/>
        <v>72.724053185003513</v>
      </c>
      <c r="G6853">
        <f ca="1"/>
        <v>2.2759468149964874</v>
      </c>
      <c r="H6853">
        <f ca="1"/>
        <v>0.46068363875092427</v>
      </c>
      <c r="I6853">
        <f ca="1"/>
        <v>-0.74151432526753058</v>
      </c>
    </row>
    <row r="6854" spans="2:9" x14ac:dyDescent="0.25">
      <c r="B6854">
        <v>248</v>
      </c>
      <c r="D6854">
        <v>59</v>
      </c>
      <c r="F6854">
        <f ca="1"/>
        <v>75.741641309853691</v>
      </c>
      <c r="G6854">
        <f ca="1"/>
        <v>-1.4416413098536935</v>
      </c>
      <c r="H6854">
        <f ca="1"/>
        <v>-0.29180847286102912</v>
      </c>
      <c r="I6854">
        <f ca="1"/>
        <v>-0.74096905369794908</v>
      </c>
    </row>
    <row r="6855" spans="2:9" x14ac:dyDescent="0.25">
      <c r="B6855">
        <v>249</v>
      </c>
      <c r="D6855">
        <v>59.1</v>
      </c>
      <c r="F6855">
        <f ca="1"/>
        <v>80.274805187694938</v>
      </c>
      <c r="G6855">
        <f ca="1"/>
        <v>-6.1748051876949432</v>
      </c>
      <c r="H6855">
        <f ca="1"/>
        <v>-1.2498673974724583</v>
      </c>
      <c r="I6855">
        <f ca="1"/>
        <v>-0.73980668035364316</v>
      </c>
    </row>
    <row r="6856" spans="2:9" x14ac:dyDescent="0.25">
      <c r="B6856">
        <v>250</v>
      </c>
      <c r="D6856">
        <v>59.1</v>
      </c>
      <c r="F6856">
        <f ca="1"/>
        <v>75.937569115050863</v>
      </c>
      <c r="G6856">
        <f ca="1"/>
        <v>-2.0375691150508572</v>
      </c>
      <c r="H6856">
        <f ca="1"/>
        <v>-0.41243264031614829</v>
      </c>
      <c r="I6856">
        <f ca="1"/>
        <v>-0.73690153747743037</v>
      </c>
    </row>
    <row r="6857" spans="2:9" x14ac:dyDescent="0.25">
      <c r="B6857">
        <v>251</v>
      </c>
      <c r="D6857">
        <v>59.1</v>
      </c>
      <c r="F6857">
        <f ca="1"/>
        <v>75.610933248479284</v>
      </c>
      <c r="G6857">
        <f ca="1"/>
        <v>-1.9109332484792816</v>
      </c>
      <c r="H6857">
        <f ca="1"/>
        <v>-0.38679976022239265</v>
      </c>
      <c r="I6857">
        <f ca="1"/>
        <v>-0.73629469300647632</v>
      </c>
    </row>
    <row r="6858" spans="2:9" x14ac:dyDescent="0.25">
      <c r="B6858">
        <v>252</v>
      </c>
      <c r="D6858">
        <v>59.1</v>
      </c>
      <c r="F6858">
        <f ca="1"/>
        <v>75.047641113622646</v>
      </c>
      <c r="G6858">
        <f ca="1"/>
        <v>-1.6476411136226403</v>
      </c>
      <c r="H6858">
        <f ca="1"/>
        <v>-0.33350572982544607</v>
      </c>
      <c r="I6858">
        <f ca="1"/>
        <v>-0.73434460254639888</v>
      </c>
    </row>
    <row r="6859" spans="2:9" x14ac:dyDescent="0.25">
      <c r="B6859">
        <v>253</v>
      </c>
      <c r="D6859">
        <v>59.1</v>
      </c>
      <c r="F6859">
        <f ca="1"/>
        <v>75.064133325441674</v>
      </c>
      <c r="G6859">
        <f ca="1"/>
        <v>-1.8641333254416708</v>
      </c>
      <c r="H6859">
        <f ca="1"/>
        <v>-0.37732679771897709</v>
      </c>
      <c r="I6859">
        <f ca="1"/>
        <v>-0.73232391391230667</v>
      </c>
    </row>
    <row r="6860" spans="2:9" x14ac:dyDescent="0.25">
      <c r="B6860">
        <v>254</v>
      </c>
      <c r="D6860">
        <v>59.2</v>
      </c>
      <c r="F6860">
        <f ca="1"/>
        <v>74.583447347298758</v>
      </c>
      <c r="G6860">
        <f ca="1"/>
        <v>-1.6834473472987526</v>
      </c>
      <c r="H6860">
        <f ca="1"/>
        <v>-0.34075341501351258</v>
      </c>
      <c r="I6860">
        <f ca="1"/>
        <v>-0.72870834001145335</v>
      </c>
    </row>
    <row r="6861" spans="2:9" x14ac:dyDescent="0.25">
      <c r="B6861">
        <v>255</v>
      </c>
      <c r="D6861">
        <v>59.2</v>
      </c>
      <c r="F6861">
        <f ca="1"/>
        <v>69.292439345231244</v>
      </c>
      <c r="G6861">
        <f ca="1"/>
        <v>3.3075606547687499</v>
      </c>
      <c r="H6861">
        <f ca="1"/>
        <v>0.66949678603566531</v>
      </c>
      <c r="I6861">
        <f ca="1"/>
        <v>-0.72604361697032105</v>
      </c>
    </row>
    <row r="6862" spans="2:9" x14ac:dyDescent="0.25">
      <c r="B6862">
        <v>256</v>
      </c>
      <c r="D6862">
        <v>59.2</v>
      </c>
      <c r="F6862">
        <f ca="1"/>
        <v>68.912845948683128</v>
      </c>
      <c r="G6862">
        <f ca="1"/>
        <v>3.2871540513168753</v>
      </c>
      <c r="H6862">
        <f ca="1"/>
        <v>0.66536620254803169</v>
      </c>
      <c r="I6862">
        <f ca="1"/>
        <v>-0.72418954317444817</v>
      </c>
    </row>
    <row r="6863" spans="2:9" x14ac:dyDescent="0.25">
      <c r="B6863">
        <v>257</v>
      </c>
      <c r="D6863">
        <v>59.2</v>
      </c>
      <c r="F6863">
        <f ca="1"/>
        <v>79.497240175858551</v>
      </c>
      <c r="G6863">
        <f ca="1"/>
        <v>-7.3972401758585562</v>
      </c>
      <c r="H6863">
        <f ca="1"/>
        <v>-1.4973054284373979</v>
      </c>
      <c r="I6863">
        <f ca="1"/>
        <v>-0.72201087197129787</v>
      </c>
    </row>
    <row r="6864" spans="2:9" x14ac:dyDescent="0.25">
      <c r="B6864">
        <v>258</v>
      </c>
      <c r="D6864">
        <v>59.2</v>
      </c>
      <c r="F6864">
        <f ca="1"/>
        <v>74.441036659463265</v>
      </c>
      <c r="G6864">
        <f ca="1"/>
        <v>-2.241036659463262</v>
      </c>
      <c r="H6864">
        <f ca="1"/>
        <v>-0.45361733237924756</v>
      </c>
      <c r="I6864">
        <f ca="1"/>
        <v>-0.71894166221219702</v>
      </c>
    </row>
    <row r="6865" spans="2:9" x14ac:dyDescent="0.25">
      <c r="B6865">
        <v>259</v>
      </c>
      <c r="D6865">
        <v>59.2</v>
      </c>
      <c r="F6865">
        <f ca="1"/>
        <v>74.334087898416271</v>
      </c>
      <c r="G6865">
        <f ca="1"/>
        <v>-2.3340878984162714</v>
      </c>
      <c r="H6865">
        <f ca="1"/>
        <v>-0.47245221159026296</v>
      </c>
      <c r="I6865">
        <f ca="1"/>
        <v>-0.71422420117100027</v>
      </c>
    </row>
    <row r="6866" spans="2:9" x14ac:dyDescent="0.25">
      <c r="B6866">
        <v>260</v>
      </c>
      <c r="D6866">
        <v>59.2</v>
      </c>
      <c r="F6866">
        <f ca="1"/>
        <v>73.74573233927174</v>
      </c>
      <c r="G6866">
        <f ca="1"/>
        <v>-1.9457323392717427</v>
      </c>
      <c r="H6866">
        <f ca="1"/>
        <v>-0.39384358552879351</v>
      </c>
      <c r="I6866">
        <f ca="1"/>
        <v>-0.71129289844905452</v>
      </c>
    </row>
    <row r="6867" spans="2:9" x14ac:dyDescent="0.25">
      <c r="B6867">
        <v>261</v>
      </c>
      <c r="D6867">
        <v>59.3</v>
      </c>
      <c r="F6867">
        <f ca="1"/>
        <v>78.883450049714568</v>
      </c>
      <c r="G6867">
        <f ca="1"/>
        <v>-7.283450049714574</v>
      </c>
      <c r="H6867">
        <f ca="1"/>
        <v>-1.4742727068375228</v>
      </c>
      <c r="I6867">
        <f ca="1"/>
        <v>-0.71098714213673442</v>
      </c>
    </row>
    <row r="6868" spans="2:9" x14ac:dyDescent="0.25">
      <c r="B6868">
        <v>262</v>
      </c>
      <c r="D6868">
        <v>59.3</v>
      </c>
      <c r="F6868">
        <f ca="1"/>
        <v>73.270936397882338</v>
      </c>
      <c r="G6868">
        <f ca="1"/>
        <v>-2.1709363978823433</v>
      </c>
      <c r="H6868">
        <f ca="1"/>
        <v>-0.43942805371522081</v>
      </c>
      <c r="I6868">
        <f ca="1"/>
        <v>-0.70705948173096467</v>
      </c>
    </row>
    <row r="6869" spans="2:9" x14ac:dyDescent="0.25">
      <c r="B6869">
        <v>263</v>
      </c>
      <c r="D6869">
        <v>59.3</v>
      </c>
      <c r="F6869">
        <f ca="1"/>
        <v>61.061831281113037</v>
      </c>
      <c r="G6869">
        <f ca="1"/>
        <v>-1.7618312811130394</v>
      </c>
      <c r="H6869">
        <f ca="1"/>
        <v>-0.35661942541904706</v>
      </c>
      <c r="I6869">
        <f ca="1"/>
        <v>-0.70646746078901057</v>
      </c>
    </row>
    <row r="6870" spans="2:9" x14ac:dyDescent="0.25">
      <c r="B6870">
        <v>264</v>
      </c>
      <c r="D6870">
        <v>59.3</v>
      </c>
      <c r="F6870">
        <f ca="1"/>
        <v>70.891342443063849</v>
      </c>
      <c r="G6870">
        <f ca="1"/>
        <v>-11.891342443063849</v>
      </c>
      <c r="H6870">
        <f ca="1"/>
        <v>-2.4069749214734677</v>
      </c>
      <c r="I6870">
        <f ca="1"/>
        <v>-0.70457358262920311</v>
      </c>
    </row>
    <row r="6871" spans="2:9" x14ac:dyDescent="0.25">
      <c r="B6871">
        <v>265</v>
      </c>
      <c r="D6871">
        <v>59.3</v>
      </c>
      <c r="F6871">
        <f ca="1"/>
        <v>58.785653416100502</v>
      </c>
      <c r="G6871">
        <f ca="1"/>
        <v>-0.18565341610050012</v>
      </c>
      <c r="H6871">
        <f ca="1"/>
        <v>-3.7578861998077855E-2</v>
      </c>
      <c r="I6871">
        <f ca="1"/>
        <v>-0.70025198134837208</v>
      </c>
    </row>
    <row r="6872" spans="2:9" x14ac:dyDescent="0.25">
      <c r="B6872">
        <v>266</v>
      </c>
      <c r="D6872">
        <v>59.4</v>
      </c>
      <c r="F6872">
        <f ca="1"/>
        <v>59.224561448404387</v>
      </c>
      <c r="G6872">
        <f ca="1"/>
        <v>-1.1245614484043855</v>
      </c>
      <c r="H6872">
        <f ca="1"/>
        <v>-0.22762705026160363</v>
      </c>
      <c r="I6872">
        <f ca="1"/>
        <v>-0.69742788833491598</v>
      </c>
    </row>
    <row r="6873" spans="2:9" x14ac:dyDescent="0.25">
      <c r="B6873">
        <v>267</v>
      </c>
      <c r="D6873">
        <v>59.4</v>
      </c>
      <c r="F6873">
        <f ca="1"/>
        <v>58.924665078989555</v>
      </c>
      <c r="G6873">
        <f ca="1"/>
        <v>-1.4246650789895554</v>
      </c>
      <c r="H6873">
        <f ca="1"/>
        <v>-0.28837224502159303</v>
      </c>
      <c r="I6873">
        <f ca="1"/>
        <v>-0.69672527617452473</v>
      </c>
    </row>
    <row r="6874" spans="2:9" x14ac:dyDescent="0.25">
      <c r="B6874">
        <v>268</v>
      </c>
      <c r="D6874">
        <v>59.4</v>
      </c>
      <c r="F6874">
        <f ca="1"/>
        <v>60.329376819956494</v>
      </c>
      <c r="G6874">
        <f ca="1"/>
        <v>-3.4293768199564951</v>
      </c>
      <c r="H6874">
        <f ca="1"/>
        <v>-0.69415409079674373</v>
      </c>
      <c r="I6874">
        <f ca="1"/>
        <v>-0.69415409079674373</v>
      </c>
    </row>
    <row r="6875" spans="2:9" x14ac:dyDescent="0.25">
      <c r="B6875">
        <v>269</v>
      </c>
      <c r="D6875">
        <v>59.4</v>
      </c>
      <c r="F6875">
        <f ca="1"/>
        <v>60.757631736085649</v>
      </c>
      <c r="G6875">
        <f ca="1"/>
        <v>-4.6576317360856478</v>
      </c>
      <c r="H6875">
        <f ca="1"/>
        <v>-0.94277015701925893</v>
      </c>
      <c r="I6875">
        <f ca="1"/>
        <v>-0.68719675592385188</v>
      </c>
    </row>
    <row r="6876" spans="2:9" x14ac:dyDescent="0.25">
      <c r="B6876">
        <v>270</v>
      </c>
      <c r="D6876">
        <v>59.5</v>
      </c>
      <c r="F6876">
        <f ca="1"/>
        <v>60.347471697329993</v>
      </c>
      <c r="G6876">
        <f ca="1"/>
        <v>-5.0474716973299962</v>
      </c>
      <c r="H6876">
        <f ca="1"/>
        <v>-1.0216792469387626</v>
      </c>
      <c r="I6876">
        <f ca="1"/>
        <v>-0.68706742500258344</v>
      </c>
    </row>
    <row r="6877" spans="2:9" x14ac:dyDescent="0.25">
      <c r="B6877">
        <v>271</v>
      </c>
      <c r="D6877">
        <v>59.5</v>
      </c>
      <c r="F6877">
        <f ca="1"/>
        <v>69.302508699960271</v>
      </c>
      <c r="G6877">
        <f ca="1"/>
        <v>-15.002508699960273</v>
      </c>
      <c r="H6877">
        <f ca="1"/>
        <v>-3.0367187197653225</v>
      </c>
      <c r="I6877">
        <f ca="1"/>
        <v>-0.6860780274766487</v>
      </c>
    </row>
    <row r="6878" spans="2:9" x14ac:dyDescent="0.25">
      <c r="B6878">
        <v>272</v>
      </c>
      <c r="D6878">
        <v>59.6</v>
      </c>
      <c r="F6878">
        <f ca="1"/>
        <v>61.163068795250254</v>
      </c>
      <c r="G6878">
        <f ca="1"/>
        <v>-2.0630687952502527</v>
      </c>
      <c r="H6878">
        <f ca="1"/>
        <v>-0.41759413415415808</v>
      </c>
      <c r="I6878">
        <f ca="1"/>
        <v>-0.68466285523033921</v>
      </c>
    </row>
    <row r="6879" spans="2:9" x14ac:dyDescent="0.25">
      <c r="B6879">
        <v>273</v>
      </c>
      <c r="D6879">
        <v>59.6</v>
      </c>
      <c r="F6879">
        <f ca="1"/>
        <v>70.516018578766392</v>
      </c>
      <c r="G6879">
        <f ca="1"/>
        <v>-11.916018578766391</v>
      </c>
      <c r="H6879">
        <f ca="1"/>
        <v>-2.4119697183249822</v>
      </c>
      <c r="I6879">
        <f ca="1"/>
        <v>-0.68115765082174617</v>
      </c>
    </row>
    <row r="6880" spans="2:9" x14ac:dyDescent="0.25">
      <c r="B6880">
        <v>274</v>
      </c>
      <c r="D6880">
        <v>59.6</v>
      </c>
      <c r="F6880">
        <f ca="1"/>
        <v>60.48000527462564</v>
      </c>
      <c r="G6880">
        <f ca="1"/>
        <v>-2.4800052746256398</v>
      </c>
      <c r="H6880">
        <f ca="1"/>
        <v>-0.50198794036309158</v>
      </c>
      <c r="I6880">
        <f ca="1"/>
        <v>-0.68052569776790051</v>
      </c>
    </row>
    <row r="6881" spans="2:9" x14ac:dyDescent="0.25">
      <c r="B6881">
        <v>275</v>
      </c>
      <c r="D6881">
        <v>59.7</v>
      </c>
      <c r="F6881">
        <f ca="1"/>
        <v>61.437436944536003</v>
      </c>
      <c r="G6881">
        <f ca="1"/>
        <v>-4.0374369445360045</v>
      </c>
      <c r="H6881">
        <f ca="1"/>
        <v>-0.81723401029436216</v>
      </c>
      <c r="I6881">
        <f ca="1"/>
        <v>-0.67920850282244316</v>
      </c>
    </row>
    <row r="6882" spans="2:9" x14ac:dyDescent="0.25">
      <c r="B6882">
        <v>276</v>
      </c>
      <c r="D6882">
        <v>59.7</v>
      </c>
      <c r="F6882">
        <f ca="1"/>
        <v>71.608152132251817</v>
      </c>
      <c r="G6882">
        <f ca="1"/>
        <v>-14.80815213225182</v>
      </c>
      <c r="H6882">
        <f ca="1"/>
        <v>-2.9973782175017805</v>
      </c>
      <c r="I6882">
        <f ca="1"/>
        <v>-0.67799994701230715</v>
      </c>
    </row>
    <row r="6883" spans="2:9" x14ac:dyDescent="0.25">
      <c r="B6883">
        <v>277</v>
      </c>
      <c r="D6883">
        <v>59.7</v>
      </c>
      <c r="F6883">
        <f ca="1"/>
        <v>60.688010551371555</v>
      </c>
      <c r="G6883">
        <f ca="1"/>
        <v>-4.488010551371552</v>
      </c>
      <c r="H6883">
        <f ca="1"/>
        <v>-0.90843644409220492</v>
      </c>
      <c r="I6883">
        <f ca="1"/>
        <v>-0.6778673548063997</v>
      </c>
    </row>
    <row r="6884" spans="2:9" x14ac:dyDescent="0.25">
      <c r="B6884">
        <v>278</v>
      </c>
      <c r="D6884">
        <v>59.7</v>
      </c>
      <c r="F6884">
        <f ca="1"/>
        <v>71.161013402371978</v>
      </c>
      <c r="G6884">
        <f ca="1"/>
        <v>-15.861013402371981</v>
      </c>
      <c r="H6884">
        <f ca="1"/>
        <v>-3.2104921434612606</v>
      </c>
      <c r="I6884">
        <f ca="1"/>
        <v>-0.67769626133026628</v>
      </c>
    </row>
    <row r="6885" spans="2:9" x14ac:dyDescent="0.25">
      <c r="B6885">
        <v>279</v>
      </c>
      <c r="D6885">
        <v>59.7</v>
      </c>
      <c r="F6885">
        <f ca="1"/>
        <v>59.83033389983715</v>
      </c>
      <c r="G6885">
        <f ca="1"/>
        <v>-5.030333899837153</v>
      </c>
      <c r="H6885">
        <f ca="1"/>
        <v>-1.0182103157417954</v>
      </c>
      <c r="I6885">
        <f ca="1"/>
        <v>-0.67664047995050736</v>
      </c>
    </row>
    <row r="6886" spans="2:9" x14ac:dyDescent="0.25">
      <c r="B6886">
        <v>280</v>
      </c>
      <c r="D6886">
        <v>59.8</v>
      </c>
      <c r="F6886">
        <f ca="1"/>
        <v>59.742568516395252</v>
      </c>
      <c r="G6886">
        <f ca="1"/>
        <v>-5.6425685163952508</v>
      </c>
      <c r="H6886">
        <f ca="1"/>
        <v>-1.1421352111158098</v>
      </c>
      <c r="I6886">
        <f ca="1"/>
        <v>-0.67013764086593675</v>
      </c>
    </row>
    <row r="6887" spans="2:9" x14ac:dyDescent="0.25">
      <c r="B6887">
        <v>281</v>
      </c>
      <c r="D6887">
        <v>59.8</v>
      </c>
      <c r="F6887">
        <f ca="1"/>
        <v>59.357665372434013</v>
      </c>
      <c r="G6887">
        <f ca="1"/>
        <v>-5.9576653724340147</v>
      </c>
      <c r="H6887">
        <f ca="1"/>
        <v>-1.2059152455359632</v>
      </c>
      <c r="I6887">
        <f ca="1"/>
        <v>-0.66876559431651683</v>
      </c>
    </row>
    <row r="6888" spans="2:9" x14ac:dyDescent="0.25">
      <c r="B6888">
        <v>282</v>
      </c>
      <c r="D6888">
        <v>59.8</v>
      </c>
      <c r="F6888">
        <f ca="1"/>
        <v>58.641695396664296</v>
      </c>
      <c r="G6888">
        <f ca="1"/>
        <v>-6.041695396664295</v>
      </c>
      <c r="H6888">
        <f ca="1"/>
        <v>-1.2229241040346155</v>
      </c>
      <c r="I6888">
        <f ca="1"/>
        <v>-0.6673914439149542</v>
      </c>
    </row>
    <row r="6889" spans="2:9" x14ac:dyDescent="0.25">
      <c r="B6889">
        <v>283</v>
      </c>
      <c r="D6889">
        <v>59.9</v>
      </c>
      <c r="F6889">
        <f ca="1"/>
        <v>66.558995216622421</v>
      </c>
      <c r="G6889">
        <f ca="1"/>
        <v>6.4410047833775792</v>
      </c>
      <c r="H6889">
        <f ca="1"/>
        <v>1.3037499388240632</v>
      </c>
      <c r="I6889">
        <f ca="1"/>
        <v>-0.66701506870824923</v>
      </c>
    </row>
    <row r="6890" spans="2:9" x14ac:dyDescent="0.25">
      <c r="B6890">
        <v>284</v>
      </c>
      <c r="D6890">
        <v>59.9</v>
      </c>
      <c r="F6890">
        <f ca="1"/>
        <v>72.743001614648151</v>
      </c>
      <c r="G6890">
        <f ca="1"/>
        <v>5.6998385351846537E-2</v>
      </c>
      <c r="H6890">
        <f ca="1"/>
        <v>1.1537274682254193E-2</v>
      </c>
      <c r="I6890">
        <f ca="1"/>
        <v>-0.66238932481234281</v>
      </c>
    </row>
    <row r="6891" spans="2:9" x14ac:dyDescent="0.25">
      <c r="B6891">
        <v>285</v>
      </c>
      <c r="D6891">
        <v>59.9</v>
      </c>
      <c r="F6891">
        <f ca="1"/>
        <v>68.63572474675793</v>
      </c>
      <c r="G6891">
        <f ca="1"/>
        <v>4.0642752532420729</v>
      </c>
      <c r="H6891">
        <f ca="1"/>
        <v>0.82266646136534693</v>
      </c>
      <c r="I6891">
        <f ca="1"/>
        <v>-0.66100827489782144</v>
      </c>
    </row>
    <row r="6892" spans="2:9" x14ac:dyDescent="0.25">
      <c r="B6892">
        <v>286</v>
      </c>
      <c r="D6892">
        <v>59.9</v>
      </c>
      <c r="F6892">
        <f ca="1"/>
        <v>66.707410392513381</v>
      </c>
      <c r="G6892">
        <f ca="1"/>
        <v>5.8925896074866131</v>
      </c>
      <c r="H6892">
        <f ca="1"/>
        <v>1.1927429956428939</v>
      </c>
      <c r="I6892">
        <f ca="1"/>
        <v>-0.65536295224905194</v>
      </c>
    </row>
    <row r="6893" spans="2:9" x14ac:dyDescent="0.25">
      <c r="B6893">
        <v>287</v>
      </c>
      <c r="D6893">
        <v>59.9</v>
      </c>
      <c r="F6893">
        <f ca="1"/>
        <v>70.374187893677743</v>
      </c>
      <c r="G6893">
        <f ca="1"/>
        <v>2.1258121063222575</v>
      </c>
      <c r="H6893">
        <f ca="1"/>
        <v>0.43029426258487313</v>
      </c>
      <c r="I6893">
        <f ca="1"/>
        <v>-0.64655659766651363</v>
      </c>
    </row>
    <row r="6894" spans="2:9" x14ac:dyDescent="0.25">
      <c r="B6894">
        <v>288</v>
      </c>
      <c r="D6894">
        <v>60</v>
      </c>
      <c r="F6894">
        <f ca="1"/>
        <v>70.186871587171694</v>
      </c>
      <c r="G6894">
        <f ca="1"/>
        <v>2.2131284128283113</v>
      </c>
      <c r="H6894">
        <f ca="1"/>
        <v>0.44796831082644506</v>
      </c>
      <c r="I6894">
        <f ca="1"/>
        <v>-0.64610443926485517</v>
      </c>
    </row>
    <row r="6895" spans="2:9" x14ac:dyDescent="0.25">
      <c r="B6895">
        <v>289</v>
      </c>
      <c r="D6895">
        <v>60</v>
      </c>
      <c r="F6895">
        <f ca="1"/>
        <v>70.035523733668967</v>
      </c>
      <c r="G6895">
        <f ca="1"/>
        <v>2.3644762663310388</v>
      </c>
      <c r="H6895">
        <f ca="1"/>
        <v>0.47860324456451042</v>
      </c>
      <c r="I6895">
        <f ca="1"/>
        <v>-0.6409674719680839</v>
      </c>
    </row>
    <row r="6896" spans="2:9" x14ac:dyDescent="0.25">
      <c r="B6896">
        <v>290</v>
      </c>
      <c r="D6896">
        <v>61</v>
      </c>
      <c r="F6896">
        <f ca="1"/>
        <v>70.21513228188779</v>
      </c>
      <c r="G6896">
        <f ca="1"/>
        <v>2.0848677181122071</v>
      </c>
      <c r="H6896">
        <f ca="1"/>
        <v>0.42200654266859489</v>
      </c>
      <c r="I6896">
        <f ca="1"/>
        <v>-0.63901303114512653</v>
      </c>
    </row>
    <row r="6897" spans="2:9" x14ac:dyDescent="0.25">
      <c r="B6897">
        <v>291</v>
      </c>
      <c r="D6897">
        <v>61</v>
      </c>
      <c r="F6897">
        <f ca="1"/>
        <v>69.456145984943234</v>
      </c>
      <c r="G6897">
        <f ca="1"/>
        <v>2.6438540150567604</v>
      </c>
      <c r="H6897">
        <f ca="1"/>
        <v>0.53515322939761623</v>
      </c>
      <c r="I6897">
        <f ca="1"/>
        <v>-0.63864886099938156</v>
      </c>
    </row>
    <row r="6898" spans="2:9" x14ac:dyDescent="0.25">
      <c r="B6898">
        <v>292</v>
      </c>
      <c r="D6898">
        <v>61.1</v>
      </c>
      <c r="F6898">
        <f ca="1"/>
        <v>69.113444776246027</v>
      </c>
      <c r="G6898">
        <f ca="1"/>
        <v>2.6865552237539703</v>
      </c>
      <c r="H6898">
        <f ca="1"/>
        <v>0.54379655448415765</v>
      </c>
      <c r="I6898">
        <f ca="1"/>
        <v>-0.626442626571033</v>
      </c>
    </row>
    <row r="6899" spans="2:9" x14ac:dyDescent="0.25">
      <c r="B6899">
        <v>293</v>
      </c>
      <c r="D6899">
        <v>61.1</v>
      </c>
      <c r="F6899">
        <f ca="1"/>
        <v>73.434681632000036</v>
      </c>
      <c r="G6899">
        <f ca="1"/>
        <v>-2.03468163200003</v>
      </c>
      <c r="H6899">
        <f ca="1"/>
        <v>-0.41184817314410288</v>
      </c>
      <c r="I6899">
        <f ca="1"/>
        <v>-0.62619054682693065</v>
      </c>
    </row>
    <row r="6900" spans="2:9" x14ac:dyDescent="0.25">
      <c r="B6900">
        <v>294</v>
      </c>
      <c r="D6900">
        <v>61.1</v>
      </c>
      <c r="F6900">
        <f ca="1"/>
        <v>68.451815073443612</v>
      </c>
      <c r="G6900">
        <f ca="1"/>
        <v>2.6481849265563824</v>
      </c>
      <c r="H6900">
        <f ca="1"/>
        <v>0.53602986678457432</v>
      </c>
      <c r="I6900">
        <f ca="1"/>
        <v>-0.6251215708438026</v>
      </c>
    </row>
    <row r="6901" spans="2:9" x14ac:dyDescent="0.25">
      <c r="B6901">
        <v>295</v>
      </c>
      <c r="D6901">
        <v>61.1</v>
      </c>
      <c r="F6901">
        <f ca="1"/>
        <v>67.467850667416698</v>
      </c>
      <c r="G6901">
        <f ca="1"/>
        <v>9.5321493325833018</v>
      </c>
      <c r="H6901">
        <f ca="1"/>
        <v>1.9294410619425864</v>
      </c>
      <c r="I6901">
        <f ca="1"/>
        <v>-0.62313547327540153</v>
      </c>
    </row>
    <row r="6902" spans="2:9" x14ac:dyDescent="0.25">
      <c r="B6902">
        <v>296</v>
      </c>
      <c r="D6902">
        <v>61.2</v>
      </c>
      <c r="F6902">
        <f ca="1"/>
        <v>65.575968576805664</v>
      </c>
      <c r="G6902">
        <f ca="1"/>
        <v>2.724031423194333</v>
      </c>
      <c r="H6902">
        <f ca="1"/>
        <v>0.55138226422525649</v>
      </c>
      <c r="I6902">
        <f ca="1"/>
        <v>-0.62176356185901838</v>
      </c>
    </row>
    <row r="6903" spans="2:9" x14ac:dyDescent="0.25">
      <c r="B6903">
        <v>297</v>
      </c>
      <c r="D6903">
        <v>61.2</v>
      </c>
      <c r="F6903">
        <f ca="1"/>
        <v>64.566661552747618</v>
      </c>
      <c r="G6903">
        <f ca="1"/>
        <v>3.233338447252379</v>
      </c>
      <c r="H6903">
        <f ca="1"/>
        <v>0.65447316755325335</v>
      </c>
      <c r="I6903">
        <f ca="1"/>
        <v>-0.61972860340523028</v>
      </c>
    </row>
    <row r="6904" spans="2:9" x14ac:dyDescent="0.25">
      <c r="B6904">
        <v>298</v>
      </c>
      <c r="D6904">
        <v>61.2</v>
      </c>
      <c r="F6904">
        <f ca="1"/>
        <v>65.030429809525444</v>
      </c>
      <c r="G6904">
        <f ca="1"/>
        <v>2.3695701904745619</v>
      </c>
      <c r="H6904">
        <f ca="1"/>
        <v>0.47963432643975318</v>
      </c>
      <c r="I6904">
        <f ca="1"/>
        <v>-0.61963407659356018</v>
      </c>
    </row>
    <row r="6905" spans="2:9" x14ac:dyDescent="0.25">
      <c r="B6905">
        <v>299</v>
      </c>
      <c r="D6905">
        <v>61.3</v>
      </c>
      <c r="F6905">
        <f ca="1"/>
        <v>71.731073128589898</v>
      </c>
      <c r="G6905">
        <f ca="1"/>
        <v>-4.7310731285898981</v>
      </c>
      <c r="H6905">
        <f ca="1"/>
        <v>-0.95763572756372928</v>
      </c>
      <c r="I6905">
        <f ca="1"/>
        <v>-0.61781026589227694</v>
      </c>
    </row>
    <row r="6906" spans="2:9" x14ac:dyDescent="0.25">
      <c r="B6906">
        <v>300</v>
      </c>
      <c r="D6906">
        <v>61.3</v>
      </c>
      <c r="F6906">
        <f ca="1"/>
        <v>65.650259578270862</v>
      </c>
      <c r="G6906">
        <f ca="1"/>
        <v>0.94974042172913187</v>
      </c>
      <c r="H6906">
        <f ca="1"/>
        <v>0.19224081620364628</v>
      </c>
      <c r="I6906">
        <f ca="1"/>
        <v>-0.61677096996976144</v>
      </c>
    </row>
    <row r="6907" spans="2:9" x14ac:dyDescent="0.25">
      <c r="B6907">
        <v>301</v>
      </c>
      <c r="D6907">
        <v>61.3</v>
      </c>
      <c r="F6907">
        <f ca="1"/>
        <v>65.70442582265828</v>
      </c>
      <c r="G6907">
        <f ca="1"/>
        <v>0.39557417734171452</v>
      </c>
      <c r="H6907">
        <f ca="1"/>
        <v>8.0069775889717226E-2</v>
      </c>
      <c r="I6907">
        <f ca="1"/>
        <v>-0.61555137624482248</v>
      </c>
    </row>
    <row r="6908" spans="2:9" x14ac:dyDescent="0.25">
      <c r="B6908">
        <v>302</v>
      </c>
      <c r="D6908">
        <v>61.4</v>
      </c>
      <c r="F6908">
        <f ca="1"/>
        <v>65.419789894699392</v>
      </c>
      <c r="G6908">
        <f ca="1"/>
        <v>0.18021010530060266</v>
      </c>
      <c r="H6908">
        <f ca="1"/>
        <v>3.6477059350658411E-2</v>
      </c>
      <c r="I6908">
        <f ca="1"/>
        <v>-0.61525804442253684</v>
      </c>
    </row>
    <row r="6909" spans="2:9" x14ac:dyDescent="0.25">
      <c r="B6909">
        <v>303</v>
      </c>
      <c r="D6909">
        <v>61.4</v>
      </c>
      <c r="F6909">
        <f ca="1"/>
        <v>70.927686768599358</v>
      </c>
      <c r="G6909">
        <f ca="1"/>
        <v>-5.9276867685993579</v>
      </c>
      <c r="H6909">
        <f ca="1"/>
        <v>-1.1998471545734581</v>
      </c>
      <c r="I6909">
        <f ca="1"/>
        <v>-0.6145604256944035</v>
      </c>
    </row>
    <row r="6910" spans="2:9" x14ac:dyDescent="0.25">
      <c r="B6910">
        <v>304</v>
      </c>
      <c r="D6910">
        <v>61.4</v>
      </c>
      <c r="F6910">
        <f ca="1"/>
        <v>61.110539662614805</v>
      </c>
      <c r="G6910">
        <f ca="1"/>
        <v>2.9894603373851893</v>
      </c>
      <c r="H6910">
        <f ca="1"/>
        <v>0.60510880880592999</v>
      </c>
      <c r="I6910">
        <f ca="1"/>
        <v>-0.61356678693251354</v>
      </c>
    </row>
    <row r="6911" spans="2:9" x14ac:dyDescent="0.25">
      <c r="B6911">
        <v>305</v>
      </c>
      <c r="D6911">
        <v>61.4</v>
      </c>
      <c r="F6911">
        <f ca="1"/>
        <v>58.635347456105784</v>
      </c>
      <c r="G6911">
        <f ca="1"/>
        <v>-1.9353474561057809</v>
      </c>
      <c r="H6911">
        <f ca="1"/>
        <v>-0.39174153914819482</v>
      </c>
      <c r="I6911">
        <f ca="1"/>
        <v>-0.610820048445881</v>
      </c>
    </row>
    <row r="6912" spans="2:9" x14ac:dyDescent="0.25">
      <c r="B6912">
        <v>306</v>
      </c>
      <c r="D6912">
        <v>61.4</v>
      </c>
      <c r="F6912">
        <f ca="1"/>
        <v>58.665384445330787</v>
      </c>
      <c r="G6912">
        <f ca="1"/>
        <v>-2.2653844453307883</v>
      </c>
      <c r="H6912">
        <f ca="1"/>
        <v>-0.4585456666070391</v>
      </c>
      <c r="I6912">
        <f ca="1"/>
        <v>-0.6107539541764333</v>
      </c>
    </row>
    <row r="6913" spans="2:9" x14ac:dyDescent="0.25">
      <c r="B6913">
        <v>307</v>
      </c>
      <c r="D6913">
        <v>61.4</v>
      </c>
      <c r="F6913">
        <f ca="1"/>
        <v>58.26647900944274</v>
      </c>
      <c r="G6913">
        <f ca="1"/>
        <v>-2.3664790094427417</v>
      </c>
      <c r="H6913">
        <f ca="1"/>
        <v>-0.47900862793204052</v>
      </c>
      <c r="I6913">
        <f ca="1"/>
        <v>-0.61057916423342373</v>
      </c>
    </row>
    <row r="6914" spans="2:9" x14ac:dyDescent="0.25">
      <c r="B6914">
        <v>308</v>
      </c>
      <c r="D6914">
        <v>61.5</v>
      </c>
      <c r="F6914">
        <f ca="1"/>
        <v>57.584630946723806</v>
      </c>
      <c r="G6914">
        <f ca="1"/>
        <v>-1.9846309467238044</v>
      </c>
      <c r="H6914">
        <f ca="1"/>
        <v>-0.4017172106527564</v>
      </c>
      <c r="I6914">
        <f ca="1"/>
        <v>-0.60866655047957052</v>
      </c>
    </row>
    <row r="6915" spans="2:9" x14ac:dyDescent="0.25">
      <c r="B6915">
        <v>309</v>
      </c>
      <c r="D6915">
        <v>61.6</v>
      </c>
      <c r="F6915">
        <f ca="1"/>
        <v>71.706222760383412</v>
      </c>
      <c r="G6915">
        <f ca="1"/>
        <v>-16.406222760383415</v>
      </c>
      <c r="H6915">
        <f ca="1"/>
        <v>-3.3208501840247657</v>
      </c>
      <c r="I6915">
        <f ca="1"/>
        <v>-0.60707756642454036</v>
      </c>
    </row>
    <row r="6916" spans="2:9" x14ac:dyDescent="0.25">
      <c r="B6916">
        <v>310</v>
      </c>
      <c r="D6916">
        <v>61.6</v>
      </c>
      <c r="F6916">
        <f ca="1"/>
        <v>58.572280690072098</v>
      </c>
      <c r="G6916">
        <f ca="1"/>
        <v>-3.7722806900721011</v>
      </c>
      <c r="H6916">
        <f ca="1"/>
        <v>-0.763562655876449</v>
      </c>
      <c r="I6916">
        <f ca="1"/>
        <v>-0.60571535005095845</v>
      </c>
    </row>
    <row r="6917" spans="2:9" x14ac:dyDescent="0.25">
      <c r="B6917">
        <v>311</v>
      </c>
      <c r="D6917">
        <v>61.6</v>
      </c>
      <c r="F6917">
        <f ca="1"/>
        <v>59.12871050991042</v>
      </c>
      <c r="G6917">
        <f ca="1"/>
        <v>-4.9287105099104167</v>
      </c>
      <c r="H6917">
        <f ca="1"/>
        <v>-0.99764031263575836</v>
      </c>
      <c r="I6917">
        <f ca="1"/>
        <v>-0.60415314473707349</v>
      </c>
    </row>
    <row r="6918" spans="2:9" x14ac:dyDescent="0.25">
      <c r="B6918">
        <v>312</v>
      </c>
      <c r="D6918">
        <v>61.6</v>
      </c>
      <c r="F6918">
        <f ca="1"/>
        <v>58.288006165545752</v>
      </c>
      <c r="G6918">
        <f ca="1"/>
        <v>-4.688006165545751</v>
      </c>
      <c r="H6918">
        <f ca="1"/>
        <v>-0.9489183686542858</v>
      </c>
      <c r="I6918">
        <f ca="1"/>
        <v>-0.60345765103519833</v>
      </c>
    </row>
    <row r="6919" spans="2:9" x14ac:dyDescent="0.25">
      <c r="B6919">
        <v>313</v>
      </c>
      <c r="D6919">
        <v>61.7</v>
      </c>
      <c r="F6919">
        <f ca="1"/>
        <v>58.007120216769657</v>
      </c>
      <c r="G6919">
        <f ca="1"/>
        <v>-4.7071202167696597</v>
      </c>
      <c r="H6919">
        <f ca="1"/>
        <v>-0.95278732139565969</v>
      </c>
      <c r="I6919">
        <f ca="1"/>
        <v>-0.60047013881450417</v>
      </c>
    </row>
    <row r="6920" spans="2:9" x14ac:dyDescent="0.25">
      <c r="B6920">
        <v>314</v>
      </c>
      <c r="D6920">
        <v>61.7</v>
      </c>
      <c r="F6920">
        <f ca="1"/>
        <v>71.551449731209814</v>
      </c>
      <c r="G6920">
        <f ca="1"/>
        <v>-18.751449731209817</v>
      </c>
      <c r="H6920">
        <f ca="1"/>
        <v>-3.7955571005037352</v>
      </c>
      <c r="I6920">
        <f ca="1"/>
        <v>-0.59879543175589345</v>
      </c>
    </row>
    <row r="6921" spans="2:9" x14ac:dyDescent="0.25">
      <c r="B6921">
        <v>315</v>
      </c>
      <c r="D6921">
        <v>61.7</v>
      </c>
      <c r="F6921">
        <f ca="1"/>
        <v>76.584018222608364</v>
      </c>
      <c r="G6921">
        <f ca="1"/>
        <v>5.4159817773916359</v>
      </c>
      <c r="H6921">
        <f ca="1"/>
        <v>1.0962708689751732</v>
      </c>
      <c r="I6921">
        <f ca="1"/>
        <v>-0.59822454247132184</v>
      </c>
    </row>
    <row r="6922" spans="2:9" x14ac:dyDescent="0.25">
      <c r="B6922">
        <v>316</v>
      </c>
      <c r="D6922">
        <v>61.8</v>
      </c>
      <c r="F6922">
        <f ca="1"/>
        <v>83.805674015902838</v>
      </c>
      <c r="G6922">
        <f ca="1"/>
        <v>-2.0056740159028408</v>
      </c>
      <c r="H6922">
        <f ca="1"/>
        <v>-0.40597662375327775</v>
      </c>
      <c r="I6922">
        <f ca="1"/>
        <v>-0.59490261868449612</v>
      </c>
    </row>
    <row r="6923" spans="2:9" x14ac:dyDescent="0.25">
      <c r="B6923">
        <v>317</v>
      </c>
      <c r="D6923">
        <v>61.8</v>
      </c>
      <c r="F6923">
        <f ca="1"/>
        <v>83.549997534327602</v>
      </c>
      <c r="G6923">
        <f ca="1"/>
        <v>-1.9499975343276077</v>
      </c>
      <c r="H6923">
        <f ca="1"/>
        <v>-0.3947069209834585</v>
      </c>
      <c r="I6923">
        <f ca="1"/>
        <v>-0.59422739966117633</v>
      </c>
    </row>
    <row r="6924" spans="2:9" x14ac:dyDescent="0.25">
      <c r="B6924">
        <v>318</v>
      </c>
      <c r="D6924">
        <v>61.8</v>
      </c>
      <c r="F6924">
        <f ca="1"/>
        <v>76.415801746381277</v>
      </c>
      <c r="G6924">
        <f ca="1"/>
        <v>5.0841982536187231</v>
      </c>
      <c r="H6924">
        <f ca="1"/>
        <v>1.0291132183648073</v>
      </c>
      <c r="I6924">
        <f ca="1"/>
        <v>-0.59021124348114118</v>
      </c>
    </row>
    <row r="6925" spans="2:9" x14ac:dyDescent="0.25">
      <c r="B6925">
        <v>319</v>
      </c>
      <c r="D6925">
        <v>61.8</v>
      </c>
      <c r="F6925">
        <f ca="1"/>
        <v>85.281043915490812</v>
      </c>
      <c r="G6925">
        <f ca="1"/>
        <v>-4.0810439154908096</v>
      </c>
      <c r="H6925">
        <f ca="1"/>
        <v>-0.82606067439828434</v>
      </c>
      <c r="I6925">
        <f ca="1"/>
        <v>-0.58881213600783322</v>
      </c>
    </row>
    <row r="6926" spans="2:9" x14ac:dyDescent="0.25">
      <c r="B6926">
        <v>320</v>
      </c>
      <c r="D6926">
        <v>61.9</v>
      </c>
      <c r="F6926">
        <f ca="1"/>
        <v>76.918706528229009</v>
      </c>
      <c r="G6926">
        <f ca="1"/>
        <v>4.0812934717709908</v>
      </c>
      <c r="H6926">
        <f ca="1"/>
        <v>0.82611118809854722</v>
      </c>
      <c r="I6926">
        <f ca="1"/>
        <v>-0.58755641135485104</v>
      </c>
    </row>
    <row r="6927" spans="2:9" x14ac:dyDescent="0.25">
      <c r="B6927">
        <v>321</v>
      </c>
      <c r="D6927">
        <v>61.9</v>
      </c>
      <c r="F6927">
        <f ca="1"/>
        <v>81.983932207487925</v>
      </c>
      <c r="G6927">
        <f ca="1"/>
        <v>5.0160677925120751</v>
      </c>
      <c r="H6927">
        <f ca="1"/>
        <v>1.015322655015269</v>
      </c>
      <c r="I6927">
        <f ca="1"/>
        <v>-0.5875022576103528</v>
      </c>
    </row>
    <row r="6928" spans="2:9" x14ac:dyDescent="0.25">
      <c r="B6928">
        <v>322</v>
      </c>
      <c r="D6928">
        <v>62</v>
      </c>
      <c r="F6928">
        <f ca="1"/>
        <v>79.272845960746238</v>
      </c>
      <c r="G6928">
        <f ca="1"/>
        <v>5.7271540392537617</v>
      </c>
      <c r="H6928">
        <f ca="1"/>
        <v>1.1592565103480015</v>
      </c>
      <c r="I6928">
        <f ca="1"/>
        <v>-0.5868788555231742</v>
      </c>
    </row>
    <row r="6929" spans="2:9" x14ac:dyDescent="0.25">
      <c r="B6929">
        <v>323</v>
      </c>
      <c r="D6929">
        <v>62</v>
      </c>
      <c r="F6929">
        <f ca="1"/>
        <v>76.362838548447471</v>
      </c>
      <c r="G6929">
        <f ca="1"/>
        <v>8.6371614515525295</v>
      </c>
      <c r="H6929">
        <f ca="1"/>
        <v>1.7482829298832165</v>
      </c>
      <c r="I6929">
        <f ca="1"/>
        <v>-0.5861207807863329</v>
      </c>
    </row>
    <row r="6930" spans="2:9" x14ac:dyDescent="0.25">
      <c r="B6930">
        <v>324</v>
      </c>
      <c r="D6930">
        <v>62</v>
      </c>
      <c r="F6930">
        <f ca="1"/>
        <v>80.351686091776031</v>
      </c>
      <c r="G6930">
        <f ca="1"/>
        <v>0.64831390822396884</v>
      </c>
      <c r="H6930">
        <f ca="1"/>
        <v>0.13122785133883352</v>
      </c>
      <c r="I6930">
        <f ca="1"/>
        <v>-0.58600013202300838</v>
      </c>
    </row>
    <row r="6931" spans="2:9" x14ac:dyDescent="0.25">
      <c r="B6931">
        <v>325</v>
      </c>
      <c r="D6931">
        <v>62</v>
      </c>
      <c r="F6931">
        <f ca="1"/>
        <v>74.046817458169627</v>
      </c>
      <c r="G6931">
        <f ca="1"/>
        <v>5.9531825418303725</v>
      </c>
      <c r="H6931">
        <f ca="1"/>
        <v>1.2050078575861296</v>
      </c>
      <c r="I6931">
        <f ca="1"/>
        <v>-0.58273574060318789</v>
      </c>
    </row>
    <row r="6932" spans="2:9" x14ac:dyDescent="0.25">
      <c r="B6932">
        <v>326</v>
      </c>
      <c r="D6932">
        <v>62</v>
      </c>
      <c r="F6932">
        <f ca="1"/>
        <v>73.197768856702666</v>
      </c>
      <c r="G6932">
        <f ca="1"/>
        <v>6.5022311432973368</v>
      </c>
      <c r="H6932">
        <f ca="1"/>
        <v>1.3161430150108417</v>
      </c>
      <c r="I6932">
        <f ca="1"/>
        <v>-0.58114612216747008</v>
      </c>
    </row>
    <row r="6933" spans="2:9" x14ac:dyDescent="0.25">
      <c r="B6933">
        <v>327</v>
      </c>
      <c r="D6933">
        <v>62</v>
      </c>
      <c r="F6933">
        <f ca="1"/>
        <v>54.6052724334779</v>
      </c>
      <c r="G6933">
        <f ca="1"/>
        <v>3.3947275665220999</v>
      </c>
      <c r="H6933">
        <f ca="1"/>
        <v>0.68714059467856459</v>
      </c>
      <c r="I6933">
        <f ca="1"/>
        <v>-0.57880878220005183</v>
      </c>
    </row>
    <row r="6934" spans="2:9" x14ac:dyDescent="0.25">
      <c r="B6934">
        <v>328</v>
      </c>
      <c r="D6934">
        <v>62</v>
      </c>
      <c r="F6934">
        <f ca="1"/>
        <v>53.094227676858459</v>
      </c>
      <c r="G6934">
        <f ca="1"/>
        <v>-3.1942276768584605</v>
      </c>
      <c r="H6934">
        <f ca="1"/>
        <v>-0.64655659766651363</v>
      </c>
      <c r="I6934">
        <f ca="1"/>
        <v>-0.57806441415469667</v>
      </c>
    </row>
    <row r="6935" spans="2:9" x14ac:dyDescent="0.25">
      <c r="B6935">
        <v>329</v>
      </c>
      <c r="D6935">
        <v>62.1</v>
      </c>
      <c r="F6935">
        <f ca="1"/>
        <v>54.421123495053607</v>
      </c>
      <c r="G6935">
        <f ca="1"/>
        <v>-1.4211234950536067</v>
      </c>
      <c r="H6935">
        <f ca="1"/>
        <v>-0.28765537863271073</v>
      </c>
      <c r="I6935">
        <f ca="1"/>
        <v>-0.57750552228559859</v>
      </c>
    </row>
    <row r="6936" spans="2:9" x14ac:dyDescent="0.25">
      <c r="B6936">
        <v>330</v>
      </c>
      <c r="D6936">
        <v>62.1</v>
      </c>
      <c r="F6936">
        <f ca="1"/>
        <v>52.888330751239856</v>
      </c>
      <c r="G6936">
        <f ca="1"/>
        <v>-3.0883307512398588</v>
      </c>
      <c r="H6936">
        <f ca="1"/>
        <v>-0.6251215708438026</v>
      </c>
      <c r="I6936">
        <f ca="1"/>
        <v>-0.57544037870006781</v>
      </c>
    </row>
    <row r="6937" spans="2:9" x14ac:dyDescent="0.25">
      <c r="B6937">
        <v>331</v>
      </c>
      <c r="D6937">
        <v>62.1</v>
      </c>
      <c r="F6937">
        <f ca="1"/>
        <v>52.82793274752909</v>
      </c>
      <c r="G6937">
        <f ca="1"/>
        <v>-3.627932747529087</v>
      </c>
      <c r="H6937">
        <f ca="1"/>
        <v>-0.73434460254639888</v>
      </c>
      <c r="I6937">
        <f ca="1"/>
        <v>-0.57164747375834413</v>
      </c>
    </row>
    <row r="6938" spans="2:9" x14ac:dyDescent="0.25">
      <c r="B6938">
        <v>332</v>
      </c>
      <c r="D6938">
        <v>62.1</v>
      </c>
      <c r="F6938">
        <f ca="1"/>
        <v>54.140090396890834</v>
      </c>
      <c r="G6938">
        <f ca="1"/>
        <v>-5.5400903968908324</v>
      </c>
      <c r="H6938">
        <f ca="1"/>
        <v>-1.1213921987244064</v>
      </c>
      <c r="I6938">
        <f ca="1"/>
        <v>-0.57015791545572791</v>
      </c>
    </row>
    <row r="6939" spans="2:9" x14ac:dyDescent="0.25">
      <c r="B6939">
        <v>333</v>
      </c>
      <c r="D6939">
        <v>62.2</v>
      </c>
      <c r="F6939">
        <f ca="1"/>
        <v>55.075951041914607</v>
      </c>
      <c r="G6939">
        <f ca="1"/>
        <v>-2.4759510419146054</v>
      </c>
      <c r="H6939">
        <f ca="1"/>
        <v>-0.50116730665348297</v>
      </c>
      <c r="I6939">
        <f ca="1"/>
        <v>-0.56960703143221481</v>
      </c>
    </row>
    <row r="6940" spans="2:9" x14ac:dyDescent="0.25">
      <c r="B6940">
        <v>334</v>
      </c>
      <c r="D6940">
        <v>62.2</v>
      </c>
      <c r="F6940">
        <f ca="1"/>
        <v>55.231245863849082</v>
      </c>
      <c r="G6940">
        <f ca="1"/>
        <v>-3.0312458638490796</v>
      </c>
      <c r="H6940">
        <f ca="1"/>
        <v>-0.61356678693251354</v>
      </c>
      <c r="I6940">
        <f ca="1"/>
        <v>-0.56810934995281459</v>
      </c>
    </row>
    <row r="6941" spans="2:9" x14ac:dyDescent="0.25">
      <c r="B6941">
        <v>335</v>
      </c>
      <c r="D6941">
        <v>62.2</v>
      </c>
      <c r="F6941">
        <f ca="1"/>
        <v>54.839601298628992</v>
      </c>
      <c r="G6941">
        <f ca="1"/>
        <v>-3.0396012986289946</v>
      </c>
      <c r="H6941">
        <f ca="1"/>
        <v>-0.61525804442253684</v>
      </c>
      <c r="I6941">
        <f ca="1"/>
        <v>-0.56790988859030389</v>
      </c>
    </row>
    <row r="6942" spans="2:9" x14ac:dyDescent="0.25">
      <c r="B6942">
        <v>336</v>
      </c>
      <c r="D6942">
        <v>62.2</v>
      </c>
      <c r="F6942">
        <f ca="1"/>
        <v>53.561821019764238</v>
      </c>
      <c r="G6942">
        <f ca="1"/>
        <v>-1.961821019764237</v>
      </c>
      <c r="H6942">
        <f ca="1"/>
        <v>-0.3971001606926533</v>
      </c>
      <c r="I6942">
        <f ca="1"/>
        <v>-0.5645517866705877</v>
      </c>
    </row>
    <row r="6943" spans="2:9" x14ac:dyDescent="0.25">
      <c r="B6943">
        <v>337</v>
      </c>
      <c r="D6943">
        <v>62.2</v>
      </c>
      <c r="F6943">
        <f ca="1"/>
        <v>54.800087535140662</v>
      </c>
      <c r="G6943">
        <f ca="1"/>
        <v>-3.6000875351406592</v>
      </c>
      <c r="H6943">
        <f ca="1"/>
        <v>-0.72870834001145335</v>
      </c>
      <c r="I6943">
        <f ca="1"/>
        <v>-0.56434816341912075</v>
      </c>
    </row>
    <row r="6944" spans="2:9" x14ac:dyDescent="0.25">
      <c r="B6944">
        <v>338</v>
      </c>
      <c r="D6944">
        <v>62.3</v>
      </c>
      <c r="F6944">
        <f ca="1"/>
        <v>65.822397192212932</v>
      </c>
      <c r="G6944">
        <f ca="1"/>
        <v>-8.8223971922129323</v>
      </c>
      <c r="H6944">
        <f ca="1"/>
        <v>-1.7857772484990444</v>
      </c>
      <c r="I6944">
        <f ca="1"/>
        <v>-0.56349495652020154</v>
      </c>
    </row>
    <row r="6945" spans="2:9" x14ac:dyDescent="0.25">
      <c r="B6945">
        <v>339</v>
      </c>
      <c r="D6945">
        <v>62.3</v>
      </c>
      <c r="F6945">
        <f ca="1"/>
        <v>52.20246355108987</v>
      </c>
      <c r="G6945">
        <f ca="1"/>
        <v>-2.602463551089869</v>
      </c>
      <c r="H6945">
        <f ca="1"/>
        <v>-0.52677521747562595</v>
      </c>
      <c r="I6945">
        <f ca="1"/>
        <v>-0.56237909490679217</v>
      </c>
    </row>
    <row r="6946" spans="2:9" x14ac:dyDescent="0.25">
      <c r="B6946">
        <v>340</v>
      </c>
      <c r="D6946">
        <v>62.4</v>
      </c>
      <c r="F6946">
        <f ca="1"/>
        <v>77.772029806278113</v>
      </c>
      <c r="G6946">
        <f ca="1"/>
        <v>5.2279701937218874</v>
      </c>
      <c r="H6946">
        <f ca="1"/>
        <v>1.0582146807015307</v>
      </c>
      <c r="I6946">
        <f ca="1"/>
        <v>-0.56149213526979358</v>
      </c>
    </row>
    <row r="6947" spans="2:9" x14ac:dyDescent="0.25">
      <c r="B6947">
        <v>341</v>
      </c>
      <c r="D6947">
        <v>62.5</v>
      </c>
      <c r="F6947">
        <f ca="1"/>
        <v>74.244781926578554</v>
      </c>
      <c r="G6947">
        <f ca="1"/>
        <v>6.755218073421446</v>
      </c>
      <c r="H6947">
        <f ca="1"/>
        <v>1.36735112706252</v>
      </c>
      <c r="I6947">
        <f ca="1"/>
        <v>-0.55964439279905354</v>
      </c>
    </row>
    <row r="6948" spans="2:9" x14ac:dyDescent="0.25">
      <c r="B6948">
        <v>342</v>
      </c>
      <c r="D6948">
        <v>62.5</v>
      </c>
      <c r="F6948">
        <f ca="1"/>
        <v>73.880089569012014</v>
      </c>
      <c r="G6948">
        <f ca="1"/>
        <v>6.0199104309879914</v>
      </c>
      <c r="H6948">
        <f ca="1"/>
        <v>1.2185145206508143</v>
      </c>
      <c r="I6948">
        <f ca="1"/>
        <v>-0.5590291807286274</v>
      </c>
    </row>
    <row r="6949" spans="2:9" x14ac:dyDescent="0.25">
      <c r="B6949">
        <v>343</v>
      </c>
      <c r="D6949">
        <v>62.5</v>
      </c>
      <c r="F6949">
        <f ca="1"/>
        <v>75.7807856871826</v>
      </c>
      <c r="G6949">
        <f ca="1"/>
        <v>4.0192143128173967</v>
      </c>
      <c r="H6949">
        <f ca="1"/>
        <v>0.81354549339562288</v>
      </c>
      <c r="I6949">
        <f ca="1"/>
        <v>-0.55450954497688987</v>
      </c>
    </row>
    <row r="6950" spans="2:9" x14ac:dyDescent="0.25">
      <c r="B6950">
        <v>344</v>
      </c>
      <c r="D6950">
        <v>62.6</v>
      </c>
      <c r="F6950">
        <f ca="1"/>
        <v>70.309598523193529</v>
      </c>
      <c r="G6950">
        <f ca="1"/>
        <v>8.7904014768064656</v>
      </c>
      <c r="H6950">
        <f ca="1"/>
        <v>1.7793008657906406</v>
      </c>
      <c r="I6950">
        <f ca="1"/>
        <v>-0.55324852979824191</v>
      </c>
    </row>
    <row r="6951" spans="2:9" x14ac:dyDescent="0.25">
      <c r="B6951">
        <v>345</v>
      </c>
      <c r="D6951">
        <v>62.6</v>
      </c>
      <c r="F6951">
        <f ca="1"/>
        <v>75.631171497378091</v>
      </c>
      <c r="G6951">
        <f ca="1"/>
        <v>3.6688285026219063</v>
      </c>
      <c r="H6951">
        <f ca="1"/>
        <v>0.74262247843589135</v>
      </c>
      <c r="I6951">
        <f ca="1"/>
        <v>-0.55198366924732301</v>
      </c>
    </row>
    <row r="6952" spans="2:9" x14ac:dyDescent="0.25">
      <c r="B6952">
        <v>346</v>
      </c>
      <c r="D6952">
        <v>62.7</v>
      </c>
      <c r="F6952">
        <f ca="1"/>
        <v>75.624373927458706</v>
      </c>
      <c r="G6952">
        <f ca="1"/>
        <v>3.9756260725412886</v>
      </c>
      <c r="H6952">
        <f ca="1"/>
        <v>0.80472262064445188</v>
      </c>
      <c r="I6952">
        <f ca="1"/>
        <v>-0.55184826458917224</v>
      </c>
    </row>
    <row r="6953" spans="2:9" x14ac:dyDescent="0.25">
      <c r="B6953">
        <v>347</v>
      </c>
      <c r="D6953">
        <v>62.7</v>
      </c>
      <c r="F6953">
        <f ca="1"/>
        <v>78.313260062485568</v>
      </c>
      <c r="G6953">
        <f ca="1"/>
        <v>0.58673993751443732</v>
      </c>
      <c r="H6953">
        <f ca="1"/>
        <v>0.11876441384024963</v>
      </c>
      <c r="I6953">
        <f ca="1"/>
        <v>-0.54910031963828099</v>
      </c>
    </row>
    <row r="6954" spans="2:9" x14ac:dyDescent="0.25">
      <c r="B6954">
        <v>348</v>
      </c>
      <c r="D6954">
        <v>62.7</v>
      </c>
      <c r="F6954">
        <f ca="1"/>
        <v>76.13102994689433</v>
      </c>
      <c r="G6954">
        <f ca="1"/>
        <v>2.7689700531056758</v>
      </c>
      <c r="H6954">
        <f ca="1"/>
        <v>0.56047847482720348</v>
      </c>
      <c r="I6954">
        <f ca="1"/>
        <v>-0.54213299694127193</v>
      </c>
    </row>
    <row r="6955" spans="2:9" x14ac:dyDescent="0.25">
      <c r="B6955">
        <v>349</v>
      </c>
      <c r="D6955">
        <v>62.7</v>
      </c>
      <c r="F6955">
        <f ca="1"/>
        <v>74.467664640886014</v>
      </c>
      <c r="G6955">
        <f ca="1"/>
        <v>1.3323353591139835</v>
      </c>
      <c r="H6955">
        <f ca="1"/>
        <v>0.2696834114175452</v>
      </c>
      <c r="I6955">
        <f ca="1"/>
        <v>-0.54168473043540932</v>
      </c>
    </row>
    <row r="6956" spans="2:9" x14ac:dyDescent="0.25">
      <c r="B6956">
        <v>350</v>
      </c>
      <c r="D6956">
        <v>62.8</v>
      </c>
      <c r="F6956">
        <f ca="1"/>
        <v>71.931489667249906</v>
      </c>
      <c r="G6956">
        <f ca="1"/>
        <v>3.6685103327500883</v>
      </c>
      <c r="H6956">
        <f ca="1"/>
        <v>0.74255807637986604</v>
      </c>
      <c r="I6956">
        <f ca="1"/>
        <v>-0.54149649753261808</v>
      </c>
    </row>
    <row r="6957" spans="2:9" x14ac:dyDescent="0.25">
      <c r="B6957">
        <v>351</v>
      </c>
      <c r="D6957">
        <v>62.8</v>
      </c>
      <c r="F6957">
        <f ca="1"/>
        <v>72.590953680275419</v>
      </c>
      <c r="G6957">
        <f ca="1"/>
        <v>2.8090463197245867</v>
      </c>
      <c r="H6957">
        <f ca="1"/>
        <v>0.56859047472627866</v>
      </c>
      <c r="I6957">
        <f ca="1"/>
        <v>-0.54142554203197213</v>
      </c>
    </row>
    <row r="6958" spans="2:9" x14ac:dyDescent="0.25">
      <c r="B6958">
        <v>352</v>
      </c>
      <c r="D6958">
        <v>62.8</v>
      </c>
      <c r="F6958">
        <f ca="1"/>
        <v>75.098868065400154</v>
      </c>
      <c r="G6958">
        <f ca="1"/>
        <v>0.10113193459984871</v>
      </c>
      <c r="H6958">
        <f ca="1"/>
        <v>2.0470525637239331E-2</v>
      </c>
      <c r="I6958">
        <f ca="1"/>
        <v>-0.5410745832684567</v>
      </c>
    </row>
    <row r="6959" spans="2:9" x14ac:dyDescent="0.25">
      <c r="B6959">
        <v>353</v>
      </c>
      <c r="D6959">
        <v>62.8</v>
      </c>
      <c r="F6959">
        <f ca="1"/>
        <v>74.935896562190848</v>
      </c>
      <c r="G6959">
        <f ca="1"/>
        <v>6.4103437809151842E-2</v>
      </c>
      <c r="H6959">
        <f ca="1"/>
        <v>1.2975437207837049E-2</v>
      </c>
      <c r="I6959">
        <f ca="1"/>
        <v>-0.53339737058387471</v>
      </c>
    </row>
    <row r="6960" spans="2:9" x14ac:dyDescent="0.25">
      <c r="B6960">
        <v>354</v>
      </c>
      <c r="D6960">
        <v>62.8</v>
      </c>
      <c r="F6960">
        <f ca="1"/>
        <v>74.639161897392142</v>
      </c>
      <c r="G6960">
        <f ca="1"/>
        <v>0.26083810260786322</v>
      </c>
      <c r="H6960">
        <f ca="1"/>
        <v>5.2797299762236682E-2</v>
      </c>
      <c r="I6960">
        <f ca="1"/>
        <v>-0.5332940061563135</v>
      </c>
    </row>
    <row r="6961" spans="2:9" x14ac:dyDescent="0.25">
      <c r="B6961">
        <v>355</v>
      </c>
      <c r="D6961">
        <v>62.9</v>
      </c>
      <c r="F6961">
        <f ca="1"/>
        <v>73.321395605241378</v>
      </c>
      <c r="G6961">
        <f ca="1"/>
        <v>1.1786043947586222</v>
      </c>
      <c r="H6961">
        <f ca="1"/>
        <v>0.23856610253261601</v>
      </c>
      <c r="I6961">
        <f ca="1"/>
        <v>-0.53237820771897293</v>
      </c>
    </row>
    <row r="6962" spans="2:9" x14ac:dyDescent="0.25">
      <c r="B6962">
        <v>356</v>
      </c>
      <c r="D6962">
        <v>62.9</v>
      </c>
      <c r="F6962">
        <f ca="1"/>
        <v>73.610819151067787</v>
      </c>
      <c r="G6962">
        <f ca="1"/>
        <v>0.78918084893221874</v>
      </c>
      <c r="H6962">
        <f ca="1"/>
        <v>0.15974130094916084</v>
      </c>
      <c r="I6962">
        <f ca="1"/>
        <v>-0.53156862416752837</v>
      </c>
    </row>
    <row r="6963" spans="2:9" x14ac:dyDescent="0.25">
      <c r="B6963">
        <v>357</v>
      </c>
      <c r="D6963">
        <v>62.9</v>
      </c>
      <c r="F6963">
        <f ca="1"/>
        <v>73.294161782428262</v>
      </c>
      <c r="G6963">
        <f ca="1"/>
        <v>0.90583821757174121</v>
      </c>
      <c r="H6963">
        <f ca="1"/>
        <v>0.18335439274807711</v>
      </c>
      <c r="I6963">
        <f ca="1"/>
        <v>-0.53063707163211093</v>
      </c>
    </row>
    <row r="6964" spans="2:9" x14ac:dyDescent="0.25">
      <c r="B6964">
        <v>358</v>
      </c>
      <c r="D6964">
        <v>62.9</v>
      </c>
      <c r="F6964">
        <f ca="1"/>
        <v>72.618344826198268</v>
      </c>
      <c r="G6964">
        <f ca="1"/>
        <v>1.2816551738017381</v>
      </c>
      <c r="H6964">
        <f ca="1"/>
        <v>0.25942502926714667</v>
      </c>
      <c r="I6964">
        <f ca="1"/>
        <v>-0.52758339965910661</v>
      </c>
    </row>
    <row r="6965" spans="2:9" x14ac:dyDescent="0.25">
      <c r="B6965">
        <v>359</v>
      </c>
      <c r="D6965">
        <v>63</v>
      </c>
      <c r="F6965">
        <f ca="1"/>
        <v>76.541050465845956</v>
      </c>
      <c r="G6965">
        <f ca="1"/>
        <v>-3.0410504658459558</v>
      </c>
      <c r="H6965">
        <f ca="1"/>
        <v>-0.61555137624482248</v>
      </c>
      <c r="I6965">
        <f ca="1"/>
        <v>-0.52677521747562595</v>
      </c>
    </row>
    <row r="6966" spans="2:9" x14ac:dyDescent="0.25">
      <c r="B6966">
        <v>360</v>
      </c>
      <c r="D6966">
        <v>63</v>
      </c>
      <c r="F6966">
        <f ca="1"/>
        <v>76.494366081379155</v>
      </c>
      <c r="G6966">
        <f ca="1"/>
        <v>-3.394366081379161</v>
      </c>
      <c r="H6966">
        <f ca="1"/>
        <v>-0.68706742500258344</v>
      </c>
      <c r="I6966">
        <f ca="1"/>
        <v>-0.5266769732454063</v>
      </c>
    </row>
    <row r="6967" spans="2:9" x14ac:dyDescent="0.25">
      <c r="B6967">
        <v>361</v>
      </c>
      <c r="D6967">
        <v>63</v>
      </c>
      <c r="F6967">
        <f ca="1"/>
        <v>75.473977908956726</v>
      </c>
      <c r="G6967">
        <f ca="1"/>
        <v>-2.7739779089567236</v>
      </c>
      <c r="H6967">
        <f ca="1"/>
        <v>-0.56149213526979358</v>
      </c>
      <c r="I6967">
        <f ca="1"/>
        <v>-0.52412741746171898</v>
      </c>
    </row>
    <row r="6968" spans="2:9" x14ac:dyDescent="0.25">
      <c r="B6968">
        <v>362</v>
      </c>
      <c r="D6968">
        <v>63</v>
      </c>
      <c r="F6968">
        <f ca="1"/>
        <v>75.495300057317607</v>
      </c>
      <c r="G6968">
        <f ca="1"/>
        <v>-3.2953000573176041</v>
      </c>
      <c r="H6968">
        <f ca="1"/>
        <v>-0.66701506870824923</v>
      </c>
      <c r="I6968">
        <f ca="1"/>
        <v>-0.52329782305477623</v>
      </c>
    </row>
    <row r="6969" spans="2:9" x14ac:dyDescent="0.25">
      <c r="B6969">
        <v>363</v>
      </c>
      <c r="D6969">
        <v>63</v>
      </c>
      <c r="F6969">
        <f ca="1"/>
        <v>69.022850750240906</v>
      </c>
      <c r="G6969">
        <f ca="1"/>
        <v>2.677149249759097</v>
      </c>
      <c r="H6969">
        <f ca="1"/>
        <v>0.54189265308479151</v>
      </c>
      <c r="I6969">
        <f ca="1"/>
        <v>-0.522410458082048</v>
      </c>
    </row>
    <row r="6970" spans="2:9" x14ac:dyDescent="0.25">
      <c r="B6970">
        <v>364</v>
      </c>
      <c r="D6970">
        <v>63</v>
      </c>
      <c r="F6970">
        <f ca="1"/>
        <v>70.074434758750272</v>
      </c>
      <c r="G6970">
        <f ca="1"/>
        <v>4.5255652412497227</v>
      </c>
      <c r="H6970">
        <f ca="1"/>
        <v>0.91603804140161527</v>
      </c>
      <c r="I6970">
        <f ca="1"/>
        <v>-0.51978808530931964</v>
      </c>
    </row>
    <row r="6971" spans="2:9" x14ac:dyDescent="0.25">
      <c r="B6971">
        <v>365</v>
      </c>
      <c r="D6971">
        <v>63</v>
      </c>
      <c r="F6971">
        <f ca="1"/>
        <v>72.111748572927382</v>
      </c>
      <c r="G6971">
        <f ca="1"/>
        <v>2.2882514270726233</v>
      </c>
      <c r="H6971">
        <f ca="1"/>
        <v>0.46317426525735322</v>
      </c>
      <c r="I6971">
        <f ca="1"/>
        <v>-0.51587626630470895</v>
      </c>
    </row>
    <row r="6972" spans="2:9" x14ac:dyDescent="0.25">
      <c r="B6972">
        <v>366</v>
      </c>
      <c r="D6972">
        <v>63</v>
      </c>
      <c r="F6972">
        <f ca="1"/>
        <v>73.252272271115842</v>
      </c>
      <c r="G6972">
        <f ca="1"/>
        <v>1.0477277288841549</v>
      </c>
      <c r="H6972">
        <f ca="1"/>
        <v>0.21207482502763988</v>
      </c>
      <c r="I6972">
        <f ca="1"/>
        <v>-0.5156096151617322</v>
      </c>
    </row>
    <row r="6973" spans="2:9" x14ac:dyDescent="0.25">
      <c r="B6973">
        <v>367</v>
      </c>
      <c r="D6973">
        <v>63.1</v>
      </c>
      <c r="F6973">
        <f ca="1"/>
        <v>71.902401872336227</v>
      </c>
      <c r="G6973">
        <f ca="1"/>
        <v>2.2975981276637754</v>
      </c>
      <c r="H6973">
        <f ca="1"/>
        <v>0.46506616888632885</v>
      </c>
      <c r="I6973">
        <f ca="1"/>
        <v>-0.51449090103901973</v>
      </c>
    </row>
    <row r="6974" spans="2:9" x14ac:dyDescent="0.25">
      <c r="B6974">
        <v>368</v>
      </c>
      <c r="D6974">
        <v>63.2</v>
      </c>
      <c r="F6974">
        <f ca="1"/>
        <v>76.326333636589439</v>
      </c>
      <c r="G6974">
        <f ca="1"/>
        <v>-2.7263336365894446</v>
      </c>
      <c r="H6974">
        <f ca="1"/>
        <v>-0.55184826458917224</v>
      </c>
      <c r="I6974">
        <f ca="1"/>
        <v>-0.51433402710779497</v>
      </c>
    </row>
    <row r="6975" spans="2:9" x14ac:dyDescent="0.25">
      <c r="B6975">
        <v>369</v>
      </c>
      <c r="D6975">
        <v>63.2</v>
      </c>
      <c r="F6975">
        <f ca="1"/>
        <v>77.217949801589583</v>
      </c>
      <c r="G6975">
        <f ca="1"/>
        <v>-3.6179498015895888</v>
      </c>
      <c r="H6975">
        <f ca="1"/>
        <v>-0.73232391391230667</v>
      </c>
      <c r="I6975">
        <f ca="1"/>
        <v>-0.51423617598957017</v>
      </c>
    </row>
    <row r="6976" spans="2:9" x14ac:dyDescent="0.25">
      <c r="B6976">
        <v>370</v>
      </c>
      <c r="D6976">
        <v>63.2</v>
      </c>
      <c r="F6976">
        <f ca="1"/>
        <v>72.58953415785254</v>
      </c>
      <c r="G6976">
        <f ca="1"/>
        <v>0.91046584214745963</v>
      </c>
      <c r="H6976">
        <f ca="1"/>
        <v>0.18429108903389013</v>
      </c>
      <c r="I6976">
        <f ca="1"/>
        <v>-0.51018520241759635</v>
      </c>
    </row>
    <row r="6977" spans="2:9" x14ac:dyDescent="0.25">
      <c r="B6977">
        <v>371</v>
      </c>
      <c r="D6977">
        <v>63.3</v>
      </c>
      <c r="F6977">
        <f ca="1"/>
        <v>72.421148393187778</v>
      </c>
      <c r="G6977">
        <f ca="1"/>
        <v>1.078851606812222</v>
      </c>
      <c r="H6977">
        <f ca="1"/>
        <v>0.21837473557100803</v>
      </c>
      <c r="I6977">
        <f ca="1"/>
        <v>-0.51003380100353157</v>
      </c>
    </row>
    <row r="6978" spans="2:9" x14ac:dyDescent="0.25">
      <c r="B6978">
        <v>372</v>
      </c>
      <c r="D6978">
        <v>63.3</v>
      </c>
      <c r="F6978">
        <f ca="1"/>
        <v>71.820333804107861</v>
      </c>
      <c r="G6978">
        <f ca="1"/>
        <v>1.2796661958921334</v>
      </c>
      <c r="H6978">
        <f ca="1"/>
        <v>0.25902243217008164</v>
      </c>
      <c r="I6978">
        <f ca="1"/>
        <v>-0.5093729692873179</v>
      </c>
    </row>
    <row r="6979" spans="2:9" x14ac:dyDescent="0.25">
      <c r="B6979">
        <v>373</v>
      </c>
      <c r="D6979">
        <v>63.3</v>
      </c>
      <c r="F6979">
        <f ca="1"/>
        <v>67.465401951900176</v>
      </c>
      <c r="G6979">
        <f ca="1"/>
        <v>5.6345980480998179</v>
      </c>
      <c r="H6979">
        <f ca="1"/>
        <v>1.1405218762554807</v>
      </c>
      <c r="I6979">
        <f ca="1"/>
        <v>-0.50836616063198725</v>
      </c>
    </row>
    <row r="6980" spans="2:9" x14ac:dyDescent="0.25">
      <c r="B6980">
        <v>374</v>
      </c>
      <c r="D6980">
        <v>63.3</v>
      </c>
      <c r="F6980">
        <f ca="1"/>
        <v>71.235738340886257</v>
      </c>
      <c r="G6980">
        <f ca="1"/>
        <v>1.5642616591137397</v>
      </c>
      <c r="H6980">
        <f ca="1"/>
        <v>0.31662855578643551</v>
      </c>
      <c r="I6980">
        <f ca="1"/>
        <v>-0.50724833307250916</v>
      </c>
    </row>
    <row r="6981" spans="2:9" x14ac:dyDescent="0.25">
      <c r="B6981">
        <v>375</v>
      </c>
      <c r="D6981">
        <v>63.3</v>
      </c>
      <c r="F6981">
        <f ca="1"/>
        <v>76.287517336247802</v>
      </c>
      <c r="G6981">
        <f ca="1"/>
        <v>-3.8875173362477966</v>
      </c>
      <c r="H6981">
        <f ca="1"/>
        <v>-0.78688817347109197</v>
      </c>
      <c r="I6981">
        <f ca="1"/>
        <v>-0.50276840482336904</v>
      </c>
    </row>
    <row r="6982" spans="2:9" x14ac:dyDescent="0.25">
      <c r="B6982">
        <v>376</v>
      </c>
      <c r="D6982">
        <v>63.4</v>
      </c>
      <c r="F6982">
        <f ca="1"/>
        <v>70.62263092152476</v>
      </c>
      <c r="G6982">
        <f ca="1"/>
        <v>1.1773690784752375</v>
      </c>
      <c r="H6982">
        <f ca="1"/>
        <v>0.23831605714636703</v>
      </c>
      <c r="I6982">
        <f ca="1"/>
        <v>-0.50198794036309158</v>
      </c>
    </row>
    <row r="6983" spans="2:9" x14ac:dyDescent="0.25">
      <c r="B6983">
        <v>377</v>
      </c>
      <c r="D6983">
        <v>63.4</v>
      </c>
      <c r="F6983">
        <f ca="1"/>
        <v>69.708940439968643</v>
      </c>
      <c r="G6983">
        <f ca="1"/>
        <v>1.791059560031357</v>
      </c>
      <c r="H6983">
        <f ca="1"/>
        <v>0.36253564006773525</v>
      </c>
      <c r="I6983">
        <f ca="1"/>
        <v>-0.50116730665348297</v>
      </c>
    </row>
    <row r="6984" spans="2:9" x14ac:dyDescent="0.25">
      <c r="B6984">
        <v>378</v>
      </c>
      <c r="D6984">
        <v>63.4</v>
      </c>
      <c r="F6984">
        <f ca="1"/>
        <v>70.475920819125392</v>
      </c>
      <c r="G6984">
        <f ca="1"/>
        <v>0.92407918087461383</v>
      </c>
      <c r="H6984">
        <f ca="1"/>
        <v>0.18704662021724247</v>
      </c>
      <c r="I6984">
        <f ca="1"/>
        <v>-0.50087298824214899</v>
      </c>
    </row>
    <row r="6985" spans="2:9" x14ac:dyDescent="0.25">
      <c r="B6985">
        <v>379</v>
      </c>
      <c r="D6985">
        <v>63.5</v>
      </c>
      <c r="F6985">
        <f ca="1"/>
        <v>71.335234717387479</v>
      </c>
      <c r="G6985">
        <f ca="1"/>
        <v>-8.1352347173874762</v>
      </c>
      <c r="H6985">
        <f ca="1"/>
        <v>-1.6466859010080575</v>
      </c>
      <c r="I6985">
        <f ca="1"/>
        <v>-0.49996890050196652</v>
      </c>
    </row>
    <row r="6986" spans="2:9" x14ac:dyDescent="0.25">
      <c r="B6986">
        <v>380</v>
      </c>
      <c r="D6986">
        <v>63.5</v>
      </c>
      <c r="F6986">
        <f ca="1"/>
        <v>63.771094408379064</v>
      </c>
      <c r="G6986">
        <f ca="1"/>
        <v>-0.87109440837906504</v>
      </c>
      <c r="H6986">
        <f ca="1"/>
        <v>-0.17632175721481902</v>
      </c>
      <c r="I6986">
        <f ca="1"/>
        <v>-0.49904996642798088</v>
      </c>
    </row>
    <row r="6987" spans="2:9" x14ac:dyDescent="0.25">
      <c r="B6987">
        <v>381</v>
      </c>
      <c r="D6987">
        <v>63.5</v>
      </c>
      <c r="F6987">
        <f ca="1"/>
        <v>63.752403623254764</v>
      </c>
      <c r="G6987">
        <f ca="1"/>
        <v>-1.2524036232547644</v>
      </c>
      <c r="H6987">
        <f ca="1"/>
        <v>-0.25350410411358271</v>
      </c>
      <c r="I6987">
        <f ca="1"/>
        <v>-0.49781674012792182</v>
      </c>
    </row>
    <row r="6988" spans="2:9" x14ac:dyDescent="0.25">
      <c r="B6988">
        <v>382</v>
      </c>
      <c r="D6988">
        <v>63.5</v>
      </c>
      <c r="F6988">
        <f ca="1"/>
        <v>63.485595442873503</v>
      </c>
      <c r="G6988">
        <f ca="1"/>
        <v>-1.2855954428735004</v>
      </c>
      <c r="H6988">
        <f ca="1"/>
        <v>-0.26022259513365831</v>
      </c>
      <c r="I6988">
        <f ca="1"/>
        <v>-0.49727110911426992</v>
      </c>
    </row>
    <row r="6989" spans="2:9" x14ac:dyDescent="0.25">
      <c r="B6989">
        <v>383</v>
      </c>
      <c r="D6989">
        <v>63.5</v>
      </c>
      <c r="F6989">
        <f ca="1"/>
        <v>63.067461944635369</v>
      </c>
      <c r="G6989">
        <f ca="1"/>
        <v>-1.2674619446353717</v>
      </c>
      <c r="H6989">
        <f ca="1"/>
        <v>-0.25655212010472517</v>
      </c>
      <c r="I6989">
        <f ca="1"/>
        <v>-0.49444552999921243</v>
      </c>
    </row>
    <row r="6990" spans="2:9" x14ac:dyDescent="0.25">
      <c r="B6990">
        <v>384</v>
      </c>
      <c r="D6990">
        <v>63.7</v>
      </c>
      <c r="F6990">
        <f ca="1"/>
        <v>62.927553659097285</v>
      </c>
      <c r="G6990">
        <f ca="1"/>
        <v>-1.6275536590972877</v>
      </c>
      <c r="H6990">
        <f ca="1"/>
        <v>-0.3294397465682769</v>
      </c>
      <c r="I6990">
        <f ca="1"/>
        <v>-0.49199070836555586</v>
      </c>
    </row>
    <row r="6991" spans="2:9" x14ac:dyDescent="0.25">
      <c r="B6991">
        <v>385</v>
      </c>
      <c r="D6991">
        <v>63.7</v>
      </c>
      <c r="F6991">
        <f ca="1"/>
        <v>60.867865043759174</v>
      </c>
      <c r="G6991">
        <f ca="1"/>
        <v>0.13213495624082583</v>
      </c>
      <c r="H6991">
        <f ca="1"/>
        <v>2.6745973168670788E-2</v>
      </c>
      <c r="I6991">
        <f ca="1"/>
        <v>-0.49033743310679073</v>
      </c>
    </row>
    <row r="6992" spans="2:9" x14ac:dyDescent="0.25">
      <c r="B6992">
        <v>386</v>
      </c>
      <c r="D6992">
        <v>63.7</v>
      </c>
      <c r="F6992">
        <f ca="1"/>
        <v>60.373152555495885</v>
      </c>
      <c r="G6992">
        <f ca="1"/>
        <v>5.626847444504115</v>
      </c>
      <c r="H6992">
        <f ca="1"/>
        <v>1.1389530451020209</v>
      </c>
      <c r="I6992">
        <f ca="1"/>
        <v>-0.48973320532698056</v>
      </c>
    </row>
    <row r="6993" spans="2:9" x14ac:dyDescent="0.25">
      <c r="B6993">
        <v>387</v>
      </c>
      <c r="D6993">
        <v>63.8</v>
      </c>
      <c r="F6993">
        <f ca="1"/>
        <v>61.854612843571743</v>
      </c>
      <c r="G6993">
        <f ca="1"/>
        <v>1.1453871564282565</v>
      </c>
      <c r="H6993">
        <f ca="1"/>
        <v>0.23184246640787942</v>
      </c>
      <c r="I6993">
        <f ca="1"/>
        <v>-0.48937231112607738</v>
      </c>
    </row>
    <row r="6994" spans="2:9" x14ac:dyDescent="0.25">
      <c r="B6994">
        <v>388</v>
      </c>
      <c r="D6994">
        <v>63.8</v>
      </c>
      <c r="F6994">
        <f ca="1"/>
        <v>61.570299502651807</v>
      </c>
      <c r="G6994">
        <f ca="1"/>
        <v>-1.5702995026518067</v>
      </c>
      <c r="H6994">
        <f ca="1"/>
        <v>-0.31785070022012685</v>
      </c>
      <c r="I6994">
        <f ca="1"/>
        <v>-0.48884951214863459</v>
      </c>
    </row>
    <row r="6995" spans="2:9" x14ac:dyDescent="0.25">
      <c r="B6995">
        <v>389</v>
      </c>
      <c r="D6995">
        <v>63.8</v>
      </c>
      <c r="F6995">
        <f ca="1"/>
        <v>61.659717548421874</v>
      </c>
      <c r="G6995">
        <f ca="1"/>
        <v>-1.8597175484218766</v>
      </c>
      <c r="H6995">
        <f ca="1"/>
        <v>-0.37643298235739336</v>
      </c>
      <c r="I6995">
        <f ca="1"/>
        <v>-0.48506831062324446</v>
      </c>
    </row>
    <row r="6996" spans="2:9" x14ac:dyDescent="0.25">
      <c r="B6996">
        <v>390</v>
      </c>
      <c r="D6996">
        <v>63.8</v>
      </c>
      <c r="F6996">
        <f ca="1"/>
        <v>59.070996653180629</v>
      </c>
      <c r="G6996">
        <f ca="1"/>
        <v>0.52900334681937267</v>
      </c>
      <c r="H6996">
        <f ca="1"/>
        <v>0.10707771601619868</v>
      </c>
      <c r="I6996">
        <f ca="1"/>
        <v>-0.4846587864002686</v>
      </c>
    </row>
    <row r="6997" spans="2:9" x14ac:dyDescent="0.25">
      <c r="B6997">
        <v>391</v>
      </c>
      <c r="D6997">
        <v>63.9</v>
      </c>
      <c r="F6997">
        <f ca="1"/>
        <v>74.090891359557588</v>
      </c>
      <c r="G6997">
        <f ca="1"/>
        <v>5.4091086404424118</v>
      </c>
      <c r="H6997">
        <f ca="1"/>
        <v>1.0948796494095232</v>
      </c>
      <c r="I6997">
        <f ca="1"/>
        <v>-0.48222617221467445</v>
      </c>
    </row>
    <row r="6998" spans="2:9" x14ac:dyDescent="0.25">
      <c r="B6998">
        <v>392</v>
      </c>
      <c r="D6998">
        <v>63.9</v>
      </c>
      <c r="F6998">
        <f ca="1"/>
        <v>74.140571088341119</v>
      </c>
      <c r="G6998">
        <f ca="1"/>
        <v>5.2594289116588868</v>
      </c>
      <c r="H6998">
        <f ca="1"/>
        <v>1.0645823675710844</v>
      </c>
      <c r="I6998">
        <f ca="1"/>
        <v>-0.48130882549733056</v>
      </c>
    </row>
    <row r="6999" spans="2:9" x14ac:dyDescent="0.25">
      <c r="B6999">
        <v>393</v>
      </c>
      <c r="D6999">
        <v>64</v>
      </c>
      <c r="F6999">
        <f ca="1"/>
        <v>72.943100085816369</v>
      </c>
      <c r="G6999">
        <f ca="1"/>
        <v>6.2568999141836343</v>
      </c>
      <c r="H6999">
        <f ca="1"/>
        <v>1.2664845244948797</v>
      </c>
      <c r="I6999">
        <f ca="1"/>
        <v>-0.47900862793204052</v>
      </c>
    </row>
    <row r="7000" spans="2:9" x14ac:dyDescent="0.25">
      <c r="B7000">
        <v>394</v>
      </c>
      <c r="D7000">
        <v>64</v>
      </c>
      <c r="F7000">
        <f ca="1"/>
        <v>74.924829934926777</v>
      </c>
      <c r="G7000">
        <f ca="1"/>
        <v>4.0751700650732232</v>
      </c>
      <c r="H7000">
        <f ca="1"/>
        <v>0.82487172447817969</v>
      </c>
      <c r="I7000">
        <f ca="1"/>
        <v>-0.47821294959664323</v>
      </c>
    </row>
    <row r="7001" spans="2:9" x14ac:dyDescent="0.25">
      <c r="B7001">
        <v>395</v>
      </c>
      <c r="D7001">
        <v>64</v>
      </c>
      <c r="F7001">
        <f ca="1"/>
        <v>78.129378300579532</v>
      </c>
      <c r="G7001">
        <f ca="1"/>
        <v>-2.9378300579537608E-2</v>
      </c>
      <c r="H7001">
        <f ca="1"/>
        <v>-5.9465811424598957E-3</v>
      </c>
      <c r="I7001">
        <f ca="1"/>
        <v>-0.47625284471868112</v>
      </c>
    </row>
    <row r="7002" spans="2:9" x14ac:dyDescent="0.25">
      <c r="B7002">
        <v>396</v>
      </c>
      <c r="D7002">
        <v>64</v>
      </c>
      <c r="F7002">
        <f ca="1"/>
        <v>70.91241392381761</v>
      </c>
      <c r="G7002">
        <f ca="1"/>
        <v>8.287586076182393</v>
      </c>
      <c r="H7002">
        <f ca="1"/>
        <v>1.6775239583281263</v>
      </c>
      <c r="I7002">
        <f ca="1"/>
        <v>-0.47245221159026296</v>
      </c>
    </row>
    <row r="7003" spans="2:9" x14ac:dyDescent="0.25">
      <c r="B7003">
        <v>397</v>
      </c>
      <c r="D7003">
        <v>64</v>
      </c>
      <c r="F7003">
        <f ca="1"/>
        <v>74.652909304091764</v>
      </c>
      <c r="G7003">
        <f ca="1"/>
        <v>4.2470906959082413</v>
      </c>
      <c r="H7003">
        <f ca="1"/>
        <v>0.85967087763394123</v>
      </c>
      <c r="I7003">
        <f ca="1"/>
        <v>-0.4718034002956637</v>
      </c>
    </row>
    <row r="7004" spans="2:9" x14ac:dyDescent="0.25">
      <c r="B7004">
        <v>398</v>
      </c>
      <c r="D7004">
        <v>64.099999999999994</v>
      </c>
      <c r="F7004">
        <f ca="1"/>
        <v>73.434098221746638</v>
      </c>
      <c r="G7004">
        <f ca="1"/>
        <v>5.4659017782533681</v>
      </c>
      <c r="H7004">
        <f ca="1"/>
        <v>1.1063753791033977</v>
      </c>
      <c r="I7004">
        <f ca="1"/>
        <v>-0.47013288375728879</v>
      </c>
    </row>
    <row r="7005" spans="2:9" x14ac:dyDescent="0.25">
      <c r="B7005">
        <v>399</v>
      </c>
      <c r="D7005">
        <v>64.099999999999994</v>
      </c>
      <c r="F7005">
        <f ca="1"/>
        <v>76.79638486821851</v>
      </c>
      <c r="G7005">
        <f ca="1"/>
        <v>1.2036151317814898</v>
      </c>
      <c r="H7005">
        <f ca="1"/>
        <v>0.24362862739638566</v>
      </c>
      <c r="I7005">
        <f ca="1"/>
        <v>-0.468793462257383</v>
      </c>
    </row>
    <row r="7006" spans="2:9" x14ac:dyDescent="0.25">
      <c r="B7006">
        <v>400</v>
      </c>
      <c r="D7006">
        <v>64.099999999999994</v>
      </c>
      <c r="F7006">
        <f ca="1"/>
        <v>68.412036489896963</v>
      </c>
      <c r="G7006">
        <f ca="1"/>
        <v>10.187963510103032</v>
      </c>
      <c r="H7006">
        <f ca="1"/>
        <v>2.0621870732524772</v>
      </c>
      <c r="I7006">
        <f ca="1"/>
        <v>-0.46341321948371039</v>
      </c>
    </row>
    <row r="7007" spans="2:9" x14ac:dyDescent="0.25">
      <c r="B7007">
        <v>401</v>
      </c>
      <c r="D7007">
        <v>64.2</v>
      </c>
      <c r="F7007">
        <f ca="1"/>
        <v>74.128803499555872</v>
      </c>
      <c r="G7007">
        <f ca="1"/>
        <v>3.5711965004441311</v>
      </c>
      <c r="H7007">
        <f ca="1"/>
        <v>0.72286038833544008</v>
      </c>
      <c r="I7007">
        <f ca="1"/>
        <v>-0.46155069217532196</v>
      </c>
    </row>
    <row r="7008" spans="2:9" x14ac:dyDescent="0.25">
      <c r="B7008">
        <v>402</v>
      </c>
      <c r="D7008">
        <v>64.2</v>
      </c>
      <c r="F7008">
        <f ca="1"/>
        <v>76.864334087421241</v>
      </c>
      <c r="G7008">
        <f ca="1"/>
        <v>1.1356659125787587</v>
      </c>
      <c r="H7008">
        <f ca="1"/>
        <v>0.2298747499567467</v>
      </c>
      <c r="I7008">
        <f ca="1"/>
        <v>-0.45931381642650454</v>
      </c>
    </row>
    <row r="7009" spans="2:9" x14ac:dyDescent="0.25">
      <c r="B7009">
        <v>403</v>
      </c>
      <c r="D7009">
        <v>64.2</v>
      </c>
      <c r="F7009">
        <f ca="1"/>
        <v>72.866748199622563</v>
      </c>
      <c r="G7009">
        <f ca="1"/>
        <v>5.4332518003774339</v>
      </c>
      <c r="H7009">
        <f ca="1"/>
        <v>1.0997665644712131</v>
      </c>
      <c r="I7009">
        <f ca="1"/>
        <v>-0.45884331751238761</v>
      </c>
    </row>
    <row r="7010" spans="2:9" x14ac:dyDescent="0.25">
      <c r="B7010">
        <v>404</v>
      </c>
      <c r="D7010">
        <v>64.2</v>
      </c>
      <c r="F7010">
        <f ca="1"/>
        <v>75.920352437337243</v>
      </c>
      <c r="G7010">
        <f ca="1"/>
        <v>1.5796475626627569</v>
      </c>
      <c r="H7010">
        <f ca="1"/>
        <v>0.31974287901478515</v>
      </c>
      <c r="I7010">
        <f ca="1"/>
        <v>-0.45878587958311512</v>
      </c>
    </row>
    <row r="7011" spans="2:9" x14ac:dyDescent="0.25">
      <c r="B7011">
        <v>405</v>
      </c>
      <c r="D7011">
        <v>64.2</v>
      </c>
      <c r="F7011">
        <f ca="1"/>
        <v>69.997061043098284</v>
      </c>
      <c r="G7011">
        <f ca="1"/>
        <v>7.6029389569017098</v>
      </c>
      <c r="H7011">
        <f ca="1"/>
        <v>1.5389417541692607</v>
      </c>
      <c r="I7011">
        <f ca="1"/>
        <v>-0.4585456666070391</v>
      </c>
    </row>
    <row r="7012" spans="2:9" x14ac:dyDescent="0.25">
      <c r="B7012">
        <v>406</v>
      </c>
      <c r="D7012">
        <v>64.3</v>
      </c>
      <c r="F7012">
        <f ca="1"/>
        <v>78.499715201685774</v>
      </c>
      <c r="G7012">
        <f ca="1"/>
        <v>-0.69971520168577683</v>
      </c>
      <c r="H7012">
        <f ca="1"/>
        <v>-0.14163219591861947</v>
      </c>
      <c r="I7012">
        <f ca="1"/>
        <v>-0.45841631991352039</v>
      </c>
    </row>
    <row r="7013" spans="2:9" x14ac:dyDescent="0.25">
      <c r="B7013">
        <v>407</v>
      </c>
      <c r="D7013">
        <v>64.3</v>
      </c>
      <c r="F7013">
        <f ca="1"/>
        <v>78.575032706393273</v>
      </c>
      <c r="G7013">
        <f ca="1"/>
        <v>-0.87503270639327013</v>
      </c>
      <c r="H7013">
        <f ca="1"/>
        <v>-0.17711892411156496</v>
      </c>
      <c r="I7013">
        <f ca="1"/>
        <v>-0.45833260973568141</v>
      </c>
    </row>
    <row r="7014" spans="2:9" x14ac:dyDescent="0.25">
      <c r="B7014">
        <v>408</v>
      </c>
      <c r="D7014">
        <v>64.3</v>
      </c>
      <c r="F7014">
        <f ca="1"/>
        <v>81.13739623956991</v>
      </c>
      <c r="G7014">
        <f ca="1"/>
        <v>-4.0373962395699152</v>
      </c>
      <c r="H7014">
        <f ca="1"/>
        <v>-0.81722577103684979</v>
      </c>
      <c r="I7014">
        <f ca="1"/>
        <v>-0.45755449958494931</v>
      </c>
    </row>
    <row r="7015" spans="2:9" x14ac:dyDescent="0.25">
      <c r="B7015">
        <v>409</v>
      </c>
      <c r="D7015">
        <v>64.3</v>
      </c>
      <c r="F7015">
        <f ca="1"/>
        <v>81.345018861404085</v>
      </c>
      <c r="G7015">
        <f ca="1"/>
        <v>-4.3450188614040854</v>
      </c>
      <c r="H7015">
        <f ca="1"/>
        <v>-0.87949291535449226</v>
      </c>
      <c r="I7015">
        <f ca="1"/>
        <v>-0.4569995807651584</v>
      </c>
    </row>
    <row r="7016" spans="2:9" x14ac:dyDescent="0.25">
      <c r="B7016">
        <v>410</v>
      </c>
      <c r="D7016">
        <v>64.3</v>
      </c>
      <c r="F7016">
        <f ca="1"/>
        <v>74.479000739656811</v>
      </c>
      <c r="G7016">
        <f ca="1"/>
        <v>2.1209992603431829</v>
      </c>
      <c r="H7016">
        <f ca="1"/>
        <v>0.42932007488251628</v>
      </c>
      <c r="I7016">
        <f ca="1"/>
        <v>-0.45578642248883405</v>
      </c>
    </row>
    <row r="7017" spans="2:9" x14ac:dyDescent="0.25">
      <c r="B7017">
        <v>411</v>
      </c>
      <c r="D7017">
        <v>64.3</v>
      </c>
      <c r="F7017">
        <f ca="1"/>
        <v>75.797054058999791</v>
      </c>
      <c r="G7017">
        <f ca="1"/>
        <v>0.50294594100020618</v>
      </c>
      <c r="H7017">
        <f ca="1"/>
        <v>0.1018033306702469</v>
      </c>
      <c r="I7017">
        <f ca="1"/>
        <v>-0.45417476482166569</v>
      </c>
    </row>
    <row r="7018" spans="2:9" x14ac:dyDescent="0.25">
      <c r="B7018">
        <v>412</v>
      </c>
      <c r="D7018">
        <v>64.3</v>
      </c>
      <c r="F7018">
        <f ca="1"/>
        <v>77.883980586575348</v>
      </c>
      <c r="G7018">
        <f ca="1"/>
        <v>-1.8839805865753476</v>
      </c>
      <c r="H7018">
        <f ca="1"/>
        <v>-0.38134416245617381</v>
      </c>
      <c r="I7018">
        <f ca="1"/>
        <v>-0.45361733237924756</v>
      </c>
    </row>
    <row r="7019" spans="2:9" x14ac:dyDescent="0.25">
      <c r="B7019">
        <v>413</v>
      </c>
      <c r="D7019">
        <v>64.400000000000006</v>
      </c>
      <c r="F7019">
        <f ca="1"/>
        <v>77.713047882007388</v>
      </c>
      <c r="G7019">
        <f ca="1"/>
        <v>-1.9130478820073904</v>
      </c>
      <c r="H7019">
        <f ca="1"/>
        <v>-0.38722779178355871</v>
      </c>
      <c r="I7019">
        <f ca="1"/>
        <v>-0.45075311629176174</v>
      </c>
    </row>
    <row r="7020" spans="2:9" x14ac:dyDescent="0.25">
      <c r="B7020">
        <v>414</v>
      </c>
      <c r="D7020">
        <v>64.400000000000006</v>
      </c>
      <c r="F7020">
        <f ca="1"/>
        <v>74.561347918212405</v>
      </c>
      <c r="G7020">
        <f ca="1"/>
        <v>8.4386520817875947</v>
      </c>
      <c r="H7020">
        <f ca="1"/>
        <v>1.7081018420885072</v>
      </c>
      <c r="I7020">
        <f ca="1"/>
        <v>-0.45021058371619549</v>
      </c>
    </row>
    <row r="7021" spans="2:9" x14ac:dyDescent="0.25">
      <c r="B7021">
        <v>415</v>
      </c>
      <c r="D7021">
        <v>64.400000000000006</v>
      </c>
      <c r="F7021">
        <f ca="1"/>
        <v>77.45625889463993</v>
      </c>
      <c r="G7021">
        <f ca="1"/>
        <v>3.5437411053600698</v>
      </c>
      <c r="H7021">
        <f ca="1"/>
        <v>0.7173030303043435</v>
      </c>
      <c r="I7021">
        <f ca="1"/>
        <v>-0.44988926460708173</v>
      </c>
    </row>
    <row r="7022" spans="2:9" x14ac:dyDescent="0.25">
      <c r="B7022">
        <v>416</v>
      </c>
      <c r="D7022">
        <v>64.400000000000006</v>
      </c>
      <c r="F7022">
        <f ca="1"/>
        <v>79.310753464794416</v>
      </c>
      <c r="G7022">
        <f ca="1"/>
        <v>0.68924653520558365</v>
      </c>
      <c r="H7022">
        <f ca="1"/>
        <v>0.13951319061709505</v>
      </c>
      <c r="I7022">
        <f ca="1"/>
        <v>-0.44931626829530086</v>
      </c>
    </row>
    <row r="7023" spans="2:9" x14ac:dyDescent="0.25">
      <c r="B7023">
        <v>417</v>
      </c>
      <c r="D7023">
        <v>64.5</v>
      </c>
      <c r="F7023">
        <f ca="1"/>
        <v>79.500202401742186</v>
      </c>
      <c r="G7023">
        <f ca="1"/>
        <v>0.19979759825781684</v>
      </c>
      <c r="H7023">
        <f ca="1"/>
        <v>4.044184335618952E-2</v>
      </c>
      <c r="I7023">
        <f ca="1"/>
        <v>-0.44853250394671074</v>
      </c>
    </row>
    <row r="7024" spans="2:9" x14ac:dyDescent="0.25">
      <c r="B7024">
        <v>418</v>
      </c>
      <c r="D7024">
        <v>64.5</v>
      </c>
      <c r="F7024">
        <f ca="1"/>
        <v>77.936394213601091</v>
      </c>
      <c r="G7024">
        <f ca="1"/>
        <v>1.5636057863989095</v>
      </c>
      <c r="H7024">
        <f ca="1"/>
        <v>0.3164957979263508</v>
      </c>
      <c r="I7024">
        <f ca="1"/>
        <v>-0.44488726640338078</v>
      </c>
    </row>
    <row r="7025" spans="2:9" x14ac:dyDescent="0.25">
      <c r="B7025">
        <v>419</v>
      </c>
      <c r="D7025">
        <v>64.5</v>
      </c>
      <c r="F7025">
        <f ca="1"/>
        <v>79.556618703271454</v>
      </c>
      <c r="G7025">
        <f ca="1"/>
        <v>-0.25661870327145664</v>
      </c>
      <c r="H7025">
        <f ca="1"/>
        <v>-5.1943234005149989E-2</v>
      </c>
      <c r="I7025">
        <f ca="1"/>
        <v>-0.44291750753286696</v>
      </c>
    </row>
    <row r="7026" spans="2:9" x14ac:dyDescent="0.25">
      <c r="B7026">
        <v>420</v>
      </c>
      <c r="D7026">
        <v>64.599999999999994</v>
      </c>
      <c r="F7026">
        <f ca="1"/>
        <v>77.820280505938413</v>
      </c>
      <c r="G7026">
        <f ca="1"/>
        <v>1.279719494061581</v>
      </c>
      <c r="H7026">
        <f ca="1"/>
        <v>0.25903322046903404</v>
      </c>
      <c r="I7026">
        <f ca="1"/>
        <v>-0.44287493320564736</v>
      </c>
    </row>
    <row r="7027" spans="2:9" x14ac:dyDescent="0.25">
      <c r="B7027">
        <v>421</v>
      </c>
      <c r="D7027">
        <v>64.599999999999994</v>
      </c>
      <c r="F7027">
        <f ca="1"/>
        <v>78.874949313652081</v>
      </c>
      <c r="G7027">
        <f ca="1"/>
        <v>2.5050686347924511E-2</v>
      </c>
      <c r="H7027">
        <f ca="1"/>
        <v>5.0706111689115974E-3</v>
      </c>
      <c r="I7027">
        <f ca="1"/>
        <v>-0.4423469368780002</v>
      </c>
    </row>
    <row r="7028" spans="2:9" x14ac:dyDescent="0.25">
      <c r="B7028">
        <v>422</v>
      </c>
      <c r="D7028">
        <v>64.599999999999994</v>
      </c>
      <c r="F7028">
        <f ca="1"/>
        <v>78.555508579476182</v>
      </c>
      <c r="G7028">
        <f ca="1"/>
        <v>0.2444914205238149</v>
      </c>
      <c r="H7028">
        <f ca="1"/>
        <v>4.9488501448337788E-2</v>
      </c>
      <c r="I7028">
        <f ca="1"/>
        <v>-0.4422054433445442</v>
      </c>
    </row>
    <row r="7029" spans="2:9" x14ac:dyDescent="0.25">
      <c r="B7029">
        <v>423</v>
      </c>
      <c r="D7029">
        <v>64.599999999999994</v>
      </c>
      <c r="F7029">
        <f ca="1"/>
        <v>78.33057346515497</v>
      </c>
      <c r="G7029">
        <f ca="1"/>
        <v>0.36942653484503296</v>
      </c>
      <c r="H7029">
        <f ca="1"/>
        <v>7.4777125371366618E-2</v>
      </c>
      <c r="I7029">
        <f ca="1"/>
        <v>-0.43942805371522081</v>
      </c>
    </row>
    <row r="7030" spans="2:9" x14ac:dyDescent="0.25">
      <c r="B7030">
        <v>424</v>
      </c>
      <c r="D7030">
        <v>64.599999999999994</v>
      </c>
      <c r="F7030">
        <f ca="1"/>
        <v>78.835675275170487</v>
      </c>
      <c r="G7030">
        <f ca="1"/>
        <v>-0.23567527517049314</v>
      </c>
      <c r="H7030">
        <f ca="1"/>
        <v>-4.7703989659941021E-2</v>
      </c>
      <c r="I7030">
        <f ca="1"/>
        <v>-0.43855392996613679</v>
      </c>
    </row>
    <row r="7031" spans="2:9" x14ac:dyDescent="0.25">
      <c r="B7031">
        <v>425</v>
      </c>
      <c r="D7031">
        <v>64.599999999999994</v>
      </c>
      <c r="F7031">
        <f ca="1"/>
        <v>76.885772607028343</v>
      </c>
      <c r="G7031">
        <f ca="1"/>
        <v>1.6142273929716566</v>
      </c>
      <c r="H7031">
        <f ca="1"/>
        <v>0.32674232291616562</v>
      </c>
      <c r="I7031">
        <f ca="1"/>
        <v>-0.43768280627890188</v>
      </c>
    </row>
    <row r="7032" spans="2:9" x14ac:dyDescent="0.25">
      <c r="B7032">
        <v>426</v>
      </c>
      <c r="D7032">
        <v>64.7</v>
      </c>
      <c r="F7032">
        <f ca="1"/>
        <v>77.823148878938383</v>
      </c>
      <c r="G7032">
        <f ca="1"/>
        <v>0.57685112106162251</v>
      </c>
      <c r="H7032">
        <f ca="1"/>
        <v>0.11676277833787092</v>
      </c>
      <c r="I7032">
        <f ca="1"/>
        <v>-0.43673538761014896</v>
      </c>
    </row>
    <row r="7033" spans="2:9" x14ac:dyDescent="0.25">
      <c r="B7033">
        <v>427</v>
      </c>
      <c r="D7033">
        <v>64.7</v>
      </c>
      <c r="F7033">
        <f ca="1"/>
        <v>76.421593998465084</v>
      </c>
      <c r="G7033">
        <f ca="1"/>
        <v>1.7784060015349183</v>
      </c>
      <c r="H7033">
        <f ca="1"/>
        <v>0.35997438189910091</v>
      </c>
      <c r="I7033">
        <f ca="1"/>
        <v>-0.43628792040819403</v>
      </c>
    </row>
    <row r="7034" spans="2:9" x14ac:dyDescent="0.25">
      <c r="B7034">
        <v>428</v>
      </c>
      <c r="D7034">
        <v>64.7</v>
      </c>
      <c r="F7034">
        <f ca="1"/>
        <v>79.011944656202587</v>
      </c>
      <c r="G7034">
        <f ca="1"/>
        <v>-0.9119446562025928</v>
      </c>
      <c r="H7034">
        <f ca="1"/>
        <v>-0.18459042179310306</v>
      </c>
      <c r="I7034">
        <f ca="1"/>
        <v>-0.43559637101512666</v>
      </c>
    </row>
    <row r="7035" spans="2:9" x14ac:dyDescent="0.25">
      <c r="B7035">
        <v>429</v>
      </c>
      <c r="D7035">
        <v>64.7</v>
      </c>
      <c r="F7035">
        <f ca="1"/>
        <v>63.925389612722888</v>
      </c>
      <c r="G7035">
        <f ca="1"/>
        <v>-0.92538961272288844</v>
      </c>
      <c r="H7035">
        <f ca="1"/>
        <v>-0.18731187005006827</v>
      </c>
      <c r="I7035">
        <f ca="1"/>
        <v>-0.43513264064962848</v>
      </c>
    </row>
    <row r="7036" spans="2:9" x14ac:dyDescent="0.25">
      <c r="B7036">
        <v>430</v>
      </c>
      <c r="D7036">
        <v>64.7</v>
      </c>
      <c r="F7036">
        <f ca="1"/>
        <v>64.273855164972574</v>
      </c>
      <c r="G7036">
        <f ca="1"/>
        <v>-1.5738551649725707</v>
      </c>
      <c r="H7036">
        <f ca="1"/>
        <v>-0.31857041627205995</v>
      </c>
      <c r="I7036">
        <f ca="1"/>
        <v>-0.43269188487069526</v>
      </c>
    </row>
    <row r="7037" spans="2:9" x14ac:dyDescent="0.25">
      <c r="B7037">
        <v>431</v>
      </c>
      <c r="D7037">
        <v>64.7</v>
      </c>
      <c r="F7037">
        <f ca="1"/>
        <v>63.894721155404277</v>
      </c>
      <c r="G7037">
        <f ca="1"/>
        <v>-1.6947211554042738</v>
      </c>
      <c r="H7037">
        <f ca="1"/>
        <v>-0.34303539230156238</v>
      </c>
      <c r="I7037">
        <f ca="1"/>
        <v>-0.43129005684436861</v>
      </c>
    </row>
    <row r="7038" spans="2:9" x14ac:dyDescent="0.25">
      <c r="B7038">
        <v>432</v>
      </c>
      <c r="D7038">
        <v>64.7</v>
      </c>
      <c r="F7038">
        <f ca="1"/>
        <v>63.720184668987734</v>
      </c>
      <c r="G7038">
        <f ca="1"/>
        <v>-1.9201846689877371</v>
      </c>
      <c r="H7038">
        <f ca="1"/>
        <v>-0.38867237782284247</v>
      </c>
      <c r="I7038">
        <f ca="1"/>
        <v>-0.42716124120903681</v>
      </c>
    </row>
    <row r="7039" spans="2:9" x14ac:dyDescent="0.25">
      <c r="B7039">
        <v>433</v>
      </c>
      <c r="D7039">
        <v>64.8</v>
      </c>
      <c r="F7039">
        <f ca="1"/>
        <v>63.682374863009464</v>
      </c>
      <c r="G7039">
        <f ca="1"/>
        <v>-2.382374863009467</v>
      </c>
      <c r="H7039">
        <f ca="1"/>
        <v>-0.48222617221467445</v>
      </c>
      <c r="I7039">
        <f ca="1"/>
        <v>-0.42711800338901662</v>
      </c>
    </row>
    <row r="7040" spans="2:9" x14ac:dyDescent="0.25">
      <c r="B7040">
        <v>434</v>
      </c>
      <c r="D7040">
        <v>64.8</v>
      </c>
      <c r="F7040">
        <f ca="1"/>
        <v>63.450535960293266</v>
      </c>
      <c r="G7040">
        <f ca="1"/>
        <v>5.5494640397067343</v>
      </c>
      <c r="H7040">
        <f ca="1"/>
        <v>1.1232895558385214</v>
      </c>
      <c r="I7040">
        <f ca="1"/>
        <v>-0.42549722697860365</v>
      </c>
    </row>
    <row r="7041" spans="2:9" x14ac:dyDescent="0.25">
      <c r="B7041">
        <v>435</v>
      </c>
      <c r="D7041">
        <v>64.8</v>
      </c>
      <c r="F7041">
        <f ca="1"/>
        <v>63.045806269546709</v>
      </c>
      <c r="G7041">
        <f ca="1"/>
        <v>-1.0458062695467092</v>
      </c>
      <c r="H7041">
        <f ca="1"/>
        <v>-0.21168589463899729</v>
      </c>
      <c r="I7041">
        <f ca="1"/>
        <v>-0.42544159278992122</v>
      </c>
    </row>
    <row r="7042" spans="2:9" x14ac:dyDescent="0.25">
      <c r="B7042">
        <v>436</v>
      </c>
      <c r="D7042">
        <v>64.8</v>
      </c>
      <c r="F7042">
        <f ca="1"/>
        <v>59.233055048156707</v>
      </c>
      <c r="G7042">
        <f ca="1"/>
        <v>0.56694495184328986</v>
      </c>
      <c r="H7042">
        <f ca="1"/>
        <v>0.11475763039174419</v>
      </c>
      <c r="I7042">
        <f ca="1"/>
        <v>-0.41951104146100482</v>
      </c>
    </row>
    <row r="7043" spans="2:9" x14ac:dyDescent="0.25">
      <c r="B7043">
        <v>437</v>
      </c>
      <c r="D7043">
        <v>64.900000000000006</v>
      </c>
      <c r="F7043">
        <f ca="1"/>
        <v>70.54153545643635</v>
      </c>
      <c r="G7043">
        <f ca="1"/>
        <v>3.0584645435636446</v>
      </c>
      <c r="H7043">
        <f ca="1"/>
        <v>0.61907623044423343</v>
      </c>
      <c r="I7043">
        <f ca="1"/>
        <v>-0.41943962251639311</v>
      </c>
    </row>
    <row r="7044" spans="2:9" x14ac:dyDescent="0.25">
      <c r="B7044">
        <v>438</v>
      </c>
      <c r="D7044">
        <v>64.900000000000006</v>
      </c>
      <c r="F7044">
        <f ca="1"/>
        <v>71.038546357574546</v>
      </c>
      <c r="G7044">
        <f ca="1"/>
        <v>2.3614536424254595</v>
      </c>
      <c r="H7044">
        <f ca="1"/>
        <v>0.47799142298317004</v>
      </c>
      <c r="I7044">
        <f ca="1"/>
        <v>-0.41878334145197232</v>
      </c>
    </row>
    <row r="7045" spans="2:9" x14ac:dyDescent="0.25">
      <c r="B7045">
        <v>439</v>
      </c>
      <c r="D7045">
        <v>64.900000000000006</v>
      </c>
      <c r="F7045">
        <f ca="1"/>
        <v>71.653531877663312</v>
      </c>
      <c r="G7045">
        <f ca="1"/>
        <v>0.44646812233668243</v>
      </c>
      <c r="H7045">
        <f ca="1"/>
        <v>9.037142600569649E-2</v>
      </c>
      <c r="I7045">
        <f ca="1"/>
        <v>-0.41760155146888339</v>
      </c>
    </row>
    <row r="7046" spans="2:9" x14ac:dyDescent="0.25">
      <c r="B7046">
        <v>440</v>
      </c>
      <c r="D7046">
        <v>65</v>
      </c>
      <c r="F7046">
        <f ca="1"/>
        <v>76.442853133261963</v>
      </c>
      <c r="G7046">
        <f ca="1"/>
        <v>-3.3428531332619684</v>
      </c>
      <c r="H7046">
        <f ca="1"/>
        <v>-0.67664047995050736</v>
      </c>
      <c r="I7046">
        <f ca="1"/>
        <v>-0.41759413415415808</v>
      </c>
    </row>
    <row r="7047" spans="2:9" x14ac:dyDescent="0.25">
      <c r="B7047">
        <v>441</v>
      </c>
      <c r="D7047">
        <v>65</v>
      </c>
      <c r="F7047">
        <f ca="1"/>
        <v>71.594314636422141</v>
      </c>
      <c r="G7047">
        <f ca="1"/>
        <v>1.1056853635778623</v>
      </c>
      <c r="H7047">
        <f ca="1"/>
        <v>0.22380626526524278</v>
      </c>
      <c r="I7047">
        <f ca="1"/>
        <v>-0.41688330774359456</v>
      </c>
    </row>
    <row r="7048" spans="2:9" x14ac:dyDescent="0.25">
      <c r="B7048">
        <v>442</v>
      </c>
      <c r="D7048">
        <v>65</v>
      </c>
      <c r="F7048">
        <f ca="1"/>
        <v>71.025725482547386</v>
      </c>
      <c r="G7048">
        <f ca="1"/>
        <v>2.5742745174526078</v>
      </c>
      <c r="H7048">
        <f ca="1"/>
        <v>0.52106936068524845</v>
      </c>
      <c r="I7048">
        <f ca="1"/>
        <v>-0.41594200320827984</v>
      </c>
    </row>
    <row r="7049" spans="2:9" x14ac:dyDescent="0.25">
      <c r="B7049">
        <v>443</v>
      </c>
      <c r="D7049">
        <v>65</v>
      </c>
      <c r="F7049">
        <f ca="1"/>
        <v>71.121815487817486</v>
      </c>
      <c r="G7049">
        <f ca="1"/>
        <v>2.1781845121825114</v>
      </c>
      <c r="H7049">
        <f ca="1"/>
        <v>0.44089517396947386</v>
      </c>
      <c r="I7049">
        <f ca="1"/>
        <v>-0.41418283794746436</v>
      </c>
    </row>
    <row r="7050" spans="2:9" x14ac:dyDescent="0.25">
      <c r="B7050">
        <v>444</v>
      </c>
      <c r="D7050">
        <v>65</v>
      </c>
      <c r="F7050">
        <f ca="1"/>
        <v>66.365994736687583</v>
      </c>
      <c r="G7050">
        <f ca="1"/>
        <v>6.534005263312423</v>
      </c>
      <c r="H7050">
        <f ca="1"/>
        <v>1.3225745436960501</v>
      </c>
      <c r="I7050">
        <f ca="1"/>
        <v>-0.41268444237363233</v>
      </c>
    </row>
    <row r="7051" spans="2:9" x14ac:dyDescent="0.25">
      <c r="B7051">
        <v>445</v>
      </c>
      <c r="D7051">
        <v>65</v>
      </c>
      <c r="F7051">
        <f ca="1"/>
        <v>70.789701561406673</v>
      </c>
      <c r="G7051">
        <f ca="1"/>
        <v>1.510298438593324</v>
      </c>
      <c r="H7051">
        <f ca="1"/>
        <v>0.30570564114525922</v>
      </c>
      <c r="I7051">
        <f ca="1"/>
        <v>-0.41243264031614829</v>
      </c>
    </row>
    <row r="7052" spans="2:9" x14ac:dyDescent="0.25">
      <c r="B7052">
        <v>446</v>
      </c>
      <c r="D7052">
        <v>65</v>
      </c>
      <c r="F7052">
        <f ca="1"/>
        <v>75.742564594466046</v>
      </c>
      <c r="G7052">
        <f ca="1"/>
        <v>-6.0425645944660431</v>
      </c>
      <c r="H7052">
        <f ca="1"/>
        <v>-1.2231000418919789</v>
      </c>
      <c r="I7052">
        <f ca="1"/>
        <v>-0.41184817314410288</v>
      </c>
    </row>
    <row r="7053" spans="2:9" x14ac:dyDescent="0.25">
      <c r="B7053">
        <v>447</v>
      </c>
      <c r="D7053">
        <v>65</v>
      </c>
      <c r="F7053">
        <f ca="1"/>
        <v>68.127331966265672</v>
      </c>
      <c r="G7053">
        <f ca="1"/>
        <v>1.1726680337343254</v>
      </c>
      <c r="H7053">
        <f ca="1"/>
        <v>0.23736449958671568</v>
      </c>
      <c r="I7053">
        <f ca="1"/>
        <v>-0.41080903964874316</v>
      </c>
    </row>
    <row r="7054" spans="2:9" x14ac:dyDescent="0.25">
      <c r="B7054">
        <v>448</v>
      </c>
      <c r="D7054">
        <v>65</v>
      </c>
      <c r="F7054">
        <f ca="1"/>
        <v>75.266854950408515</v>
      </c>
      <c r="G7054">
        <f ca="1"/>
        <v>-2.2668549504085149</v>
      </c>
      <c r="H7054">
        <f ca="1"/>
        <v>-0.45884331751238761</v>
      </c>
      <c r="I7054">
        <f ca="1"/>
        <v>-0.40597662375327775</v>
      </c>
    </row>
    <row r="7055" spans="2:9" x14ac:dyDescent="0.25">
      <c r="B7055">
        <v>449</v>
      </c>
      <c r="D7055">
        <v>65</v>
      </c>
      <c r="F7055">
        <f ca="1"/>
        <v>69.205147459757399</v>
      </c>
      <c r="G7055">
        <f ca="1"/>
        <v>2.1948525402426071</v>
      </c>
      <c r="H7055">
        <f ca="1"/>
        <v>0.44426901722755513</v>
      </c>
      <c r="I7055">
        <f ca="1"/>
        <v>-0.4055714662653947</v>
      </c>
    </row>
    <row r="7056" spans="2:9" x14ac:dyDescent="0.25">
      <c r="B7056">
        <v>450</v>
      </c>
      <c r="D7056">
        <v>65</v>
      </c>
      <c r="F7056">
        <f ca="1"/>
        <v>69.117221469968442</v>
      </c>
      <c r="G7056">
        <f ca="1"/>
        <v>2.0827785300315611</v>
      </c>
      <c r="H7056">
        <f ca="1"/>
        <v>0.42158366162379834</v>
      </c>
      <c r="I7056">
        <f ca="1"/>
        <v>-0.4031309945865344</v>
      </c>
    </row>
    <row r="7057" spans="2:9" x14ac:dyDescent="0.25">
      <c r="B7057">
        <v>451</v>
      </c>
      <c r="D7057">
        <v>65.099999999999994</v>
      </c>
      <c r="F7057">
        <f ca="1"/>
        <v>69.394958459719575</v>
      </c>
      <c r="G7057">
        <f ca="1"/>
        <v>2.6050415402804248</v>
      </c>
      <c r="H7057">
        <f ca="1"/>
        <v>0.52729703873838141</v>
      </c>
      <c r="I7057">
        <f ca="1"/>
        <v>-0.40298025983134494</v>
      </c>
    </row>
    <row r="7058" spans="2:9" x14ac:dyDescent="0.25">
      <c r="B7058">
        <v>452</v>
      </c>
      <c r="D7058">
        <v>65.099999999999994</v>
      </c>
      <c r="F7058">
        <f ca="1"/>
        <v>72.253168418840218</v>
      </c>
      <c r="G7058">
        <f ca="1"/>
        <v>3.7468315811597819</v>
      </c>
      <c r="H7058">
        <f ca="1"/>
        <v>0.75841139837805538</v>
      </c>
      <c r="I7058">
        <f ca="1"/>
        <v>-0.4017172106527564</v>
      </c>
    </row>
    <row r="7059" spans="2:9" x14ac:dyDescent="0.25">
      <c r="B7059">
        <v>453</v>
      </c>
      <c r="D7059">
        <v>65.099999999999994</v>
      </c>
      <c r="F7059">
        <f ca="1"/>
        <v>72.10695961157154</v>
      </c>
      <c r="G7059">
        <f ca="1"/>
        <v>3.8930403884284601</v>
      </c>
      <c r="H7059">
        <f ca="1"/>
        <v>0.78800611689526778</v>
      </c>
      <c r="I7059">
        <f ca="1"/>
        <v>-0.40170748079597624</v>
      </c>
    </row>
    <row r="7060" spans="2:9" x14ac:dyDescent="0.25">
      <c r="B7060">
        <v>454</v>
      </c>
      <c r="D7060">
        <v>65.099999999999994</v>
      </c>
      <c r="F7060">
        <f ca="1"/>
        <v>71.914440051697753</v>
      </c>
      <c r="G7060">
        <f ca="1"/>
        <v>3.5855599483022473</v>
      </c>
      <c r="H7060">
        <f ca="1"/>
        <v>0.72576775215461464</v>
      </c>
      <c r="I7060">
        <f ca="1"/>
        <v>-0.39929247789814204</v>
      </c>
    </row>
    <row r="7061" spans="2:9" x14ac:dyDescent="0.25">
      <c r="B7061">
        <v>455</v>
      </c>
      <c r="D7061">
        <v>65.099999999999994</v>
      </c>
      <c r="F7061">
        <f ca="1"/>
        <v>71.93102271337338</v>
      </c>
      <c r="G7061">
        <f ca="1"/>
        <v>3.3689772866266168</v>
      </c>
      <c r="H7061">
        <f ca="1"/>
        <v>0.68192837593824029</v>
      </c>
      <c r="I7061">
        <f ca="1"/>
        <v>-0.39924273124643705</v>
      </c>
    </row>
    <row r="7062" spans="2:9" x14ac:dyDescent="0.25">
      <c r="B7062">
        <v>456</v>
      </c>
      <c r="D7062">
        <v>65.099999999999994</v>
      </c>
      <c r="F7062">
        <f ca="1"/>
        <v>66.544532169993857</v>
      </c>
      <c r="G7062">
        <f ca="1"/>
        <v>8.4554678300061425</v>
      </c>
      <c r="H7062">
        <f ca="1"/>
        <v>1.7115055859838373</v>
      </c>
      <c r="I7062">
        <f ca="1"/>
        <v>-0.39803526548404999</v>
      </c>
    </row>
    <row r="7063" spans="2:9" x14ac:dyDescent="0.25">
      <c r="B7063">
        <v>457</v>
      </c>
      <c r="D7063">
        <v>65.099999999999994</v>
      </c>
      <c r="F7063">
        <f ca="1"/>
        <v>67.15595623515928</v>
      </c>
      <c r="G7063">
        <f ca="1"/>
        <v>7.9440437648407141</v>
      </c>
      <c r="H7063">
        <f ca="1"/>
        <v>1.6079861637667749</v>
      </c>
      <c r="I7063">
        <f ca="1"/>
        <v>-0.3978795427068873</v>
      </c>
    </row>
    <row r="7064" spans="2:9" x14ac:dyDescent="0.25">
      <c r="B7064">
        <v>458</v>
      </c>
      <c r="D7064">
        <v>65.2</v>
      </c>
      <c r="F7064">
        <f ca="1"/>
        <v>71.465433885099188</v>
      </c>
      <c r="G7064">
        <f ca="1"/>
        <v>3.1345661149008066</v>
      </c>
      <c r="H7064">
        <f ca="1"/>
        <v>0.63448025859078783</v>
      </c>
      <c r="I7064">
        <f ca="1"/>
        <v>-0.39742302132501972</v>
      </c>
    </row>
    <row r="7065" spans="2:9" x14ac:dyDescent="0.25">
      <c r="B7065">
        <v>459</v>
      </c>
      <c r="D7065">
        <v>65.2</v>
      </c>
      <c r="F7065">
        <f ca="1"/>
        <v>75.692525989466134</v>
      </c>
      <c r="G7065">
        <f ca="1"/>
        <v>-0.99252598946613091</v>
      </c>
      <c r="H7065">
        <f ca="1"/>
        <v>-0.20090121674606196</v>
      </c>
      <c r="I7065">
        <f ca="1"/>
        <v>-0.39716250842103584</v>
      </c>
    </row>
    <row r="7066" spans="2:9" x14ac:dyDescent="0.25">
      <c r="B7066">
        <v>460</v>
      </c>
      <c r="D7066">
        <v>65.2</v>
      </c>
      <c r="F7066">
        <f ca="1"/>
        <v>71.045275208632873</v>
      </c>
      <c r="G7066">
        <f ca="1"/>
        <v>3.3547247913671328</v>
      </c>
      <c r="H7066">
        <f ca="1"/>
        <v>0.6790434704851972</v>
      </c>
      <c r="I7066">
        <f ca="1"/>
        <v>-0.3971001606926533</v>
      </c>
    </row>
    <row r="7067" spans="2:9" x14ac:dyDescent="0.25">
      <c r="B7067">
        <v>461</v>
      </c>
      <c r="D7067">
        <v>65.2</v>
      </c>
      <c r="F7067">
        <f ca="1"/>
        <v>70.601148193016598</v>
      </c>
      <c r="G7067">
        <f ca="1"/>
        <v>3.5988518069834043</v>
      </c>
      <c r="H7067">
        <f ca="1"/>
        <v>0.72845821125614152</v>
      </c>
      <c r="I7067">
        <f ca="1"/>
        <v>-0.39565356151498066</v>
      </c>
    </row>
    <row r="7068" spans="2:9" x14ac:dyDescent="0.25">
      <c r="B7068">
        <v>462</v>
      </c>
      <c r="D7068">
        <v>65.2</v>
      </c>
      <c r="F7068">
        <f ca="1"/>
        <v>68.167609384791021</v>
      </c>
      <c r="G7068">
        <f ca="1"/>
        <v>6.2323906152089847</v>
      </c>
      <c r="H7068">
        <f ca="1"/>
        <v>1.2615234977430778</v>
      </c>
      <c r="I7068">
        <f ca="1"/>
        <v>-0.3947069209834585</v>
      </c>
    </row>
    <row r="7069" spans="2:9" x14ac:dyDescent="0.25">
      <c r="B7069">
        <v>463</v>
      </c>
      <c r="D7069">
        <v>65.2</v>
      </c>
      <c r="F7069">
        <f ca="1"/>
        <v>70.577749682565369</v>
      </c>
      <c r="G7069">
        <f ca="1"/>
        <v>3.8222503174346372</v>
      </c>
      <c r="H7069">
        <f ca="1"/>
        <v>0.77367721110626286</v>
      </c>
      <c r="I7069">
        <f ca="1"/>
        <v>-0.39418454477715154</v>
      </c>
    </row>
    <row r="7070" spans="2:9" x14ac:dyDescent="0.25">
      <c r="B7070">
        <v>464</v>
      </c>
      <c r="D7070">
        <v>65.3</v>
      </c>
      <c r="F7070">
        <f ca="1"/>
        <v>70.068802104358809</v>
      </c>
      <c r="G7070">
        <f ca="1"/>
        <v>3.5311978956411849</v>
      </c>
      <c r="H7070">
        <f ca="1"/>
        <v>0.71476410827996362</v>
      </c>
      <c r="I7070">
        <f ca="1"/>
        <v>-0.39384358552879351</v>
      </c>
    </row>
    <row r="7071" spans="2:9" x14ac:dyDescent="0.25">
      <c r="B7071">
        <v>465</v>
      </c>
      <c r="D7071">
        <v>65.3</v>
      </c>
      <c r="F7071">
        <f ca="1"/>
        <v>67.507424243945721</v>
      </c>
      <c r="G7071">
        <f ca="1"/>
        <v>5.8925757560542849</v>
      </c>
      <c r="H7071">
        <f ca="1"/>
        <v>1.1927401919182177</v>
      </c>
      <c r="I7071">
        <f ca="1"/>
        <v>-0.39363155521905746</v>
      </c>
    </row>
    <row r="7072" spans="2:9" x14ac:dyDescent="0.25">
      <c r="B7072">
        <v>466</v>
      </c>
      <c r="D7072">
        <v>65.3</v>
      </c>
      <c r="F7072">
        <f ca="1"/>
        <v>69.114489190280608</v>
      </c>
      <c r="G7072">
        <f ca="1"/>
        <v>3.6855108097193892</v>
      </c>
      <c r="H7072">
        <f ca="1"/>
        <v>0.74599921197192554</v>
      </c>
      <c r="I7072">
        <f ca="1"/>
        <v>-0.39258856580791229</v>
      </c>
    </row>
    <row r="7073" spans="2:9" x14ac:dyDescent="0.25">
      <c r="B7073">
        <v>467</v>
      </c>
      <c r="D7073">
        <v>65.3</v>
      </c>
      <c r="F7073">
        <f ca="1"/>
        <v>70.592853138908154</v>
      </c>
      <c r="G7073">
        <f ca="1"/>
        <v>2.707146861091843</v>
      </c>
      <c r="H7073">
        <f ca="1"/>
        <v>0.54796459143218512</v>
      </c>
      <c r="I7073">
        <f ca="1"/>
        <v>-0.39207748455851077</v>
      </c>
    </row>
    <row r="7074" spans="2:9" x14ac:dyDescent="0.25">
      <c r="B7074">
        <v>468</v>
      </c>
      <c r="D7074">
        <v>65.3</v>
      </c>
      <c r="F7074">
        <f ca="1"/>
        <v>70.339986905269996</v>
      </c>
      <c r="G7074">
        <f ca="1"/>
        <v>2.6600130947300045</v>
      </c>
      <c r="H7074">
        <f ca="1"/>
        <v>0.53842405434558305</v>
      </c>
      <c r="I7074">
        <f ca="1"/>
        <v>-0.39174153914819482</v>
      </c>
    </row>
    <row r="7075" spans="2:9" x14ac:dyDescent="0.25">
      <c r="B7075">
        <v>469</v>
      </c>
      <c r="D7075">
        <v>65.400000000000006</v>
      </c>
      <c r="F7075">
        <f ca="1"/>
        <v>70.379962502255594</v>
      </c>
      <c r="G7075">
        <f ca="1"/>
        <v>2.6200374977444056</v>
      </c>
      <c r="H7075">
        <f ca="1"/>
        <v>0.53033243139586372</v>
      </c>
      <c r="I7075">
        <f ca="1"/>
        <v>-0.39055150638668518</v>
      </c>
    </row>
    <row r="7076" spans="2:9" x14ac:dyDescent="0.25">
      <c r="B7076">
        <v>470</v>
      </c>
      <c r="D7076">
        <v>65.400000000000006</v>
      </c>
      <c r="F7076">
        <f ca="1"/>
        <v>67.046948580324482</v>
      </c>
      <c r="G7076">
        <f ca="1"/>
        <v>4.9530514196755178</v>
      </c>
      <c r="H7076">
        <f ca="1"/>
        <v>1.0025672550437301</v>
      </c>
      <c r="I7076">
        <f ca="1"/>
        <v>-0.38867237782284247</v>
      </c>
    </row>
    <row r="7077" spans="2:9" x14ac:dyDescent="0.25">
      <c r="B7077">
        <v>471</v>
      </c>
      <c r="D7077">
        <v>65.400000000000006</v>
      </c>
      <c r="F7077">
        <f ca="1"/>
        <v>69.617166923641662</v>
      </c>
      <c r="G7077">
        <f ca="1"/>
        <v>2.3828330763583381</v>
      </c>
      <c r="H7077">
        <f ca="1"/>
        <v>0.4823189210396871</v>
      </c>
      <c r="I7077">
        <f ca="1"/>
        <v>-0.38788240834094295</v>
      </c>
    </row>
    <row r="7078" spans="2:9" x14ac:dyDescent="0.25">
      <c r="B7078">
        <v>472</v>
      </c>
      <c r="D7078">
        <v>65.400000000000006</v>
      </c>
      <c r="F7078">
        <f ca="1"/>
        <v>75.594170247453391</v>
      </c>
      <c r="G7078">
        <f ca="1"/>
        <v>-4.1941702474533855</v>
      </c>
      <c r="H7078">
        <f ca="1"/>
        <v>-0.84895903472185141</v>
      </c>
      <c r="I7078">
        <f ca="1"/>
        <v>-0.38722779178355871</v>
      </c>
    </row>
    <row r="7079" spans="2:9" x14ac:dyDescent="0.25">
      <c r="B7079">
        <v>473</v>
      </c>
      <c r="D7079">
        <v>65.400000000000006</v>
      </c>
      <c r="F7079">
        <f ca="1"/>
        <v>69.395501618416404</v>
      </c>
      <c r="G7079">
        <f ca="1"/>
        <v>2.3044983815835991</v>
      </c>
      <c r="H7079">
        <f ca="1"/>
        <v>0.46646287730813552</v>
      </c>
      <c r="I7079">
        <f ca="1"/>
        <v>-0.38679976022239265</v>
      </c>
    </row>
    <row r="7080" spans="2:9" x14ac:dyDescent="0.25">
      <c r="B7080">
        <v>474</v>
      </c>
      <c r="D7080">
        <v>65.5</v>
      </c>
      <c r="F7080">
        <f ca="1"/>
        <v>70.940627396322483</v>
      </c>
      <c r="G7080">
        <f ca="1"/>
        <v>0.25937260367751946</v>
      </c>
      <c r="H7080">
        <f ca="1"/>
        <v>5.2500662171512752E-2</v>
      </c>
      <c r="I7080">
        <f ca="1"/>
        <v>-0.38594462264235607</v>
      </c>
    </row>
    <row r="7081" spans="2:9" x14ac:dyDescent="0.25">
      <c r="B7081">
        <v>475</v>
      </c>
      <c r="D7081">
        <v>65.5</v>
      </c>
      <c r="F7081">
        <f ca="1"/>
        <v>64.229397534621029</v>
      </c>
      <c r="G7081">
        <f ca="1"/>
        <v>10.770602465378971</v>
      </c>
      <c r="H7081">
        <f ca="1"/>
        <v>2.1801213906213874</v>
      </c>
      <c r="I7081">
        <f ca="1"/>
        <v>-0.38591511630073488</v>
      </c>
    </row>
    <row r="7082" spans="2:9" x14ac:dyDescent="0.25">
      <c r="B7082">
        <v>476</v>
      </c>
      <c r="D7082">
        <v>65.5</v>
      </c>
      <c r="F7082">
        <f ca="1"/>
        <v>68.653113816829347</v>
      </c>
      <c r="G7082">
        <f ca="1"/>
        <v>2.3468861831706533</v>
      </c>
      <c r="H7082">
        <f ca="1"/>
        <v>0.47504276438858406</v>
      </c>
      <c r="I7082">
        <f ca="1"/>
        <v>-0.38476401894329043</v>
      </c>
    </row>
    <row r="7083" spans="2:9" x14ac:dyDescent="0.25">
      <c r="B7083">
        <v>477</v>
      </c>
      <c r="D7083">
        <v>65.5</v>
      </c>
      <c r="F7083">
        <f ca="1"/>
        <v>65.258900765472092</v>
      </c>
      <c r="G7083">
        <f ca="1"/>
        <v>4.7410992345279084</v>
      </c>
      <c r="H7083">
        <f ca="1"/>
        <v>0.95966515238841787</v>
      </c>
      <c r="I7083">
        <f ca="1"/>
        <v>-0.38216603872873056</v>
      </c>
    </row>
    <row r="7084" spans="2:9" x14ac:dyDescent="0.25">
      <c r="B7084">
        <v>478</v>
      </c>
      <c r="D7084">
        <v>65.5</v>
      </c>
      <c r="F7084">
        <f ca="1"/>
        <v>75.166912344761286</v>
      </c>
      <c r="G7084">
        <f ca="1"/>
        <v>-5.2669123447612805</v>
      </c>
      <c r="H7084">
        <f ca="1"/>
        <v>-1.0660971196598608</v>
      </c>
      <c r="I7084">
        <f ca="1"/>
        <v>-0.38166301710259265</v>
      </c>
    </row>
    <row r="7085" spans="2:9" x14ac:dyDescent="0.25">
      <c r="B7085">
        <v>479</v>
      </c>
      <c r="D7085">
        <v>65.599999999999994</v>
      </c>
      <c r="F7085">
        <f ca="1"/>
        <v>74.451775226209335</v>
      </c>
      <c r="G7085">
        <f ca="1"/>
        <v>-1.4517752262093353</v>
      </c>
      <c r="H7085">
        <f ca="1"/>
        <v>-0.29385972003023059</v>
      </c>
      <c r="I7085">
        <f ca="1"/>
        <v>-0.38134416245617381</v>
      </c>
    </row>
    <row r="7086" spans="2:9" x14ac:dyDescent="0.25">
      <c r="B7086">
        <v>480</v>
      </c>
      <c r="D7086">
        <v>65.599999999999994</v>
      </c>
      <c r="F7086">
        <f ca="1"/>
        <v>68.162219704722489</v>
      </c>
      <c r="G7086">
        <f ca="1"/>
        <v>0.73778029527751698</v>
      </c>
      <c r="H7086">
        <f ca="1"/>
        <v>0.14933710611673603</v>
      </c>
      <c r="I7086">
        <f ca="1"/>
        <v>-0.3806191219481001</v>
      </c>
    </row>
    <row r="7087" spans="2:9" x14ac:dyDescent="0.25">
      <c r="B7087">
        <v>481</v>
      </c>
      <c r="D7087">
        <v>65.599999999999994</v>
      </c>
      <c r="F7087">
        <f ca="1"/>
        <v>68.345406605828614</v>
      </c>
      <c r="G7087">
        <f ca="1"/>
        <v>0.65459339417138551</v>
      </c>
      <c r="H7087">
        <f ca="1"/>
        <v>0.13249890759404997</v>
      </c>
      <c r="I7087">
        <f ca="1"/>
        <v>-0.37815039065513284</v>
      </c>
    </row>
    <row r="7088" spans="2:9" x14ac:dyDescent="0.25">
      <c r="B7088">
        <v>482</v>
      </c>
      <c r="D7088">
        <v>65.599999999999994</v>
      </c>
      <c r="F7088">
        <f ca="1"/>
        <v>68.165777526258594</v>
      </c>
      <c r="G7088">
        <f ca="1"/>
        <v>-10.265777526258596</v>
      </c>
      <c r="H7088">
        <f ca="1"/>
        <v>-2.0779377243099466</v>
      </c>
      <c r="I7088">
        <f ca="1"/>
        <v>-0.3776419289343167</v>
      </c>
    </row>
    <row r="7089" spans="2:9" x14ac:dyDescent="0.25">
      <c r="B7089">
        <v>483</v>
      </c>
      <c r="D7089">
        <v>65.599999999999994</v>
      </c>
      <c r="F7089">
        <f ca="1"/>
        <v>61.759666553251996</v>
      </c>
      <c r="G7089">
        <f ca="1"/>
        <v>1.1403334467480022</v>
      </c>
      <c r="H7089">
        <f ca="1"/>
        <v>0.23081952450548091</v>
      </c>
      <c r="I7089">
        <f ca="1"/>
        <v>-0.37732679771897709</v>
      </c>
    </row>
    <row r="7090" spans="2:9" x14ac:dyDescent="0.25">
      <c r="B7090">
        <v>484</v>
      </c>
      <c r="D7090">
        <v>65.599999999999994</v>
      </c>
      <c r="F7090">
        <f ca="1"/>
        <v>57.616929573071602</v>
      </c>
      <c r="G7090">
        <f ca="1"/>
        <v>4.4830704269283999</v>
      </c>
      <c r="H7090">
        <f ca="1"/>
        <v>0.90743649343898314</v>
      </c>
      <c r="I7090">
        <f ca="1"/>
        <v>-0.37694239039643268</v>
      </c>
    </row>
    <row r="7091" spans="2:9" x14ac:dyDescent="0.25">
      <c r="B7091">
        <v>485</v>
      </c>
      <c r="D7091">
        <v>65.599999999999994</v>
      </c>
      <c r="F7091">
        <f ca="1"/>
        <v>60.482929044006674</v>
      </c>
      <c r="G7091">
        <f ca="1"/>
        <v>0.91707095599332433</v>
      </c>
      <c r="H7091">
        <f ca="1"/>
        <v>0.18562805695459339</v>
      </c>
      <c r="I7091">
        <f ca="1"/>
        <v>-0.37671752830003247</v>
      </c>
    </row>
    <row r="7092" spans="2:9" x14ac:dyDescent="0.25">
      <c r="B7092">
        <v>486</v>
      </c>
      <c r="D7092">
        <v>65.7</v>
      </c>
      <c r="F7092">
        <f ca="1"/>
        <v>60.112203634818968</v>
      </c>
      <c r="G7092">
        <f ca="1"/>
        <v>6.8877963651810319</v>
      </c>
      <c r="H7092">
        <f ca="1"/>
        <v>1.3941868375741833</v>
      </c>
      <c r="I7092">
        <f ca="1"/>
        <v>-0.37643298235739336</v>
      </c>
    </row>
    <row r="7093" spans="2:9" x14ac:dyDescent="0.25">
      <c r="B7093">
        <v>487</v>
      </c>
      <c r="D7093">
        <v>65.7</v>
      </c>
      <c r="F7093">
        <f ca="1"/>
        <v>59.930096715612741</v>
      </c>
      <c r="G7093">
        <f ca="1"/>
        <v>2.0699032843872587</v>
      </c>
      <c r="H7093">
        <f ca="1"/>
        <v>0.41897753085916606</v>
      </c>
      <c r="I7093">
        <f ca="1"/>
        <v>-0.37581020319424485</v>
      </c>
    </row>
    <row r="7094" spans="2:9" x14ac:dyDescent="0.25">
      <c r="B7094">
        <v>488</v>
      </c>
      <c r="D7094">
        <v>65.7</v>
      </c>
      <c r="F7094">
        <f ca="1"/>
        <v>59.815009105806951</v>
      </c>
      <c r="G7094">
        <f ca="1"/>
        <v>-0.11500910580694779</v>
      </c>
      <c r="H7094">
        <f ca="1"/>
        <v>-2.3279460224432585E-2</v>
      </c>
      <c r="I7094">
        <f ca="1"/>
        <v>-0.37533283066230949</v>
      </c>
    </row>
    <row r="7095" spans="2:9" x14ac:dyDescent="0.25">
      <c r="B7095">
        <v>489</v>
      </c>
      <c r="D7095">
        <v>65.7</v>
      </c>
      <c r="F7095">
        <f ca="1"/>
        <v>70.563793450396943</v>
      </c>
      <c r="G7095">
        <f ca="1"/>
        <v>-11.163793450396945</v>
      </c>
      <c r="H7095">
        <f ca="1"/>
        <v>-2.2597087748733435</v>
      </c>
      <c r="I7095">
        <f ca="1"/>
        <v>-0.37094183911496414</v>
      </c>
    </row>
    <row r="7096" spans="2:9" x14ac:dyDescent="0.25">
      <c r="B7096">
        <v>490</v>
      </c>
      <c r="D7096">
        <v>65.8</v>
      </c>
      <c r="F7096">
        <f ca="1"/>
        <v>59.339992219791768</v>
      </c>
      <c r="G7096">
        <f ca="1"/>
        <v>-0.2399922197917661</v>
      </c>
      <c r="H7096">
        <f ca="1"/>
        <v>-4.8577799954324957E-2</v>
      </c>
      <c r="I7096">
        <f ca="1"/>
        <v>-0.37003253365982902</v>
      </c>
    </row>
    <row r="7097" spans="2:9" x14ac:dyDescent="0.25">
      <c r="B7097">
        <v>491</v>
      </c>
      <c r="D7097">
        <v>65.8</v>
      </c>
      <c r="F7097">
        <f ca="1"/>
        <v>59.228992912693982</v>
      </c>
      <c r="G7097">
        <f ca="1"/>
        <v>-0.42899291269398532</v>
      </c>
      <c r="H7097">
        <f ca="1"/>
        <v>-8.683419784505278E-2</v>
      </c>
      <c r="I7097">
        <f ca="1"/>
        <v>-0.36976070020916474</v>
      </c>
    </row>
    <row r="7098" spans="2:9" x14ac:dyDescent="0.25">
      <c r="B7098">
        <v>492</v>
      </c>
      <c r="D7098">
        <v>65.8</v>
      </c>
      <c r="F7098">
        <f ca="1"/>
        <v>59.177008773824028</v>
      </c>
      <c r="G7098">
        <f ca="1"/>
        <v>-0.6770087738240278</v>
      </c>
      <c r="H7098">
        <f ca="1"/>
        <v>-0.13703609563127508</v>
      </c>
      <c r="I7098">
        <f ca="1"/>
        <v>-0.36871919113967611</v>
      </c>
    </row>
    <row r="7099" spans="2:9" x14ac:dyDescent="0.25">
      <c r="B7099">
        <v>493</v>
      </c>
      <c r="D7099">
        <v>65.8</v>
      </c>
      <c r="F7099">
        <f ca="1"/>
        <v>73.717125393086221</v>
      </c>
      <c r="G7099">
        <f ca="1"/>
        <v>3.5828746069137765</v>
      </c>
      <c r="H7099">
        <f ca="1"/>
        <v>0.72522420129746012</v>
      </c>
      <c r="I7099">
        <f ca="1"/>
        <v>-0.36648018167444474</v>
      </c>
    </row>
    <row r="7100" spans="2:9" x14ac:dyDescent="0.25">
      <c r="B7100">
        <v>494</v>
      </c>
      <c r="D7100">
        <v>65.8</v>
      </c>
      <c r="F7100">
        <f ca="1"/>
        <v>71.684374414029435</v>
      </c>
      <c r="G7100">
        <f ca="1"/>
        <v>5.2156255859705709</v>
      </c>
      <c r="H7100">
        <f ca="1"/>
        <v>1.0557159585080429</v>
      </c>
      <c r="I7100">
        <f ca="1"/>
        <v>-0.36432975470190554</v>
      </c>
    </row>
    <row r="7101" spans="2:9" x14ac:dyDescent="0.25">
      <c r="B7101">
        <v>495</v>
      </c>
      <c r="D7101">
        <v>65.8</v>
      </c>
      <c r="F7101">
        <f ca="1"/>
        <v>72.874563034578671</v>
      </c>
      <c r="G7101">
        <f ca="1"/>
        <v>3.4254369654213264</v>
      </c>
      <c r="H7101">
        <f ca="1"/>
        <v>0.69335660883826766</v>
      </c>
      <c r="I7101">
        <f ca="1"/>
        <v>-0.3631040253266879</v>
      </c>
    </row>
    <row r="7102" spans="2:9" x14ac:dyDescent="0.25">
      <c r="B7102">
        <v>496</v>
      </c>
      <c r="D7102">
        <v>65.8</v>
      </c>
      <c r="F7102">
        <f ca="1"/>
        <v>72.5786166660818</v>
      </c>
      <c r="G7102">
        <f ca="1"/>
        <v>3.5213833339181946</v>
      </c>
      <c r="H7102">
        <f ca="1"/>
        <v>0.71277750297903975</v>
      </c>
      <c r="I7102">
        <f ca="1"/>
        <v>-0.36074267184681647</v>
      </c>
    </row>
    <row r="7103" spans="2:9" x14ac:dyDescent="0.25">
      <c r="B7103">
        <v>497</v>
      </c>
      <c r="D7103">
        <v>65.900000000000006</v>
      </c>
      <c r="F7103">
        <f ca="1"/>
        <v>77.302041563210238</v>
      </c>
      <c r="G7103">
        <f ca="1"/>
        <v>-1.7020415632102441</v>
      </c>
      <c r="H7103">
        <f ca="1"/>
        <v>-0.34451714577795028</v>
      </c>
      <c r="I7103">
        <f ca="1"/>
        <v>-0.3604933297911439</v>
      </c>
    </row>
    <row r="7104" spans="2:9" x14ac:dyDescent="0.25">
      <c r="B7104">
        <v>498</v>
      </c>
      <c r="D7104">
        <v>65.900000000000006</v>
      </c>
      <c r="F7104">
        <f ca="1"/>
        <v>76.604346622725544</v>
      </c>
      <c r="G7104">
        <f ca="1"/>
        <v>-1.7043466227255379</v>
      </c>
      <c r="H7104">
        <f ca="1"/>
        <v>-0.34498372223661178</v>
      </c>
      <c r="I7104">
        <f ca="1"/>
        <v>-0.35661942541904706</v>
      </c>
    </row>
    <row r="7105" spans="2:9" x14ac:dyDescent="0.25">
      <c r="B7105">
        <v>499</v>
      </c>
      <c r="D7105">
        <v>65.900000000000006</v>
      </c>
      <c r="F7105">
        <f ca="1"/>
        <v>75.664731033633927</v>
      </c>
      <c r="G7105">
        <f ca="1"/>
        <v>-1.4647310336339245</v>
      </c>
      <c r="H7105">
        <f ca="1"/>
        <v>-0.29648215763201841</v>
      </c>
      <c r="I7105">
        <f ca="1"/>
        <v>-0.35639880874595842</v>
      </c>
    </row>
    <row r="7106" spans="2:9" x14ac:dyDescent="0.25">
      <c r="B7106">
        <v>500</v>
      </c>
      <c r="D7106">
        <v>65.900000000000006</v>
      </c>
      <c r="F7106">
        <f ca="1"/>
        <v>76.365169620743629</v>
      </c>
      <c r="G7106">
        <f ca="1"/>
        <v>-3.3651696207436288</v>
      </c>
      <c r="H7106">
        <f ca="1"/>
        <v>-0.68115765082174617</v>
      </c>
      <c r="I7106">
        <f ca="1"/>
        <v>-0.35502542261258291</v>
      </c>
    </row>
    <row r="7107" spans="2:9" x14ac:dyDescent="0.25">
      <c r="B7107">
        <v>501</v>
      </c>
      <c r="D7107">
        <v>65.900000000000006</v>
      </c>
      <c r="F7107">
        <f ca="1"/>
        <v>74.672122434315256</v>
      </c>
      <c r="G7107">
        <f ca="1"/>
        <v>-1.6721224343152556</v>
      </c>
      <c r="H7107">
        <f ca="1"/>
        <v>-0.3384610933795455</v>
      </c>
      <c r="I7107">
        <f ca="1"/>
        <v>-0.35401220226404867</v>
      </c>
    </row>
    <row r="7108" spans="2:9" x14ac:dyDescent="0.25">
      <c r="B7108">
        <v>502</v>
      </c>
      <c r="D7108">
        <v>65.900000000000006</v>
      </c>
      <c r="F7108">
        <f ca="1"/>
        <v>74.212369952928896</v>
      </c>
      <c r="G7108">
        <f ca="1"/>
        <v>-1.4123699529288984</v>
      </c>
      <c r="H7108">
        <f ca="1"/>
        <v>-0.2858835386180853</v>
      </c>
      <c r="I7108">
        <f ca="1"/>
        <v>-0.35315447290692714</v>
      </c>
    </row>
    <row r="7109" spans="2:9" x14ac:dyDescent="0.25">
      <c r="B7109">
        <v>503</v>
      </c>
      <c r="D7109">
        <v>65.900000000000006</v>
      </c>
      <c r="F7109">
        <f ca="1"/>
        <v>72.909722632919397</v>
      </c>
      <c r="G7109">
        <f ca="1"/>
        <v>-0.6097226329194001</v>
      </c>
      <c r="H7109">
        <f ca="1"/>
        <v>-0.12341643456309713</v>
      </c>
      <c r="I7109">
        <f ca="1"/>
        <v>-0.35233767863518345</v>
      </c>
    </row>
    <row r="7110" spans="2:9" x14ac:dyDescent="0.25">
      <c r="B7110">
        <v>504</v>
      </c>
      <c r="D7110">
        <v>65.900000000000006</v>
      </c>
      <c r="F7110">
        <f ca="1"/>
        <v>60.742710869009109</v>
      </c>
      <c r="G7110">
        <f ca="1"/>
        <v>3.457289130990894</v>
      </c>
      <c r="H7110">
        <f ca="1"/>
        <v>0.69980393504114635</v>
      </c>
      <c r="I7110">
        <f ca="1"/>
        <v>-0.34956226632145943</v>
      </c>
    </row>
    <row r="7111" spans="2:9" x14ac:dyDescent="0.25">
      <c r="B7111">
        <v>505</v>
      </c>
      <c r="D7111">
        <v>66</v>
      </c>
      <c r="F7111">
        <f ca="1"/>
        <v>58.863389539974037</v>
      </c>
      <c r="G7111">
        <f ca="1"/>
        <v>4.8366104600259661</v>
      </c>
      <c r="H7111">
        <f ca="1"/>
        <v>0.97899796746743506</v>
      </c>
      <c r="I7111">
        <f ca="1"/>
        <v>-0.34806182507307415</v>
      </c>
    </row>
    <row r="7112" spans="2:9" x14ac:dyDescent="0.25">
      <c r="B7112">
        <v>506</v>
      </c>
      <c r="D7112">
        <v>66</v>
      </c>
      <c r="F7112">
        <f ca="1"/>
        <v>58.384683973510342</v>
      </c>
      <c r="G7112">
        <f ca="1"/>
        <v>4.9153160264896556</v>
      </c>
      <c r="H7112">
        <f ca="1"/>
        <v>0.99492908084387011</v>
      </c>
      <c r="I7112">
        <f ca="1"/>
        <v>-0.34498372223661178</v>
      </c>
    </row>
    <row r="7113" spans="2:9" x14ac:dyDescent="0.25">
      <c r="B7113">
        <v>507</v>
      </c>
      <c r="D7113">
        <v>66</v>
      </c>
      <c r="F7113">
        <f ca="1"/>
        <v>57.663969374283759</v>
      </c>
      <c r="G7113">
        <f ca="1"/>
        <v>4.9360306257162421</v>
      </c>
      <c r="H7113">
        <f ca="1"/>
        <v>0.99912200700721088</v>
      </c>
      <c r="I7113">
        <f ca="1"/>
        <v>-0.34451714577795028</v>
      </c>
    </row>
    <row r="7114" spans="2:9" x14ac:dyDescent="0.25">
      <c r="B7114">
        <v>508</v>
      </c>
      <c r="D7114">
        <v>66</v>
      </c>
      <c r="F7114">
        <f ca="1"/>
        <v>58.66653263081114</v>
      </c>
      <c r="G7114">
        <f ca="1"/>
        <v>3.1334673691888568</v>
      </c>
      <c r="H7114">
        <f ca="1"/>
        <v>0.63425785700859461</v>
      </c>
      <c r="I7114">
        <f ca="1"/>
        <v>-0.34303539230156238</v>
      </c>
    </row>
    <row r="7115" spans="2:9" x14ac:dyDescent="0.25">
      <c r="B7115">
        <v>509</v>
      </c>
      <c r="D7115">
        <v>66</v>
      </c>
      <c r="F7115">
        <f ca="1"/>
        <v>57.485942334208204</v>
      </c>
      <c r="G7115">
        <f ca="1"/>
        <v>10.514057665791796</v>
      </c>
      <c r="H7115">
        <f ca="1"/>
        <v>2.1281931157611385</v>
      </c>
      <c r="I7115">
        <f ca="1"/>
        <v>-0.34282602553186625</v>
      </c>
    </row>
    <row r="7116" spans="2:9" x14ac:dyDescent="0.25">
      <c r="B7116">
        <v>510</v>
      </c>
      <c r="D7116">
        <v>66</v>
      </c>
      <c r="F7116">
        <f ca="1"/>
        <v>56.388123671728124</v>
      </c>
      <c r="G7116">
        <f ca="1"/>
        <v>3.4118763282718731</v>
      </c>
      <c r="H7116">
        <f ca="1"/>
        <v>0.6906117451953091</v>
      </c>
      <c r="I7116">
        <f ca="1"/>
        <v>-0.34189692267380256</v>
      </c>
    </row>
    <row r="7117" spans="2:9" x14ac:dyDescent="0.25">
      <c r="B7117">
        <v>511</v>
      </c>
      <c r="D7117">
        <v>66</v>
      </c>
      <c r="F7117">
        <f ca="1"/>
        <v>64.671898461750743</v>
      </c>
      <c r="G7117">
        <f ca="1"/>
        <v>-6.1718984617507431</v>
      </c>
      <c r="H7117">
        <f ca="1"/>
        <v>-1.2492790352682088</v>
      </c>
      <c r="I7117">
        <f ca="1"/>
        <v>-0.34170197511689937</v>
      </c>
    </row>
    <row r="7118" spans="2:9" x14ac:dyDescent="0.25">
      <c r="B7118">
        <v>512</v>
      </c>
      <c r="D7118">
        <v>66</v>
      </c>
      <c r="F7118">
        <f ca="1"/>
        <v>75.777622354099364</v>
      </c>
      <c r="G7118">
        <f ca="1"/>
        <v>-6.0776223540993612</v>
      </c>
      <c r="H7118">
        <f ca="1"/>
        <v>-1.2301962254090604</v>
      </c>
      <c r="I7118">
        <f ca="1"/>
        <v>-0.34105283582807833</v>
      </c>
    </row>
    <row r="7119" spans="2:9" x14ac:dyDescent="0.25">
      <c r="B7119">
        <v>513</v>
      </c>
      <c r="D7119">
        <v>66</v>
      </c>
      <c r="F7119">
        <f ca="1"/>
        <v>69.875679151105558</v>
      </c>
      <c r="G7119">
        <f ca="1"/>
        <v>-0.27567915110556385</v>
      </c>
      <c r="H7119">
        <f ca="1"/>
        <v>-5.5801336666679989E-2</v>
      </c>
      <c r="I7119">
        <f ca="1"/>
        <v>-0.34075341501351258</v>
      </c>
    </row>
    <row r="7120" spans="2:9" x14ac:dyDescent="0.25">
      <c r="B7120">
        <v>514</v>
      </c>
      <c r="D7120">
        <v>66.099999999999994</v>
      </c>
      <c r="F7120">
        <f ca="1"/>
        <v>64.20432211126807</v>
      </c>
      <c r="G7120">
        <f ca="1"/>
        <v>5.1956778887319359</v>
      </c>
      <c r="H7120">
        <f ca="1"/>
        <v>1.0516782640909128</v>
      </c>
      <c r="I7120">
        <f ca="1"/>
        <v>-0.33997499400534048</v>
      </c>
    </row>
    <row r="7121" spans="2:9" x14ac:dyDescent="0.25">
      <c r="B7121">
        <v>515</v>
      </c>
      <c r="D7121">
        <v>66.099999999999994</v>
      </c>
      <c r="F7121">
        <f ca="1"/>
        <v>69.505543395100062</v>
      </c>
      <c r="G7121">
        <f ca="1"/>
        <v>-0.30554339510005946</v>
      </c>
      <c r="H7121">
        <f ca="1"/>
        <v>-6.1846279589456904E-2</v>
      </c>
      <c r="I7121">
        <f ca="1"/>
        <v>-0.3384610933795455</v>
      </c>
    </row>
    <row r="7122" spans="2:9" x14ac:dyDescent="0.25">
      <c r="B7122">
        <v>516</v>
      </c>
      <c r="D7122">
        <v>66.099999999999994</v>
      </c>
      <c r="F7122">
        <f ca="1"/>
        <v>76.795490582539827</v>
      </c>
      <c r="G7122">
        <f ca="1"/>
        <v>-7.6954905825398328</v>
      </c>
      <c r="H7122">
        <f ca="1"/>
        <v>-1.5576755046199933</v>
      </c>
      <c r="I7122">
        <f ca="1"/>
        <v>-0.33488525620411091</v>
      </c>
    </row>
    <row r="7123" spans="2:9" x14ac:dyDescent="0.25">
      <c r="B7123">
        <v>517</v>
      </c>
      <c r="D7123">
        <v>66.099999999999994</v>
      </c>
      <c r="F7123">
        <f ca="1"/>
        <v>76.001399065659797</v>
      </c>
      <c r="G7123">
        <f ca="1"/>
        <v>-7.1013990656597912</v>
      </c>
      <c r="H7123">
        <f ca="1"/>
        <v>-1.4374230277413647</v>
      </c>
      <c r="I7123">
        <f ca="1"/>
        <v>-0.33350572982544607</v>
      </c>
    </row>
    <row r="7124" spans="2:9" x14ac:dyDescent="0.25">
      <c r="B7124">
        <v>518</v>
      </c>
      <c r="D7124">
        <v>66.099999999999994</v>
      </c>
      <c r="F7124">
        <f ca="1"/>
        <v>75.699059361892992</v>
      </c>
      <c r="G7124">
        <f ca="1"/>
        <v>-6.9990593618929893</v>
      </c>
      <c r="H7124">
        <f ca="1"/>
        <v>-1.4167080326415977</v>
      </c>
      <c r="I7124">
        <f ca="1"/>
        <v>-0.3310790233831068</v>
      </c>
    </row>
    <row r="7125" spans="2:9" x14ac:dyDescent="0.25">
      <c r="B7125">
        <v>519</v>
      </c>
      <c r="D7125">
        <v>66.2</v>
      </c>
      <c r="F7125">
        <f ca="1"/>
        <v>75.513764781388616</v>
      </c>
      <c r="G7125">
        <f ca="1"/>
        <v>-6.9137647813886218</v>
      </c>
      <c r="H7125">
        <f ca="1"/>
        <v>-1.399443210171418</v>
      </c>
      <c r="I7125">
        <f ca="1"/>
        <v>-0.3294397465682769</v>
      </c>
    </row>
    <row r="7126" spans="2:9" x14ac:dyDescent="0.25">
      <c r="B7126">
        <v>520</v>
      </c>
      <c r="D7126">
        <v>66.2</v>
      </c>
      <c r="F7126">
        <f ca="1"/>
        <v>68.99689561942634</v>
      </c>
      <c r="G7126">
        <f ca="1"/>
        <v>-0.49689561942633986</v>
      </c>
      <c r="H7126">
        <f ca="1"/>
        <v>-0.10057866050664896</v>
      </c>
      <c r="I7126">
        <f ca="1"/>
        <v>-0.32613845554575421</v>
      </c>
    </row>
    <row r="7127" spans="2:9" x14ac:dyDescent="0.25">
      <c r="B7127">
        <v>521</v>
      </c>
      <c r="D7127">
        <v>66.2</v>
      </c>
      <c r="F7127">
        <f ca="1"/>
        <v>68.768403721184612</v>
      </c>
      <c r="G7127">
        <f ca="1"/>
        <v>-0.4684037211846146</v>
      </c>
      <c r="H7127">
        <f ca="1"/>
        <v>-9.4811499661574775E-2</v>
      </c>
      <c r="I7127">
        <f ca="1"/>
        <v>-0.32488166579056071</v>
      </c>
    </row>
    <row r="7128" spans="2:9" x14ac:dyDescent="0.25">
      <c r="B7128">
        <v>522</v>
      </c>
      <c r="D7128">
        <v>66.2</v>
      </c>
      <c r="F7128">
        <f ca="1"/>
        <v>68.360134229077786</v>
      </c>
      <c r="G7128">
        <f ca="1"/>
        <v>-0.26013422907779216</v>
      </c>
      <c r="H7128">
        <f ca="1"/>
        <v>-5.2654825862180232E-2</v>
      </c>
      <c r="I7128">
        <f ca="1"/>
        <v>-0.32191894868211668</v>
      </c>
    </row>
    <row r="7129" spans="2:9" x14ac:dyDescent="0.25">
      <c r="B7129">
        <v>523</v>
      </c>
      <c r="D7129">
        <v>66.2</v>
      </c>
      <c r="F7129">
        <f ca="1"/>
        <v>75.354179022206765</v>
      </c>
      <c r="G7129">
        <f ca="1"/>
        <v>-7.3541790222067647</v>
      </c>
      <c r="H7129">
        <f ca="1"/>
        <v>-1.4885892454306562</v>
      </c>
      <c r="I7129">
        <f ca="1"/>
        <v>-0.32074815236742549</v>
      </c>
    </row>
    <row r="7130" spans="2:9" x14ac:dyDescent="0.25">
      <c r="B7130">
        <v>524</v>
      </c>
      <c r="D7130">
        <v>66.3</v>
      </c>
      <c r="F7130">
        <f ca="1"/>
        <v>75.220774605021191</v>
      </c>
      <c r="G7130">
        <f ca="1"/>
        <v>-7.3207746050211853</v>
      </c>
      <c r="H7130">
        <f ca="1"/>
        <v>-1.4818277216735949</v>
      </c>
      <c r="I7130">
        <f ca="1"/>
        <v>-0.31945154906313311</v>
      </c>
    </row>
    <row r="7131" spans="2:9" x14ac:dyDescent="0.25">
      <c r="B7131">
        <v>525</v>
      </c>
      <c r="D7131">
        <v>66.3</v>
      </c>
      <c r="F7131">
        <f ca="1"/>
        <v>67.88679721723453</v>
      </c>
      <c r="G7131">
        <f ca="1"/>
        <v>-8.6797217234533264E-2</v>
      </c>
      <c r="H7131">
        <f ca="1"/>
        <v>-1.7568977273803708E-2</v>
      </c>
      <c r="I7131">
        <f ca="1"/>
        <v>-0.31857041627205995</v>
      </c>
    </row>
    <row r="7132" spans="2:9" x14ac:dyDescent="0.25">
      <c r="B7132">
        <v>526</v>
      </c>
      <c r="D7132">
        <v>66.3</v>
      </c>
      <c r="F7132">
        <f ca="1"/>
        <v>63.28490843851489</v>
      </c>
      <c r="G7132">
        <f ca="1"/>
        <v>4.4150915614851129</v>
      </c>
      <c r="H7132">
        <f ca="1"/>
        <v>0.89367661518338293</v>
      </c>
      <c r="I7132">
        <f ca="1"/>
        <v>-0.31785070022012685</v>
      </c>
    </row>
    <row r="7133" spans="2:9" x14ac:dyDescent="0.25">
      <c r="B7133">
        <v>527</v>
      </c>
      <c r="D7133">
        <v>66.400000000000006</v>
      </c>
      <c r="F7133">
        <f ca="1"/>
        <v>82.712613024044174</v>
      </c>
      <c r="G7133">
        <f ca="1"/>
        <v>-0.51261302404417108</v>
      </c>
      <c r="H7133">
        <f ca="1"/>
        <v>-0.10376008421275355</v>
      </c>
      <c r="I7133">
        <f ca="1"/>
        <v>-0.31696088359748492</v>
      </c>
    </row>
    <row r="7134" spans="2:9" x14ac:dyDescent="0.25">
      <c r="B7134">
        <v>528</v>
      </c>
      <c r="D7134">
        <v>66.400000000000006</v>
      </c>
      <c r="F7134">
        <f ca="1"/>
        <v>82.342924171732903</v>
      </c>
      <c r="G7134">
        <f ca="1"/>
        <v>-0.34292417173290346</v>
      </c>
      <c r="H7134">
        <f ca="1"/>
        <v>-6.9412674412519013E-2</v>
      </c>
      <c r="I7134">
        <f ca="1"/>
        <v>-0.31599925852334942</v>
      </c>
    </row>
    <row r="7135" spans="2:9" x14ac:dyDescent="0.25">
      <c r="B7135">
        <v>529</v>
      </c>
      <c r="D7135">
        <v>66.400000000000006</v>
      </c>
      <c r="F7135">
        <f ca="1"/>
        <v>77.919732728504982</v>
      </c>
      <c r="G7135">
        <f ca="1"/>
        <v>3.5802672714950177</v>
      </c>
      <c r="H7135">
        <f ca="1"/>
        <v>0.72469643994546218</v>
      </c>
      <c r="I7135">
        <f ca="1"/>
        <v>-0.31398148763466571</v>
      </c>
    </row>
    <row r="7136" spans="2:9" x14ac:dyDescent="0.25">
      <c r="B7136">
        <v>530</v>
      </c>
      <c r="D7136">
        <v>66.400000000000006</v>
      </c>
      <c r="F7136">
        <f ca="1"/>
        <v>72.199821093186188</v>
      </c>
      <c r="G7136">
        <f ca="1"/>
        <v>9.5001789068138152</v>
      </c>
      <c r="H7136">
        <f ca="1"/>
        <v>1.9229697982123193</v>
      </c>
      <c r="I7136">
        <f ca="1"/>
        <v>-0.31366505301877523</v>
      </c>
    </row>
    <row r="7137" spans="2:9" x14ac:dyDescent="0.25">
      <c r="B7137">
        <v>531</v>
      </c>
      <c r="D7137">
        <v>66.400000000000006</v>
      </c>
      <c r="F7137">
        <f ca="1"/>
        <v>71.603446316252871</v>
      </c>
      <c r="G7137">
        <f ca="1"/>
        <v>9.6965536837471262</v>
      </c>
      <c r="H7137">
        <f ca="1"/>
        <v>1.9627188144021719</v>
      </c>
      <c r="I7137">
        <f ca="1"/>
        <v>-0.31097136962274075</v>
      </c>
    </row>
    <row r="7138" spans="2:9" x14ac:dyDescent="0.25">
      <c r="B7138">
        <v>532</v>
      </c>
      <c r="D7138">
        <v>66.5</v>
      </c>
      <c r="F7138">
        <f ca="1"/>
        <v>81.664039900374377</v>
      </c>
      <c r="G7138">
        <f ca="1"/>
        <v>-0.56403990037438234</v>
      </c>
      <c r="H7138">
        <f ca="1"/>
        <v>-0.11416960712483973</v>
      </c>
      <c r="I7138">
        <f ca="1"/>
        <v>-0.31027467362719785</v>
      </c>
    </row>
    <row r="7139" spans="2:9" x14ac:dyDescent="0.25">
      <c r="B7139">
        <v>533</v>
      </c>
      <c r="D7139">
        <v>66.5</v>
      </c>
      <c r="F7139">
        <f ca="1"/>
        <v>81.698124850672329</v>
      </c>
      <c r="G7139">
        <f ca="1"/>
        <v>7.301875149327671</v>
      </c>
      <c r="H7139">
        <f ca="1"/>
        <v>1.4780022060851239</v>
      </c>
      <c r="I7139">
        <f ca="1"/>
        <v>-0.30831453768615247</v>
      </c>
    </row>
    <row r="7140" spans="2:9" x14ac:dyDescent="0.25">
      <c r="B7140">
        <v>534</v>
      </c>
      <c r="D7140">
        <v>66.5</v>
      </c>
      <c r="F7140">
        <f ca="1"/>
        <v>76.434136825253432</v>
      </c>
      <c r="G7140">
        <f ca="1"/>
        <v>12.565863174746568</v>
      </c>
      <c r="H7140">
        <f ca="1"/>
        <v>2.5435074023895519</v>
      </c>
      <c r="I7140">
        <f ca="1"/>
        <v>-0.30811526186889793</v>
      </c>
    </row>
    <row r="7141" spans="2:9" x14ac:dyDescent="0.25">
      <c r="B7141">
        <v>535</v>
      </c>
      <c r="D7141">
        <v>66.599999999999994</v>
      </c>
      <c r="F7141">
        <f ca="1"/>
        <v>80.470161385067414</v>
      </c>
      <c r="G7141">
        <f ca="1"/>
        <v>5.5298386149325864</v>
      </c>
      <c r="H7141">
        <f ca="1"/>
        <v>1.119317093899862</v>
      </c>
      <c r="I7141">
        <f ca="1"/>
        <v>-0.30763484575659061</v>
      </c>
    </row>
    <row r="7142" spans="2:9" x14ac:dyDescent="0.25">
      <c r="B7142">
        <v>536</v>
      </c>
      <c r="D7142">
        <v>66.599999999999994</v>
      </c>
      <c r="F7142">
        <f ca="1"/>
        <v>80.070223107056535</v>
      </c>
      <c r="G7142">
        <f ca="1"/>
        <v>0.92977689294346533</v>
      </c>
      <c r="H7142">
        <f ca="1"/>
        <v>0.1881999172587806</v>
      </c>
      <c r="I7142">
        <f ca="1"/>
        <v>-0.30658471577651636</v>
      </c>
    </row>
    <row r="7143" spans="2:9" x14ac:dyDescent="0.25">
      <c r="B7143">
        <v>537</v>
      </c>
      <c r="D7143">
        <v>66.599999999999994</v>
      </c>
      <c r="F7143">
        <f ca="1"/>
        <v>80.148118837970117</v>
      </c>
      <c r="G7143">
        <f ca="1"/>
        <v>1.8518811620298834</v>
      </c>
      <c r="H7143">
        <f ca="1"/>
        <v>0.37484678755972306</v>
      </c>
      <c r="I7143">
        <f ca="1"/>
        <v>-0.30567799745683788</v>
      </c>
    </row>
    <row r="7144" spans="2:9" x14ac:dyDescent="0.25">
      <c r="B7144">
        <v>538</v>
      </c>
      <c r="D7144">
        <v>66.599999999999994</v>
      </c>
      <c r="F7144">
        <f ca="1"/>
        <v>79.369957959229595</v>
      </c>
      <c r="G7144">
        <f ca="1"/>
        <v>-6.9957959229597577E-2</v>
      </c>
      <c r="H7144">
        <f ca="1"/>
        <v>-1.4160474667124221E-2</v>
      </c>
      <c r="I7144">
        <f ca="1"/>
        <v>-0.30518415956550343</v>
      </c>
    </row>
    <row r="7145" spans="2:9" x14ac:dyDescent="0.25">
      <c r="B7145">
        <v>539</v>
      </c>
      <c r="D7145">
        <v>66.599999999999994</v>
      </c>
      <c r="F7145">
        <f ca="1"/>
        <v>81.873107683624951</v>
      </c>
      <c r="G7145">
        <f ca="1"/>
        <v>-2.6731076836249485</v>
      </c>
      <c r="H7145">
        <f ca="1"/>
        <v>-0.5410745832684567</v>
      </c>
      <c r="I7145">
        <f ca="1"/>
        <v>-0.30430992482757707</v>
      </c>
    </row>
    <row r="7146" spans="2:9" x14ac:dyDescent="0.25">
      <c r="B7146">
        <v>540</v>
      </c>
      <c r="D7146">
        <v>66.7</v>
      </c>
      <c r="F7146">
        <f ca="1"/>
        <v>81.95826992995535</v>
      </c>
      <c r="G7146">
        <f ca="1"/>
        <v>-2.9582699299553497</v>
      </c>
      <c r="H7146">
        <f ca="1"/>
        <v>-0.59879543175589345</v>
      </c>
      <c r="I7146">
        <f ca="1"/>
        <v>-0.30397389212851816</v>
      </c>
    </row>
    <row r="7147" spans="2:9" x14ac:dyDescent="0.25">
      <c r="B7147">
        <v>541</v>
      </c>
      <c r="D7147">
        <v>66.7</v>
      </c>
      <c r="F7147">
        <f ca="1"/>
        <v>81.605683973597635</v>
      </c>
      <c r="G7147">
        <f ca="1"/>
        <v>-2.8056839735976382</v>
      </c>
      <c r="H7147">
        <f ca="1"/>
        <v>-0.56790988859030389</v>
      </c>
      <c r="I7147">
        <f ca="1"/>
        <v>-0.30364135549708676</v>
      </c>
    </row>
    <row r="7148" spans="2:9" x14ac:dyDescent="0.25">
      <c r="B7148">
        <v>542</v>
      </c>
      <c r="D7148">
        <v>66.8</v>
      </c>
      <c r="F7148">
        <f ca="1"/>
        <v>63.996990779788803</v>
      </c>
      <c r="G7148">
        <f ca="1"/>
        <v>1.5030092202111973</v>
      </c>
      <c r="H7148">
        <f ca="1"/>
        <v>0.30423020084682967</v>
      </c>
      <c r="I7148">
        <f ca="1"/>
        <v>-0.3033707345980251</v>
      </c>
    </row>
    <row r="7149" spans="2:9" x14ac:dyDescent="0.25">
      <c r="B7149">
        <v>543</v>
      </c>
      <c r="D7149">
        <v>66.8</v>
      </c>
      <c r="F7149">
        <f ca="1"/>
        <v>66.797906918831799</v>
      </c>
      <c r="G7149">
        <f ca="1"/>
        <v>-2.197906918831805</v>
      </c>
      <c r="H7149">
        <f ca="1"/>
        <v>-0.44488726640338078</v>
      </c>
      <c r="I7149">
        <f ca="1"/>
        <v>-0.30037647672384254</v>
      </c>
    </row>
    <row r="7150" spans="2:9" x14ac:dyDescent="0.25">
      <c r="B7150">
        <v>544</v>
      </c>
      <c r="D7150">
        <v>66.8</v>
      </c>
      <c r="F7150">
        <f ca="1"/>
        <v>64.163538923071897</v>
      </c>
      <c r="G7150">
        <f ca="1"/>
        <v>-0.6635389230718971</v>
      </c>
      <c r="H7150">
        <f ca="1"/>
        <v>-0.13430960843173434</v>
      </c>
      <c r="I7150">
        <f ca="1"/>
        <v>-0.29884678633080664</v>
      </c>
    </row>
    <row r="7151" spans="2:9" x14ac:dyDescent="0.25">
      <c r="B7151">
        <v>545</v>
      </c>
      <c r="D7151">
        <v>66.8</v>
      </c>
      <c r="F7151">
        <f ca="1"/>
        <v>65.348618718936706</v>
      </c>
      <c r="G7151">
        <f ca="1"/>
        <v>-2.5486187189367087</v>
      </c>
      <c r="H7151">
        <f ca="1"/>
        <v>-0.51587626630470895</v>
      </c>
      <c r="I7151">
        <f ca="1"/>
        <v>-0.29836832236560251</v>
      </c>
    </row>
    <row r="7152" spans="2:9" x14ac:dyDescent="0.25">
      <c r="B7152">
        <v>546</v>
      </c>
      <c r="D7152">
        <v>66.8</v>
      </c>
      <c r="F7152">
        <f ca="1"/>
        <v>64.819754788952139</v>
      </c>
      <c r="G7152">
        <f ca="1"/>
        <v>-2.5197547889521417</v>
      </c>
      <c r="H7152">
        <f ca="1"/>
        <v>-0.51003380100353157</v>
      </c>
      <c r="I7152">
        <f ca="1"/>
        <v>-0.29772833180417591</v>
      </c>
    </row>
    <row r="7153" spans="2:9" x14ac:dyDescent="0.25">
      <c r="B7153">
        <v>547</v>
      </c>
      <c r="D7153">
        <v>66.8</v>
      </c>
      <c r="F7153">
        <f ca="1"/>
        <v>74.242239872349202</v>
      </c>
      <c r="G7153">
        <f ca="1"/>
        <v>-12.542239872349199</v>
      </c>
      <c r="H7153">
        <f ca="1"/>
        <v>-2.5387257138034989</v>
      </c>
      <c r="I7153">
        <f ca="1"/>
        <v>-0.29657229811604191</v>
      </c>
    </row>
    <row r="7154" spans="2:9" x14ac:dyDescent="0.25">
      <c r="B7154">
        <v>548</v>
      </c>
      <c r="D7154">
        <v>66.8</v>
      </c>
      <c r="F7154">
        <f ca="1"/>
        <v>64.94806908205301</v>
      </c>
      <c r="G7154">
        <f ca="1"/>
        <v>-3.3480690820530086</v>
      </c>
      <c r="H7154">
        <f ca="1"/>
        <v>-0.67769626133026628</v>
      </c>
      <c r="I7154">
        <f ca="1"/>
        <v>-0.29648215763201841</v>
      </c>
    </row>
    <row r="7155" spans="2:9" x14ac:dyDescent="0.25">
      <c r="B7155">
        <v>549</v>
      </c>
      <c r="D7155">
        <v>66.900000000000006</v>
      </c>
      <c r="F7155">
        <f ca="1"/>
        <v>65.491083573338045</v>
      </c>
      <c r="G7155">
        <f ca="1"/>
        <v>-3.8910835733380438</v>
      </c>
      <c r="H7155">
        <f ca="1"/>
        <v>-0.78761003000506646</v>
      </c>
      <c r="I7155">
        <f ca="1"/>
        <v>-0.29641998612688497</v>
      </c>
    </row>
    <row r="7156" spans="2:9" x14ac:dyDescent="0.25">
      <c r="B7156">
        <v>550</v>
      </c>
      <c r="D7156">
        <v>66.900000000000006</v>
      </c>
      <c r="F7156">
        <f ca="1"/>
        <v>63.552006474386467</v>
      </c>
      <c r="G7156">
        <f ca="1"/>
        <v>-2.152006474386468</v>
      </c>
      <c r="H7156">
        <f ca="1"/>
        <v>-0.43559637101512666</v>
      </c>
      <c r="I7156">
        <f ca="1"/>
        <v>-0.29569885899659487</v>
      </c>
    </row>
    <row r="7157" spans="2:9" x14ac:dyDescent="0.25">
      <c r="B7157">
        <v>551</v>
      </c>
      <c r="D7157">
        <v>66.900000000000006</v>
      </c>
      <c r="F7157">
        <f ca="1"/>
        <v>69.556145985040047</v>
      </c>
      <c r="G7157">
        <f ca="1"/>
        <v>-4.5561459850400468</v>
      </c>
      <c r="H7157">
        <f ca="1"/>
        <v>-0.9222280139581831</v>
      </c>
      <c r="I7157">
        <f ca="1"/>
        <v>-0.29385972003023059</v>
      </c>
    </row>
    <row r="7158" spans="2:9" x14ac:dyDescent="0.25">
      <c r="B7158">
        <v>552</v>
      </c>
      <c r="D7158">
        <v>66.900000000000006</v>
      </c>
      <c r="F7158">
        <f ca="1"/>
        <v>73.28242203504891</v>
      </c>
      <c r="G7158">
        <f ca="1"/>
        <v>1.2175779649510901</v>
      </c>
      <c r="H7158">
        <f ca="1"/>
        <v>0.24645490116933122</v>
      </c>
      <c r="I7158">
        <f ca="1"/>
        <v>-0.29269671302867939</v>
      </c>
    </row>
    <row r="7159" spans="2:9" x14ac:dyDescent="0.25">
      <c r="B7159">
        <v>553</v>
      </c>
      <c r="D7159">
        <v>67</v>
      </c>
      <c r="F7159">
        <f ca="1"/>
        <v>73.045989830142588</v>
      </c>
      <c r="G7159">
        <f ca="1"/>
        <v>1.4540101698574119</v>
      </c>
      <c r="H7159">
        <f ca="1"/>
        <v>0.29431210405142783</v>
      </c>
      <c r="I7159">
        <f ca="1"/>
        <v>-0.29180847286102912</v>
      </c>
    </row>
    <row r="7160" spans="2:9" x14ac:dyDescent="0.25">
      <c r="B7160">
        <v>554</v>
      </c>
      <c r="D7160">
        <v>67</v>
      </c>
      <c r="F7160">
        <f ca="1"/>
        <v>77.712538292084744</v>
      </c>
      <c r="G7160">
        <f ca="1"/>
        <v>-3.5125382920847414</v>
      </c>
      <c r="H7160">
        <f ca="1"/>
        <v>-0.71098714213673442</v>
      </c>
      <c r="I7160">
        <f ca="1"/>
        <v>-0.2895995172636226</v>
      </c>
    </row>
    <row r="7161" spans="2:9" x14ac:dyDescent="0.25">
      <c r="B7161">
        <v>555</v>
      </c>
      <c r="D7161">
        <v>67</v>
      </c>
      <c r="F7161">
        <f ca="1"/>
        <v>73.6157368949155</v>
      </c>
      <c r="G7161">
        <f ca="1"/>
        <v>0.2842631050845057</v>
      </c>
      <c r="H7161">
        <f ca="1"/>
        <v>5.7538849655925969E-2</v>
      </c>
      <c r="I7161">
        <f ca="1"/>
        <v>-0.28837224502159303</v>
      </c>
    </row>
    <row r="7162" spans="2:9" x14ac:dyDescent="0.25">
      <c r="B7162">
        <v>556</v>
      </c>
      <c r="D7162">
        <v>67</v>
      </c>
      <c r="F7162">
        <f ca="1"/>
        <v>72.816408354709139</v>
      </c>
      <c r="G7162">
        <f ca="1"/>
        <v>0.98359164529085774</v>
      </c>
      <c r="H7162">
        <f ca="1"/>
        <v>0.1990927798540407</v>
      </c>
      <c r="I7162">
        <f ca="1"/>
        <v>-0.28765537863271073</v>
      </c>
    </row>
    <row r="7163" spans="2:9" x14ac:dyDescent="0.25">
      <c r="B7163">
        <v>557</v>
      </c>
      <c r="D7163">
        <v>67</v>
      </c>
      <c r="F7163">
        <f ca="1"/>
        <v>72.129101332282602</v>
      </c>
      <c r="G7163">
        <f ca="1"/>
        <v>1.0708986677174011</v>
      </c>
      <c r="H7163">
        <f ca="1"/>
        <v>0.21676494886737091</v>
      </c>
      <c r="I7163">
        <f ca="1"/>
        <v>-0.28680806472642717</v>
      </c>
    </row>
    <row r="7164" spans="2:9" x14ac:dyDescent="0.25">
      <c r="B7164">
        <v>558</v>
      </c>
      <c r="D7164">
        <v>67</v>
      </c>
      <c r="F7164">
        <f ca="1"/>
        <v>65.989401490251382</v>
      </c>
      <c r="G7164">
        <f ca="1"/>
        <v>7.910598509748624</v>
      </c>
      <c r="H7164">
        <f ca="1"/>
        <v>1.6012163738431908</v>
      </c>
      <c r="I7164">
        <f ca="1"/>
        <v>-0.2858835386180853</v>
      </c>
    </row>
    <row r="7165" spans="2:9" x14ac:dyDescent="0.25">
      <c r="B7165">
        <v>559</v>
      </c>
      <c r="D7165">
        <v>67</v>
      </c>
      <c r="F7165">
        <f ca="1"/>
        <v>77.494857252990556</v>
      </c>
      <c r="G7165">
        <f ca="1"/>
        <v>-3.0948572529905505</v>
      </c>
      <c r="H7165">
        <f ca="1"/>
        <v>-0.626442626571033</v>
      </c>
      <c r="I7165">
        <f ca="1"/>
        <v>-0.28470717791596123</v>
      </c>
    </row>
    <row r="7166" spans="2:9" x14ac:dyDescent="0.25">
      <c r="B7166">
        <v>560</v>
      </c>
      <c r="D7166">
        <v>67</v>
      </c>
      <c r="F7166">
        <f ca="1"/>
        <v>72.513425764609465</v>
      </c>
      <c r="G7166">
        <f ca="1"/>
        <v>1.3865742353905404</v>
      </c>
      <c r="H7166">
        <f ca="1"/>
        <v>0.28066212265991836</v>
      </c>
      <c r="I7166">
        <f ca="1"/>
        <v>-0.28179836865871277</v>
      </c>
    </row>
    <row r="7167" spans="2:9" x14ac:dyDescent="0.25">
      <c r="B7167">
        <v>561</v>
      </c>
      <c r="D7167">
        <v>67.099999999999994</v>
      </c>
      <c r="F7167">
        <f ca="1"/>
        <v>71.54367277977498</v>
      </c>
      <c r="G7167">
        <f ca="1"/>
        <v>2.3563272202250261</v>
      </c>
      <c r="H7167">
        <f ca="1"/>
        <v>0.47695376304423476</v>
      </c>
      <c r="I7167">
        <f ca="1"/>
        <v>-0.28060467855227711</v>
      </c>
    </row>
    <row r="7168" spans="2:9" x14ac:dyDescent="0.25">
      <c r="B7168">
        <v>562</v>
      </c>
      <c r="D7168">
        <v>67.099999999999994</v>
      </c>
      <c r="F7168">
        <f ca="1"/>
        <v>70.234431342903136</v>
      </c>
      <c r="G7168">
        <f ca="1"/>
        <v>2.0655686570968612</v>
      </c>
      <c r="H7168">
        <f ca="1"/>
        <v>0.41810014134390516</v>
      </c>
      <c r="I7168">
        <f ca="1"/>
        <v>-0.27294358986796569</v>
      </c>
    </row>
    <row r="7169" spans="2:9" x14ac:dyDescent="0.25">
      <c r="B7169">
        <v>563</v>
      </c>
      <c r="D7169">
        <v>67.099999999999994</v>
      </c>
      <c r="F7169">
        <f ca="1"/>
        <v>70.253142883269305</v>
      </c>
      <c r="G7169">
        <f ca="1"/>
        <v>2.4468571167306976</v>
      </c>
      <c r="H7169">
        <f ca="1"/>
        <v>0.49527828708986443</v>
      </c>
      <c r="I7169">
        <f ca="1"/>
        <v>-0.27147007975740806</v>
      </c>
    </row>
    <row r="7170" spans="2:9" x14ac:dyDescent="0.25">
      <c r="B7170">
        <v>564</v>
      </c>
      <c r="D7170">
        <v>67.2</v>
      </c>
      <c r="F7170">
        <f ca="1"/>
        <v>70.270767512708701</v>
      </c>
      <c r="G7170">
        <f ca="1"/>
        <v>1.4292324872913014</v>
      </c>
      <c r="H7170">
        <f ca="1"/>
        <v>0.28929675268681837</v>
      </c>
      <c r="I7170">
        <f ca="1"/>
        <v>-0.27010429619228893</v>
      </c>
    </row>
    <row r="7171" spans="2:9" x14ac:dyDescent="0.25">
      <c r="B7171">
        <v>565</v>
      </c>
      <c r="D7171">
        <v>67.2</v>
      </c>
      <c r="F7171">
        <f ca="1"/>
        <v>70.854037207482335</v>
      </c>
      <c r="G7171">
        <f ca="1"/>
        <v>2.1459627925176648</v>
      </c>
      <c r="H7171">
        <f ca="1"/>
        <v>0.43437304482119821</v>
      </c>
      <c r="I7171">
        <f ca="1"/>
        <v>-0.26958313181511284</v>
      </c>
    </row>
    <row r="7172" spans="2:9" x14ac:dyDescent="0.25">
      <c r="B7172">
        <v>566</v>
      </c>
      <c r="D7172">
        <v>67.2</v>
      </c>
      <c r="F7172">
        <f ca="1"/>
        <v>70.531063923347944</v>
      </c>
      <c r="G7172">
        <f ca="1"/>
        <v>1.2689360766520537</v>
      </c>
      <c r="H7172">
        <f ca="1"/>
        <v>0.2568505051535187</v>
      </c>
      <c r="I7172">
        <f ca="1"/>
        <v>-0.26442780901995389</v>
      </c>
    </row>
    <row r="7173" spans="2:9" x14ac:dyDescent="0.25">
      <c r="B7173">
        <v>567</v>
      </c>
      <c r="D7173">
        <v>67.2</v>
      </c>
      <c r="F7173">
        <f ca="1"/>
        <v>78.277523968401951</v>
      </c>
      <c r="G7173">
        <f ca="1"/>
        <v>10.722476031598049</v>
      </c>
      <c r="H7173">
        <f ca="1"/>
        <v>2.1703799236906964</v>
      </c>
      <c r="I7173">
        <f ca="1"/>
        <v>-0.2611936516004516</v>
      </c>
    </row>
    <row r="7174" spans="2:9" x14ac:dyDescent="0.25">
      <c r="B7174">
        <v>568</v>
      </c>
      <c r="D7174">
        <v>67.2</v>
      </c>
      <c r="F7174">
        <f ca="1"/>
        <v>78.066354032725926</v>
      </c>
      <c r="G7174">
        <f ca="1"/>
        <v>7.9336459672740745</v>
      </c>
      <c r="H7174">
        <f ca="1"/>
        <v>1.6058815033298823</v>
      </c>
      <c r="I7174">
        <f ca="1"/>
        <v>-0.26022259513365831</v>
      </c>
    </row>
    <row r="7175" spans="2:9" x14ac:dyDescent="0.25">
      <c r="B7175">
        <v>569</v>
      </c>
      <c r="D7175">
        <v>67.2</v>
      </c>
      <c r="F7175">
        <f ca="1"/>
        <v>72.279764780252975</v>
      </c>
      <c r="G7175">
        <f ca="1"/>
        <v>13.720235219747025</v>
      </c>
      <c r="H7175">
        <f ca="1"/>
        <v>2.7771685365861245</v>
      </c>
      <c r="I7175">
        <f ca="1"/>
        <v>-0.25655212010472517</v>
      </c>
    </row>
    <row r="7176" spans="2:9" x14ac:dyDescent="0.25">
      <c r="B7176">
        <v>570</v>
      </c>
      <c r="D7176">
        <v>67.3</v>
      </c>
      <c r="F7176">
        <f ca="1"/>
        <v>72.128351413437457</v>
      </c>
      <c r="G7176">
        <f ca="1"/>
        <v>12.871648586562543</v>
      </c>
      <c r="H7176">
        <f ca="1"/>
        <v>2.6054026695654464</v>
      </c>
      <c r="I7176">
        <f ca="1"/>
        <v>-0.25647117073319925</v>
      </c>
    </row>
    <row r="7177" spans="2:9" x14ac:dyDescent="0.25">
      <c r="B7177">
        <v>571</v>
      </c>
      <c r="D7177">
        <v>67.3</v>
      </c>
      <c r="F7177">
        <f ca="1"/>
        <v>82.916281928853209</v>
      </c>
      <c r="G7177">
        <f ca="1"/>
        <v>-1.9162819288532091</v>
      </c>
      <c r="H7177">
        <f ca="1"/>
        <v>-0.38788240834094295</v>
      </c>
      <c r="I7177">
        <f ca="1"/>
        <v>-0.25613573479110818</v>
      </c>
    </row>
    <row r="7178" spans="2:9" x14ac:dyDescent="0.25">
      <c r="B7178">
        <v>572</v>
      </c>
      <c r="D7178">
        <v>67.3</v>
      </c>
      <c r="F7178">
        <f ca="1"/>
        <v>82.859528521377428</v>
      </c>
      <c r="G7178">
        <f ca="1"/>
        <v>-2.8595285213774275</v>
      </c>
      <c r="H7178">
        <f ca="1"/>
        <v>-0.57880878220005183</v>
      </c>
      <c r="I7178">
        <f ca="1"/>
        <v>-0.25350410411358271</v>
      </c>
    </row>
    <row r="7179" spans="2:9" x14ac:dyDescent="0.25">
      <c r="B7179">
        <v>573</v>
      </c>
      <c r="D7179">
        <v>67.3</v>
      </c>
      <c r="F7179">
        <f ca="1"/>
        <v>85.461382797481306</v>
      </c>
      <c r="G7179">
        <f ca="1"/>
        <v>-5.5613827974813006</v>
      </c>
      <c r="H7179">
        <f ca="1"/>
        <v>-1.1257020800085937</v>
      </c>
      <c r="I7179">
        <f ca="1"/>
        <v>-0.25273371039638298</v>
      </c>
    </row>
    <row r="7180" spans="2:9" x14ac:dyDescent="0.25">
      <c r="B7180">
        <v>574</v>
      </c>
      <c r="D7180">
        <v>67.3</v>
      </c>
      <c r="F7180">
        <f ca="1"/>
        <v>82.578359816172551</v>
      </c>
      <c r="G7180">
        <f ca="1"/>
        <v>-2.7783598161725536</v>
      </c>
      <c r="H7180">
        <f ca="1"/>
        <v>-0.56237909490679217</v>
      </c>
      <c r="I7180">
        <f ca="1"/>
        <v>-0.2526759200095377</v>
      </c>
    </row>
    <row r="7181" spans="2:9" x14ac:dyDescent="0.25">
      <c r="B7181">
        <v>575</v>
      </c>
      <c r="D7181">
        <v>67.3</v>
      </c>
      <c r="F7181">
        <f ca="1"/>
        <v>81.462234211716293</v>
      </c>
      <c r="G7181">
        <f ca="1"/>
        <v>-1.8622342117162987</v>
      </c>
      <c r="H7181">
        <f ca="1"/>
        <v>-0.37694239039643268</v>
      </c>
      <c r="I7181">
        <f ca="1"/>
        <v>-0.25184325778563205</v>
      </c>
    </row>
    <row r="7182" spans="2:9" x14ac:dyDescent="0.25">
      <c r="B7182">
        <v>576</v>
      </c>
      <c r="D7182">
        <v>67.3</v>
      </c>
      <c r="F7182">
        <f ca="1"/>
        <v>80.358289755934152</v>
      </c>
      <c r="G7182">
        <f ca="1"/>
        <v>-1.158289755934149</v>
      </c>
      <c r="H7182">
        <f ca="1"/>
        <v>-0.23445413397873591</v>
      </c>
      <c r="I7182">
        <f ca="1"/>
        <v>-0.2499649827423549</v>
      </c>
    </row>
    <row r="7183" spans="2:9" x14ac:dyDescent="0.25">
      <c r="B7183">
        <v>577</v>
      </c>
      <c r="D7183">
        <v>67.3</v>
      </c>
      <c r="F7183">
        <f ca="1"/>
        <v>81.000875936930527</v>
      </c>
      <c r="G7183">
        <f ca="1"/>
        <v>-1.9008759369305324</v>
      </c>
      <c r="H7183">
        <f ca="1"/>
        <v>-0.38476401894329043</v>
      </c>
      <c r="I7183">
        <f ca="1"/>
        <v>-0.24446369767171611</v>
      </c>
    </row>
    <row r="7184" spans="2:9" x14ac:dyDescent="0.25">
      <c r="B7184">
        <v>578</v>
      </c>
      <c r="D7184">
        <v>67.3</v>
      </c>
      <c r="F7184">
        <f ca="1"/>
        <v>78.840552669234526</v>
      </c>
      <c r="G7184">
        <f ca="1"/>
        <v>-0.34055266923452621</v>
      </c>
      <c r="H7184">
        <f ca="1"/>
        <v>-6.8932648959788456E-2</v>
      </c>
      <c r="I7184">
        <f ca="1"/>
        <v>-0.24294908725134182</v>
      </c>
    </row>
    <row r="7185" spans="2:9" x14ac:dyDescent="0.25">
      <c r="B7185">
        <v>579</v>
      </c>
      <c r="D7185">
        <v>67.3</v>
      </c>
      <c r="F7185">
        <f ca="1"/>
        <v>76.610274312140476</v>
      </c>
      <c r="G7185">
        <f ca="1"/>
        <v>1.78972568785953</v>
      </c>
      <c r="H7185">
        <f ca="1"/>
        <v>0.36226564558381458</v>
      </c>
      <c r="I7185">
        <f ca="1"/>
        <v>-0.24243504661588958</v>
      </c>
    </row>
    <row r="7186" spans="2:9" x14ac:dyDescent="0.25">
      <c r="B7186">
        <v>580</v>
      </c>
      <c r="D7186">
        <v>67.400000000000006</v>
      </c>
      <c r="F7186">
        <f ca="1"/>
        <v>79.269622582873581</v>
      </c>
      <c r="G7186">
        <f ca="1"/>
        <v>-0.96962258287358338</v>
      </c>
      <c r="H7186">
        <f ca="1"/>
        <v>-0.19626524519377286</v>
      </c>
      <c r="I7186">
        <f ca="1"/>
        <v>-0.24165937722527492</v>
      </c>
    </row>
    <row r="7187" spans="2:9" x14ac:dyDescent="0.25">
      <c r="B7187">
        <v>581</v>
      </c>
      <c r="D7187">
        <v>67.400000000000006</v>
      </c>
      <c r="F7187">
        <f ca="1"/>
        <v>79.406558297883919</v>
      </c>
      <c r="G7187">
        <f ca="1"/>
        <v>-1.4065582978839188</v>
      </c>
      <c r="H7187">
        <f ca="1"/>
        <v>-0.28470717791596123</v>
      </c>
      <c r="I7187">
        <f ca="1"/>
        <v>-0.23912453419527471</v>
      </c>
    </row>
    <row r="7188" spans="2:9" x14ac:dyDescent="0.25">
      <c r="B7188">
        <v>582</v>
      </c>
      <c r="D7188">
        <v>67.400000000000006</v>
      </c>
      <c r="F7188">
        <f ca="1"/>
        <v>63.334919060454638</v>
      </c>
      <c r="G7188">
        <f ca="1"/>
        <v>-1.2349190604546365</v>
      </c>
      <c r="H7188">
        <f ca="1"/>
        <v>-0.2499649827423549</v>
      </c>
      <c r="I7188">
        <f ca="1"/>
        <v>-0.23878266296499015</v>
      </c>
    </row>
    <row r="7189" spans="2:9" x14ac:dyDescent="0.25">
      <c r="B7189">
        <v>583</v>
      </c>
      <c r="D7189">
        <v>67.400000000000006</v>
      </c>
      <c r="F7189">
        <f ca="1"/>
        <v>62.318583830881387</v>
      </c>
      <c r="G7189">
        <f ca="1"/>
        <v>-0.41858383088138851</v>
      </c>
      <c r="H7189">
        <f ca="1"/>
        <v>-8.4727253318104087E-2</v>
      </c>
      <c r="I7189">
        <f ca="1"/>
        <v>-0.23610936750793013</v>
      </c>
    </row>
    <row r="7190" spans="2:9" x14ac:dyDescent="0.25">
      <c r="B7190">
        <v>584</v>
      </c>
      <c r="D7190">
        <v>67.400000000000006</v>
      </c>
      <c r="F7190">
        <f ca="1"/>
        <v>63.074049381968585</v>
      </c>
      <c r="G7190">
        <f ca="1"/>
        <v>-1.4740493819685838</v>
      </c>
      <c r="H7190">
        <f ca="1"/>
        <v>-0.29836832236560251</v>
      </c>
      <c r="I7190">
        <f ca="1"/>
        <v>-0.23539653567154564</v>
      </c>
    </row>
    <row r="7191" spans="2:9" x14ac:dyDescent="0.25">
      <c r="B7191">
        <v>585</v>
      </c>
      <c r="D7191">
        <v>67.400000000000006</v>
      </c>
      <c r="F7191">
        <f ca="1"/>
        <v>63.337657243301244</v>
      </c>
      <c r="G7191">
        <f ca="1"/>
        <v>-2.1376572433012413</v>
      </c>
      <c r="H7191">
        <f ca="1"/>
        <v>-0.43269188487069526</v>
      </c>
      <c r="I7191">
        <f ca="1"/>
        <v>-0.23445413397873591</v>
      </c>
    </row>
    <row r="7192" spans="2:9" x14ac:dyDescent="0.25">
      <c r="B7192">
        <v>586</v>
      </c>
      <c r="D7192">
        <v>67.5</v>
      </c>
      <c r="F7192">
        <f ca="1"/>
        <v>63.159268348621403</v>
      </c>
      <c r="G7192">
        <f ca="1"/>
        <v>5.8407316513785972</v>
      </c>
      <c r="H7192">
        <f ca="1"/>
        <v>1.1822462161221197</v>
      </c>
      <c r="I7192">
        <f ca="1"/>
        <v>-0.23257903267807661</v>
      </c>
    </row>
    <row r="7193" spans="2:9" x14ac:dyDescent="0.25">
      <c r="B7193">
        <v>587</v>
      </c>
      <c r="D7193">
        <v>67.5</v>
      </c>
      <c r="F7193">
        <f ca="1"/>
        <v>62.890411226005817</v>
      </c>
      <c r="G7193">
        <f ca="1"/>
        <v>3.109588773994183</v>
      </c>
      <c r="H7193">
        <f ca="1"/>
        <v>0.62942449357054797</v>
      </c>
      <c r="I7193">
        <f ca="1"/>
        <v>-0.22872446606264843</v>
      </c>
    </row>
    <row r="7194" spans="2:9" x14ac:dyDescent="0.25">
      <c r="B7194">
        <v>588</v>
      </c>
      <c r="D7194">
        <v>67.5</v>
      </c>
      <c r="F7194">
        <f ca="1"/>
        <v>62.595370745978215</v>
      </c>
      <c r="G7194">
        <f ca="1"/>
        <v>0.40462925402178485</v>
      </c>
      <c r="H7194">
        <f ca="1"/>
        <v>8.1902650738398558E-2</v>
      </c>
      <c r="I7194">
        <f ca="1"/>
        <v>-0.22861568752660563</v>
      </c>
    </row>
    <row r="7195" spans="2:9" x14ac:dyDescent="0.25">
      <c r="B7195">
        <v>589</v>
      </c>
      <c r="D7195">
        <v>67.5</v>
      </c>
      <c r="F7195">
        <f ca="1"/>
        <v>71.072895839736574</v>
      </c>
      <c r="G7195">
        <f ca="1"/>
        <v>-11.172895839736576</v>
      </c>
      <c r="H7195">
        <f ca="1"/>
        <v>-2.26155122646961</v>
      </c>
      <c r="I7195">
        <f ca="1"/>
        <v>-0.22762705026160363</v>
      </c>
    </row>
    <row r="7196" spans="2:9" x14ac:dyDescent="0.25">
      <c r="B7196">
        <v>590</v>
      </c>
      <c r="D7196">
        <v>67.5</v>
      </c>
      <c r="F7196">
        <f ca="1"/>
        <v>61.510120216286801</v>
      </c>
      <c r="G7196">
        <f ca="1"/>
        <v>-2.110120216286802</v>
      </c>
      <c r="H7196">
        <f ca="1"/>
        <v>-0.42711800338901662</v>
      </c>
      <c r="I7196">
        <f ca="1"/>
        <v>-0.22717337519656419</v>
      </c>
    </row>
    <row r="7197" spans="2:9" x14ac:dyDescent="0.25">
      <c r="B7197">
        <v>591</v>
      </c>
      <c r="D7197">
        <v>67.5</v>
      </c>
      <c r="F7197">
        <f ca="1"/>
        <v>61.087965251824677</v>
      </c>
      <c r="G7197">
        <f ca="1"/>
        <v>-2.1879652518246786</v>
      </c>
      <c r="H7197">
        <f ca="1"/>
        <v>-0.44287493320564736</v>
      </c>
      <c r="I7197">
        <f ca="1"/>
        <v>-0.22683236221711925</v>
      </c>
    </row>
    <row r="7198" spans="2:9" x14ac:dyDescent="0.25">
      <c r="B7198">
        <v>592</v>
      </c>
      <c r="D7198">
        <v>67.5</v>
      </c>
      <c r="F7198">
        <f ca="1"/>
        <v>69.389081618774327</v>
      </c>
      <c r="G7198">
        <f ca="1"/>
        <v>-11.08908161877433</v>
      </c>
      <c r="H7198">
        <f ca="1"/>
        <v>-2.2445860495869416</v>
      </c>
      <c r="I7198">
        <f ca="1"/>
        <v>-0.22577636570604001</v>
      </c>
    </row>
    <row r="7199" spans="2:9" x14ac:dyDescent="0.25">
      <c r="B7199">
        <v>593</v>
      </c>
      <c r="D7199">
        <v>67.599999999999994</v>
      </c>
      <c r="F7199">
        <f ca="1"/>
        <v>66.766649805582929</v>
      </c>
      <c r="G7199">
        <f ca="1"/>
        <v>-8.8666498055829308</v>
      </c>
      <c r="H7199">
        <f ca="1"/>
        <v>-1.7947345997065507</v>
      </c>
      <c r="I7199">
        <f ca="1"/>
        <v>-0.22540301026556531</v>
      </c>
    </row>
    <row r="7200" spans="2:9" x14ac:dyDescent="0.25">
      <c r="B7200">
        <v>594</v>
      </c>
      <c r="D7200">
        <v>67.599999999999994</v>
      </c>
      <c r="F7200">
        <f ca="1"/>
        <v>65.153744748250389</v>
      </c>
      <c r="G7200">
        <f ca="1"/>
        <v>-7.5537447482503879</v>
      </c>
      <c r="H7200">
        <f ca="1"/>
        <v>-1.5289841545902045</v>
      </c>
      <c r="I7200">
        <f ca="1"/>
        <v>-0.22522503397854018</v>
      </c>
    </row>
    <row r="7201" spans="2:9" x14ac:dyDescent="0.25">
      <c r="B7201">
        <v>595</v>
      </c>
      <c r="D7201">
        <v>67.599999999999994</v>
      </c>
      <c r="F7201">
        <f ca="1"/>
        <v>78.501930983485664</v>
      </c>
      <c r="G7201">
        <f ca="1"/>
        <v>9.4980690165143358</v>
      </c>
      <c r="H7201">
        <f ca="1"/>
        <v>1.9225427267473252</v>
      </c>
      <c r="I7201">
        <f ca="1"/>
        <v>-0.22427014013133068</v>
      </c>
    </row>
    <row r="7202" spans="2:9" x14ac:dyDescent="0.25">
      <c r="B7202">
        <v>596</v>
      </c>
      <c r="D7202">
        <v>67.599999999999994</v>
      </c>
      <c r="F7202">
        <f ca="1"/>
        <v>78.435042404450343</v>
      </c>
      <c r="G7202">
        <f ca="1"/>
        <v>7.5649575955496573</v>
      </c>
      <c r="H7202">
        <f ca="1"/>
        <v>1.5312537925538641</v>
      </c>
      <c r="I7202">
        <f ca="1"/>
        <v>-0.22385108882873772</v>
      </c>
    </row>
    <row r="7203" spans="2:9" x14ac:dyDescent="0.25">
      <c r="B7203">
        <v>597</v>
      </c>
      <c r="D7203">
        <v>67.599999999999994</v>
      </c>
      <c r="F7203">
        <f ca="1"/>
        <v>78.819950779615837</v>
      </c>
      <c r="G7203">
        <f ca="1"/>
        <v>5.1800492203841628</v>
      </c>
      <c r="H7203">
        <f ca="1"/>
        <v>1.0485148018536397</v>
      </c>
      <c r="I7203">
        <f ca="1"/>
        <v>-0.22380554101197359</v>
      </c>
    </row>
    <row r="7204" spans="2:9" x14ac:dyDescent="0.25">
      <c r="B7204">
        <v>598</v>
      </c>
      <c r="D7204">
        <v>67.599999999999994</v>
      </c>
      <c r="F7204">
        <f ca="1"/>
        <v>79.193966137601279</v>
      </c>
      <c r="G7204">
        <f ca="1"/>
        <v>5.8060338623987207</v>
      </c>
      <c r="H7204">
        <f ca="1"/>
        <v>1.1752228957270487</v>
      </c>
      <c r="I7204">
        <f ca="1"/>
        <v>-0.21974812995120233</v>
      </c>
    </row>
    <row r="7205" spans="2:9" x14ac:dyDescent="0.25">
      <c r="B7205">
        <v>599</v>
      </c>
      <c r="D7205">
        <v>67.7</v>
      </c>
      <c r="F7205">
        <f ca="1"/>
        <v>79.430769350049331</v>
      </c>
      <c r="G7205">
        <f ca="1"/>
        <v>3.5692306499506685</v>
      </c>
      <c r="H7205">
        <f ca="1"/>
        <v>0.7224624725526102</v>
      </c>
      <c r="I7205">
        <f ca="1"/>
        <v>-0.21789094683032842</v>
      </c>
    </row>
    <row r="7206" spans="2:9" x14ac:dyDescent="0.25">
      <c r="B7206">
        <v>600</v>
      </c>
      <c r="D7206">
        <v>67.7</v>
      </c>
      <c r="F7206">
        <f ca="1"/>
        <v>77.213004112311367</v>
      </c>
      <c r="G7206">
        <f ca="1"/>
        <v>2.7869958876886329</v>
      </c>
      <c r="H7206">
        <f ca="1"/>
        <v>0.56412715721840945</v>
      </c>
      <c r="I7206">
        <f ca="1"/>
        <v>-0.21714596530649052</v>
      </c>
    </row>
    <row r="7207" spans="2:9" x14ac:dyDescent="0.25">
      <c r="B7207">
        <v>601</v>
      </c>
      <c r="D7207">
        <v>67.7</v>
      </c>
      <c r="F7207">
        <f ca="1"/>
        <v>79.831126789957636</v>
      </c>
      <c r="G7207">
        <f ca="1"/>
        <v>6.8873210042369237E-2</v>
      </c>
      <c r="H7207">
        <f ca="1"/>
        <v>1.3940906178347725E-2</v>
      </c>
      <c r="I7207">
        <f ca="1"/>
        <v>-0.21469669254122284</v>
      </c>
    </row>
    <row r="7208" spans="2:9" x14ac:dyDescent="0.25">
      <c r="B7208">
        <v>602</v>
      </c>
      <c r="D7208">
        <v>67.7</v>
      </c>
      <c r="F7208">
        <f ca="1"/>
        <v>82.214068484183073</v>
      </c>
      <c r="G7208">
        <f ca="1"/>
        <v>-2.8140684841830677</v>
      </c>
      <c r="H7208">
        <f ca="1"/>
        <v>-0.56960703143221481</v>
      </c>
      <c r="I7208">
        <f ca="1"/>
        <v>-0.21435873627577046</v>
      </c>
    </row>
    <row r="7209" spans="2:9" x14ac:dyDescent="0.25">
      <c r="B7209">
        <v>603</v>
      </c>
      <c r="D7209">
        <v>67.7</v>
      </c>
      <c r="F7209">
        <f ca="1"/>
        <v>76.966635355544923</v>
      </c>
      <c r="G7209">
        <f ca="1"/>
        <v>2.7333646444550794</v>
      </c>
      <c r="H7209">
        <f ca="1"/>
        <v>0.55327143944821744</v>
      </c>
      <c r="I7209">
        <f ca="1"/>
        <v>-0.21379212686136881</v>
      </c>
    </row>
    <row r="7210" spans="2:9" x14ac:dyDescent="0.25">
      <c r="B7210">
        <v>604</v>
      </c>
      <c r="D7210">
        <v>67.7</v>
      </c>
      <c r="F7210">
        <f ca="1"/>
        <v>73.279557950592235</v>
      </c>
      <c r="G7210">
        <f ca="1"/>
        <v>6.0204420494077624</v>
      </c>
      <c r="H7210">
        <f ca="1"/>
        <v>1.2186221276943681</v>
      </c>
      <c r="I7210">
        <f ca="1"/>
        <v>-0.21324830737708278</v>
      </c>
    </row>
    <row r="7211" spans="2:9" x14ac:dyDescent="0.25">
      <c r="B7211">
        <v>605</v>
      </c>
      <c r="D7211">
        <v>67.7</v>
      </c>
      <c r="F7211">
        <f ca="1"/>
        <v>76.564643645083208</v>
      </c>
      <c r="G7211">
        <f ca="1"/>
        <v>2.6353563549167944</v>
      </c>
      <c r="H7211">
        <f ca="1"/>
        <v>0.53343318349480617</v>
      </c>
      <c r="I7211">
        <f ca="1"/>
        <v>-0.2120488706916093</v>
      </c>
    </row>
    <row r="7212" spans="2:9" x14ac:dyDescent="0.25">
      <c r="B7212">
        <v>606</v>
      </c>
      <c r="D7212">
        <v>67.7</v>
      </c>
      <c r="F7212">
        <f ca="1"/>
        <v>77.804679940597296</v>
      </c>
      <c r="G7212">
        <f ca="1"/>
        <v>1.2953200594026981</v>
      </c>
      <c r="H7212">
        <f ca="1"/>
        <v>0.26219099426258752</v>
      </c>
      <c r="I7212">
        <f ca="1"/>
        <v>-0.21168589463899729</v>
      </c>
    </row>
    <row r="7213" spans="2:9" x14ac:dyDescent="0.25">
      <c r="B7213">
        <v>607</v>
      </c>
      <c r="D7213">
        <v>67.8</v>
      </c>
      <c r="F7213">
        <f ca="1"/>
        <v>75.902985006723867</v>
      </c>
      <c r="G7213">
        <f ca="1"/>
        <v>3.0970149932761331</v>
      </c>
      <c r="H7213">
        <f ca="1"/>
        <v>0.62687938354606065</v>
      </c>
      <c r="I7213">
        <f ca="1"/>
        <v>-0.21085250552176615</v>
      </c>
    </row>
    <row r="7214" spans="2:9" x14ac:dyDescent="0.25">
      <c r="B7214">
        <v>608</v>
      </c>
      <c r="D7214">
        <v>67.8</v>
      </c>
      <c r="F7214">
        <f ca="1"/>
        <v>73.509083112863166</v>
      </c>
      <c r="G7214">
        <f ca="1"/>
        <v>5.1909168871368365</v>
      </c>
      <c r="H7214">
        <f ca="1"/>
        <v>1.0507145704208862</v>
      </c>
      <c r="I7214">
        <f ca="1"/>
        <v>-0.21060025867908375</v>
      </c>
    </row>
    <row r="7215" spans="2:9" x14ac:dyDescent="0.25">
      <c r="B7215">
        <v>609</v>
      </c>
      <c r="D7215">
        <v>67.8</v>
      </c>
      <c r="F7215">
        <f ca="1"/>
        <v>75.619413694288099</v>
      </c>
      <c r="G7215">
        <f ca="1"/>
        <v>2.5805863057119041</v>
      </c>
      <c r="H7215">
        <f ca="1"/>
        <v>0.52234695538261067</v>
      </c>
      <c r="I7215">
        <f ca="1"/>
        <v>-0.20761484838704516</v>
      </c>
    </row>
    <row r="7216" spans="2:9" x14ac:dyDescent="0.25">
      <c r="B7216">
        <v>610</v>
      </c>
      <c r="D7216">
        <v>67.8</v>
      </c>
      <c r="F7216">
        <f ca="1"/>
        <v>68.477292667652975</v>
      </c>
      <c r="G7216">
        <f ca="1"/>
        <v>3.2227073323470279</v>
      </c>
      <c r="H7216">
        <f ca="1"/>
        <v>0.6523212804061963</v>
      </c>
      <c r="I7216">
        <f ca="1"/>
        <v>-0.20755434652457833</v>
      </c>
    </row>
    <row r="7217" spans="2:9" x14ac:dyDescent="0.25">
      <c r="B7217">
        <v>611</v>
      </c>
      <c r="D7217">
        <v>67.8</v>
      </c>
      <c r="F7217">
        <f ca="1"/>
        <v>69.152788545089535</v>
      </c>
      <c r="G7217">
        <f ca="1"/>
        <v>2.2472114549104703</v>
      </c>
      <c r="H7217">
        <f ca="1"/>
        <v>0.45486719780510854</v>
      </c>
      <c r="I7217">
        <f ca="1"/>
        <v>-0.20708156628407545</v>
      </c>
    </row>
    <row r="7218" spans="2:9" x14ac:dyDescent="0.25">
      <c r="B7218">
        <v>612</v>
      </c>
      <c r="D7218">
        <v>67.8</v>
      </c>
      <c r="F7218">
        <f ca="1"/>
        <v>69.456117124910406</v>
      </c>
      <c r="G7218">
        <f ca="1"/>
        <v>1.8438828750895908</v>
      </c>
      <c r="H7218">
        <f ca="1"/>
        <v>0.37322782181450037</v>
      </c>
      <c r="I7218">
        <f ca="1"/>
        <v>-0.20165211412753761</v>
      </c>
    </row>
    <row r="7219" spans="2:9" x14ac:dyDescent="0.25">
      <c r="B7219">
        <v>613</v>
      </c>
      <c r="D7219">
        <v>67.8</v>
      </c>
      <c r="F7219">
        <f ca="1"/>
        <v>68.899296328994552</v>
      </c>
      <c r="G7219">
        <f ca="1"/>
        <v>2.2007036710054422</v>
      </c>
      <c r="H7219">
        <f ca="1"/>
        <v>0.44545336837006388</v>
      </c>
      <c r="I7219">
        <f ca="1"/>
        <v>-0.20133920561756408</v>
      </c>
    </row>
    <row r="7220" spans="2:9" x14ac:dyDescent="0.25">
      <c r="B7220">
        <v>614</v>
      </c>
      <c r="D7220">
        <v>67.8</v>
      </c>
      <c r="F7220">
        <f ca="1"/>
        <v>69.101075932170048</v>
      </c>
      <c r="G7220">
        <f ca="1"/>
        <v>7.8989240678299524</v>
      </c>
      <c r="H7220">
        <f ca="1"/>
        <v>1.5988533026378171</v>
      </c>
      <c r="I7220">
        <f ca="1"/>
        <v>-0.20090121674606196</v>
      </c>
    </row>
    <row r="7221" spans="2:9" x14ac:dyDescent="0.25">
      <c r="B7221">
        <v>615</v>
      </c>
      <c r="D7221">
        <v>67.8</v>
      </c>
      <c r="F7221">
        <f ca="1"/>
        <v>68.780831373844947</v>
      </c>
      <c r="G7221">
        <f ca="1"/>
        <v>7.2191686261550529</v>
      </c>
      <c r="H7221">
        <f ca="1"/>
        <v>1.4612612428110512</v>
      </c>
      <c r="I7221">
        <f ca="1"/>
        <v>-0.19995728308882824</v>
      </c>
    </row>
    <row r="7222" spans="2:9" x14ac:dyDescent="0.25">
      <c r="B7222">
        <v>616</v>
      </c>
      <c r="D7222">
        <v>67.8</v>
      </c>
      <c r="F7222">
        <f ca="1"/>
        <v>75.385678682925686</v>
      </c>
      <c r="G7222">
        <f ca="1"/>
        <v>3.6143213170743138</v>
      </c>
      <c r="H7222">
        <f ca="1"/>
        <v>0.73158945762420979</v>
      </c>
      <c r="I7222">
        <f ca="1"/>
        <v>-0.19714706447738578</v>
      </c>
    </row>
    <row r="7223" spans="2:9" x14ac:dyDescent="0.25">
      <c r="B7223">
        <v>617</v>
      </c>
      <c r="D7223">
        <v>67.900000000000006</v>
      </c>
      <c r="F7223">
        <f ca="1"/>
        <v>68.650065104357267</v>
      </c>
      <c r="G7223">
        <f ca="1"/>
        <v>6.3499348956427326</v>
      </c>
      <c r="H7223">
        <f ca="1"/>
        <v>1.2853161129605215</v>
      </c>
      <c r="I7223">
        <f ca="1"/>
        <v>-0.19637019652822288</v>
      </c>
    </row>
    <row r="7224" spans="2:9" x14ac:dyDescent="0.25">
      <c r="B7224">
        <v>618</v>
      </c>
      <c r="D7224">
        <v>67.900000000000006</v>
      </c>
      <c r="F7224">
        <f ca="1"/>
        <v>72.247301364100281</v>
      </c>
      <c r="G7224">
        <f ca="1"/>
        <v>-2.547301364100278</v>
      </c>
      <c r="H7224">
        <f ca="1"/>
        <v>-0.5156096151617322</v>
      </c>
      <c r="I7224">
        <f ca="1"/>
        <v>-0.19626524519377286</v>
      </c>
    </row>
    <row r="7225" spans="2:9" x14ac:dyDescent="0.25">
      <c r="B7225">
        <v>619</v>
      </c>
      <c r="D7225">
        <v>67.900000000000006</v>
      </c>
      <c r="F7225">
        <f ca="1"/>
        <v>74.047339235435004</v>
      </c>
      <c r="G7225">
        <f ca="1"/>
        <v>-4.8473392354350011</v>
      </c>
      <c r="H7225">
        <f ca="1"/>
        <v>-0.98116962247369821</v>
      </c>
      <c r="I7225">
        <f ca="1"/>
        <v>-0.19369260731296151</v>
      </c>
    </row>
    <row r="7226" spans="2:9" x14ac:dyDescent="0.25">
      <c r="B7226">
        <v>620</v>
      </c>
      <c r="D7226">
        <v>67.900000000000006</v>
      </c>
      <c r="F7226">
        <f ca="1"/>
        <v>59.156211832312401</v>
      </c>
      <c r="G7226">
        <f ca="1"/>
        <v>-1.0562118323123997</v>
      </c>
      <c r="H7226">
        <f ca="1"/>
        <v>-0.21379212686136881</v>
      </c>
      <c r="I7226">
        <f ca="1"/>
        <v>-0.19301034384286989</v>
      </c>
    </row>
    <row r="7227" spans="2:9" x14ac:dyDescent="0.25">
      <c r="B7227">
        <v>621</v>
      </c>
      <c r="D7227">
        <v>67.900000000000006</v>
      </c>
      <c r="F7227">
        <f ca="1"/>
        <v>60.365903480874856</v>
      </c>
      <c r="G7227">
        <f ca="1"/>
        <v>-1.5659034808748586</v>
      </c>
      <c r="H7227">
        <f ca="1"/>
        <v>-0.31696088359748492</v>
      </c>
      <c r="I7227">
        <f ca="1"/>
        <v>-0.19275666930123533</v>
      </c>
    </row>
    <row r="7228" spans="2:9" x14ac:dyDescent="0.25">
      <c r="B7228">
        <v>622</v>
      </c>
      <c r="D7228">
        <v>67.900000000000006</v>
      </c>
      <c r="F7228">
        <f ca="1"/>
        <v>60.193867592509591</v>
      </c>
      <c r="G7228">
        <f ca="1"/>
        <v>-1.7938675925095922</v>
      </c>
      <c r="H7228">
        <f ca="1"/>
        <v>-0.3631040253266879</v>
      </c>
      <c r="I7228">
        <f ca="1"/>
        <v>-0.19138887716648872</v>
      </c>
    </row>
    <row r="7229" spans="2:9" x14ac:dyDescent="0.25">
      <c r="B7229">
        <v>623</v>
      </c>
      <c r="D7229">
        <v>68</v>
      </c>
      <c r="F7229">
        <f ca="1"/>
        <v>69.289151434590352</v>
      </c>
      <c r="G7229">
        <f ca="1"/>
        <v>-11.18915143459035</v>
      </c>
      <c r="H7229">
        <f ca="1"/>
        <v>-2.2648415874472718</v>
      </c>
      <c r="I7229">
        <f ca="1"/>
        <v>-0.18954148366059542</v>
      </c>
    </row>
    <row r="7230" spans="2:9" x14ac:dyDescent="0.25">
      <c r="B7230">
        <v>624</v>
      </c>
      <c r="D7230">
        <v>68</v>
      </c>
      <c r="F7230">
        <f ca="1"/>
        <v>58.147497042010166</v>
      </c>
      <c r="G7230">
        <f ca="1"/>
        <v>-0.3474970420101684</v>
      </c>
      <c r="H7230">
        <f ca="1"/>
        <v>-7.0338287658393395E-2</v>
      </c>
      <c r="I7230">
        <f ca="1"/>
        <v>-0.18924433697454301</v>
      </c>
    </row>
    <row r="7231" spans="2:9" x14ac:dyDescent="0.25">
      <c r="B7231">
        <v>625</v>
      </c>
      <c r="D7231">
        <v>68</v>
      </c>
      <c r="F7231">
        <f ca="1"/>
        <v>55.831893181554754</v>
      </c>
      <c r="G7231">
        <f ca="1"/>
        <v>1.4681068184452428</v>
      </c>
      <c r="H7231">
        <f ca="1"/>
        <v>0.29716546394667875</v>
      </c>
      <c r="I7231">
        <f ca="1"/>
        <v>-0.18731187005006827</v>
      </c>
    </row>
    <row r="7232" spans="2:9" x14ac:dyDescent="0.25">
      <c r="B7232">
        <v>626</v>
      </c>
      <c r="D7232">
        <v>68</v>
      </c>
      <c r="F7232">
        <f ca="1"/>
        <v>68.602010264606406</v>
      </c>
      <c r="G7232">
        <f ca="1"/>
        <v>-11.802010264606409</v>
      </c>
      <c r="H7232">
        <f ca="1"/>
        <v>-2.3888928324026018</v>
      </c>
      <c r="I7232">
        <f ca="1"/>
        <v>-0.18712398627218538</v>
      </c>
    </row>
    <row r="7233" spans="2:9" x14ac:dyDescent="0.25">
      <c r="B7233">
        <v>627</v>
      </c>
      <c r="D7233">
        <v>68</v>
      </c>
      <c r="F7233">
        <f ca="1"/>
        <v>68.089408335606691</v>
      </c>
      <c r="G7233">
        <f ca="1"/>
        <v>-11.689408335606693</v>
      </c>
      <c r="H7233">
        <f ca="1"/>
        <v>-2.3661006186126485</v>
      </c>
      <c r="I7233">
        <f ca="1"/>
        <v>-0.18459042179310306</v>
      </c>
    </row>
    <row r="7234" spans="2:9" x14ac:dyDescent="0.25">
      <c r="B7234">
        <v>628</v>
      </c>
      <c r="D7234">
        <v>68</v>
      </c>
      <c r="F7234">
        <f ca="1"/>
        <v>62.282923899388749</v>
      </c>
      <c r="G7234">
        <f ca="1"/>
        <v>-3.88292389938875</v>
      </c>
      <c r="H7234">
        <f ca="1"/>
        <v>-0.78595839725986649</v>
      </c>
      <c r="I7234">
        <f ca="1"/>
        <v>-0.18391221357199011</v>
      </c>
    </row>
    <row r="7235" spans="2:9" x14ac:dyDescent="0.25">
      <c r="B7235">
        <v>629</v>
      </c>
      <c r="D7235">
        <v>68</v>
      </c>
      <c r="F7235">
        <f ca="1"/>
        <v>62.317753985978328</v>
      </c>
      <c r="G7235">
        <f ca="1"/>
        <v>-4.2177539859783266</v>
      </c>
      <c r="H7235">
        <f ca="1"/>
        <v>-0.85373271502379511</v>
      </c>
      <c r="I7235">
        <f ca="1"/>
        <v>-0.1801989827453177</v>
      </c>
    </row>
    <row r="7236" spans="2:9" x14ac:dyDescent="0.25">
      <c r="B7236">
        <v>630</v>
      </c>
      <c r="D7236">
        <v>68</v>
      </c>
      <c r="F7236">
        <f ca="1"/>
        <v>62.022398484431697</v>
      </c>
      <c r="G7236">
        <f ca="1"/>
        <v>-4.4223984844316959</v>
      </c>
      <c r="H7236">
        <f ca="1"/>
        <v>-0.89515563913461249</v>
      </c>
      <c r="I7236">
        <f ca="1"/>
        <v>-0.17711892411156496</v>
      </c>
    </row>
    <row r="7237" spans="2:9" x14ac:dyDescent="0.25">
      <c r="B7237">
        <v>631</v>
      </c>
      <c r="D7237">
        <v>68</v>
      </c>
      <c r="F7237">
        <f ca="1"/>
        <v>62.831110148332748</v>
      </c>
      <c r="G7237">
        <f ca="1"/>
        <v>-5.7311101483327462</v>
      </c>
      <c r="H7237">
        <f ca="1"/>
        <v>-1.1600572824547104</v>
      </c>
      <c r="I7237">
        <f ca="1"/>
        <v>-0.17663494523001738</v>
      </c>
    </row>
    <row r="7238" spans="2:9" x14ac:dyDescent="0.25">
      <c r="B7238">
        <v>632</v>
      </c>
      <c r="D7238">
        <v>68</v>
      </c>
      <c r="F7238">
        <f ca="1"/>
        <v>62.65676604520737</v>
      </c>
      <c r="G7238">
        <f ca="1"/>
        <v>-5.9567660452073667</v>
      </c>
      <c r="H7238">
        <f ca="1"/>
        <v>-1.2057332090593327</v>
      </c>
      <c r="I7238">
        <f ca="1"/>
        <v>-0.17632175721481902</v>
      </c>
    </row>
    <row r="7239" spans="2:9" x14ac:dyDescent="0.25">
      <c r="B7239">
        <v>633</v>
      </c>
      <c r="D7239">
        <v>68</v>
      </c>
      <c r="F7239">
        <f ca="1"/>
        <v>61.48794607284804</v>
      </c>
      <c r="G7239">
        <f ca="1"/>
        <v>-5.1879460728480424</v>
      </c>
      <c r="H7239">
        <f ca="1"/>
        <v>-1.050113235834508</v>
      </c>
      <c r="I7239">
        <f ca="1"/>
        <v>-0.17626615857087718</v>
      </c>
    </row>
    <row r="7240" spans="2:9" x14ac:dyDescent="0.25">
      <c r="B7240">
        <v>634</v>
      </c>
      <c r="D7240">
        <v>68</v>
      </c>
      <c r="F7240">
        <f ca="1"/>
        <v>69.493134203380535</v>
      </c>
      <c r="G7240">
        <f ca="1"/>
        <v>-3.493134203380535</v>
      </c>
      <c r="H7240">
        <f ca="1"/>
        <v>-0.70705948173096467</v>
      </c>
      <c r="I7240">
        <f ca="1"/>
        <v>-0.17519469274656807</v>
      </c>
    </row>
    <row r="7241" spans="2:9" x14ac:dyDescent="0.25">
      <c r="B7241">
        <v>635</v>
      </c>
      <c r="D7241">
        <v>68.099999999999994</v>
      </c>
      <c r="F7241">
        <f ca="1"/>
        <v>69.625048958286456</v>
      </c>
      <c r="G7241">
        <f ca="1"/>
        <v>-3.7250489582864503</v>
      </c>
      <c r="H7241">
        <f ca="1"/>
        <v>-0.75400228921051937</v>
      </c>
      <c r="I7241">
        <f ca="1"/>
        <v>-0.17515602885149606</v>
      </c>
    </row>
    <row r="7242" spans="2:9" x14ac:dyDescent="0.25">
      <c r="B7242">
        <v>636</v>
      </c>
      <c r="D7242">
        <v>68.099999999999994</v>
      </c>
      <c r="F7242">
        <f ca="1"/>
        <v>76.605445077031334</v>
      </c>
      <c r="G7242">
        <f ca="1"/>
        <v>-10.805445077031337</v>
      </c>
      <c r="H7242">
        <f ca="1"/>
        <v>-2.1871740251618048</v>
      </c>
      <c r="I7242">
        <f ca="1"/>
        <v>-0.17338262809667015</v>
      </c>
    </row>
    <row r="7243" spans="2:9" x14ac:dyDescent="0.25">
      <c r="B7243">
        <v>637</v>
      </c>
      <c r="D7243">
        <v>68.099999999999994</v>
      </c>
      <c r="F7243">
        <f ca="1"/>
        <v>69.05950264473465</v>
      </c>
      <c r="G7243">
        <f ca="1"/>
        <v>-3.4595026447346555</v>
      </c>
      <c r="H7243">
        <f ca="1"/>
        <v>-0.70025198134837208</v>
      </c>
      <c r="I7243">
        <f ca="1"/>
        <v>-0.17304048325202853</v>
      </c>
    </row>
    <row r="7244" spans="2:9" x14ac:dyDescent="0.25">
      <c r="B7244">
        <v>638</v>
      </c>
      <c r="D7244">
        <v>68.099999999999994</v>
      </c>
      <c r="F7244">
        <f ca="1"/>
        <v>68.952210212505278</v>
      </c>
      <c r="G7244">
        <f ca="1"/>
        <v>-3.0522102125052726</v>
      </c>
      <c r="H7244">
        <f ca="1"/>
        <v>-0.61781026589227694</v>
      </c>
      <c r="I7244">
        <f ca="1"/>
        <v>-0.17256329261473921</v>
      </c>
    </row>
    <row r="7245" spans="2:9" x14ac:dyDescent="0.25">
      <c r="B7245">
        <v>639</v>
      </c>
      <c r="D7245">
        <v>68.099999999999994</v>
      </c>
      <c r="F7245">
        <f ca="1"/>
        <v>69.403948298426201</v>
      </c>
      <c r="G7245">
        <f ca="1"/>
        <v>-3.3039482984262065</v>
      </c>
      <c r="H7245">
        <f ca="1"/>
        <v>-0.66876559431651683</v>
      </c>
      <c r="I7245">
        <f ca="1"/>
        <v>-0.16981576597746159</v>
      </c>
    </row>
    <row r="7246" spans="2:9" x14ac:dyDescent="0.25">
      <c r="B7246">
        <v>640</v>
      </c>
      <c r="D7246">
        <v>68.099999999999994</v>
      </c>
      <c r="F7246">
        <f ca="1"/>
        <v>65.635894677087052</v>
      </c>
      <c r="G7246">
        <f ca="1"/>
        <v>0.66410532291294544</v>
      </c>
      <c r="H7246">
        <f ca="1"/>
        <v>0.13442425572403607</v>
      </c>
      <c r="I7246">
        <f ca="1"/>
        <v>-0.16772951900799715</v>
      </c>
    </row>
    <row r="7247" spans="2:9" x14ac:dyDescent="0.25">
      <c r="B7247">
        <v>641</v>
      </c>
      <c r="D7247">
        <v>68.099999999999994</v>
      </c>
      <c r="F7247">
        <f ca="1"/>
        <v>64.943491979755208</v>
      </c>
      <c r="G7247">
        <f ca="1"/>
        <v>0.75650802024479447</v>
      </c>
      <c r="H7247">
        <f ca="1"/>
        <v>0.15312786099141235</v>
      </c>
      <c r="I7247">
        <f ca="1"/>
        <v>-0.16575785731294426</v>
      </c>
    </row>
    <row r="7248" spans="2:9" x14ac:dyDescent="0.25">
      <c r="B7248">
        <v>642</v>
      </c>
      <c r="D7248">
        <v>68.099999999999994</v>
      </c>
      <c r="F7248">
        <f ca="1"/>
        <v>75.529518143743374</v>
      </c>
      <c r="G7248">
        <f ca="1"/>
        <v>-10.329518143743371</v>
      </c>
      <c r="H7248">
        <f ca="1"/>
        <v>-2.0908397215823049</v>
      </c>
      <c r="I7248">
        <f ca="1"/>
        <v>-0.16351632251928766</v>
      </c>
    </row>
    <row r="7249" spans="2:9" x14ac:dyDescent="0.25">
      <c r="B7249">
        <v>643</v>
      </c>
      <c r="D7249">
        <v>68.2</v>
      </c>
      <c r="F7249">
        <f ca="1"/>
        <v>67.955449526668488</v>
      </c>
      <c r="G7249">
        <f ca="1"/>
        <v>-2.9554495266684881</v>
      </c>
      <c r="H7249">
        <f ca="1"/>
        <v>-0.59822454247132184</v>
      </c>
      <c r="I7249">
        <f ca="1"/>
        <v>-0.16213299065709447</v>
      </c>
    </row>
    <row r="7250" spans="2:9" x14ac:dyDescent="0.25">
      <c r="B7250">
        <v>644</v>
      </c>
      <c r="D7250">
        <v>68.2</v>
      </c>
      <c r="F7250">
        <f ca="1"/>
        <v>67.995056437605271</v>
      </c>
      <c r="G7250">
        <f ca="1"/>
        <v>-2.8950564376052768</v>
      </c>
      <c r="H7250">
        <f ca="1"/>
        <v>-0.58600013202300838</v>
      </c>
      <c r="I7250">
        <f ca="1"/>
        <v>-0.16098001939859016</v>
      </c>
    </row>
    <row r="7251" spans="2:9" x14ac:dyDescent="0.25">
      <c r="B7251">
        <v>645</v>
      </c>
      <c r="D7251">
        <v>68.2</v>
      </c>
      <c r="F7251">
        <f ca="1"/>
        <v>67.185555845941906</v>
      </c>
      <c r="G7251">
        <f ca="1"/>
        <v>-1.8855558459419086</v>
      </c>
      <c r="H7251">
        <f ca="1"/>
        <v>-0.38166301710259265</v>
      </c>
      <c r="I7251">
        <f ca="1"/>
        <v>-0.15714700001407073</v>
      </c>
    </row>
    <row r="7252" spans="2:9" x14ac:dyDescent="0.25">
      <c r="B7252">
        <v>646</v>
      </c>
      <c r="D7252">
        <v>68.2</v>
      </c>
      <c r="F7252">
        <f ca="1"/>
        <v>67.652864425594544</v>
      </c>
      <c r="G7252">
        <f ca="1"/>
        <v>-2.3528644255945466</v>
      </c>
      <c r="H7252">
        <f ca="1"/>
        <v>-0.47625284471868112</v>
      </c>
      <c r="I7252">
        <f ca="1"/>
        <v>-0.15498932576935529</v>
      </c>
    </row>
    <row r="7253" spans="2:9" x14ac:dyDescent="0.25">
      <c r="B7253">
        <v>647</v>
      </c>
      <c r="D7253">
        <v>68.3</v>
      </c>
      <c r="F7253">
        <f ca="1"/>
        <v>64.480892910224142</v>
      </c>
      <c r="G7253">
        <f ca="1"/>
        <v>0.91910708977586353</v>
      </c>
      <c r="H7253">
        <f ca="1"/>
        <v>0.18604019906342614</v>
      </c>
      <c r="I7253">
        <f ca="1"/>
        <v>-0.15435968852600435</v>
      </c>
    </row>
    <row r="7254" spans="2:9" x14ac:dyDescent="0.25">
      <c r="B7254">
        <v>648</v>
      </c>
      <c r="D7254">
        <v>68.3</v>
      </c>
      <c r="F7254">
        <f ca="1"/>
        <v>64.623187348190811</v>
      </c>
      <c r="G7254">
        <f ca="1"/>
        <v>-1.5231873481908096</v>
      </c>
      <c r="H7254">
        <f ca="1"/>
        <v>-0.30831453768615247</v>
      </c>
      <c r="I7254">
        <f ca="1"/>
        <v>-0.15349194305657779</v>
      </c>
    </row>
    <row r="7255" spans="2:9" x14ac:dyDescent="0.25">
      <c r="B7255">
        <v>649</v>
      </c>
      <c r="D7255">
        <v>68.3</v>
      </c>
      <c r="F7255">
        <f ca="1"/>
        <v>66.689579222445801</v>
      </c>
      <c r="G7255">
        <f ca="1"/>
        <v>-3.9895792224457978</v>
      </c>
      <c r="H7255">
        <f ca="1"/>
        <v>-0.80754693438838099</v>
      </c>
      <c r="I7255">
        <f ca="1"/>
        <v>-0.15093142037858209</v>
      </c>
    </row>
    <row r="7256" spans="2:9" x14ac:dyDescent="0.25">
      <c r="B7256">
        <v>650</v>
      </c>
      <c r="D7256">
        <v>68.3</v>
      </c>
      <c r="F7256">
        <f ca="1"/>
        <v>66.698958380485692</v>
      </c>
      <c r="G7256">
        <f ca="1"/>
        <v>7.801041619514308</v>
      </c>
      <c r="H7256">
        <f ca="1"/>
        <v>1.5790405187173941</v>
      </c>
      <c r="I7256">
        <f ca="1"/>
        <v>-0.14310417475551743</v>
      </c>
    </row>
    <row r="7257" spans="2:9" x14ac:dyDescent="0.25">
      <c r="B7257">
        <v>651</v>
      </c>
      <c r="D7257">
        <v>68.3</v>
      </c>
      <c r="F7257">
        <f ca="1"/>
        <v>76.099923146978895</v>
      </c>
      <c r="G7257">
        <f ca="1"/>
        <v>-1.7999231469788981</v>
      </c>
      <c r="H7257">
        <f ca="1"/>
        <v>-0.36432975470190554</v>
      </c>
      <c r="I7257">
        <f ca="1"/>
        <v>-0.14266525592736623</v>
      </c>
    </row>
    <row r="7258" spans="2:9" x14ac:dyDescent="0.25">
      <c r="B7258">
        <v>652</v>
      </c>
      <c r="D7258">
        <v>68.3</v>
      </c>
      <c r="F7258">
        <f ca="1"/>
        <v>71.258458279417511</v>
      </c>
      <c r="G7258">
        <f ca="1"/>
        <v>2.8415417205824838</v>
      </c>
      <c r="H7258">
        <f ca="1"/>
        <v>0.57516800079641628</v>
      </c>
      <c r="I7258">
        <f ca="1"/>
        <v>-0.14163219591861947</v>
      </c>
    </row>
    <row r="7259" spans="2:9" x14ac:dyDescent="0.25">
      <c r="B7259">
        <v>653</v>
      </c>
      <c r="D7259">
        <v>68.3</v>
      </c>
      <c r="F7259">
        <f ca="1"/>
        <v>70.701512747261546</v>
      </c>
      <c r="G7259">
        <f ca="1"/>
        <v>3.1984872527384596</v>
      </c>
      <c r="H7259">
        <f ca="1"/>
        <v>0.64741879572096894</v>
      </c>
      <c r="I7259">
        <f ca="1"/>
        <v>-0.14101797064703903</v>
      </c>
    </row>
    <row r="7260" spans="2:9" x14ac:dyDescent="0.25">
      <c r="B7260">
        <v>654</v>
      </c>
      <c r="D7260">
        <v>68.400000000000006</v>
      </c>
      <c r="F7260">
        <f ca="1"/>
        <v>70.714830469545291</v>
      </c>
      <c r="G7260">
        <f ca="1"/>
        <v>2.8851695304547036</v>
      </c>
      <c r="H7260">
        <f ca="1"/>
        <v>0.58399888299025116</v>
      </c>
      <c r="I7260">
        <f ca="1"/>
        <v>-0.13929665944247266</v>
      </c>
    </row>
    <row r="7261" spans="2:9" x14ac:dyDescent="0.25">
      <c r="B7261">
        <v>655</v>
      </c>
      <c r="D7261">
        <v>68.400000000000006</v>
      </c>
      <c r="F7261">
        <f ca="1"/>
        <v>70.584726116296736</v>
      </c>
      <c r="G7261">
        <f ca="1"/>
        <v>2.81527388370327</v>
      </c>
      <c r="H7261">
        <f ca="1"/>
        <v>0.56985102124491893</v>
      </c>
      <c r="I7261">
        <f ca="1"/>
        <v>-0.13851017914627442</v>
      </c>
    </row>
    <row r="7262" spans="2:9" x14ac:dyDescent="0.25">
      <c r="B7262">
        <v>656</v>
      </c>
      <c r="D7262">
        <v>68.400000000000006</v>
      </c>
      <c r="F7262">
        <f ca="1"/>
        <v>70.222535647961465</v>
      </c>
      <c r="G7262">
        <f ca="1"/>
        <v>2.9774643520385382</v>
      </c>
      <c r="H7262">
        <f ca="1"/>
        <v>0.60268065268932647</v>
      </c>
      <c r="I7262">
        <f ca="1"/>
        <v>-0.13797591871213233</v>
      </c>
    </row>
    <row r="7263" spans="2:9" x14ac:dyDescent="0.25">
      <c r="B7263">
        <v>657</v>
      </c>
      <c r="D7263">
        <v>68.400000000000006</v>
      </c>
      <c r="F7263">
        <f ca="1"/>
        <v>75.257746211949893</v>
      </c>
      <c r="G7263">
        <f ca="1"/>
        <v>-2.2577462119498932</v>
      </c>
      <c r="H7263">
        <f ca="1"/>
        <v>-0.4569995807651584</v>
      </c>
      <c r="I7263">
        <f ca="1"/>
        <v>-0.13703609563127508</v>
      </c>
    </row>
    <row r="7264" spans="2:9" x14ac:dyDescent="0.25">
      <c r="B7264">
        <v>658</v>
      </c>
      <c r="D7264">
        <v>68.400000000000006</v>
      </c>
      <c r="F7264">
        <f ca="1"/>
        <v>70.045091842634122</v>
      </c>
      <c r="G7264">
        <f ca="1"/>
        <v>2.7549081573658754</v>
      </c>
      <c r="H7264">
        <f ca="1"/>
        <v>0.55763214939707373</v>
      </c>
      <c r="I7264">
        <f ca="1"/>
        <v>-0.13617337771151772</v>
      </c>
    </row>
    <row r="7265" spans="2:9" x14ac:dyDescent="0.25">
      <c r="B7265">
        <v>659</v>
      </c>
      <c r="D7265">
        <v>68.400000000000006</v>
      </c>
      <c r="F7265">
        <f ca="1"/>
        <v>70.071853782880552</v>
      </c>
      <c r="G7265">
        <f ca="1"/>
        <v>2.4281462171194477</v>
      </c>
      <c r="H7265">
        <f ca="1"/>
        <v>0.49149093790383908</v>
      </c>
      <c r="I7265">
        <f ca="1"/>
        <v>-0.13430960843173434</v>
      </c>
    </row>
    <row r="7266" spans="2:9" x14ac:dyDescent="0.25">
      <c r="B7266">
        <v>660</v>
      </c>
      <c r="D7266">
        <v>68.400000000000006</v>
      </c>
      <c r="F7266">
        <f ca="1"/>
        <v>69.574682655541693</v>
      </c>
      <c r="G7266">
        <f ca="1"/>
        <v>2.6253173444583098</v>
      </c>
      <c r="H7266">
        <f ca="1"/>
        <v>0.53140114661371574</v>
      </c>
      <c r="I7266">
        <f ca="1"/>
        <v>-0.13375321012851549</v>
      </c>
    </row>
    <row r="7267" spans="2:9" x14ac:dyDescent="0.25">
      <c r="B7267">
        <v>661</v>
      </c>
      <c r="D7267">
        <v>68.5</v>
      </c>
      <c r="F7267">
        <f ca="1"/>
        <v>69.541759140355836</v>
      </c>
      <c r="G7267">
        <f ca="1"/>
        <v>2.3582408596441695</v>
      </c>
      <c r="H7267">
        <f ca="1"/>
        <v>0.47734111057145262</v>
      </c>
      <c r="I7267">
        <f ca="1"/>
        <v>-0.13296827843797943</v>
      </c>
    </row>
    <row r="7268" spans="2:9" x14ac:dyDescent="0.25">
      <c r="B7268">
        <v>662</v>
      </c>
      <c r="D7268">
        <v>68.5</v>
      </c>
      <c r="F7268">
        <f ca="1"/>
        <v>65.792822456222055</v>
      </c>
      <c r="G7268">
        <f ca="1"/>
        <v>5.8071775437779394</v>
      </c>
      <c r="H7268">
        <f ca="1"/>
        <v>1.1754543929201635</v>
      </c>
      <c r="I7268">
        <f ca="1"/>
        <v>-0.13250472146522405</v>
      </c>
    </row>
    <row r="7269" spans="2:9" x14ac:dyDescent="0.25">
      <c r="B7269">
        <v>663</v>
      </c>
      <c r="D7269">
        <v>68.5</v>
      </c>
      <c r="F7269">
        <f ca="1"/>
        <v>69.065889816382565</v>
      </c>
      <c r="G7269">
        <f ca="1"/>
        <v>2.2341101836174317</v>
      </c>
      <c r="H7269">
        <f ca="1"/>
        <v>0.45221531627089556</v>
      </c>
      <c r="I7269">
        <f ca="1"/>
        <v>-0.12938307420707046</v>
      </c>
    </row>
    <row r="7270" spans="2:9" x14ac:dyDescent="0.25">
      <c r="B7270">
        <v>664</v>
      </c>
      <c r="D7270">
        <v>68.5</v>
      </c>
      <c r="F7270">
        <f ca="1"/>
        <v>68.476441775071976</v>
      </c>
      <c r="G7270">
        <f ca="1"/>
        <v>2.5235582249280242</v>
      </c>
      <c r="H7270">
        <f ca="1"/>
        <v>0.51080366992734838</v>
      </c>
      <c r="I7270">
        <f ca="1"/>
        <v>-0.12893487455808278</v>
      </c>
    </row>
    <row r="7271" spans="2:9" x14ac:dyDescent="0.25">
      <c r="B7271">
        <v>665</v>
      </c>
      <c r="D7271">
        <v>68.5</v>
      </c>
      <c r="F7271">
        <f ca="1"/>
        <v>71.265624283985929</v>
      </c>
      <c r="G7271">
        <f ca="1"/>
        <v>-3.2656242839859289</v>
      </c>
      <c r="H7271">
        <f ca="1"/>
        <v>-0.66100827489782144</v>
      </c>
      <c r="I7271">
        <f ca="1"/>
        <v>-0.12724715858614941</v>
      </c>
    </row>
    <row r="7272" spans="2:9" x14ac:dyDescent="0.25">
      <c r="B7272">
        <v>666</v>
      </c>
      <c r="D7272">
        <v>68.5</v>
      </c>
      <c r="F7272">
        <f ca="1"/>
        <v>66.79210464842464</v>
      </c>
      <c r="G7272">
        <f ca="1"/>
        <v>0.80789535157535397</v>
      </c>
      <c r="H7272">
        <f ca="1"/>
        <v>0.16352937943950405</v>
      </c>
      <c r="I7272">
        <f ca="1"/>
        <v>-0.12724394376255108</v>
      </c>
    </row>
    <row r="7273" spans="2:9" x14ac:dyDescent="0.25">
      <c r="B7273">
        <v>667</v>
      </c>
      <c r="D7273">
        <v>68.599999999999994</v>
      </c>
      <c r="F7273">
        <f ca="1"/>
        <v>76.498518406678187</v>
      </c>
      <c r="G7273">
        <f ca="1"/>
        <v>-9.1985184066781898</v>
      </c>
      <c r="H7273">
        <f ca="1"/>
        <v>-1.8619094711632804</v>
      </c>
      <c r="I7273">
        <f ca="1"/>
        <v>-0.12465984131717549</v>
      </c>
    </row>
    <row r="7274" spans="2:9" x14ac:dyDescent="0.25">
      <c r="B7274">
        <v>668</v>
      </c>
      <c r="D7274">
        <v>68.599999999999994</v>
      </c>
      <c r="F7274">
        <f ca="1"/>
        <v>59.266130908856489</v>
      </c>
      <c r="G7274">
        <f ca="1"/>
        <v>7.533869091143508</v>
      </c>
      <c r="H7274">
        <f ca="1"/>
        <v>1.5249610421087394</v>
      </c>
      <c r="I7274">
        <f ca="1"/>
        <v>-0.12341643456309713</v>
      </c>
    </row>
    <row r="7275" spans="2:9" x14ac:dyDescent="0.25">
      <c r="B7275">
        <v>669</v>
      </c>
      <c r="D7275">
        <v>68.599999999999994</v>
      </c>
      <c r="F7275">
        <f ca="1"/>
        <v>62.251830540675115</v>
      </c>
      <c r="G7275">
        <f ca="1"/>
        <v>4.1481694593248903</v>
      </c>
      <c r="H7275">
        <f ca="1"/>
        <v>0.83964782836113594</v>
      </c>
      <c r="I7275">
        <f ca="1"/>
        <v>-0.11932711914955609</v>
      </c>
    </row>
    <row r="7276" spans="2:9" x14ac:dyDescent="0.25">
      <c r="B7276">
        <v>670</v>
      </c>
      <c r="D7276">
        <v>68.7</v>
      </c>
      <c r="F7276">
        <f ca="1"/>
        <v>71.807473393524916</v>
      </c>
      <c r="G7276">
        <f ca="1"/>
        <v>-5.8074733935249157</v>
      </c>
      <c r="H7276">
        <f ca="1"/>
        <v>-1.1755142770690648</v>
      </c>
      <c r="I7276">
        <f ca="1"/>
        <v>-0.11859378746449681</v>
      </c>
    </row>
    <row r="7277" spans="2:9" x14ac:dyDescent="0.25">
      <c r="B7277">
        <v>671</v>
      </c>
      <c r="D7277">
        <v>68.7</v>
      </c>
      <c r="F7277">
        <f ca="1"/>
        <v>60.365576761347107</v>
      </c>
      <c r="G7277">
        <f ca="1"/>
        <v>5.134423238652893</v>
      </c>
      <c r="H7277">
        <f ca="1"/>
        <v>1.0392794615780907</v>
      </c>
      <c r="I7277">
        <f ca="1"/>
        <v>-0.11807659758337058</v>
      </c>
    </row>
    <row r="7278" spans="2:9" x14ac:dyDescent="0.25">
      <c r="B7278">
        <v>672</v>
      </c>
      <c r="D7278">
        <v>68.7</v>
      </c>
      <c r="F7278">
        <f ca="1"/>
        <v>63.16869637090128</v>
      </c>
      <c r="G7278">
        <f ca="1"/>
        <v>2.0313036290987228</v>
      </c>
      <c r="H7278">
        <f ca="1"/>
        <v>0.41116441785683894</v>
      </c>
      <c r="I7278">
        <f ca="1"/>
        <v>-0.11518532490304319</v>
      </c>
    </row>
    <row r="7279" spans="2:9" x14ac:dyDescent="0.25">
      <c r="B7279">
        <v>673</v>
      </c>
      <c r="D7279">
        <v>68.7</v>
      </c>
      <c r="F7279">
        <f ca="1"/>
        <v>65.962945567321356</v>
      </c>
      <c r="G7279">
        <f ca="1"/>
        <v>-1.1629455673213585</v>
      </c>
      <c r="H7279">
        <f ca="1"/>
        <v>-0.23539653567154564</v>
      </c>
      <c r="I7279">
        <f ca="1"/>
        <v>-0.11428588790838684</v>
      </c>
    </row>
    <row r="7280" spans="2:9" x14ac:dyDescent="0.25">
      <c r="B7280">
        <v>674</v>
      </c>
      <c r="D7280">
        <v>68.7</v>
      </c>
      <c r="F7280">
        <f ca="1"/>
        <v>59.792860476363018</v>
      </c>
      <c r="G7280">
        <f ca="1"/>
        <v>4.6071395236369881</v>
      </c>
      <c r="H7280">
        <f ca="1"/>
        <v>0.93254982321964464</v>
      </c>
      <c r="I7280">
        <f ca="1"/>
        <v>-0.11416960712483973</v>
      </c>
    </row>
    <row r="7281" spans="2:9" x14ac:dyDescent="0.25">
      <c r="B7281">
        <v>675</v>
      </c>
      <c r="D7281">
        <v>68.8</v>
      </c>
      <c r="F7281">
        <f ca="1"/>
        <v>62.453552805788021</v>
      </c>
      <c r="G7281">
        <f ca="1"/>
        <v>1.5464471942119786</v>
      </c>
      <c r="H7281">
        <f ca="1"/>
        <v>0.31302265759089415</v>
      </c>
      <c r="I7281">
        <f ca="1"/>
        <v>-0.11383247327514776</v>
      </c>
    </row>
    <row r="7282" spans="2:9" x14ac:dyDescent="0.25">
      <c r="B7282">
        <v>676</v>
      </c>
      <c r="D7282">
        <v>68.8</v>
      </c>
      <c r="F7282">
        <f ca="1"/>
        <v>64.972067511549284</v>
      </c>
      <c r="G7282">
        <f ca="1"/>
        <v>3.9279324884507218</v>
      </c>
      <c r="H7282">
        <f ca="1"/>
        <v>0.79506876857763653</v>
      </c>
      <c r="I7282">
        <f ca="1"/>
        <v>-0.11303326261889321</v>
      </c>
    </row>
    <row r="7283" spans="2:9" x14ac:dyDescent="0.25">
      <c r="B7283">
        <v>677</v>
      </c>
      <c r="D7283">
        <v>68.8</v>
      </c>
      <c r="F7283">
        <f ca="1"/>
        <v>67.294643093450546</v>
      </c>
      <c r="G7283">
        <f ca="1"/>
        <v>1.4053569065494571</v>
      </c>
      <c r="H7283">
        <f ca="1"/>
        <v>0.28446399941641243</v>
      </c>
      <c r="I7283">
        <f ca="1"/>
        <v>-0.11302986485839485</v>
      </c>
    </row>
    <row r="7284" spans="2:9" x14ac:dyDescent="0.25">
      <c r="B7284">
        <v>678</v>
      </c>
      <c r="D7284">
        <v>68.8</v>
      </c>
      <c r="F7284">
        <f ca="1"/>
        <v>67.178579839869599</v>
      </c>
      <c r="G7284">
        <f ca="1"/>
        <v>1.3214201601304012</v>
      </c>
      <c r="H7284">
        <f ca="1"/>
        <v>0.26747402165838474</v>
      </c>
      <c r="I7284">
        <f ca="1"/>
        <v>-0.10959218326388571</v>
      </c>
    </row>
    <row r="7285" spans="2:9" x14ac:dyDescent="0.25">
      <c r="B7285">
        <v>679</v>
      </c>
      <c r="D7285">
        <v>68.900000000000006</v>
      </c>
      <c r="F7285">
        <f ca="1"/>
        <v>66.726099741175886</v>
      </c>
      <c r="G7285">
        <f ca="1"/>
        <v>1.5739002588241107</v>
      </c>
      <c r="H7285">
        <f ca="1"/>
        <v>0.31857954390170223</v>
      </c>
      <c r="I7285">
        <f ca="1"/>
        <v>-0.10696535626112422</v>
      </c>
    </row>
    <row r="7286" spans="2:9" x14ac:dyDescent="0.25">
      <c r="B7286">
        <v>680</v>
      </c>
      <c r="D7286">
        <v>68.900000000000006</v>
      </c>
      <c r="F7286">
        <f ca="1"/>
        <v>66.5699923856467</v>
      </c>
      <c r="G7286">
        <f ca="1"/>
        <v>1.5300076143532948</v>
      </c>
      <c r="H7286">
        <f ca="1"/>
        <v>0.30969505546112003</v>
      </c>
      <c r="I7286">
        <f ca="1"/>
        <v>-0.10656755612907999</v>
      </c>
    </row>
    <row r="7287" spans="2:9" x14ac:dyDescent="0.25">
      <c r="B7287">
        <v>681</v>
      </c>
      <c r="D7287">
        <v>68.900000000000006</v>
      </c>
      <c r="F7287">
        <f ca="1"/>
        <v>66.384370032915115</v>
      </c>
      <c r="G7287">
        <f ca="1"/>
        <v>1.5156299670848909</v>
      </c>
      <c r="H7287">
        <f ca="1"/>
        <v>0.30678481748163727</v>
      </c>
      <c r="I7287">
        <f ca="1"/>
        <v>-0.10376008421275355</v>
      </c>
    </row>
    <row r="7288" spans="2:9" x14ac:dyDescent="0.25">
      <c r="B7288">
        <v>682</v>
      </c>
      <c r="D7288">
        <v>68.900000000000006</v>
      </c>
      <c r="F7288">
        <f ca="1"/>
        <v>66.328241135864701</v>
      </c>
      <c r="G7288">
        <f ca="1"/>
        <v>1.3717588641353018</v>
      </c>
      <c r="H7288">
        <f ca="1"/>
        <v>0.27766328319041184</v>
      </c>
      <c r="I7288">
        <f ca="1"/>
        <v>-0.10187814831084334</v>
      </c>
    </row>
    <row r="7289" spans="2:9" x14ac:dyDescent="0.25">
      <c r="B7289">
        <v>683</v>
      </c>
      <c r="D7289">
        <v>68.900000000000006</v>
      </c>
      <c r="F7289">
        <f ca="1"/>
        <v>70.178336636912988</v>
      </c>
      <c r="G7289">
        <f ca="1"/>
        <v>-2.678336636912988</v>
      </c>
      <c r="H7289">
        <f ca="1"/>
        <v>-0.54213299694127193</v>
      </c>
      <c r="I7289">
        <f ca="1"/>
        <v>-0.10120834290117348</v>
      </c>
    </row>
    <row r="7290" spans="2:9" x14ac:dyDescent="0.25">
      <c r="B7290">
        <v>684</v>
      </c>
      <c r="D7290">
        <v>68.900000000000006</v>
      </c>
      <c r="F7290">
        <f ca="1"/>
        <v>65.776566116664199</v>
      </c>
      <c r="G7290">
        <f ca="1"/>
        <v>1.5234338833357981</v>
      </c>
      <c r="H7290">
        <f ca="1"/>
        <v>0.30836443986617046</v>
      </c>
      <c r="I7290">
        <f ca="1"/>
        <v>-0.10057866050664896</v>
      </c>
    </row>
    <row r="7291" spans="2:9" x14ac:dyDescent="0.25">
      <c r="B7291">
        <v>685</v>
      </c>
      <c r="D7291">
        <v>69</v>
      </c>
      <c r="F7291">
        <f ca="1"/>
        <v>71.648986987691231</v>
      </c>
      <c r="G7291">
        <f ca="1"/>
        <v>-4.448986987691228</v>
      </c>
      <c r="H7291">
        <f ca="1"/>
        <v>-0.90053752607056048</v>
      </c>
      <c r="I7291">
        <f ca="1"/>
        <v>-0.1002666520071815</v>
      </c>
    </row>
    <row r="7292" spans="2:9" x14ac:dyDescent="0.25">
      <c r="B7292">
        <v>686</v>
      </c>
      <c r="D7292">
        <v>69</v>
      </c>
      <c r="F7292">
        <f ca="1"/>
        <v>62.263041185034886</v>
      </c>
      <c r="G7292">
        <f ca="1"/>
        <v>3.0369588149651108</v>
      </c>
      <c r="H7292">
        <f ca="1"/>
        <v>0.6147231685714859</v>
      </c>
      <c r="I7292">
        <f ca="1"/>
        <v>-9.6559580182429369E-2</v>
      </c>
    </row>
    <row r="7293" spans="2:9" x14ac:dyDescent="0.25">
      <c r="B7293">
        <v>687</v>
      </c>
      <c r="D7293">
        <v>69</v>
      </c>
      <c r="F7293">
        <f ca="1"/>
        <v>63.045653736884177</v>
      </c>
      <c r="G7293">
        <f ca="1"/>
        <v>3.8543462631158292</v>
      </c>
      <c r="H7293">
        <f ca="1"/>
        <v>0.78017388183166658</v>
      </c>
      <c r="I7293">
        <f ca="1"/>
        <v>-9.6209302614625819E-2</v>
      </c>
    </row>
    <row r="7294" spans="2:9" x14ac:dyDescent="0.25">
      <c r="B7294">
        <v>688</v>
      </c>
      <c r="D7294">
        <v>69</v>
      </c>
      <c r="F7294">
        <f ca="1"/>
        <v>62.941873625959204</v>
      </c>
      <c r="G7294">
        <f ca="1"/>
        <v>3.7581263740407991</v>
      </c>
      <c r="H7294">
        <f ca="1"/>
        <v>0.76069762327974455</v>
      </c>
      <c r="I7294">
        <f ca="1"/>
        <v>-9.5975654171115587E-2</v>
      </c>
    </row>
    <row r="7295" spans="2:9" x14ac:dyDescent="0.25">
      <c r="B7295">
        <v>689</v>
      </c>
      <c r="D7295">
        <v>69</v>
      </c>
      <c r="F7295">
        <f ca="1"/>
        <v>65.14834081970757</v>
      </c>
      <c r="G7295">
        <f ca="1"/>
        <v>1.3516591802924296</v>
      </c>
      <c r="H7295">
        <f ca="1"/>
        <v>0.2735948245474133</v>
      </c>
      <c r="I7295">
        <f ca="1"/>
        <v>-9.5469765412550936E-2</v>
      </c>
    </row>
    <row r="7296" spans="2:9" x14ac:dyDescent="0.25">
      <c r="B7296">
        <v>690</v>
      </c>
      <c r="D7296">
        <v>69</v>
      </c>
      <c r="F7296">
        <f ca="1"/>
        <v>64.789868679663599</v>
      </c>
      <c r="G7296">
        <f ca="1"/>
        <v>1.5101313203363986</v>
      </c>
      <c r="H7296">
        <f ca="1"/>
        <v>0.30567181406011168</v>
      </c>
      <c r="I7296">
        <f ca="1"/>
        <v>-9.4811499661574775E-2</v>
      </c>
    </row>
    <row r="7297" spans="2:9" x14ac:dyDescent="0.25">
      <c r="B7297">
        <v>691</v>
      </c>
      <c r="D7297">
        <v>69</v>
      </c>
      <c r="F7297">
        <f ca="1"/>
        <v>68.063276968484544</v>
      </c>
      <c r="G7297">
        <f ca="1"/>
        <v>-0.16327696848453854</v>
      </c>
      <c r="H7297">
        <f ca="1"/>
        <v>-3.3049554352522638E-2</v>
      </c>
      <c r="I7297">
        <f ca="1"/>
        <v>-9.2649217783982163E-2</v>
      </c>
    </row>
    <row r="7298" spans="2:9" x14ac:dyDescent="0.25">
      <c r="B7298">
        <v>692</v>
      </c>
      <c r="D7298">
        <v>69</v>
      </c>
      <c r="F7298">
        <f ca="1"/>
        <v>72.945550585319964</v>
      </c>
      <c r="G7298">
        <f ca="1"/>
        <v>-3.4455505853199639</v>
      </c>
      <c r="H7298">
        <f ca="1"/>
        <v>-0.69742788833491598</v>
      </c>
      <c r="I7298">
        <f ca="1"/>
        <v>-9.0924195536039365E-2</v>
      </c>
    </row>
    <row r="7299" spans="2:9" x14ac:dyDescent="0.25">
      <c r="B7299">
        <v>693</v>
      </c>
      <c r="D7299">
        <v>69</v>
      </c>
      <c r="F7299">
        <f ca="1"/>
        <v>68.206083850543848</v>
      </c>
      <c r="G7299">
        <f ca="1"/>
        <v>7.7939161494561517</v>
      </c>
      <c r="H7299">
        <f ca="1"/>
        <v>1.5775982233822954</v>
      </c>
      <c r="I7299">
        <f ca="1"/>
        <v>-8.8944901873362209E-2</v>
      </c>
    </row>
    <row r="7300" spans="2:9" x14ac:dyDescent="0.25">
      <c r="B7300">
        <v>694</v>
      </c>
      <c r="D7300">
        <v>69</v>
      </c>
      <c r="F7300">
        <f ca="1"/>
        <v>68.297944765272092</v>
      </c>
      <c r="G7300">
        <f ca="1"/>
        <v>8.7020552347279079</v>
      </c>
      <c r="H7300">
        <f ca="1"/>
        <v>1.7614183441066782</v>
      </c>
      <c r="I7300">
        <f ca="1"/>
        <v>-8.8732271417565983E-2</v>
      </c>
    </row>
    <row r="7301" spans="2:9" x14ac:dyDescent="0.25">
      <c r="B7301">
        <v>695</v>
      </c>
      <c r="D7301">
        <v>69.099999999999994</v>
      </c>
      <c r="F7301">
        <f ca="1"/>
        <v>70.006623791973041</v>
      </c>
      <c r="G7301">
        <f ca="1"/>
        <v>5.9933762080269588</v>
      </c>
      <c r="H7301">
        <f ca="1"/>
        <v>1.2131436208105491</v>
      </c>
      <c r="I7301">
        <f ca="1"/>
        <v>-8.750681162720432E-2</v>
      </c>
    </row>
    <row r="7302" spans="2:9" x14ac:dyDescent="0.25">
      <c r="B7302">
        <v>696</v>
      </c>
      <c r="D7302">
        <v>69.099999999999994</v>
      </c>
      <c r="F7302">
        <f ca="1"/>
        <v>69.701501892191956</v>
      </c>
      <c r="G7302">
        <f ca="1"/>
        <v>4.2984981078080438</v>
      </c>
      <c r="H7302">
        <f ca="1"/>
        <v>0.87007646067161215</v>
      </c>
      <c r="I7302">
        <f ca="1"/>
        <v>-8.683419784505278E-2</v>
      </c>
    </row>
    <row r="7303" spans="2:9" x14ac:dyDescent="0.25">
      <c r="B7303">
        <v>697</v>
      </c>
      <c r="D7303">
        <v>69.099999999999994</v>
      </c>
      <c r="F7303">
        <f ca="1"/>
        <v>69.101252788882988</v>
      </c>
      <c r="G7303">
        <f ca="1"/>
        <v>0.19874721111700921</v>
      </c>
      <c r="H7303">
        <f ca="1"/>
        <v>4.0229230228793045E-2</v>
      </c>
      <c r="I7303">
        <f ca="1"/>
        <v>-8.4727253318104087E-2</v>
      </c>
    </row>
    <row r="7304" spans="2:9" x14ac:dyDescent="0.25">
      <c r="B7304">
        <v>698</v>
      </c>
      <c r="D7304">
        <v>69.099999999999994</v>
      </c>
      <c r="F7304">
        <f ca="1"/>
        <v>66.790249330227581</v>
      </c>
      <c r="G7304">
        <f ca="1"/>
        <v>-0.8902493302275758</v>
      </c>
      <c r="H7304">
        <f ca="1"/>
        <v>-0.1801989827453177</v>
      </c>
      <c r="I7304">
        <f ca="1"/>
        <v>-8.3267213460833059E-2</v>
      </c>
    </row>
    <row r="7305" spans="2:9" x14ac:dyDescent="0.25">
      <c r="B7305">
        <v>699</v>
      </c>
      <c r="D7305">
        <v>69.099999999999994</v>
      </c>
      <c r="F7305">
        <f ca="1"/>
        <v>65.518904852872382</v>
      </c>
      <c r="G7305">
        <f ca="1"/>
        <v>-0.8189048528723788</v>
      </c>
      <c r="H7305">
        <f ca="1"/>
        <v>-0.16575785731294426</v>
      </c>
      <c r="I7305">
        <f ca="1"/>
        <v>-8.1468926853309517E-2</v>
      </c>
    </row>
    <row r="7306" spans="2:9" x14ac:dyDescent="0.25">
      <c r="B7306">
        <v>700</v>
      </c>
      <c r="D7306">
        <v>69.099999999999994</v>
      </c>
      <c r="F7306">
        <f ca="1"/>
        <v>73.658349883564128</v>
      </c>
      <c r="G7306">
        <f ca="1"/>
        <v>-6.8583498835641308</v>
      </c>
      <c r="H7306">
        <f ca="1"/>
        <v>-1.3882264556310284</v>
      </c>
      <c r="I7306">
        <f ca="1"/>
        <v>-7.949673316096767E-2</v>
      </c>
    </row>
    <row r="7307" spans="2:9" x14ac:dyDescent="0.25">
      <c r="B7307">
        <v>701</v>
      </c>
      <c r="D7307">
        <v>69.099999999999994</v>
      </c>
      <c r="F7307">
        <f ca="1"/>
        <v>73.68128762766645</v>
      </c>
      <c r="G7307">
        <f ca="1"/>
        <v>-6.4812876276664468</v>
      </c>
      <c r="H7307">
        <f ca="1"/>
        <v>-1.3119037529483448</v>
      </c>
      <c r="I7307">
        <f ca="1"/>
        <v>-7.7194701101980595E-2</v>
      </c>
    </row>
    <row r="7308" spans="2:9" x14ac:dyDescent="0.25">
      <c r="B7308">
        <v>702</v>
      </c>
      <c r="D7308">
        <v>69.2</v>
      </c>
      <c r="F7308">
        <f ca="1"/>
        <v>78.203425056528687</v>
      </c>
      <c r="G7308">
        <f ca="1"/>
        <v>2.996574943471316</v>
      </c>
      <c r="H7308">
        <f ca="1"/>
        <v>0.60654890512032533</v>
      </c>
      <c r="I7308">
        <f ca="1"/>
        <v>-7.6404008416546168E-2</v>
      </c>
    </row>
    <row r="7309" spans="2:9" x14ac:dyDescent="0.25">
      <c r="B7309">
        <v>703</v>
      </c>
      <c r="D7309">
        <v>69.2</v>
      </c>
      <c r="F7309">
        <f ca="1"/>
        <v>77.980822257609645</v>
      </c>
      <c r="G7309">
        <f ca="1"/>
        <v>3.0191777423903545</v>
      </c>
      <c r="H7309">
        <f ca="1"/>
        <v>0.61112402945247901</v>
      </c>
      <c r="I7309">
        <f ca="1"/>
        <v>-7.5865003814135912E-2</v>
      </c>
    </row>
    <row r="7310" spans="2:9" x14ac:dyDescent="0.25">
      <c r="B7310">
        <v>704</v>
      </c>
      <c r="D7310">
        <v>69.2</v>
      </c>
      <c r="F7310">
        <f ca="1"/>
        <v>77.173797930186524</v>
      </c>
      <c r="G7310">
        <f ca="1"/>
        <v>7.8262020698134762</v>
      </c>
      <c r="H7310">
        <f ca="1"/>
        <v>1.5841333476534913</v>
      </c>
      <c r="I7310">
        <f ca="1"/>
        <v>-7.2759656822554322E-2</v>
      </c>
    </row>
    <row r="7311" spans="2:9" x14ac:dyDescent="0.25">
      <c r="B7311">
        <v>705</v>
      </c>
      <c r="D7311">
        <v>69.2</v>
      </c>
      <c r="F7311">
        <f ca="1"/>
        <v>84.628647820197671</v>
      </c>
      <c r="G7311">
        <f ca="1"/>
        <v>-0.62864782019767063</v>
      </c>
      <c r="H7311">
        <f ca="1"/>
        <v>-0.12724715858614941</v>
      </c>
      <c r="I7311">
        <f ca="1"/>
        <v>-7.1910981781369662E-2</v>
      </c>
    </row>
    <row r="7312" spans="2:9" x14ac:dyDescent="0.25">
      <c r="B7312">
        <v>706</v>
      </c>
      <c r="D7312">
        <v>69.2</v>
      </c>
      <c r="F7312">
        <f ca="1"/>
        <v>80.529481994580479</v>
      </c>
      <c r="G7312">
        <f ca="1"/>
        <v>5.470518005419521</v>
      </c>
      <c r="H7312">
        <f ca="1"/>
        <v>1.1073097683932491</v>
      </c>
      <c r="I7312">
        <f ca="1"/>
        <v>-7.1667725029419135E-2</v>
      </c>
    </row>
    <row r="7313" spans="2:9" x14ac:dyDescent="0.25">
      <c r="B7313">
        <v>707</v>
      </c>
      <c r="D7313">
        <v>69.2</v>
      </c>
      <c r="F7313">
        <f ca="1"/>
        <v>80.64929217191839</v>
      </c>
      <c r="G7313">
        <f ca="1"/>
        <v>1.5507078280816131</v>
      </c>
      <c r="H7313">
        <f ca="1"/>
        <v>0.31388506979732861</v>
      </c>
      <c r="I7313">
        <f ca="1"/>
        <v>-7.0585608050826712E-2</v>
      </c>
    </row>
    <row r="7314" spans="2:9" x14ac:dyDescent="0.25">
      <c r="B7314">
        <v>708</v>
      </c>
      <c r="D7314">
        <v>69.3</v>
      </c>
      <c r="F7314">
        <f ca="1"/>
        <v>78.666689975821257</v>
      </c>
      <c r="G7314">
        <f ca="1"/>
        <v>3.4333100241787378</v>
      </c>
      <c r="H7314">
        <f ca="1"/>
        <v>0.69495022663836969</v>
      </c>
      <c r="I7314">
        <f ca="1"/>
        <v>-7.0338287658393395E-2</v>
      </c>
    </row>
    <row r="7315" spans="2:9" x14ac:dyDescent="0.25">
      <c r="B7315">
        <v>709</v>
      </c>
      <c r="D7315">
        <v>69.3</v>
      </c>
      <c r="F7315">
        <f ca="1"/>
        <v>80.191229005921471</v>
      </c>
      <c r="G7315">
        <f ca="1"/>
        <v>1.608770994078526</v>
      </c>
      <c r="H7315">
        <f ca="1"/>
        <v>0.3256378710546366</v>
      </c>
      <c r="I7315">
        <f ca="1"/>
        <v>-7.0046602496585966E-2</v>
      </c>
    </row>
    <row r="7316" spans="2:9" x14ac:dyDescent="0.25">
      <c r="B7316">
        <v>710</v>
      </c>
      <c r="D7316">
        <v>69.3</v>
      </c>
      <c r="F7316">
        <f ca="1"/>
        <v>78.13856818526078</v>
      </c>
      <c r="G7316">
        <f ca="1"/>
        <v>3.6614318147392169</v>
      </c>
      <c r="H7316">
        <f ca="1"/>
        <v>0.74112528479935758</v>
      </c>
      <c r="I7316">
        <f ca="1"/>
        <v>-6.9484103507340106E-2</v>
      </c>
    </row>
    <row r="7317" spans="2:9" x14ac:dyDescent="0.25">
      <c r="B7317">
        <v>711</v>
      </c>
      <c r="D7317">
        <v>69.3</v>
      </c>
      <c r="F7317">
        <f ca="1"/>
        <v>75.538741138810536</v>
      </c>
      <c r="G7317">
        <f ca="1"/>
        <v>6.1612588611894665</v>
      </c>
      <c r="H7317">
        <f ca="1"/>
        <v>1.2471254305050707</v>
      </c>
      <c r="I7317">
        <f ca="1"/>
        <v>-6.9412674412519013E-2</v>
      </c>
    </row>
    <row r="7318" spans="2:9" x14ac:dyDescent="0.25">
      <c r="B7318">
        <v>712</v>
      </c>
      <c r="D7318">
        <v>69.3</v>
      </c>
      <c r="F7318">
        <f ca="1"/>
        <v>75.521254464966177</v>
      </c>
      <c r="G7318">
        <f ca="1"/>
        <v>5.9787455350338234</v>
      </c>
      <c r="H7318">
        <f ca="1"/>
        <v>1.2101821668664408</v>
      </c>
      <c r="I7318">
        <f ca="1"/>
        <v>-6.8932648959788456E-2</v>
      </c>
    </row>
    <row r="7319" spans="2:9" x14ac:dyDescent="0.25">
      <c r="B7319">
        <v>713</v>
      </c>
      <c r="D7319">
        <v>69.3</v>
      </c>
      <c r="F7319">
        <f ca="1"/>
        <v>75.274274337224043</v>
      </c>
      <c r="G7319">
        <f ca="1"/>
        <v>5.7257256627759574</v>
      </c>
      <c r="H7319">
        <f ca="1"/>
        <v>1.1589673868636716</v>
      </c>
      <c r="I7319">
        <f ca="1"/>
        <v>-6.425679271695002E-2</v>
      </c>
    </row>
    <row r="7320" spans="2:9" x14ac:dyDescent="0.25">
      <c r="B7320">
        <v>714</v>
      </c>
      <c r="D7320">
        <v>69.3</v>
      </c>
      <c r="F7320">
        <f ca="1"/>
        <v>74.755358095294469</v>
      </c>
      <c r="G7320">
        <f ca="1"/>
        <v>9.2446419047055315</v>
      </c>
      <c r="H7320">
        <f ca="1"/>
        <v>1.871245515733017</v>
      </c>
      <c r="I7320">
        <f ca="1"/>
        <v>-6.1846279589456904E-2</v>
      </c>
    </row>
    <row r="7321" spans="2:9" x14ac:dyDescent="0.25">
      <c r="B7321">
        <v>715</v>
      </c>
      <c r="D7321">
        <v>69.400000000000006</v>
      </c>
      <c r="F7321">
        <f ca="1"/>
        <v>74.642226112251549</v>
      </c>
      <c r="G7321">
        <f ca="1"/>
        <v>9.3577738877484506</v>
      </c>
      <c r="H7321">
        <f ca="1"/>
        <v>1.8941450199147085</v>
      </c>
      <c r="I7321">
        <f ca="1"/>
        <v>-6.1771766288283118E-2</v>
      </c>
    </row>
    <row r="7322" spans="2:9" x14ac:dyDescent="0.25">
      <c r="B7322">
        <v>716</v>
      </c>
      <c r="D7322">
        <v>69.400000000000006</v>
      </c>
      <c r="F7322">
        <f ca="1"/>
        <v>69.294889210502262</v>
      </c>
      <c r="G7322">
        <f ca="1"/>
        <v>10.705110789497738</v>
      </c>
      <c r="H7322">
        <f ca="1"/>
        <v>2.166864954506948</v>
      </c>
      <c r="I7322">
        <f ca="1"/>
        <v>-5.850926684654547E-2</v>
      </c>
    </row>
    <row r="7323" spans="2:9" x14ac:dyDescent="0.25">
      <c r="B7323">
        <v>717</v>
      </c>
      <c r="D7323">
        <v>69.400000000000006</v>
      </c>
      <c r="F7323">
        <f ca="1"/>
        <v>70.527363522928241</v>
      </c>
      <c r="G7323">
        <f ca="1"/>
        <v>10.472636477071759</v>
      </c>
      <c r="H7323">
        <f ca="1"/>
        <v>2.1198088847170728</v>
      </c>
      <c r="I7323">
        <f ca="1"/>
        <v>-5.7004948956410083E-2</v>
      </c>
    </row>
    <row r="7324" spans="2:9" x14ac:dyDescent="0.25">
      <c r="B7324">
        <v>718</v>
      </c>
      <c r="D7324">
        <v>69.400000000000006</v>
      </c>
      <c r="F7324">
        <f ca="1"/>
        <v>75.691783807046349</v>
      </c>
      <c r="G7324">
        <f ca="1"/>
        <v>4.0082161929536539</v>
      </c>
      <c r="H7324">
        <f ca="1"/>
        <v>0.81131931928431988</v>
      </c>
      <c r="I7324">
        <f ca="1"/>
        <v>-5.5801336666679989E-2</v>
      </c>
    </row>
    <row r="7325" spans="2:9" x14ac:dyDescent="0.25">
      <c r="B7325">
        <v>719</v>
      </c>
      <c r="D7325">
        <v>69.400000000000006</v>
      </c>
      <c r="F7325">
        <f ca="1"/>
        <v>75.513396142871144</v>
      </c>
      <c r="G7325">
        <f ca="1"/>
        <v>3.7866038571288527</v>
      </c>
      <c r="H7325">
        <f ca="1"/>
        <v>0.76646186629501578</v>
      </c>
      <c r="I7325">
        <f ca="1"/>
        <v>-5.4367338007721797E-2</v>
      </c>
    </row>
    <row r="7326" spans="2:9" x14ac:dyDescent="0.25">
      <c r="B7326">
        <v>720</v>
      </c>
      <c r="D7326">
        <v>69.400000000000006</v>
      </c>
      <c r="F7326">
        <f ca="1"/>
        <v>74.255852522176355</v>
      </c>
      <c r="G7326">
        <f ca="1"/>
        <v>5.0441474778236426</v>
      </c>
      <c r="H7326">
        <f ca="1"/>
        <v>1.0210063781669165</v>
      </c>
      <c r="I7326">
        <f ca="1"/>
        <v>-5.2654825862180232E-2</v>
      </c>
    </row>
    <row r="7327" spans="2:9" x14ac:dyDescent="0.25">
      <c r="B7327">
        <v>721</v>
      </c>
      <c r="D7327">
        <v>69.400000000000006</v>
      </c>
      <c r="F7327">
        <f ca="1"/>
        <v>74.280454717388125</v>
      </c>
      <c r="G7327">
        <f ca="1"/>
        <v>4.619545282611881</v>
      </c>
      <c r="H7327">
        <f ca="1"/>
        <v>0.93506092328066659</v>
      </c>
      <c r="I7327">
        <f ca="1"/>
        <v>-5.1943234005149989E-2</v>
      </c>
    </row>
    <row r="7328" spans="2:9" x14ac:dyDescent="0.25">
      <c r="B7328">
        <v>722</v>
      </c>
      <c r="D7328">
        <v>69.400000000000006</v>
      </c>
      <c r="F7328">
        <f ca="1"/>
        <v>80.760445765035868</v>
      </c>
      <c r="G7328">
        <f ca="1"/>
        <v>1.7395542349641318</v>
      </c>
      <c r="H7328">
        <f ca="1"/>
        <v>0.35211023802816471</v>
      </c>
      <c r="I7328">
        <f ca="1"/>
        <v>-5.165550717308786E-2</v>
      </c>
    </row>
    <row r="7329" spans="2:9" x14ac:dyDescent="0.25">
      <c r="B7329">
        <v>723</v>
      </c>
      <c r="D7329">
        <v>69.5</v>
      </c>
      <c r="F7329">
        <f ca="1"/>
        <v>77.345874915847006</v>
      </c>
      <c r="G7329">
        <f ca="1"/>
        <v>4.9541250841529916</v>
      </c>
      <c r="H7329">
        <f ca="1"/>
        <v>1.0027845798313839</v>
      </c>
      <c r="I7329">
        <f ca="1"/>
        <v>-4.9841633384540181E-2</v>
      </c>
    </row>
    <row r="7330" spans="2:9" x14ac:dyDescent="0.25">
      <c r="B7330">
        <v>724</v>
      </c>
      <c r="D7330">
        <v>69.5</v>
      </c>
      <c r="F7330">
        <f ca="1"/>
        <v>82.449199007365337</v>
      </c>
      <c r="G7330">
        <f ca="1"/>
        <v>-0.44919900736533691</v>
      </c>
      <c r="H7330">
        <f ca="1"/>
        <v>-9.0924195536039365E-2</v>
      </c>
      <c r="I7330">
        <f ca="1"/>
        <v>-4.9485646113474377E-2</v>
      </c>
    </row>
    <row r="7331" spans="2:9" x14ac:dyDescent="0.25">
      <c r="B7331">
        <v>725</v>
      </c>
      <c r="D7331">
        <v>69.5</v>
      </c>
      <c r="F7331">
        <f ca="1"/>
        <v>82.636985758574113</v>
      </c>
      <c r="G7331">
        <f ca="1"/>
        <v>-0.63698575857411299</v>
      </c>
      <c r="H7331">
        <f ca="1"/>
        <v>-0.12893487455808278</v>
      </c>
      <c r="I7331">
        <f ca="1"/>
        <v>-4.9003435897831453E-2</v>
      </c>
    </row>
    <row r="7332" spans="2:9" x14ac:dyDescent="0.25">
      <c r="B7332">
        <v>726</v>
      </c>
      <c r="D7332">
        <v>69.5</v>
      </c>
      <c r="F7332">
        <f ca="1"/>
        <v>82.488176791468717</v>
      </c>
      <c r="G7332">
        <f ca="1"/>
        <v>-0.68817679146872024</v>
      </c>
      <c r="H7332">
        <f ca="1"/>
        <v>-0.13929665944247266</v>
      </c>
      <c r="I7332">
        <f ca="1"/>
        <v>-4.8577799954324957E-2</v>
      </c>
    </row>
    <row r="7333" spans="2:9" x14ac:dyDescent="0.25">
      <c r="B7333">
        <v>727</v>
      </c>
      <c r="D7333">
        <v>69.5</v>
      </c>
      <c r="F7333">
        <f ca="1"/>
        <v>75.159487418856031</v>
      </c>
      <c r="G7333">
        <f ca="1"/>
        <v>6.4405125811439632</v>
      </c>
      <c r="H7333">
        <f ca="1"/>
        <v>1.303650310170841</v>
      </c>
      <c r="I7333">
        <f ca="1"/>
        <v>-4.7703989659941021E-2</v>
      </c>
    </row>
    <row r="7334" spans="2:9" x14ac:dyDescent="0.25">
      <c r="B7334">
        <v>728</v>
      </c>
      <c r="D7334">
        <v>69.5</v>
      </c>
      <c r="F7334">
        <f ca="1"/>
        <v>76.815625798537283</v>
      </c>
      <c r="G7334">
        <f ca="1"/>
        <v>4.6843742014627168</v>
      </c>
      <c r="H7334">
        <f ca="1"/>
        <v>0.94818320805274625</v>
      </c>
      <c r="I7334">
        <f ca="1"/>
        <v>-4.6105012246170418E-2</v>
      </c>
    </row>
    <row r="7335" spans="2:9" x14ac:dyDescent="0.25">
      <c r="B7335">
        <v>729</v>
      </c>
      <c r="D7335">
        <v>69.5</v>
      </c>
      <c r="F7335">
        <f ca="1"/>
        <v>80.791011321955082</v>
      </c>
      <c r="G7335">
        <f ca="1"/>
        <v>0.50898867804491488</v>
      </c>
      <c r="H7335">
        <f ca="1"/>
        <v>0.10302646561849291</v>
      </c>
      <c r="I7335">
        <f ca="1"/>
        <v>-4.4400429098198677E-2</v>
      </c>
    </row>
    <row r="7336" spans="2:9" x14ac:dyDescent="0.25">
      <c r="B7336">
        <v>730</v>
      </c>
      <c r="D7336">
        <v>69.5</v>
      </c>
      <c r="F7336">
        <f ca="1"/>
        <v>77.076391112433399</v>
      </c>
      <c r="G7336">
        <f ca="1"/>
        <v>4.1236088875666042</v>
      </c>
      <c r="H7336">
        <f ca="1"/>
        <v>0.83467642327694991</v>
      </c>
      <c r="I7336">
        <f ca="1"/>
        <v>-4.333264317777058E-2</v>
      </c>
    </row>
    <row r="7337" spans="2:9" x14ac:dyDescent="0.25">
      <c r="B7337">
        <v>731</v>
      </c>
      <c r="D7337">
        <v>69.599999999999994</v>
      </c>
      <c r="F7337">
        <f ca="1"/>
        <v>80.109906746900478</v>
      </c>
      <c r="G7337">
        <f ca="1"/>
        <v>7.890093253099522</v>
      </c>
      <c r="H7337">
        <f ca="1"/>
        <v>1.597065821561219</v>
      </c>
      <c r="I7337">
        <f ca="1"/>
        <v>-4.2234419407407152E-2</v>
      </c>
    </row>
    <row r="7338" spans="2:9" x14ac:dyDescent="0.25">
      <c r="B7338">
        <v>732</v>
      </c>
      <c r="D7338">
        <v>69.599999999999994</v>
      </c>
      <c r="F7338">
        <f ca="1"/>
        <v>79.859802335713965</v>
      </c>
      <c r="G7338">
        <f ca="1"/>
        <v>9.1401976642860348</v>
      </c>
      <c r="H7338">
        <f ca="1"/>
        <v>1.8501045328216459</v>
      </c>
      <c r="I7338">
        <f ca="1"/>
        <v>-3.9749705744378902E-2</v>
      </c>
    </row>
    <row r="7339" spans="2:9" x14ac:dyDescent="0.25">
      <c r="B7339">
        <v>733</v>
      </c>
      <c r="D7339">
        <v>69.599999999999994</v>
      </c>
      <c r="F7339">
        <f ca="1"/>
        <v>78.943618638233588</v>
      </c>
      <c r="G7339">
        <f ca="1"/>
        <v>0.95638136176641808</v>
      </c>
      <c r="H7339">
        <f ca="1"/>
        <v>0.1935850358492659</v>
      </c>
      <c r="I7339">
        <f ca="1"/>
        <v>-3.7578861998077855E-2</v>
      </c>
    </row>
    <row r="7340" spans="2:9" x14ac:dyDescent="0.25">
      <c r="B7340">
        <v>734</v>
      </c>
      <c r="D7340">
        <v>69.599999999999994</v>
      </c>
      <c r="F7340">
        <f ca="1"/>
        <v>78.379546255909958</v>
      </c>
      <c r="G7340">
        <f ca="1"/>
        <v>1.6204537440900424</v>
      </c>
      <c r="H7340">
        <f ca="1"/>
        <v>0.32800262393482682</v>
      </c>
      <c r="I7340">
        <f ca="1"/>
        <v>-3.3049554352522638E-2</v>
      </c>
    </row>
    <row r="7341" spans="2:9" x14ac:dyDescent="0.25">
      <c r="B7341">
        <v>735</v>
      </c>
      <c r="D7341">
        <v>69.599999999999994</v>
      </c>
      <c r="F7341">
        <f ca="1"/>
        <v>76.300263430871254</v>
      </c>
      <c r="G7341">
        <f ca="1"/>
        <v>3.4997365691287428</v>
      </c>
      <c r="H7341">
        <f ca="1"/>
        <v>0.70839589339805953</v>
      </c>
      <c r="I7341">
        <f ca="1"/>
        <v>-3.2304668867385422E-2</v>
      </c>
    </row>
    <row r="7342" spans="2:9" x14ac:dyDescent="0.25">
      <c r="B7342">
        <v>736</v>
      </c>
      <c r="D7342">
        <v>69.599999999999994</v>
      </c>
      <c r="F7342">
        <f ca="1"/>
        <v>76.339859412297116</v>
      </c>
      <c r="G7342">
        <f ca="1"/>
        <v>3.0601405877028895</v>
      </c>
      <c r="H7342">
        <f ca="1"/>
        <v>0.61941548534583601</v>
      </c>
      <c r="I7342">
        <f ca="1"/>
        <v>-3.1389652185050736E-2</v>
      </c>
    </row>
    <row r="7343" spans="2:9" x14ac:dyDescent="0.25">
      <c r="B7343">
        <v>737</v>
      </c>
      <c r="D7343">
        <v>69.599999999999994</v>
      </c>
      <c r="F7343">
        <f ca="1"/>
        <v>72.25533544849462</v>
      </c>
      <c r="G7343">
        <f ca="1"/>
        <v>3.5446645515053774</v>
      </c>
      <c r="H7343">
        <f ca="1"/>
        <v>0.71748994878926042</v>
      </c>
      <c r="I7343">
        <f ca="1"/>
        <v>-2.5810596557768066E-2</v>
      </c>
    </row>
    <row r="7344" spans="2:9" x14ac:dyDescent="0.25">
      <c r="B7344">
        <v>738</v>
      </c>
      <c r="D7344">
        <v>69.599999999999994</v>
      </c>
      <c r="F7344">
        <f ca="1"/>
        <v>71.548976151132834</v>
      </c>
      <c r="G7344">
        <f ca="1"/>
        <v>4.0510238488671604</v>
      </c>
      <c r="H7344">
        <f ca="1"/>
        <v>0.81998419078425522</v>
      </c>
      <c r="I7344">
        <f ca="1"/>
        <v>-2.3279460224432585E-2</v>
      </c>
    </row>
    <row r="7345" spans="2:9" x14ac:dyDescent="0.25">
      <c r="B7345">
        <v>739</v>
      </c>
      <c r="D7345">
        <v>69.599999999999994</v>
      </c>
      <c r="F7345">
        <f ca="1"/>
        <v>71.714889050309381</v>
      </c>
      <c r="G7345">
        <f ca="1"/>
        <v>3.5851109496906162</v>
      </c>
      <c r="H7345">
        <f ca="1"/>
        <v>0.72567686852199309</v>
      </c>
      <c r="I7345">
        <f ca="1"/>
        <v>-2.2066899626213117E-2</v>
      </c>
    </row>
    <row r="7346" spans="2:9" x14ac:dyDescent="0.25">
      <c r="B7346">
        <v>740</v>
      </c>
      <c r="D7346">
        <v>69.7</v>
      </c>
      <c r="F7346">
        <f ca="1"/>
        <v>71.423565048020393</v>
      </c>
      <c r="G7346">
        <f ca="1"/>
        <v>3.7764349519796099</v>
      </c>
      <c r="H7346">
        <f ca="1"/>
        <v>0.76440353690199203</v>
      </c>
      <c r="I7346">
        <f ca="1"/>
        <v>-2.205719753216611E-2</v>
      </c>
    </row>
    <row r="7347" spans="2:9" x14ac:dyDescent="0.25">
      <c r="B7347">
        <v>741</v>
      </c>
      <c r="D7347">
        <v>69.7</v>
      </c>
      <c r="F7347">
        <f ca="1"/>
        <v>67.167698270076883</v>
      </c>
      <c r="G7347">
        <f ca="1"/>
        <v>7.8323017299231168</v>
      </c>
      <c r="H7347">
        <f ca="1"/>
        <v>1.5853680046305076</v>
      </c>
      <c r="I7347">
        <f ca="1"/>
        <v>-2.0849883154128782E-2</v>
      </c>
    </row>
    <row r="7348" spans="2:9" x14ac:dyDescent="0.25">
      <c r="B7348">
        <v>742</v>
      </c>
      <c r="D7348">
        <v>69.7</v>
      </c>
      <c r="F7348">
        <f ca="1"/>
        <v>67.824053665495668</v>
      </c>
      <c r="G7348">
        <f ca="1"/>
        <v>6.8759463345043343</v>
      </c>
      <c r="H7348">
        <f ca="1"/>
        <v>1.391788224735131</v>
      </c>
      <c r="I7348">
        <f ca="1"/>
        <v>-1.9224874274570158E-2</v>
      </c>
    </row>
    <row r="7349" spans="2:9" x14ac:dyDescent="0.25">
      <c r="B7349">
        <v>743</v>
      </c>
      <c r="D7349">
        <v>69.7</v>
      </c>
      <c r="F7349">
        <f ca="1"/>
        <v>70.90017428685448</v>
      </c>
      <c r="G7349">
        <f ca="1"/>
        <v>3.5998257131455205</v>
      </c>
      <c r="H7349">
        <f ca="1"/>
        <v>0.72865534355800787</v>
      </c>
      <c r="I7349">
        <f ca="1"/>
        <v>-1.8371773646495938E-2</v>
      </c>
    </row>
    <row r="7350" spans="2:9" x14ac:dyDescent="0.25">
      <c r="B7350">
        <v>744</v>
      </c>
      <c r="D7350">
        <v>69.8</v>
      </c>
      <c r="F7350">
        <f ca="1"/>
        <v>70.824375159010202</v>
      </c>
      <c r="G7350">
        <f ca="1"/>
        <v>3.3756248409898006</v>
      </c>
      <c r="H7350">
        <f ca="1"/>
        <v>0.68327393441642947</v>
      </c>
      <c r="I7350">
        <f ca="1"/>
        <v>-1.7568977273803708E-2</v>
      </c>
    </row>
    <row r="7351" spans="2:9" x14ac:dyDescent="0.25">
      <c r="B7351">
        <v>745</v>
      </c>
      <c r="D7351">
        <v>69.8</v>
      </c>
      <c r="F7351">
        <f ca="1"/>
        <v>75.744713139788431</v>
      </c>
      <c r="G7351">
        <f ca="1"/>
        <v>-1.7447131397884306</v>
      </c>
      <c r="H7351">
        <f ca="1"/>
        <v>-0.35315447290692714</v>
      </c>
      <c r="I7351">
        <f ca="1"/>
        <v>-1.6846085820858812E-2</v>
      </c>
    </row>
    <row r="7352" spans="2:9" x14ac:dyDescent="0.25">
      <c r="B7352">
        <v>746</v>
      </c>
      <c r="D7352">
        <v>69.8</v>
      </c>
      <c r="F7352">
        <f ca="1"/>
        <v>70.376168705492859</v>
      </c>
      <c r="G7352">
        <f ca="1"/>
        <v>3.1238312945071414</v>
      </c>
      <c r="H7352">
        <f ca="1"/>
        <v>0.6323073799946336</v>
      </c>
      <c r="I7352">
        <f ca="1"/>
        <v>-1.4160474667124221E-2</v>
      </c>
    </row>
    <row r="7353" spans="2:9" x14ac:dyDescent="0.25">
      <c r="B7353">
        <v>747</v>
      </c>
      <c r="D7353">
        <v>69.8</v>
      </c>
      <c r="F7353">
        <f ca="1"/>
        <v>70.235332449259161</v>
      </c>
      <c r="G7353">
        <f ca="1"/>
        <v>3.0646675507408361</v>
      </c>
      <c r="H7353">
        <f ca="1"/>
        <v>0.62033180632094431</v>
      </c>
      <c r="I7353">
        <f ca="1"/>
        <v>-9.9535274796733793E-3</v>
      </c>
    </row>
    <row r="7354" spans="2:9" x14ac:dyDescent="0.25">
      <c r="B7354">
        <v>748</v>
      </c>
      <c r="D7354">
        <v>69.900000000000006</v>
      </c>
      <c r="F7354">
        <f ca="1"/>
        <v>69.467205926838389</v>
      </c>
      <c r="G7354">
        <f ca="1"/>
        <v>3.6327940731616053</v>
      </c>
      <c r="H7354">
        <f ca="1"/>
        <v>0.73532860321231297</v>
      </c>
      <c r="I7354">
        <f ca="1"/>
        <v>-6.8507643725529638E-3</v>
      </c>
    </row>
    <row r="7355" spans="2:9" x14ac:dyDescent="0.25">
      <c r="B7355">
        <v>749</v>
      </c>
      <c r="D7355">
        <v>69.900000000000006</v>
      </c>
      <c r="F7355">
        <f ca="1"/>
        <v>73.090553654993641</v>
      </c>
      <c r="G7355">
        <f ca="1"/>
        <v>0.90944634500635857</v>
      </c>
      <c r="H7355">
        <f ca="1"/>
        <v>0.1840847284767963</v>
      </c>
      <c r="I7355">
        <f ca="1"/>
        <v>-6.5245689904561309E-3</v>
      </c>
    </row>
    <row r="7356" spans="2:9" x14ac:dyDescent="0.25">
      <c r="B7356">
        <v>750</v>
      </c>
      <c r="D7356">
        <v>69.900000000000006</v>
      </c>
      <c r="F7356">
        <f ca="1"/>
        <v>73.327487830839786</v>
      </c>
      <c r="G7356">
        <f ca="1"/>
        <v>0.57251216916021974</v>
      </c>
      <c r="H7356">
        <f ca="1"/>
        <v>0.1158845134605317</v>
      </c>
      <c r="I7356">
        <f ca="1"/>
        <v>-6.4087710950397527E-3</v>
      </c>
    </row>
    <row r="7357" spans="2:9" x14ac:dyDescent="0.25">
      <c r="B7357">
        <v>751</v>
      </c>
      <c r="D7357">
        <v>69.900000000000006</v>
      </c>
      <c r="F7357">
        <f ca="1"/>
        <v>72.882402977112307</v>
      </c>
      <c r="G7357">
        <f ca="1"/>
        <v>0.81759702288769631</v>
      </c>
      <c r="H7357">
        <f ca="1"/>
        <v>0.1654931341338958</v>
      </c>
      <c r="I7357">
        <f ca="1"/>
        <v>-5.9465811424598957E-3</v>
      </c>
    </row>
    <row r="7358" spans="2:9" x14ac:dyDescent="0.25">
      <c r="B7358">
        <v>752</v>
      </c>
      <c r="D7358">
        <v>69.900000000000006</v>
      </c>
      <c r="F7358">
        <f ca="1"/>
        <v>72.788660275805611</v>
      </c>
      <c r="G7358">
        <f ca="1"/>
        <v>0.81133972419438294</v>
      </c>
      <c r="H7358">
        <f ca="1"/>
        <v>0.1642265688908976</v>
      </c>
      <c r="I7358">
        <f ca="1"/>
        <v>-5.2658353169787115E-3</v>
      </c>
    </row>
    <row r="7359" spans="2:9" x14ac:dyDescent="0.25">
      <c r="B7359">
        <v>753</v>
      </c>
      <c r="D7359">
        <v>69.900000000000006</v>
      </c>
      <c r="F7359">
        <f ca="1"/>
        <v>73.201131439323291</v>
      </c>
      <c r="G7359">
        <f ca="1"/>
        <v>0.19886856067671488</v>
      </c>
      <c r="H7359">
        <f ca="1"/>
        <v>4.0253793086043349E-2</v>
      </c>
      <c r="I7359">
        <f ca="1"/>
        <v>-4.1771460572895113E-3</v>
      </c>
    </row>
    <row r="7360" spans="2:9" x14ac:dyDescent="0.25">
      <c r="B7360">
        <v>754</v>
      </c>
      <c r="D7360">
        <v>69.900000000000006</v>
      </c>
      <c r="F7360">
        <f ca="1"/>
        <v>67.66979181047374</v>
      </c>
      <c r="G7360">
        <f ca="1"/>
        <v>5.6302081895262575</v>
      </c>
      <c r="H7360">
        <f ca="1"/>
        <v>1.1396333071518689</v>
      </c>
      <c r="I7360">
        <f ca="1"/>
        <v>-9.0987349038698195E-4</v>
      </c>
    </row>
    <row r="7361" spans="2:9" x14ac:dyDescent="0.25">
      <c r="B7361">
        <v>755</v>
      </c>
      <c r="D7361">
        <v>70</v>
      </c>
      <c r="F7361">
        <f ca="1"/>
        <v>67.420351184297687</v>
      </c>
      <c r="G7361">
        <f ca="1"/>
        <v>5.6796488157023077</v>
      </c>
      <c r="H7361">
        <f ca="1"/>
        <v>1.1496407851029484</v>
      </c>
      <c r="I7361">
        <f ca="1"/>
        <v>4.5308396877087849E-3</v>
      </c>
    </row>
    <row r="7362" spans="2:9" x14ac:dyDescent="0.25">
      <c r="B7362">
        <v>756</v>
      </c>
      <c r="D7362">
        <v>70</v>
      </c>
      <c r="F7362">
        <f ca="1"/>
        <v>76.442079422521658</v>
      </c>
      <c r="G7362">
        <f ca="1"/>
        <v>-3.4420794225216582</v>
      </c>
      <c r="H7362">
        <f ca="1"/>
        <v>-0.69672527617452473</v>
      </c>
      <c r="I7362">
        <f ca="1"/>
        <v>5.0706111689115974E-3</v>
      </c>
    </row>
    <row r="7363" spans="2:9" x14ac:dyDescent="0.25">
      <c r="B7363">
        <v>757</v>
      </c>
      <c r="D7363">
        <v>70</v>
      </c>
      <c r="F7363">
        <f ca="1"/>
        <v>72.482200987818501</v>
      </c>
      <c r="G7363">
        <f ca="1"/>
        <v>0.31779901218149575</v>
      </c>
      <c r="H7363">
        <f ca="1"/>
        <v>6.4326988820011907E-2</v>
      </c>
      <c r="I7363">
        <f ca="1"/>
        <v>5.6348580499883047E-3</v>
      </c>
    </row>
    <row r="7364" spans="2:9" x14ac:dyDescent="0.25">
      <c r="B7364">
        <v>758</v>
      </c>
      <c r="D7364">
        <v>70</v>
      </c>
      <c r="F7364">
        <f ca="1"/>
        <v>71.839437211375454</v>
      </c>
      <c r="G7364">
        <f ca="1"/>
        <v>0.56056278862455144</v>
      </c>
      <c r="H7364">
        <f ca="1"/>
        <v>0.11346579081300814</v>
      </c>
      <c r="I7364">
        <f ca="1"/>
        <v>5.8902164791606697E-3</v>
      </c>
    </row>
    <row r="7365" spans="2:9" x14ac:dyDescent="0.25">
      <c r="B7365">
        <v>759</v>
      </c>
      <c r="D7365">
        <v>70</v>
      </c>
      <c r="F7365">
        <f ca="1"/>
        <v>71.853753094687349</v>
      </c>
      <c r="G7365">
        <f ca="1"/>
        <v>0.64624690531265117</v>
      </c>
      <c r="H7365">
        <f ca="1"/>
        <v>0.13080946088426745</v>
      </c>
      <c r="I7365">
        <f ca="1"/>
        <v>8.1485886114218992E-3</v>
      </c>
    </row>
    <row r="7366" spans="2:9" x14ac:dyDescent="0.25">
      <c r="B7366">
        <v>760</v>
      </c>
      <c r="D7366">
        <v>70</v>
      </c>
      <c r="F7366">
        <f ca="1"/>
        <v>71.928528148223549</v>
      </c>
      <c r="G7366">
        <f ca="1"/>
        <v>0.37147185177644815</v>
      </c>
      <c r="H7366">
        <f ca="1"/>
        <v>7.519112627866141E-2</v>
      </c>
      <c r="I7366">
        <f ca="1"/>
        <v>8.4114026141900635E-3</v>
      </c>
    </row>
    <row r="7367" spans="2:9" x14ac:dyDescent="0.25">
      <c r="B7367">
        <v>761</v>
      </c>
      <c r="D7367">
        <v>71</v>
      </c>
      <c r="F7367">
        <f ca="1"/>
        <v>71.739631084440418</v>
      </c>
      <c r="G7367">
        <f ca="1"/>
        <v>0.36036891555957595</v>
      </c>
      <c r="H7367">
        <f ca="1"/>
        <v>7.2943735863601991E-2</v>
      </c>
      <c r="I7367">
        <f ca="1"/>
        <v>1.0634907053122426E-2</v>
      </c>
    </row>
    <row r="7368" spans="2:9" x14ac:dyDescent="0.25">
      <c r="B7368">
        <v>762</v>
      </c>
      <c r="D7368">
        <v>71</v>
      </c>
      <c r="F7368">
        <f ca="1"/>
        <v>71.682762179198107</v>
      </c>
      <c r="G7368">
        <f ca="1"/>
        <v>0.21723782080189835</v>
      </c>
      <c r="H7368">
        <f ca="1"/>
        <v>4.3971989636099738E-2</v>
      </c>
      <c r="I7368">
        <f ca="1"/>
        <v>1.1537274682254193E-2</v>
      </c>
    </row>
    <row r="7369" spans="2:9" x14ac:dyDescent="0.25">
      <c r="B7369">
        <v>763</v>
      </c>
      <c r="D7369">
        <v>71</v>
      </c>
      <c r="F7369">
        <f ca="1"/>
        <v>71.354202060266843</v>
      </c>
      <c r="G7369">
        <f ca="1"/>
        <v>0.34579793973315986</v>
      </c>
      <c r="H7369">
        <f ca="1"/>
        <v>6.9994365465473649E-2</v>
      </c>
      <c r="I7369">
        <f ca="1"/>
        <v>1.2075106240817994E-2</v>
      </c>
    </row>
    <row r="7370" spans="2:9" x14ac:dyDescent="0.25">
      <c r="B7370">
        <v>764</v>
      </c>
      <c r="D7370">
        <v>71</v>
      </c>
      <c r="F7370">
        <f ca="1"/>
        <v>76.752535962371141</v>
      </c>
      <c r="G7370">
        <f ca="1"/>
        <v>-6.8525359623711353</v>
      </c>
      <c r="H7370">
        <f ca="1"/>
        <v>-1.3870496362286802</v>
      </c>
      <c r="I7370">
        <f ca="1"/>
        <v>1.2975437207837049E-2</v>
      </c>
    </row>
    <row r="7371" spans="2:9" x14ac:dyDescent="0.25">
      <c r="B7371">
        <v>765</v>
      </c>
      <c r="D7371">
        <v>71</v>
      </c>
      <c r="F7371">
        <f ca="1"/>
        <v>76.542313009034956</v>
      </c>
      <c r="G7371">
        <f ca="1"/>
        <v>-7.0423130090349559</v>
      </c>
      <c r="H7371">
        <f ca="1"/>
        <v>-1.4254631790375123</v>
      </c>
      <c r="I7371">
        <f ca="1"/>
        <v>1.3940906178347725E-2</v>
      </c>
    </row>
    <row r="7372" spans="2:9" x14ac:dyDescent="0.25">
      <c r="B7372">
        <v>766</v>
      </c>
      <c r="D7372">
        <v>71</v>
      </c>
      <c r="F7372">
        <f ca="1"/>
        <v>65.603833153730591</v>
      </c>
      <c r="G7372">
        <f ca="1"/>
        <v>3.4961668462694035</v>
      </c>
      <c r="H7372">
        <f ca="1"/>
        <v>0.70767333129540544</v>
      </c>
      <c r="I7372">
        <f ca="1"/>
        <v>1.5241553696741749E-2</v>
      </c>
    </row>
    <row r="7373" spans="2:9" x14ac:dyDescent="0.25">
      <c r="B7373">
        <v>767</v>
      </c>
      <c r="D7373">
        <v>71</v>
      </c>
      <c r="F7373">
        <f ca="1"/>
        <v>69.831839940951568</v>
      </c>
      <c r="G7373">
        <f ca="1"/>
        <v>-1.3318399409515678</v>
      </c>
      <c r="H7373">
        <f ca="1"/>
        <v>-0.26958313181511284</v>
      </c>
      <c r="I7373">
        <f ca="1"/>
        <v>1.8326551411922833E-2</v>
      </c>
    </row>
    <row r="7374" spans="2:9" x14ac:dyDescent="0.25">
      <c r="B7374">
        <v>768</v>
      </c>
      <c r="D7374">
        <v>71</v>
      </c>
      <c r="F7374">
        <f ca="1"/>
        <v>69.134414684885471</v>
      </c>
      <c r="G7374">
        <f ca="1"/>
        <v>-1.3344146848854734</v>
      </c>
      <c r="H7374">
        <f ca="1"/>
        <v>-0.27010429619228893</v>
      </c>
      <c r="I7374">
        <f ca="1"/>
        <v>1.9065494082964166E-2</v>
      </c>
    </row>
    <row r="7375" spans="2:9" x14ac:dyDescent="0.25">
      <c r="B7375">
        <v>769</v>
      </c>
      <c r="D7375">
        <v>71</v>
      </c>
      <c r="F7375">
        <f ca="1"/>
        <v>69.661123310158118</v>
      </c>
      <c r="G7375">
        <f ca="1"/>
        <v>-1.8611233101581206</v>
      </c>
      <c r="H7375">
        <f ca="1"/>
        <v>-0.37671752830003247</v>
      </c>
      <c r="I7375">
        <f ca="1"/>
        <v>2.0192465185103734E-2</v>
      </c>
    </row>
    <row r="7376" spans="2:9" x14ac:dyDescent="0.25">
      <c r="B7376">
        <v>770</v>
      </c>
      <c r="D7376">
        <v>71</v>
      </c>
      <c r="F7376">
        <f ca="1"/>
        <v>69.042742990053057</v>
      </c>
      <c r="G7376">
        <f ca="1"/>
        <v>-2.4427429900530626</v>
      </c>
      <c r="H7376">
        <f ca="1"/>
        <v>-0.49444552999921243</v>
      </c>
      <c r="I7376">
        <f ca="1"/>
        <v>2.0470525637239331E-2</v>
      </c>
    </row>
    <row r="7377" spans="2:9" x14ac:dyDescent="0.25">
      <c r="B7377">
        <v>771</v>
      </c>
      <c r="D7377">
        <v>71</v>
      </c>
      <c r="F7377">
        <f ca="1"/>
        <v>67.488175584678473</v>
      </c>
      <c r="G7377">
        <f ca="1"/>
        <v>-2.1881755846784756</v>
      </c>
      <c r="H7377">
        <f ca="1"/>
        <v>-0.44291750753286696</v>
      </c>
      <c r="I7377">
        <f ca="1"/>
        <v>2.2650059288778418E-2</v>
      </c>
    </row>
    <row r="7378" spans="2:9" x14ac:dyDescent="0.25">
      <c r="B7378">
        <v>772</v>
      </c>
      <c r="D7378">
        <v>71</v>
      </c>
      <c r="F7378">
        <f ca="1"/>
        <v>66.972406107268128</v>
      </c>
      <c r="G7378">
        <f ca="1"/>
        <v>-1.972406107268128</v>
      </c>
      <c r="H7378">
        <f ca="1"/>
        <v>-0.39924273124643705</v>
      </c>
      <c r="I7378">
        <f ca="1"/>
        <v>2.3534982819460065E-2</v>
      </c>
    </row>
    <row r="7379" spans="2:9" x14ac:dyDescent="0.25">
      <c r="B7379">
        <v>773</v>
      </c>
      <c r="D7379">
        <v>71</v>
      </c>
      <c r="F7379">
        <f ca="1"/>
        <v>66.866571185887281</v>
      </c>
      <c r="G7379">
        <f ca="1"/>
        <v>-2.2665711858872868</v>
      </c>
      <c r="H7379">
        <f ca="1"/>
        <v>-0.45878587958311512</v>
      </c>
      <c r="I7379">
        <f ca="1"/>
        <v>2.5499965476128695E-2</v>
      </c>
    </row>
    <row r="7380" spans="2:9" x14ac:dyDescent="0.25">
      <c r="B7380">
        <v>774</v>
      </c>
      <c r="D7380">
        <v>71</v>
      </c>
      <c r="F7380">
        <f ca="1"/>
        <v>66.924206066585711</v>
      </c>
      <c r="G7380">
        <f ca="1"/>
        <v>-2.2242060665857082</v>
      </c>
      <c r="H7380">
        <f ca="1"/>
        <v>-0.45021058371619549</v>
      </c>
      <c r="I7380">
        <f ca="1"/>
        <v>2.6029549524798221E-2</v>
      </c>
    </row>
    <row r="7381" spans="2:9" x14ac:dyDescent="0.25">
      <c r="B7381">
        <v>775</v>
      </c>
      <c r="D7381">
        <v>71.099999999999994</v>
      </c>
      <c r="F7381">
        <f ca="1"/>
        <v>67.076122035306881</v>
      </c>
      <c r="G7381">
        <f ca="1"/>
        <v>-2.6761220353068751</v>
      </c>
      <c r="H7381">
        <f ca="1"/>
        <v>-0.54168473043540932</v>
      </c>
      <c r="I7381">
        <f ca="1"/>
        <v>2.6745973168670788E-2</v>
      </c>
    </row>
    <row r="7382" spans="2:9" x14ac:dyDescent="0.25">
      <c r="B7382">
        <v>776</v>
      </c>
      <c r="D7382">
        <v>71.099999999999994</v>
      </c>
      <c r="F7382">
        <f ca="1"/>
        <v>66.969179388298144</v>
      </c>
      <c r="G7382">
        <f ca="1"/>
        <v>-2.2691793882981415</v>
      </c>
      <c r="H7382">
        <f ca="1"/>
        <v>-0.45931381642650454</v>
      </c>
      <c r="I7382">
        <f ca="1"/>
        <v>2.7649244441516035E-2</v>
      </c>
    </row>
    <row r="7383" spans="2:9" x14ac:dyDescent="0.25">
      <c r="B7383">
        <v>777</v>
      </c>
      <c r="D7383">
        <v>71.099999999999994</v>
      </c>
      <c r="F7383">
        <f ca="1"/>
        <v>66.354674287138948</v>
      </c>
      <c r="G7383">
        <f ca="1"/>
        <v>-1.9546742871389426</v>
      </c>
      <c r="H7383">
        <f ca="1"/>
        <v>-0.39565356151498066</v>
      </c>
      <c r="I7383">
        <f ca="1"/>
        <v>2.7707522246410904E-2</v>
      </c>
    </row>
    <row r="7384" spans="2:9" x14ac:dyDescent="0.25">
      <c r="B7384">
        <v>778</v>
      </c>
      <c r="D7384">
        <v>71.099999999999994</v>
      </c>
      <c r="F7384">
        <f ca="1"/>
        <v>66.411516031434147</v>
      </c>
      <c r="G7384">
        <f ca="1"/>
        <v>-2.511516031434148</v>
      </c>
      <c r="H7384">
        <f ca="1"/>
        <v>-0.50836616063198725</v>
      </c>
      <c r="I7384">
        <f ca="1"/>
        <v>2.7739204955969866E-2</v>
      </c>
    </row>
    <row r="7385" spans="2:9" x14ac:dyDescent="0.25">
      <c r="B7385">
        <v>779</v>
      </c>
      <c r="D7385">
        <v>71.099999999999994</v>
      </c>
      <c r="F7385">
        <f ca="1"/>
        <v>62.671176781090345</v>
      </c>
      <c r="G7385">
        <f ca="1"/>
        <v>0.22882321890965329</v>
      </c>
      <c r="H7385">
        <f ca="1"/>
        <v>4.6317037122047627E-2</v>
      </c>
      <c r="I7385">
        <f ca="1"/>
        <v>2.8677922651384437E-2</v>
      </c>
    </row>
    <row r="7386" spans="2:9" x14ac:dyDescent="0.25">
      <c r="B7386">
        <v>780</v>
      </c>
      <c r="D7386">
        <v>71.099999999999994</v>
      </c>
      <c r="F7386">
        <f ca="1"/>
        <v>61.393522347950785</v>
      </c>
      <c r="G7386">
        <f ca="1"/>
        <v>1.206477652049216</v>
      </c>
      <c r="H7386">
        <f ca="1"/>
        <v>0.24420804175011537</v>
      </c>
      <c r="I7386">
        <f ca="1"/>
        <v>3.2679639132426337E-2</v>
      </c>
    </row>
    <row r="7387" spans="2:9" x14ac:dyDescent="0.25">
      <c r="B7387">
        <v>781</v>
      </c>
      <c r="D7387">
        <v>71.099999999999994</v>
      </c>
      <c r="F7387">
        <f ca="1"/>
        <v>60.970848798046347</v>
      </c>
      <c r="G7387">
        <f ca="1"/>
        <v>1.129151201953654</v>
      </c>
      <c r="H7387">
        <f ca="1"/>
        <v>0.2285560809191369</v>
      </c>
      <c r="I7387">
        <f ca="1"/>
        <v>3.5260947620770915E-2</v>
      </c>
    </row>
    <row r="7388" spans="2:9" x14ac:dyDescent="0.25">
      <c r="B7388">
        <v>782</v>
      </c>
      <c r="D7388">
        <v>71.099999999999994</v>
      </c>
      <c r="F7388">
        <f ca="1"/>
        <v>62.153542171633454</v>
      </c>
      <c r="G7388">
        <f ca="1"/>
        <v>-0.95354217163345112</v>
      </c>
      <c r="H7388">
        <f ca="1"/>
        <v>-0.19301034384286989</v>
      </c>
      <c r="I7388">
        <f ca="1"/>
        <v>3.6477059350658411E-2</v>
      </c>
    </row>
    <row r="7389" spans="2:9" x14ac:dyDescent="0.25">
      <c r="B7389">
        <v>783</v>
      </c>
      <c r="D7389">
        <v>71.2</v>
      </c>
      <c r="F7389">
        <f ca="1"/>
        <v>57.700085713385924</v>
      </c>
      <c r="G7389">
        <f ca="1"/>
        <v>5.2999142866140758</v>
      </c>
      <c r="H7389">
        <f ca="1"/>
        <v>1.0727771767501297</v>
      </c>
      <c r="I7389">
        <f ca="1"/>
        <v>3.6902910759444206E-2</v>
      </c>
    </row>
    <row r="7390" spans="2:9" x14ac:dyDescent="0.25">
      <c r="B7390">
        <v>784</v>
      </c>
      <c r="D7390">
        <v>71.2</v>
      </c>
      <c r="F7390">
        <f ca="1"/>
        <v>60.008594057850694</v>
      </c>
      <c r="G7390">
        <f ca="1"/>
        <v>-0.90859405785069214</v>
      </c>
      <c r="H7390">
        <f ca="1"/>
        <v>-0.18391221357199011</v>
      </c>
      <c r="I7390">
        <f ca="1"/>
        <v>3.7194361279677846E-2</v>
      </c>
    </row>
    <row r="7391" spans="2:9" x14ac:dyDescent="0.25">
      <c r="B7391">
        <v>785</v>
      </c>
      <c r="D7391">
        <v>71.2</v>
      </c>
      <c r="F7391">
        <f ca="1"/>
        <v>58.985636680781447</v>
      </c>
      <c r="G7391">
        <f ca="1"/>
        <v>-1.0856366807814481</v>
      </c>
      <c r="H7391">
        <f ca="1"/>
        <v>-0.21974812995120233</v>
      </c>
      <c r="I7391">
        <f ca="1"/>
        <v>3.7851977356583237E-2</v>
      </c>
    </row>
    <row r="7392" spans="2:9" x14ac:dyDescent="0.25">
      <c r="B7392">
        <v>786</v>
      </c>
      <c r="D7392">
        <v>71.2</v>
      </c>
      <c r="F7392">
        <f ca="1"/>
        <v>57.752288925986079</v>
      </c>
      <c r="G7392">
        <f ca="1"/>
        <v>-0.95228892598608184</v>
      </c>
      <c r="H7392">
        <f ca="1"/>
        <v>-0.19275666930123533</v>
      </c>
      <c r="I7392">
        <f ca="1"/>
        <v>4.0229230228793045E-2</v>
      </c>
    </row>
    <row r="7393" spans="2:9" x14ac:dyDescent="0.25">
      <c r="B7393">
        <v>787</v>
      </c>
      <c r="D7393">
        <v>71.2</v>
      </c>
      <c r="F7393">
        <f ca="1"/>
        <v>55.655266730097757</v>
      </c>
      <c r="G7393">
        <f ca="1"/>
        <v>-0.35526673009776033</v>
      </c>
      <c r="H7393">
        <f ca="1"/>
        <v>-7.1910981781369662E-2</v>
      </c>
      <c r="I7393">
        <f ca="1"/>
        <v>4.0253793086043349E-2</v>
      </c>
    </row>
    <row r="7394" spans="2:9" x14ac:dyDescent="0.25">
      <c r="B7394">
        <v>788</v>
      </c>
      <c r="D7394">
        <v>71.2</v>
      </c>
      <c r="F7394">
        <f ca="1"/>
        <v>53.146787046455572</v>
      </c>
      <c r="G7394">
        <f ca="1"/>
        <v>0.95321295354442981</v>
      </c>
      <c r="H7394">
        <f ca="1"/>
        <v>0.19294370547232731</v>
      </c>
      <c r="I7394">
        <f ca="1"/>
        <v>4.02753923117933E-2</v>
      </c>
    </row>
    <row r="7395" spans="2:9" x14ac:dyDescent="0.25">
      <c r="B7395">
        <v>789</v>
      </c>
      <c r="D7395">
        <v>71.2</v>
      </c>
      <c r="F7395">
        <f ca="1"/>
        <v>54.129445680543753</v>
      </c>
      <c r="G7395">
        <f ca="1"/>
        <v>-1.1294456805437534</v>
      </c>
      <c r="H7395">
        <f ca="1"/>
        <v>-0.22861568752660563</v>
      </c>
      <c r="I7395">
        <f ca="1"/>
        <v>4.044184335618952E-2</v>
      </c>
    </row>
    <row r="7396" spans="2:9" x14ac:dyDescent="0.25">
      <c r="B7396">
        <v>790</v>
      </c>
      <c r="D7396">
        <v>71.2</v>
      </c>
      <c r="F7396">
        <f ca="1"/>
        <v>53.961152698905188</v>
      </c>
      <c r="G7396">
        <f ca="1"/>
        <v>-1.5611526989051896</v>
      </c>
      <c r="H7396">
        <f ca="1"/>
        <v>-0.31599925852334942</v>
      </c>
      <c r="I7396">
        <f ca="1"/>
        <v>4.0636334593996036E-2</v>
      </c>
    </row>
    <row r="7397" spans="2:9" x14ac:dyDescent="0.25">
      <c r="B7397">
        <v>791</v>
      </c>
      <c r="D7397">
        <v>71.3</v>
      </c>
      <c r="F7397">
        <f ca="1"/>
        <v>54.284657725381628</v>
      </c>
      <c r="G7397">
        <f ca="1"/>
        <v>-2.1846577253816264</v>
      </c>
      <c r="H7397">
        <f ca="1"/>
        <v>-0.4422054433445442</v>
      </c>
      <c r="I7397">
        <f ca="1"/>
        <v>4.0863383031407109E-2</v>
      </c>
    </row>
    <row r="7398" spans="2:9" x14ac:dyDescent="0.25">
      <c r="B7398">
        <v>792</v>
      </c>
      <c r="D7398">
        <v>71.3</v>
      </c>
      <c r="F7398">
        <f ca="1"/>
        <v>76.970674923910295</v>
      </c>
      <c r="G7398">
        <f ca="1"/>
        <v>-10.8706749239103</v>
      </c>
      <c r="H7398">
        <f ca="1"/>
        <v>-2.2003774634044571</v>
      </c>
      <c r="I7398">
        <f ca="1"/>
        <v>4.1963055205906312E-2</v>
      </c>
    </row>
    <row r="7399" spans="2:9" x14ac:dyDescent="0.25">
      <c r="B7399">
        <v>793</v>
      </c>
      <c r="D7399">
        <v>71.3</v>
      </c>
      <c r="F7399">
        <f ca="1"/>
        <v>76.816630299159854</v>
      </c>
      <c r="G7399">
        <f ca="1"/>
        <v>-11.016630299159857</v>
      </c>
      <c r="H7399">
        <f ca="1"/>
        <v>-2.2299208837173459</v>
      </c>
      <c r="I7399">
        <f ca="1"/>
        <v>4.3971989636099738E-2</v>
      </c>
    </row>
    <row r="7400" spans="2:9" x14ac:dyDescent="0.25">
      <c r="B7400">
        <v>794</v>
      </c>
      <c r="D7400">
        <v>71.400000000000006</v>
      </c>
      <c r="F7400">
        <f ca="1"/>
        <v>76.732729122253033</v>
      </c>
      <c r="G7400">
        <f ca="1"/>
        <v>-11.032729122253031</v>
      </c>
      <c r="H7400">
        <f ca="1"/>
        <v>-2.2331795118862043</v>
      </c>
      <c r="I7400">
        <f ca="1"/>
        <v>4.6317037122047627E-2</v>
      </c>
    </row>
    <row r="7401" spans="2:9" x14ac:dyDescent="0.25">
      <c r="B7401">
        <v>795</v>
      </c>
      <c r="D7401">
        <v>71.400000000000006</v>
      </c>
      <c r="F7401">
        <f ca="1"/>
        <v>76.799139783919074</v>
      </c>
      <c r="G7401">
        <f ca="1"/>
        <v>-11.299139783919074</v>
      </c>
      <c r="H7401">
        <f ca="1"/>
        <v>-2.2871047759607706</v>
      </c>
      <c r="I7401">
        <f ca="1"/>
        <v>4.8328050113762365E-2</v>
      </c>
    </row>
    <row r="7402" spans="2:9" x14ac:dyDescent="0.25">
      <c r="B7402">
        <v>796</v>
      </c>
      <c r="D7402">
        <v>71.400000000000006</v>
      </c>
      <c r="F7402">
        <f ca="1"/>
        <v>76.652309240434803</v>
      </c>
      <c r="G7402">
        <f ca="1"/>
        <v>-11.352309240434806</v>
      </c>
      <c r="H7402">
        <f ca="1"/>
        <v>-2.2978670216058275</v>
      </c>
      <c r="I7402">
        <f ca="1"/>
        <v>4.9488501448337788E-2</v>
      </c>
    </row>
    <row r="7403" spans="2:9" x14ac:dyDescent="0.25">
      <c r="B7403">
        <v>797</v>
      </c>
      <c r="D7403">
        <v>71.400000000000006</v>
      </c>
      <c r="F7403">
        <f ca="1"/>
        <v>76.703742892201049</v>
      </c>
      <c r="G7403">
        <f ca="1"/>
        <v>-11.503742892201046</v>
      </c>
      <c r="H7403">
        <f ca="1"/>
        <v>-2.3285193221188862</v>
      </c>
      <c r="I7403">
        <f ca="1"/>
        <v>5.2500662171512752E-2</v>
      </c>
    </row>
    <row r="7404" spans="2:9" x14ac:dyDescent="0.25">
      <c r="B7404">
        <v>798</v>
      </c>
      <c r="D7404">
        <v>71.400000000000006</v>
      </c>
      <c r="F7404">
        <f ca="1"/>
        <v>76.539258598537046</v>
      </c>
      <c r="G7404">
        <f ca="1"/>
        <v>-11.439258598537052</v>
      </c>
      <c r="H7404">
        <f ca="1"/>
        <v>-2.3154667943305962</v>
      </c>
      <c r="I7404">
        <f ca="1"/>
        <v>5.2797299762236682E-2</v>
      </c>
    </row>
    <row r="7405" spans="2:9" x14ac:dyDescent="0.25">
      <c r="B7405">
        <v>799</v>
      </c>
      <c r="D7405">
        <v>71.400000000000006</v>
      </c>
      <c r="F7405">
        <f ca="1"/>
        <v>70.601677628199809</v>
      </c>
      <c r="G7405">
        <f ca="1"/>
        <v>-5.6016776281998091</v>
      </c>
      <c r="H7405">
        <f ca="1"/>
        <v>-1.133858320354783</v>
      </c>
      <c r="I7405">
        <f ca="1"/>
        <v>5.467631580137388E-2</v>
      </c>
    </row>
    <row r="7406" spans="2:9" x14ac:dyDescent="0.25">
      <c r="B7406">
        <v>800</v>
      </c>
      <c r="D7406">
        <v>71.400000000000006</v>
      </c>
      <c r="F7406">
        <f ca="1"/>
        <v>69.661828218700151</v>
      </c>
      <c r="G7406">
        <f ca="1"/>
        <v>-4.6618282187001512</v>
      </c>
      <c r="H7406">
        <f ca="1"/>
        <v>-0.94361958410958724</v>
      </c>
      <c r="I7406">
        <f ca="1"/>
        <v>5.6049232185598194E-2</v>
      </c>
    </row>
    <row r="7407" spans="2:9" x14ac:dyDescent="0.25">
      <c r="B7407">
        <v>801</v>
      </c>
      <c r="D7407">
        <v>71.400000000000006</v>
      </c>
      <c r="F7407">
        <f ca="1"/>
        <v>68.380852946424255</v>
      </c>
      <c r="G7407">
        <f ca="1"/>
        <v>-3.4808529464242497</v>
      </c>
      <c r="H7407">
        <f ca="1"/>
        <v>-0.70457358262920311</v>
      </c>
      <c r="I7407">
        <f ca="1"/>
        <v>5.7538849655925969E-2</v>
      </c>
    </row>
    <row r="7408" spans="2:9" x14ac:dyDescent="0.25">
      <c r="B7408">
        <v>802</v>
      </c>
      <c r="D7408">
        <v>71.400000000000006</v>
      </c>
      <c r="F7408">
        <f ca="1"/>
        <v>68.351836550385514</v>
      </c>
      <c r="G7408">
        <f ca="1"/>
        <v>-3.5518365503855165</v>
      </c>
      <c r="H7408">
        <f ca="1"/>
        <v>-0.71894166221219702</v>
      </c>
      <c r="I7408">
        <f ca="1"/>
        <v>6.0084936467150574E-2</v>
      </c>
    </row>
    <row r="7409" spans="2:9" x14ac:dyDescent="0.25">
      <c r="B7409">
        <v>803</v>
      </c>
      <c r="D7409">
        <v>71.400000000000006</v>
      </c>
      <c r="F7409">
        <f ca="1"/>
        <v>62.821962058240061</v>
      </c>
      <c r="G7409">
        <f ca="1"/>
        <v>1.878037941759942</v>
      </c>
      <c r="H7409">
        <f ca="1"/>
        <v>0.38014128758259308</v>
      </c>
      <c r="I7409">
        <f ca="1"/>
        <v>6.2680135197186515E-2</v>
      </c>
    </row>
    <row r="7410" spans="2:9" x14ac:dyDescent="0.25">
      <c r="B7410">
        <v>804</v>
      </c>
      <c r="D7410">
        <v>71.400000000000006</v>
      </c>
      <c r="F7410">
        <f ca="1"/>
        <v>69.617568367301857</v>
      </c>
      <c r="G7410">
        <f ca="1"/>
        <v>-5.0175683673018625</v>
      </c>
      <c r="H7410">
        <f ca="1"/>
        <v>-1.0156263924531661</v>
      </c>
      <c r="I7410">
        <f ca="1"/>
        <v>6.2683604834286588E-2</v>
      </c>
    </row>
    <row r="7411" spans="2:9" x14ac:dyDescent="0.25">
      <c r="B7411">
        <v>805</v>
      </c>
      <c r="D7411">
        <v>71.400000000000006</v>
      </c>
      <c r="F7411">
        <f ca="1"/>
        <v>69.290942678638999</v>
      </c>
      <c r="G7411">
        <f ca="1"/>
        <v>-4.9909426786390014</v>
      </c>
      <c r="H7411">
        <f ca="1"/>
        <v>-1.0102369786686991</v>
      </c>
      <c r="I7411">
        <f ca="1"/>
        <v>6.4275320244709611E-2</v>
      </c>
    </row>
    <row r="7412" spans="2:9" x14ac:dyDescent="0.25">
      <c r="B7412">
        <v>806</v>
      </c>
      <c r="D7412">
        <v>71.400000000000006</v>
      </c>
      <c r="F7412">
        <f ca="1"/>
        <v>65.789096696219445</v>
      </c>
      <c r="G7412">
        <f ca="1"/>
        <v>-1.6890966962194511</v>
      </c>
      <c r="H7412">
        <f ca="1"/>
        <v>-0.34189692267380256</v>
      </c>
      <c r="I7412">
        <f ca="1"/>
        <v>6.4326988820011907E-2</v>
      </c>
    </row>
    <row r="7413" spans="2:9" x14ac:dyDescent="0.25">
      <c r="B7413">
        <v>807</v>
      </c>
      <c r="D7413">
        <v>71.5</v>
      </c>
      <c r="F7413">
        <f ca="1"/>
        <v>66.258008411143393</v>
      </c>
      <c r="G7413">
        <f ca="1"/>
        <v>8.1419915888566123</v>
      </c>
      <c r="H7413">
        <f ca="1"/>
        <v>1.6480535868056621</v>
      </c>
      <c r="I7413">
        <f ca="1"/>
        <v>6.4795547104756712E-2</v>
      </c>
    </row>
    <row r="7414" spans="2:9" x14ac:dyDescent="0.25">
      <c r="B7414">
        <v>808</v>
      </c>
      <c r="D7414">
        <v>71.5</v>
      </c>
      <c r="F7414">
        <f ca="1"/>
        <v>68.471401149524894</v>
      </c>
      <c r="G7414">
        <f ca="1"/>
        <v>5.6285988504751003</v>
      </c>
      <c r="H7414">
        <f ca="1"/>
        <v>1.1393075542980737</v>
      </c>
      <c r="I7414">
        <f ca="1"/>
        <v>6.5629789614821979E-2</v>
      </c>
    </row>
    <row r="7415" spans="2:9" x14ac:dyDescent="0.25">
      <c r="B7415">
        <v>809</v>
      </c>
      <c r="D7415">
        <v>71.5</v>
      </c>
      <c r="F7415">
        <f ca="1"/>
        <v>73.758444573718037</v>
      </c>
      <c r="G7415">
        <f ca="1"/>
        <v>4.155542628195974E-2</v>
      </c>
      <c r="H7415">
        <f ca="1"/>
        <v>8.4114026141900635E-3</v>
      </c>
      <c r="I7415">
        <f ca="1"/>
        <v>6.9994365465473649E-2</v>
      </c>
    </row>
    <row r="7416" spans="2:9" x14ac:dyDescent="0.25">
      <c r="B7416">
        <v>810</v>
      </c>
      <c r="D7416">
        <v>71.5</v>
      </c>
      <c r="F7416">
        <f ca="1"/>
        <v>73.290319909858511</v>
      </c>
      <c r="G7416">
        <f ca="1"/>
        <v>0.30968009014148379</v>
      </c>
      <c r="H7416">
        <f ca="1"/>
        <v>6.2683604834286588E-2</v>
      </c>
      <c r="I7416">
        <f ca="1"/>
        <v>7.0402724816396145E-2</v>
      </c>
    </row>
    <row r="7417" spans="2:9" x14ac:dyDescent="0.25">
      <c r="B7417">
        <v>811</v>
      </c>
      <c r="D7417">
        <v>71.599999999999994</v>
      </c>
      <c r="F7417">
        <f ca="1"/>
        <v>79.332354504367288</v>
      </c>
      <c r="G7417">
        <f ca="1"/>
        <v>-6.5323545043672908</v>
      </c>
      <c r="H7417">
        <f ca="1"/>
        <v>-1.3222404068732856</v>
      </c>
      <c r="I7417">
        <f ca="1"/>
        <v>7.1896072055823518E-2</v>
      </c>
    </row>
    <row r="7418" spans="2:9" x14ac:dyDescent="0.25">
      <c r="B7418">
        <v>812</v>
      </c>
      <c r="D7418">
        <v>71.599999999999994</v>
      </c>
      <c r="F7418">
        <f ca="1"/>
        <v>73.536404724979334</v>
      </c>
      <c r="G7418">
        <f ca="1"/>
        <v>-0.93640472497934013</v>
      </c>
      <c r="H7418">
        <f ca="1"/>
        <v>-0.18954148366059542</v>
      </c>
      <c r="I7418">
        <f ca="1"/>
        <v>7.2793230960925673E-2</v>
      </c>
    </row>
    <row r="7419" spans="2:9" x14ac:dyDescent="0.25">
      <c r="B7419">
        <v>813</v>
      </c>
      <c r="D7419">
        <v>71.599999999999994</v>
      </c>
      <c r="F7419">
        <f ca="1"/>
        <v>72.953525163806987</v>
      </c>
      <c r="G7419">
        <f ca="1"/>
        <v>-1.0535251638069809</v>
      </c>
      <c r="H7419">
        <f ca="1"/>
        <v>-0.21324830737708278</v>
      </c>
      <c r="I7419">
        <f ca="1"/>
        <v>7.2943735863601991E-2</v>
      </c>
    </row>
    <row r="7420" spans="2:9" x14ac:dyDescent="0.25">
      <c r="B7420">
        <v>814</v>
      </c>
      <c r="D7420">
        <v>71.599999999999994</v>
      </c>
      <c r="F7420">
        <f ca="1"/>
        <v>72.162870827643701</v>
      </c>
      <c r="G7420">
        <f ca="1"/>
        <v>5.837129172356299</v>
      </c>
      <c r="H7420">
        <f ca="1"/>
        <v>1.1815170237114794</v>
      </c>
      <c r="I7420">
        <f ca="1"/>
        <v>7.4777125371366618E-2</v>
      </c>
    </row>
    <row r="7421" spans="2:9" x14ac:dyDescent="0.25">
      <c r="B7421">
        <v>815</v>
      </c>
      <c r="D7421">
        <v>71.599999999999994</v>
      </c>
      <c r="F7421">
        <f ca="1"/>
        <v>72.065010746973059</v>
      </c>
      <c r="G7421">
        <f ca="1"/>
        <v>2.9349892530269415</v>
      </c>
      <c r="H7421">
        <f ca="1"/>
        <v>0.59408309538261128</v>
      </c>
      <c r="I7421">
        <f ca="1"/>
        <v>7.519112627866141E-2</v>
      </c>
    </row>
    <row r="7422" spans="2:9" x14ac:dyDescent="0.25">
      <c r="B7422">
        <v>816</v>
      </c>
      <c r="D7422">
        <v>71.599999999999994</v>
      </c>
      <c r="F7422">
        <f ca="1"/>
        <v>71.683597851339599</v>
      </c>
      <c r="G7422">
        <f ca="1"/>
        <v>4.3164021486604014</v>
      </c>
      <c r="H7422">
        <f ca="1"/>
        <v>0.87370049029913321</v>
      </c>
      <c r="I7422">
        <f ca="1"/>
        <v>7.9395560244058846E-2</v>
      </c>
    </row>
    <row r="7423" spans="2:9" x14ac:dyDescent="0.25">
      <c r="B7423">
        <v>817</v>
      </c>
      <c r="D7423">
        <v>71.599999999999994</v>
      </c>
      <c r="F7423">
        <f ca="1"/>
        <v>77.992206568640086</v>
      </c>
      <c r="G7423">
        <f ca="1"/>
        <v>-6.9922065686400856</v>
      </c>
      <c r="H7423">
        <f ca="1"/>
        <v>-1.4153209309261474</v>
      </c>
      <c r="I7423">
        <f ca="1"/>
        <v>8.0069775889717226E-2</v>
      </c>
    </row>
    <row r="7424" spans="2:9" x14ac:dyDescent="0.25">
      <c r="B7424">
        <v>818</v>
      </c>
      <c r="D7424">
        <v>71.599999999999994</v>
      </c>
      <c r="F7424">
        <f ca="1"/>
        <v>77.924701112273596</v>
      </c>
      <c r="G7424">
        <f ca="1"/>
        <v>7.5298887726404473E-2</v>
      </c>
      <c r="H7424">
        <f ca="1"/>
        <v>1.5241553696741749E-2</v>
      </c>
      <c r="I7424">
        <f ca="1"/>
        <v>8.1902650738398558E-2</v>
      </c>
    </row>
    <row r="7425" spans="2:9" x14ac:dyDescent="0.25">
      <c r="B7425">
        <v>819</v>
      </c>
      <c r="D7425">
        <v>71.599999999999994</v>
      </c>
      <c r="F7425">
        <f ca="1"/>
        <v>70.832996629083439</v>
      </c>
      <c r="G7425">
        <f ca="1"/>
        <v>2.1670033709165608</v>
      </c>
      <c r="H7425">
        <f ca="1"/>
        <v>0.43863195375279485</v>
      </c>
      <c r="I7425">
        <f ca="1"/>
        <v>8.2362591318427089E-2</v>
      </c>
    </row>
    <row r="7426" spans="2:9" x14ac:dyDescent="0.25">
      <c r="B7426">
        <v>820</v>
      </c>
      <c r="D7426">
        <v>71.599999999999994</v>
      </c>
      <c r="F7426">
        <f ca="1"/>
        <v>70.144477314118163</v>
      </c>
      <c r="G7426">
        <f ca="1"/>
        <v>-0.2444773141181571</v>
      </c>
      <c r="H7426">
        <f ca="1"/>
        <v>-4.9485646113474377E-2</v>
      </c>
      <c r="I7426">
        <f ca="1"/>
        <v>8.4035368918198822E-2</v>
      </c>
    </row>
    <row r="7427" spans="2:9" x14ac:dyDescent="0.25">
      <c r="B7427">
        <v>821</v>
      </c>
      <c r="D7427">
        <v>71.599999999999994</v>
      </c>
      <c r="F7427">
        <f ca="1"/>
        <v>70.53838431447079</v>
      </c>
      <c r="G7427">
        <f ca="1"/>
        <v>0.4616156855292104</v>
      </c>
      <c r="H7427">
        <f ca="1"/>
        <v>9.3437505794452064E-2</v>
      </c>
      <c r="I7427">
        <f ca="1"/>
        <v>8.6703671464067447E-2</v>
      </c>
    </row>
    <row r="7428" spans="2:9" x14ac:dyDescent="0.25">
      <c r="B7428">
        <v>822</v>
      </c>
      <c r="D7428">
        <v>71.7</v>
      </c>
      <c r="F7428">
        <f ca="1"/>
        <v>72.985120874862474</v>
      </c>
      <c r="G7428">
        <f ca="1"/>
        <v>1.8148791251375229</v>
      </c>
      <c r="H7428">
        <f ca="1"/>
        <v>0.36735705498581189</v>
      </c>
      <c r="I7428">
        <f ca="1"/>
        <v>8.7345711147877286E-2</v>
      </c>
    </row>
    <row r="7429" spans="2:9" x14ac:dyDescent="0.25">
      <c r="B7429">
        <v>823</v>
      </c>
      <c r="D7429">
        <v>71.7</v>
      </c>
      <c r="F7429">
        <f ca="1"/>
        <v>72.884319012210057</v>
      </c>
      <c r="G7429">
        <f ca="1"/>
        <v>2.0156809877899491</v>
      </c>
      <c r="H7429">
        <f ca="1"/>
        <v>0.40800217557700891</v>
      </c>
      <c r="I7429">
        <f ca="1"/>
        <v>8.9005235789367226E-2</v>
      </c>
    </row>
    <row r="7430" spans="2:9" x14ac:dyDescent="0.25">
      <c r="B7430">
        <v>824</v>
      </c>
      <c r="D7430">
        <v>71.7</v>
      </c>
      <c r="F7430">
        <f ca="1"/>
        <v>73.198543063976061</v>
      </c>
      <c r="G7430">
        <f ca="1"/>
        <v>1.8014569360239392</v>
      </c>
      <c r="H7430">
        <f ca="1"/>
        <v>0.36464021517211076</v>
      </c>
      <c r="I7430">
        <f ca="1"/>
        <v>9.037142600569649E-2</v>
      </c>
    </row>
    <row r="7431" spans="2:9" x14ac:dyDescent="0.25">
      <c r="B7431">
        <v>825</v>
      </c>
      <c r="D7431">
        <v>71.7</v>
      </c>
      <c r="F7431">
        <f ca="1"/>
        <v>73.695189021935676</v>
      </c>
      <c r="G7431">
        <f ca="1"/>
        <v>1.3048109780643244</v>
      </c>
      <c r="H7431">
        <f ca="1"/>
        <v>0.26411208965696026</v>
      </c>
      <c r="I7431">
        <f ca="1"/>
        <v>9.0523475914043722E-2</v>
      </c>
    </row>
    <row r="7432" spans="2:9" x14ac:dyDescent="0.25">
      <c r="B7432">
        <v>826</v>
      </c>
      <c r="D7432">
        <v>71.7</v>
      </c>
      <c r="F7432">
        <f ca="1"/>
        <v>73.592758727504332</v>
      </c>
      <c r="G7432">
        <f ca="1"/>
        <v>1.3072412724956735</v>
      </c>
      <c r="H7432">
        <f ca="1"/>
        <v>0.26460401542363143</v>
      </c>
      <c r="I7432">
        <f ca="1"/>
        <v>9.0643191071169082E-2</v>
      </c>
    </row>
    <row r="7433" spans="2:9" x14ac:dyDescent="0.25">
      <c r="B7433">
        <v>827</v>
      </c>
      <c r="D7433">
        <v>71.7</v>
      </c>
      <c r="F7433">
        <f ca="1"/>
        <v>72.92389576016123</v>
      </c>
      <c r="G7433">
        <f ca="1"/>
        <v>1.776104239838773</v>
      </c>
      <c r="H7433">
        <f ca="1"/>
        <v>0.35950847296540761</v>
      </c>
      <c r="I7433">
        <f ca="1"/>
        <v>9.2496453552610963E-2</v>
      </c>
    </row>
    <row r="7434" spans="2:9" x14ac:dyDescent="0.25">
      <c r="B7434">
        <v>828</v>
      </c>
      <c r="D7434">
        <v>71.7</v>
      </c>
      <c r="F7434">
        <f ca="1"/>
        <v>72.878711451511862</v>
      </c>
      <c r="G7434">
        <f ca="1"/>
        <v>1.6212885484881383</v>
      </c>
      <c r="H7434">
        <f ca="1"/>
        <v>0.32817160008366564</v>
      </c>
      <c r="I7434">
        <f ca="1"/>
        <v>9.2597216306468014E-2</v>
      </c>
    </row>
    <row r="7435" spans="2:9" x14ac:dyDescent="0.25">
      <c r="B7435">
        <v>829</v>
      </c>
      <c r="D7435">
        <v>71.7</v>
      </c>
      <c r="F7435">
        <f ca="1"/>
        <v>72.080044742215065</v>
      </c>
      <c r="G7435">
        <f ca="1"/>
        <v>2.3199552577849403</v>
      </c>
      <c r="H7435">
        <f ca="1"/>
        <v>0.46959156639930283</v>
      </c>
      <c r="I7435">
        <f ca="1"/>
        <v>9.3437505794452064E-2</v>
      </c>
    </row>
    <row r="7436" spans="2:9" x14ac:dyDescent="0.25">
      <c r="B7436">
        <v>830</v>
      </c>
      <c r="D7436">
        <v>71.7</v>
      </c>
      <c r="F7436">
        <f ca="1"/>
        <v>76.565490601523095</v>
      </c>
      <c r="G7436">
        <f ca="1"/>
        <v>-2.4654906015231006</v>
      </c>
      <c r="H7436">
        <f ca="1"/>
        <v>-0.49904996642798088</v>
      </c>
      <c r="I7436">
        <f ca="1"/>
        <v>9.5798450008188832E-2</v>
      </c>
    </row>
    <row r="7437" spans="2:9" x14ac:dyDescent="0.25">
      <c r="B7437">
        <v>831</v>
      </c>
      <c r="D7437">
        <v>71.7</v>
      </c>
      <c r="F7437">
        <f ca="1"/>
        <v>70.763421758085101</v>
      </c>
      <c r="G7437">
        <f ca="1"/>
        <v>3.1365782419149042</v>
      </c>
      <c r="H7437">
        <f ca="1"/>
        <v>0.63488754139211501</v>
      </c>
      <c r="I7437">
        <f ca="1"/>
        <v>9.600972824503741E-2</v>
      </c>
    </row>
    <row r="7438" spans="2:9" x14ac:dyDescent="0.25">
      <c r="B7438">
        <v>832</v>
      </c>
      <c r="D7438">
        <v>71.8</v>
      </c>
      <c r="F7438">
        <f ca="1"/>
        <v>70.681354825165869</v>
      </c>
      <c r="G7438">
        <f ca="1"/>
        <v>3.0186451748341341</v>
      </c>
      <c r="H7438">
        <f ca="1"/>
        <v>0.61101623029036167</v>
      </c>
      <c r="I7438">
        <f ca="1"/>
        <v>9.6112935183292156E-2</v>
      </c>
    </row>
    <row r="7439" spans="2:9" x14ac:dyDescent="0.25">
      <c r="B7439">
        <v>833</v>
      </c>
      <c r="D7439">
        <v>71.8</v>
      </c>
      <c r="F7439">
        <f ca="1"/>
        <v>75.970030474231734</v>
      </c>
      <c r="G7439">
        <f ca="1"/>
        <v>-2.4700304742317343</v>
      </c>
      <c r="H7439">
        <f ca="1"/>
        <v>-0.49996890050196652</v>
      </c>
      <c r="I7439">
        <f ca="1"/>
        <v>9.6860333661204556E-2</v>
      </c>
    </row>
    <row r="7440" spans="2:9" x14ac:dyDescent="0.25">
      <c r="B7440">
        <v>834</v>
      </c>
      <c r="D7440">
        <v>71.8</v>
      </c>
      <c r="F7440">
        <f ca="1"/>
        <v>75.254906660006156</v>
      </c>
      <c r="G7440">
        <f ca="1"/>
        <v>-2.0549066600061536</v>
      </c>
      <c r="H7440">
        <f ca="1"/>
        <v>-0.41594200320827984</v>
      </c>
      <c r="I7440">
        <f ca="1"/>
        <v>9.7570753349629766E-2</v>
      </c>
    </row>
    <row r="7441" spans="2:9" x14ac:dyDescent="0.25">
      <c r="B7441">
        <v>835</v>
      </c>
      <c r="D7441">
        <v>71.8</v>
      </c>
      <c r="F7441">
        <f ca="1"/>
        <v>73.026015165527625</v>
      </c>
      <c r="G7441">
        <f ca="1"/>
        <v>-2.6015165527624617E-2</v>
      </c>
      <c r="H7441">
        <f ca="1"/>
        <v>-5.2658353169787115E-3</v>
      </c>
      <c r="I7441">
        <f ca="1"/>
        <v>9.8373299310510073E-2</v>
      </c>
    </row>
    <row r="7442" spans="2:9" x14ac:dyDescent="0.25">
      <c r="B7442">
        <v>836</v>
      </c>
      <c r="D7442">
        <v>71.8</v>
      </c>
      <c r="F7442">
        <f ca="1"/>
        <v>72.375764672156066</v>
      </c>
      <c r="G7442">
        <f ca="1"/>
        <v>0.32423532784393672</v>
      </c>
      <c r="H7442">
        <f ca="1"/>
        <v>6.5629789614821979E-2</v>
      </c>
      <c r="I7442">
        <f ca="1"/>
        <v>0.10167831325871354</v>
      </c>
    </row>
    <row r="7443" spans="2:9" x14ac:dyDescent="0.25">
      <c r="B7443">
        <v>837</v>
      </c>
      <c r="D7443">
        <v>71.8</v>
      </c>
      <c r="F7443">
        <f ca="1"/>
        <v>52.009460087558296</v>
      </c>
      <c r="G7443">
        <f ca="1"/>
        <v>9.0539912441705894E-2</v>
      </c>
      <c r="H7443">
        <f ca="1"/>
        <v>1.8326551411922833E-2</v>
      </c>
      <c r="I7443">
        <f ca="1"/>
        <v>0.1018033306702469</v>
      </c>
    </row>
    <row r="7444" spans="2:9" x14ac:dyDescent="0.25">
      <c r="B7444">
        <v>838</v>
      </c>
      <c r="D7444">
        <v>71.8</v>
      </c>
      <c r="F7444">
        <f ca="1"/>
        <v>52.459459497312565</v>
      </c>
      <c r="G7444">
        <f ca="1"/>
        <v>-0.35945949731256377</v>
      </c>
      <c r="H7444">
        <f ca="1"/>
        <v>-7.2759656822554322E-2</v>
      </c>
      <c r="I7444">
        <f ca="1"/>
        <v>0.10217383440187007</v>
      </c>
    </row>
    <row r="7445" spans="2:9" x14ac:dyDescent="0.25">
      <c r="B7445">
        <v>839</v>
      </c>
      <c r="D7445">
        <v>71.8</v>
      </c>
      <c r="F7445">
        <f ca="1"/>
        <v>52.468594669682666</v>
      </c>
      <c r="G7445">
        <f ca="1"/>
        <v>-0.26859466968266332</v>
      </c>
      <c r="H7445">
        <f ca="1"/>
        <v>-5.4367338007721797E-2</v>
      </c>
      <c r="I7445">
        <f ca="1"/>
        <v>0.10302646561849291</v>
      </c>
    </row>
    <row r="7446" spans="2:9" x14ac:dyDescent="0.25">
      <c r="B7446">
        <v>840</v>
      </c>
      <c r="D7446">
        <v>71.8</v>
      </c>
      <c r="F7446">
        <f ca="1"/>
        <v>69.629796724592225</v>
      </c>
      <c r="G7446">
        <f ca="1"/>
        <v>-17.329796724592228</v>
      </c>
      <c r="H7446">
        <f ca="1"/>
        <v>-3.5077945412847082</v>
      </c>
      <c r="I7446">
        <f ca="1"/>
        <v>0.10367788479235208</v>
      </c>
    </row>
    <row r="7447" spans="2:9" x14ac:dyDescent="0.25">
      <c r="B7447">
        <v>841</v>
      </c>
      <c r="D7447">
        <v>71.8</v>
      </c>
      <c r="F7447">
        <f ca="1"/>
        <v>55.030380994711372</v>
      </c>
      <c r="G7447">
        <f ca="1"/>
        <v>-3.9303809947113706</v>
      </c>
      <c r="H7447">
        <f ca="1"/>
        <v>-0.79556438067464497</v>
      </c>
      <c r="I7447">
        <f ca="1"/>
        <v>0.10411987436858895</v>
      </c>
    </row>
    <row r="7448" spans="2:9" x14ac:dyDescent="0.25">
      <c r="B7448">
        <v>842</v>
      </c>
      <c r="D7448">
        <v>71.8</v>
      </c>
      <c r="F7448">
        <f ca="1"/>
        <v>53.801113226385979</v>
      </c>
      <c r="G7448">
        <f ca="1"/>
        <v>-4.4011132263859807</v>
      </c>
      <c r="H7448">
        <f ca="1"/>
        <v>-0.89084720360191849</v>
      </c>
      <c r="I7448">
        <f ca="1"/>
        <v>0.10457776847449715</v>
      </c>
    </row>
    <row r="7449" spans="2:9" x14ac:dyDescent="0.25">
      <c r="B7449">
        <v>843</v>
      </c>
      <c r="D7449">
        <v>71.900000000000006</v>
      </c>
      <c r="F7449">
        <f ca="1"/>
        <v>52.810808125743982</v>
      </c>
      <c r="G7449">
        <f ca="1"/>
        <v>-5.0108081257439849</v>
      </c>
      <c r="H7449">
        <f ca="1"/>
        <v>-1.0142580245022117</v>
      </c>
      <c r="I7449">
        <f ca="1"/>
        <v>0.10707771601619868</v>
      </c>
    </row>
    <row r="7450" spans="2:9" x14ac:dyDescent="0.25">
      <c r="B7450">
        <v>844</v>
      </c>
      <c r="D7450">
        <v>71.900000000000006</v>
      </c>
      <c r="F7450">
        <f ca="1"/>
        <v>50.33517809400216</v>
      </c>
      <c r="G7450">
        <f ca="1"/>
        <v>-4.135178094002157</v>
      </c>
      <c r="H7450">
        <f ca="1"/>
        <v>-0.83701819334076366</v>
      </c>
      <c r="I7450">
        <f ca="1"/>
        <v>0.10777029580311993</v>
      </c>
    </row>
    <row r="7451" spans="2:9" x14ac:dyDescent="0.25">
      <c r="B7451">
        <v>845</v>
      </c>
      <c r="D7451">
        <v>71.900000000000006</v>
      </c>
      <c r="F7451">
        <f ca="1"/>
        <v>50.488828442905252</v>
      </c>
      <c r="G7451">
        <f ca="1"/>
        <v>-5.1888284429052547</v>
      </c>
      <c r="H7451">
        <f ca="1"/>
        <v>-1.0502918399416001</v>
      </c>
      <c r="I7451">
        <f ca="1"/>
        <v>0.11007180787668466</v>
      </c>
    </row>
    <row r="7452" spans="2:9" x14ac:dyDescent="0.25">
      <c r="B7452">
        <v>846</v>
      </c>
      <c r="D7452">
        <v>71.900000000000006</v>
      </c>
      <c r="F7452">
        <f ca="1"/>
        <v>49.634673921341154</v>
      </c>
      <c r="G7452">
        <f ca="1"/>
        <v>-5.1346739213411539</v>
      </c>
      <c r="H7452">
        <f ca="1"/>
        <v>-1.039330203279188</v>
      </c>
      <c r="I7452">
        <f ca="1"/>
        <v>0.11026476008833817</v>
      </c>
    </row>
    <row r="7453" spans="2:9" x14ac:dyDescent="0.25">
      <c r="B7453">
        <v>847</v>
      </c>
      <c r="D7453">
        <v>71.900000000000006</v>
      </c>
      <c r="F7453">
        <f ca="1"/>
        <v>48.784619183204128</v>
      </c>
      <c r="G7453">
        <f ca="1"/>
        <v>-3.9846191832041313</v>
      </c>
      <c r="H7453">
        <f ca="1"/>
        <v>-0.8065429526999065</v>
      </c>
      <c r="I7453">
        <f ca="1"/>
        <v>0.1122076830556461</v>
      </c>
    </row>
    <row r="7454" spans="2:9" x14ac:dyDescent="0.25">
      <c r="B7454">
        <v>848</v>
      </c>
      <c r="D7454">
        <v>71.900000000000006</v>
      </c>
      <c r="F7454">
        <f ca="1"/>
        <v>47.022202852273359</v>
      </c>
      <c r="G7454">
        <f ca="1"/>
        <v>-1.5222028522733595</v>
      </c>
      <c r="H7454">
        <f ca="1"/>
        <v>-0.30811526186889793</v>
      </c>
      <c r="I7454">
        <f ca="1"/>
        <v>0.11319397690238467</v>
      </c>
    </row>
    <row r="7455" spans="2:9" x14ac:dyDescent="0.25">
      <c r="B7455">
        <v>849</v>
      </c>
      <c r="D7455">
        <v>71.900000000000006</v>
      </c>
      <c r="F7455">
        <f ca="1"/>
        <v>58.626482969118584</v>
      </c>
      <c r="G7455">
        <f ca="1"/>
        <v>-0.52648296911858239</v>
      </c>
      <c r="H7455">
        <f ca="1"/>
        <v>-0.10656755612907999</v>
      </c>
      <c r="I7455">
        <f ca="1"/>
        <v>0.11346579081300814</v>
      </c>
    </row>
    <row r="7456" spans="2:9" x14ac:dyDescent="0.25">
      <c r="B7456">
        <v>850</v>
      </c>
      <c r="D7456">
        <v>71.900000000000006</v>
      </c>
      <c r="F7456">
        <f ca="1"/>
        <v>63.006562781749963</v>
      </c>
      <c r="G7456">
        <f ca="1"/>
        <v>-1.9065627817499617</v>
      </c>
      <c r="H7456">
        <f ca="1"/>
        <v>-0.38591511630073488</v>
      </c>
      <c r="I7456">
        <f ca="1"/>
        <v>0.11475763039174419</v>
      </c>
    </row>
    <row r="7457" spans="2:9" x14ac:dyDescent="0.25">
      <c r="B7457">
        <v>851</v>
      </c>
      <c r="D7457">
        <v>71.900000000000006</v>
      </c>
      <c r="F7457">
        <f ca="1"/>
        <v>59.702025704573195</v>
      </c>
      <c r="G7457">
        <f ca="1"/>
        <v>7.2979742954268048</v>
      </c>
      <c r="H7457">
        <f ca="1"/>
        <v>1.4772126184034411</v>
      </c>
      <c r="I7457">
        <f ca="1"/>
        <v>0.1158845134605317</v>
      </c>
    </row>
    <row r="7458" spans="2:9" x14ac:dyDescent="0.25">
      <c r="B7458">
        <v>852</v>
      </c>
      <c r="D7458">
        <v>72</v>
      </c>
      <c r="F7458">
        <f ca="1"/>
        <v>63.8880409580049</v>
      </c>
      <c r="G7458">
        <f ca="1"/>
        <v>-1.8880409580049005</v>
      </c>
      <c r="H7458">
        <f ca="1"/>
        <v>-0.38216603872873056</v>
      </c>
      <c r="I7458">
        <f ca="1"/>
        <v>0.11676277833787092</v>
      </c>
    </row>
    <row r="7459" spans="2:9" x14ac:dyDescent="0.25">
      <c r="B7459">
        <v>853</v>
      </c>
      <c r="D7459">
        <v>72</v>
      </c>
      <c r="F7459">
        <f ca="1"/>
        <v>62.997159489433031</v>
      </c>
      <c r="G7459">
        <f ca="1"/>
        <v>-3.2971594894330281</v>
      </c>
      <c r="H7459">
        <f ca="1"/>
        <v>-0.6673914439149542</v>
      </c>
      <c r="I7459">
        <f ca="1"/>
        <v>0.11757713892643126</v>
      </c>
    </row>
    <row r="7460" spans="2:9" x14ac:dyDescent="0.25">
      <c r="B7460">
        <v>854</v>
      </c>
      <c r="D7460">
        <v>72</v>
      </c>
      <c r="F7460">
        <f ca="1"/>
        <v>63.614038407802298</v>
      </c>
      <c r="G7460">
        <f ca="1"/>
        <v>-4.4140384078022947</v>
      </c>
      <c r="H7460">
        <f ca="1"/>
        <v>-0.89346344206898154</v>
      </c>
      <c r="I7460">
        <f ca="1"/>
        <v>0.11876441384024963</v>
      </c>
    </row>
    <row r="7461" spans="2:9" x14ac:dyDescent="0.25">
      <c r="B7461">
        <v>855</v>
      </c>
      <c r="D7461">
        <v>72</v>
      </c>
      <c r="F7461">
        <f ca="1"/>
        <v>63.124106939507669</v>
      </c>
      <c r="G7461">
        <f ca="1"/>
        <v>-4.5241069395076678</v>
      </c>
      <c r="H7461">
        <f ca="1"/>
        <v>-0.91574286062300481</v>
      </c>
      <c r="I7461">
        <f ca="1"/>
        <v>0.12257488588850485</v>
      </c>
    </row>
    <row r="7462" spans="2:9" x14ac:dyDescent="0.25">
      <c r="B7462">
        <v>856</v>
      </c>
      <c r="D7462">
        <v>72</v>
      </c>
      <c r="F7462">
        <f ca="1"/>
        <v>76.966999576784119</v>
      </c>
      <c r="G7462">
        <f ca="1"/>
        <v>-3.5669995767841129</v>
      </c>
      <c r="H7462">
        <f ca="1"/>
        <v>-0.72201087197129787</v>
      </c>
      <c r="I7462">
        <f ca="1"/>
        <v>0.12468266165621607</v>
      </c>
    </row>
    <row r="7463" spans="2:9" x14ac:dyDescent="0.25">
      <c r="B7463">
        <v>857</v>
      </c>
      <c r="D7463">
        <v>72</v>
      </c>
      <c r="F7463">
        <f ca="1"/>
        <v>76.355540111883712</v>
      </c>
      <c r="G7463">
        <f ca="1"/>
        <v>-3.3555401118837125</v>
      </c>
      <c r="H7463">
        <f ca="1"/>
        <v>-0.67920850282244316</v>
      </c>
      <c r="I7463">
        <f ca="1"/>
        <v>0.12532565803391824</v>
      </c>
    </row>
    <row r="7464" spans="2:9" x14ac:dyDescent="0.25">
      <c r="B7464">
        <v>858</v>
      </c>
      <c r="D7464">
        <v>72</v>
      </c>
      <c r="F7464">
        <f ca="1"/>
        <v>70.841358841975435</v>
      </c>
      <c r="G7464">
        <f ca="1"/>
        <v>2.1586411580245652</v>
      </c>
      <c r="H7464">
        <f ca="1"/>
        <v>0.43693932427757565</v>
      </c>
      <c r="I7464">
        <f ca="1"/>
        <v>0.12911080804009198</v>
      </c>
    </row>
    <row r="7465" spans="2:9" x14ac:dyDescent="0.25">
      <c r="B7465">
        <v>859</v>
      </c>
      <c r="D7465">
        <v>72</v>
      </c>
      <c r="F7465">
        <f ca="1"/>
        <v>75.533251462348076</v>
      </c>
      <c r="G7465">
        <f ca="1"/>
        <v>-2.733251462348079</v>
      </c>
      <c r="H7465">
        <f ca="1"/>
        <v>-0.55324852979824191</v>
      </c>
      <c r="I7465">
        <f ca="1"/>
        <v>0.13006136312273558</v>
      </c>
    </row>
    <row r="7466" spans="2:9" x14ac:dyDescent="0.25">
      <c r="B7466">
        <v>860</v>
      </c>
      <c r="D7466">
        <v>72</v>
      </c>
      <c r="F7466">
        <f ca="1"/>
        <v>69.413360803927034</v>
      </c>
      <c r="G7466">
        <f ca="1"/>
        <v>2.9866391960729715</v>
      </c>
      <c r="H7466">
        <f ca="1"/>
        <v>0.60453777013464838</v>
      </c>
      <c r="I7466">
        <f ca="1"/>
        <v>0.13006710628071766</v>
      </c>
    </row>
    <row r="7467" spans="2:9" x14ac:dyDescent="0.25">
      <c r="B7467">
        <v>861</v>
      </c>
      <c r="D7467">
        <v>72</v>
      </c>
      <c r="F7467">
        <f ca="1"/>
        <v>74.630615267233011</v>
      </c>
      <c r="G7467">
        <f ca="1"/>
        <v>-2.4306152672330086</v>
      </c>
      <c r="H7467">
        <f ca="1"/>
        <v>-0.49199070836555586</v>
      </c>
      <c r="I7467">
        <f ca="1"/>
        <v>0.13080946088426745</v>
      </c>
    </row>
    <row r="7468" spans="2:9" x14ac:dyDescent="0.25">
      <c r="B7468">
        <v>862</v>
      </c>
      <c r="D7468">
        <v>72</v>
      </c>
      <c r="F7468">
        <f ca="1"/>
        <v>74.002745030580172</v>
      </c>
      <c r="G7468">
        <f ca="1"/>
        <v>-2.9027450305801779</v>
      </c>
      <c r="H7468">
        <f ca="1"/>
        <v>-0.58755641135485104</v>
      </c>
      <c r="I7468">
        <f ca="1"/>
        <v>0.13122785133883352</v>
      </c>
    </row>
    <row r="7469" spans="2:9" x14ac:dyDescent="0.25">
      <c r="B7469">
        <v>863</v>
      </c>
      <c r="D7469">
        <v>72</v>
      </c>
      <c r="F7469">
        <f ca="1"/>
        <v>80.806399134824488</v>
      </c>
      <c r="G7469">
        <f ca="1"/>
        <v>-8.8063991348244883</v>
      </c>
      <c r="H7469">
        <f ca="1"/>
        <v>-1.782539016725748</v>
      </c>
      <c r="I7469">
        <f ca="1"/>
        <v>0.13145931015268861</v>
      </c>
    </row>
    <row r="7470" spans="2:9" x14ac:dyDescent="0.25">
      <c r="B7470">
        <v>864</v>
      </c>
      <c r="D7470">
        <v>72</v>
      </c>
      <c r="F7470">
        <f ca="1"/>
        <v>72.135628959414433</v>
      </c>
      <c r="G7470">
        <f ca="1"/>
        <v>3.8643710405855671</v>
      </c>
      <c r="H7470">
        <f ca="1"/>
        <v>0.78220303775569655</v>
      </c>
      <c r="I7470">
        <f ca="1"/>
        <v>0.13211434042603953</v>
      </c>
    </row>
    <row r="7471" spans="2:9" x14ac:dyDescent="0.25">
      <c r="B7471">
        <v>865</v>
      </c>
      <c r="D7471">
        <v>72</v>
      </c>
      <c r="F7471">
        <f ca="1"/>
        <v>72.780701199511967</v>
      </c>
      <c r="G7471">
        <f ca="1"/>
        <v>5.2192988004880334</v>
      </c>
      <c r="H7471">
        <f ca="1"/>
        <v>1.0564594687775568</v>
      </c>
      <c r="I7471">
        <f ca="1"/>
        <v>0.13249890759404997</v>
      </c>
    </row>
    <row r="7472" spans="2:9" x14ac:dyDescent="0.25">
      <c r="B7472">
        <v>866</v>
      </c>
      <c r="D7472">
        <v>72</v>
      </c>
      <c r="F7472">
        <f ca="1"/>
        <v>76.439388844546784</v>
      </c>
      <c r="G7472">
        <f ca="1"/>
        <v>-4.8393888445467894</v>
      </c>
      <c r="H7472">
        <f ca="1"/>
        <v>-0.97956035156291066</v>
      </c>
      <c r="I7472">
        <f ca="1"/>
        <v>0.13254276129225373</v>
      </c>
    </row>
    <row r="7473" spans="2:9" x14ac:dyDescent="0.25">
      <c r="B7473">
        <v>867</v>
      </c>
      <c r="D7473">
        <v>72.099999999999994</v>
      </c>
      <c r="F7473">
        <f ca="1"/>
        <v>78.796032313740398</v>
      </c>
      <c r="G7473">
        <f ca="1"/>
        <v>-7.1960323137404032</v>
      </c>
      <c r="H7473">
        <f ca="1"/>
        <v>-1.456578127845346</v>
      </c>
      <c r="I7473">
        <f ca="1"/>
        <v>0.13442425572403607</v>
      </c>
    </row>
    <row r="7474" spans="2:9" x14ac:dyDescent="0.25">
      <c r="B7474">
        <v>868</v>
      </c>
      <c r="D7474">
        <v>72.099999999999994</v>
      </c>
      <c r="F7474">
        <f ca="1"/>
        <v>79.207108911039597</v>
      </c>
      <c r="G7474">
        <f ca="1"/>
        <v>-7.8071089110395917</v>
      </c>
      <c r="H7474">
        <f ca="1"/>
        <v>-1.5802686238377832</v>
      </c>
      <c r="I7474">
        <f ca="1"/>
        <v>0.13738823071846493</v>
      </c>
    </row>
    <row r="7475" spans="2:9" x14ac:dyDescent="0.25">
      <c r="B7475">
        <v>869</v>
      </c>
      <c r="D7475">
        <v>72.099999999999994</v>
      </c>
      <c r="F7475">
        <f ca="1"/>
        <v>78.560003906609595</v>
      </c>
      <c r="G7475">
        <f ca="1"/>
        <v>-7.3600039066095917</v>
      </c>
      <c r="H7475">
        <f ca="1"/>
        <v>-1.4897682839408342</v>
      </c>
      <c r="I7475">
        <f ca="1"/>
        <v>0.13797529287672083</v>
      </c>
    </row>
    <row r="7476" spans="2:9" x14ac:dyDescent="0.25">
      <c r="B7476">
        <v>870</v>
      </c>
      <c r="D7476">
        <v>72.099999999999994</v>
      </c>
      <c r="F7476">
        <f ca="1"/>
        <v>79.225631254824677</v>
      </c>
      <c r="G7476">
        <f ca="1"/>
        <v>-7.6256312548246825</v>
      </c>
      <c r="H7476">
        <f ca="1"/>
        <v>-1.5435349943583077</v>
      </c>
      <c r="I7476">
        <f ca="1"/>
        <v>0.13801591171195354</v>
      </c>
    </row>
    <row r="7477" spans="2:9" x14ac:dyDescent="0.25">
      <c r="B7477">
        <v>871</v>
      </c>
      <c r="D7477">
        <v>72.099999999999994</v>
      </c>
      <c r="F7477">
        <f ca="1"/>
        <v>84.608948772766936</v>
      </c>
      <c r="G7477">
        <f ca="1"/>
        <v>-2.9089487727669336</v>
      </c>
      <c r="H7477">
        <f ca="1"/>
        <v>-0.58881213600783322</v>
      </c>
      <c r="I7477">
        <f ca="1"/>
        <v>0.13859212622932304</v>
      </c>
    </row>
    <row r="7478" spans="2:9" x14ac:dyDescent="0.25">
      <c r="B7478">
        <v>872</v>
      </c>
      <c r="D7478">
        <v>72.099999999999994</v>
      </c>
      <c r="F7478">
        <f ca="1"/>
        <v>83.874497000584455</v>
      </c>
      <c r="G7478">
        <f ca="1"/>
        <v>-2.4744970005844493</v>
      </c>
      <c r="H7478">
        <f ca="1"/>
        <v>-0.50087298824214899</v>
      </c>
      <c r="I7478">
        <f ca="1"/>
        <v>0.13951319061709505</v>
      </c>
    </row>
    <row r="7479" spans="2:9" x14ac:dyDescent="0.25">
      <c r="B7479">
        <v>873</v>
      </c>
      <c r="D7479">
        <v>72.099999999999994</v>
      </c>
      <c r="F7479">
        <f ca="1"/>
        <v>76.06434201080215</v>
      </c>
      <c r="G7479">
        <f ca="1"/>
        <v>5.0356579891978441</v>
      </c>
      <c r="H7479">
        <f ca="1"/>
        <v>1.0192879862934783</v>
      </c>
      <c r="I7479">
        <f ca="1"/>
        <v>0.1417401431351073</v>
      </c>
    </row>
    <row r="7480" spans="2:9" x14ac:dyDescent="0.25">
      <c r="B7480">
        <v>874</v>
      </c>
      <c r="D7480">
        <v>72.099999999999994</v>
      </c>
      <c r="F7480">
        <f ca="1"/>
        <v>90.322629564865068</v>
      </c>
      <c r="G7480">
        <f ca="1"/>
        <v>-2.3226295648650677</v>
      </c>
      <c r="H7480">
        <f ca="1"/>
        <v>-0.47013288375728879</v>
      </c>
      <c r="I7480">
        <f ca="1"/>
        <v>0.14255442718178152</v>
      </c>
    </row>
    <row r="7481" spans="2:9" x14ac:dyDescent="0.25">
      <c r="B7481">
        <v>875</v>
      </c>
      <c r="D7481">
        <v>72.099999999999994</v>
      </c>
      <c r="F7481">
        <f ca="1"/>
        <v>79.005360728184996</v>
      </c>
      <c r="G7481">
        <f ca="1"/>
        <v>6.9946392718150037</v>
      </c>
      <c r="H7481">
        <f ca="1"/>
        <v>1.4158133442563878</v>
      </c>
      <c r="I7481">
        <f ca="1"/>
        <v>0.14420845812850397</v>
      </c>
    </row>
    <row r="7482" spans="2:9" x14ac:dyDescent="0.25">
      <c r="B7482">
        <v>876</v>
      </c>
      <c r="D7482">
        <v>72.099999999999994</v>
      </c>
      <c r="F7482">
        <f ca="1"/>
        <v>78.741735336994736</v>
      </c>
      <c r="G7482">
        <f ca="1"/>
        <v>4.2582646630052636</v>
      </c>
      <c r="H7482">
        <f ca="1"/>
        <v>0.86193264569794914</v>
      </c>
      <c r="I7482">
        <f ca="1"/>
        <v>0.14464288377810183</v>
      </c>
    </row>
    <row r="7483" spans="2:9" x14ac:dyDescent="0.25">
      <c r="B7483">
        <v>877</v>
      </c>
      <c r="D7483">
        <v>72.2</v>
      </c>
      <c r="F7483">
        <f ca="1"/>
        <v>93.93349732897903</v>
      </c>
      <c r="G7483">
        <f ca="1"/>
        <v>-13.93349732897903</v>
      </c>
      <c r="H7483">
        <f ca="1"/>
        <v>-2.8203357862957135</v>
      </c>
      <c r="I7483">
        <f ca="1"/>
        <v>0.14880059739178345</v>
      </c>
    </row>
    <row r="7484" spans="2:9" x14ac:dyDescent="0.25">
      <c r="B7484">
        <v>878</v>
      </c>
      <c r="D7484">
        <v>72.2</v>
      </c>
      <c r="F7484">
        <f ca="1"/>
        <v>77.065371443634348</v>
      </c>
      <c r="G7484">
        <f ca="1"/>
        <v>2.6346285563656551</v>
      </c>
      <c r="H7484">
        <f ca="1"/>
        <v>0.53328586683406209</v>
      </c>
      <c r="I7484">
        <f ca="1"/>
        <v>0.14933710611673603</v>
      </c>
    </row>
    <row r="7485" spans="2:9" x14ac:dyDescent="0.25">
      <c r="B7485">
        <v>879</v>
      </c>
      <c r="D7485">
        <v>72.2</v>
      </c>
      <c r="F7485">
        <f ca="1"/>
        <v>88.640873840643977</v>
      </c>
      <c r="G7485">
        <f ca="1"/>
        <v>-9.240873840643971</v>
      </c>
      <c r="H7485">
        <f ca="1"/>
        <v>-1.8704828065820438</v>
      </c>
      <c r="I7485">
        <f ca="1"/>
        <v>0.14979947443286373</v>
      </c>
    </row>
    <row r="7486" spans="2:9" x14ac:dyDescent="0.25">
      <c r="B7486">
        <v>880</v>
      </c>
      <c r="D7486">
        <v>72.2</v>
      </c>
      <c r="F7486">
        <f ca="1"/>
        <v>80.621608579323009</v>
      </c>
      <c r="G7486">
        <f ca="1"/>
        <v>-1.8216085793230121</v>
      </c>
      <c r="H7486">
        <f ca="1"/>
        <v>-0.36871919113967611</v>
      </c>
      <c r="I7486">
        <f ca="1"/>
        <v>0.15041474145364195</v>
      </c>
    </row>
    <row r="7487" spans="2:9" x14ac:dyDescent="0.25">
      <c r="B7487">
        <v>881</v>
      </c>
      <c r="D7487">
        <v>72.2</v>
      </c>
      <c r="F7487">
        <f ca="1"/>
        <v>86.179209644212989</v>
      </c>
      <c r="G7487">
        <f ca="1"/>
        <v>-7.4792096442129861</v>
      </c>
      <c r="H7487">
        <f ca="1"/>
        <v>-1.5138972014521181</v>
      </c>
      <c r="I7487">
        <f ca="1"/>
        <v>0.15099837971843211</v>
      </c>
    </row>
    <row r="7488" spans="2:9" x14ac:dyDescent="0.25">
      <c r="B7488">
        <v>882</v>
      </c>
      <c r="D7488">
        <v>72.2</v>
      </c>
      <c r="F7488">
        <f ca="1"/>
        <v>84.455984146389341</v>
      </c>
      <c r="G7488">
        <f ca="1"/>
        <v>-5.8559841463893463</v>
      </c>
      <c r="H7488">
        <f ca="1"/>
        <v>-1.1853335355863897</v>
      </c>
      <c r="I7488">
        <f ca="1"/>
        <v>0.1517657415737676</v>
      </c>
    </row>
    <row r="7489" spans="2:9" x14ac:dyDescent="0.25">
      <c r="B7489">
        <v>883</v>
      </c>
      <c r="D7489">
        <v>72.2</v>
      </c>
      <c r="F7489">
        <f ca="1"/>
        <v>77.431034626345777</v>
      </c>
      <c r="G7489">
        <f ca="1"/>
        <v>0.86896537365421977</v>
      </c>
      <c r="H7489">
        <f ca="1"/>
        <v>0.17589081064893</v>
      </c>
      <c r="I7489">
        <f ca="1"/>
        <v>0.15312786099141235</v>
      </c>
    </row>
    <row r="7490" spans="2:9" x14ac:dyDescent="0.25">
      <c r="B7490">
        <v>884</v>
      </c>
      <c r="D7490">
        <v>72.2</v>
      </c>
      <c r="F7490">
        <f ca="1"/>
        <v>82.493041783868676</v>
      </c>
      <c r="G7490">
        <f ca="1"/>
        <v>-4.4930417838686765</v>
      </c>
      <c r="H7490">
        <f ca="1"/>
        <v>-0.90945483629667334</v>
      </c>
      <c r="I7490">
        <f ca="1"/>
        <v>0.15511600363725894</v>
      </c>
    </row>
    <row r="7491" spans="2:9" x14ac:dyDescent="0.25">
      <c r="B7491">
        <v>885</v>
      </c>
      <c r="D7491">
        <v>72.2</v>
      </c>
      <c r="F7491">
        <f ca="1"/>
        <v>82.639446654176723</v>
      </c>
      <c r="G7491">
        <f ca="1"/>
        <v>-4.8394466541767258</v>
      </c>
      <c r="H7491">
        <f ca="1"/>
        <v>-0.97957205304490413</v>
      </c>
      <c r="I7491">
        <f ca="1"/>
        <v>0.1560362062133834</v>
      </c>
    </row>
    <row r="7492" spans="2:9" x14ac:dyDescent="0.25">
      <c r="B7492">
        <v>886</v>
      </c>
      <c r="D7492">
        <v>72.2</v>
      </c>
      <c r="F7492">
        <f ca="1"/>
        <v>61.230463573557749</v>
      </c>
      <c r="G7492">
        <f ca="1"/>
        <v>3.8695364264422452</v>
      </c>
      <c r="H7492">
        <f ca="1"/>
        <v>0.783248584486546</v>
      </c>
      <c r="I7492">
        <f ca="1"/>
        <v>0.15754023617895563</v>
      </c>
    </row>
    <row r="7493" spans="2:9" x14ac:dyDescent="0.25">
      <c r="B7493">
        <v>887</v>
      </c>
      <c r="D7493">
        <v>72.2</v>
      </c>
      <c r="F7493">
        <f ca="1"/>
        <v>70.42022757016295</v>
      </c>
      <c r="G7493">
        <f ca="1"/>
        <v>-5.7202275701629475</v>
      </c>
      <c r="H7493">
        <f ca="1"/>
        <v>-1.1578544956069599</v>
      </c>
      <c r="I7493">
        <f ca="1"/>
        <v>0.15819903192476142</v>
      </c>
    </row>
    <row r="7494" spans="2:9" x14ac:dyDescent="0.25">
      <c r="B7494">
        <v>888</v>
      </c>
      <c r="D7494">
        <v>72.2</v>
      </c>
      <c r="F7494">
        <f ca="1"/>
        <v>62.038672909158429</v>
      </c>
      <c r="G7494">
        <f ca="1"/>
        <v>2.2613270908415686</v>
      </c>
      <c r="H7494">
        <f ca="1"/>
        <v>0.45772440100562872</v>
      </c>
      <c r="I7494">
        <f ca="1"/>
        <v>0.15974130094916084</v>
      </c>
    </row>
    <row r="7495" spans="2:9" x14ac:dyDescent="0.25">
      <c r="B7495">
        <v>889</v>
      </c>
      <c r="D7495">
        <v>72.2</v>
      </c>
      <c r="F7495">
        <f ca="1"/>
        <v>62.591349381281439</v>
      </c>
      <c r="G7495">
        <f ca="1"/>
        <v>1.2086506187185577</v>
      </c>
      <c r="H7495">
        <f ca="1"/>
        <v>0.24464788075932278</v>
      </c>
      <c r="I7495">
        <f ca="1"/>
        <v>0.16352937943950405</v>
      </c>
    </row>
    <row r="7496" spans="2:9" x14ac:dyDescent="0.25">
      <c r="B7496">
        <v>890</v>
      </c>
      <c r="D7496">
        <v>72.3</v>
      </c>
      <c r="F7496">
        <f ca="1"/>
        <v>59.575772629995882</v>
      </c>
      <c r="G7496">
        <f ca="1"/>
        <v>3.7242273700041153</v>
      </c>
      <c r="H7496">
        <f ca="1"/>
        <v>0.75383598818934994</v>
      </c>
      <c r="I7496">
        <f ca="1"/>
        <v>0.16366063320947929</v>
      </c>
    </row>
    <row r="7497" spans="2:9" x14ac:dyDescent="0.25">
      <c r="B7497">
        <v>891</v>
      </c>
      <c r="D7497">
        <v>72.3</v>
      </c>
      <c r="F7497">
        <f ca="1"/>
        <v>62.021693221540374</v>
      </c>
      <c r="G7497">
        <f ca="1"/>
        <v>0.77830677845962271</v>
      </c>
      <c r="H7497">
        <f ca="1"/>
        <v>0.15754023617895563</v>
      </c>
      <c r="I7497">
        <f ca="1"/>
        <v>0.1642265688908976</v>
      </c>
    </row>
    <row r="7498" spans="2:9" x14ac:dyDescent="0.25">
      <c r="B7498">
        <v>892</v>
      </c>
      <c r="D7498">
        <v>72.3</v>
      </c>
      <c r="F7498">
        <f ca="1"/>
        <v>61.621251549176996</v>
      </c>
      <c r="G7498">
        <f ca="1"/>
        <v>0.67874845082300084</v>
      </c>
      <c r="H7498">
        <f ca="1"/>
        <v>0.13738823071846493</v>
      </c>
      <c r="I7498">
        <f ca="1"/>
        <v>0.1652806730245743</v>
      </c>
    </row>
    <row r="7499" spans="2:9" x14ac:dyDescent="0.25">
      <c r="B7499">
        <v>893</v>
      </c>
      <c r="D7499">
        <v>72.3</v>
      </c>
      <c r="F7499">
        <f ca="1"/>
        <v>61.758320501904294</v>
      </c>
      <c r="G7499">
        <f ca="1"/>
        <v>0.14167949809570501</v>
      </c>
      <c r="H7499">
        <f ca="1"/>
        <v>2.8677922651384437E-2</v>
      </c>
      <c r="I7499">
        <f ca="1"/>
        <v>0.1654931341338958</v>
      </c>
    </row>
    <row r="7500" spans="2:9" x14ac:dyDescent="0.25">
      <c r="B7500">
        <v>894</v>
      </c>
      <c r="D7500">
        <v>72.3</v>
      </c>
      <c r="F7500">
        <f ca="1"/>
        <v>61.433845298687572</v>
      </c>
      <c r="G7500">
        <f ca="1"/>
        <v>-3.3845298687573688E-2</v>
      </c>
      <c r="H7500">
        <f ca="1"/>
        <v>-6.8507643725529638E-3</v>
      </c>
      <c r="I7500">
        <f ca="1"/>
        <v>0.17064302463541195</v>
      </c>
    </row>
    <row r="7501" spans="2:9" x14ac:dyDescent="0.25">
      <c r="B7501">
        <v>895</v>
      </c>
      <c r="D7501">
        <v>72.3</v>
      </c>
      <c r="F7501">
        <f ca="1"/>
        <v>58.924965320352754</v>
      </c>
      <c r="G7501">
        <f ca="1"/>
        <v>10.075034679647246</v>
      </c>
      <c r="H7501">
        <f ca="1"/>
        <v>2.0393286900110663</v>
      </c>
      <c r="I7501">
        <f ca="1"/>
        <v>0.17078652695326321</v>
      </c>
    </row>
    <row r="7502" spans="2:9" x14ac:dyDescent="0.25">
      <c r="B7502">
        <v>896</v>
      </c>
      <c r="D7502">
        <v>72.3</v>
      </c>
      <c r="F7502">
        <f ca="1"/>
        <v>60.159283804683888</v>
      </c>
      <c r="G7502">
        <f ca="1"/>
        <v>3.8407161953161122</v>
      </c>
      <c r="H7502">
        <f ca="1"/>
        <v>0.77741496444879044</v>
      </c>
      <c r="I7502">
        <f ca="1"/>
        <v>0.17224615310801944</v>
      </c>
    </row>
    <row r="7503" spans="2:9" x14ac:dyDescent="0.25">
      <c r="B7503">
        <v>897</v>
      </c>
      <c r="D7503">
        <v>72.3</v>
      </c>
      <c r="F7503">
        <f ca="1"/>
        <v>59.417964549544244</v>
      </c>
      <c r="G7503">
        <f ca="1"/>
        <v>0.48203545045575424</v>
      </c>
      <c r="H7503">
        <f ca="1"/>
        <v>9.7570753349629766E-2</v>
      </c>
      <c r="I7503">
        <f ca="1"/>
        <v>0.1728573434293546</v>
      </c>
    </row>
    <row r="7504" spans="2:9" x14ac:dyDescent="0.25">
      <c r="B7504">
        <v>898</v>
      </c>
      <c r="D7504">
        <v>72.3</v>
      </c>
      <c r="F7504">
        <f ca="1"/>
        <v>59.677463936162532</v>
      </c>
      <c r="G7504">
        <f ca="1"/>
        <v>-0.37746393616253471</v>
      </c>
      <c r="H7504">
        <f ca="1"/>
        <v>-7.6404008416546168E-2</v>
      </c>
      <c r="I7504">
        <f ca="1"/>
        <v>0.17373905856868738</v>
      </c>
    </row>
    <row r="7505" spans="2:9" x14ac:dyDescent="0.25">
      <c r="B7505">
        <v>899</v>
      </c>
      <c r="D7505">
        <v>72.3</v>
      </c>
      <c r="F7505">
        <f ca="1"/>
        <v>58.158409153885827</v>
      </c>
      <c r="G7505">
        <f ca="1"/>
        <v>-0.55840915388582602</v>
      </c>
      <c r="H7505">
        <f ca="1"/>
        <v>-0.11302986485839485</v>
      </c>
      <c r="I7505">
        <f ca="1"/>
        <v>0.17589081064893</v>
      </c>
    </row>
    <row r="7506" spans="2:9" x14ac:dyDescent="0.25">
      <c r="B7506">
        <v>900</v>
      </c>
      <c r="D7506">
        <v>72.3</v>
      </c>
      <c r="F7506">
        <f ca="1"/>
        <v>57.264614370263693</v>
      </c>
      <c r="G7506">
        <f ca="1"/>
        <v>-0.56461437026369055</v>
      </c>
      <c r="H7506">
        <f ca="1"/>
        <v>-0.11428588790838684</v>
      </c>
      <c r="I7506">
        <f ca="1"/>
        <v>0.17918462721324435</v>
      </c>
    </row>
    <row r="7507" spans="2:9" x14ac:dyDescent="0.25">
      <c r="B7507">
        <v>901</v>
      </c>
      <c r="D7507">
        <v>72.400000000000006</v>
      </c>
      <c r="F7507">
        <f ca="1"/>
        <v>70.220437046281887</v>
      </c>
      <c r="G7507">
        <f ca="1"/>
        <v>-14.92043704628189</v>
      </c>
      <c r="H7507">
        <f ca="1"/>
        <v>-3.0201062630041475</v>
      </c>
      <c r="I7507">
        <f ca="1"/>
        <v>0.18035979961164705</v>
      </c>
    </row>
    <row r="7508" spans="2:9" x14ac:dyDescent="0.25">
      <c r="B7508">
        <v>902</v>
      </c>
      <c r="D7508">
        <v>72.400000000000006</v>
      </c>
      <c r="F7508">
        <f ca="1"/>
        <v>56.163105439516308</v>
      </c>
      <c r="G7508">
        <f ca="1"/>
        <v>-2.0631054395163062</v>
      </c>
      <c r="H7508">
        <f ca="1"/>
        <v>-0.41760155146888339</v>
      </c>
      <c r="I7508">
        <f ca="1"/>
        <v>0.18169877086414074</v>
      </c>
    </row>
    <row r="7509" spans="2:9" x14ac:dyDescent="0.25">
      <c r="B7509">
        <v>903</v>
      </c>
      <c r="D7509">
        <v>72.400000000000006</v>
      </c>
      <c r="F7509">
        <f ca="1"/>
        <v>52.762958112987796</v>
      </c>
      <c r="G7509">
        <f ca="1"/>
        <v>0.13704188701220232</v>
      </c>
      <c r="H7509">
        <f ca="1"/>
        <v>2.7739204955969866E-2</v>
      </c>
      <c r="I7509">
        <f ca="1"/>
        <v>0.18195762562844431</v>
      </c>
    </row>
    <row r="7510" spans="2:9" x14ac:dyDescent="0.25">
      <c r="B7510">
        <v>904</v>
      </c>
      <c r="D7510">
        <v>72.400000000000006</v>
      </c>
      <c r="F7510">
        <f ca="1"/>
        <v>53.65763363579098</v>
      </c>
      <c r="G7510">
        <f ca="1"/>
        <v>-2.1576336357909796</v>
      </c>
      <c r="H7510">
        <f ca="1"/>
        <v>-0.43673538761014896</v>
      </c>
      <c r="I7510">
        <f ca="1"/>
        <v>0.18335439274807711</v>
      </c>
    </row>
    <row r="7511" spans="2:9" x14ac:dyDescent="0.25">
      <c r="B7511">
        <v>905</v>
      </c>
      <c r="D7511">
        <v>72.400000000000006</v>
      </c>
      <c r="F7511">
        <f ca="1"/>
        <v>52.260487715259863</v>
      </c>
      <c r="G7511">
        <f ca="1"/>
        <v>-2.2604877152598633</v>
      </c>
      <c r="H7511">
        <f ca="1"/>
        <v>-0.45755449958494931</v>
      </c>
      <c r="I7511">
        <f ca="1"/>
        <v>0.18394762460119488</v>
      </c>
    </row>
    <row r="7512" spans="2:9" x14ac:dyDescent="0.25">
      <c r="B7512">
        <v>906</v>
      </c>
      <c r="D7512">
        <v>72.400000000000006</v>
      </c>
      <c r="F7512">
        <f ca="1"/>
        <v>51.101978188415679</v>
      </c>
      <c r="G7512">
        <f ca="1"/>
        <v>-2.6019781884156785</v>
      </c>
      <c r="H7512">
        <f ca="1"/>
        <v>-0.5266769732454063</v>
      </c>
      <c r="I7512">
        <f ca="1"/>
        <v>0.1840847284767963</v>
      </c>
    </row>
    <row r="7513" spans="2:9" x14ac:dyDescent="0.25">
      <c r="B7513">
        <v>907</v>
      </c>
      <c r="D7513">
        <v>72.400000000000006</v>
      </c>
      <c r="F7513">
        <f ca="1"/>
        <v>50.448914346827614</v>
      </c>
      <c r="G7513">
        <f ca="1"/>
        <v>-3.3489143468276126</v>
      </c>
      <c r="H7513">
        <f ca="1"/>
        <v>-0.6778673548063997</v>
      </c>
      <c r="I7513">
        <f ca="1"/>
        <v>0.18429108903389013</v>
      </c>
    </row>
    <row r="7514" spans="2:9" x14ac:dyDescent="0.25">
      <c r="B7514">
        <v>908</v>
      </c>
      <c r="D7514">
        <v>72.400000000000006</v>
      </c>
      <c r="F7514">
        <f ca="1"/>
        <v>68.600358058103808</v>
      </c>
      <c r="G7514">
        <f ca="1"/>
        <v>-22.600358058103808</v>
      </c>
      <c r="H7514">
        <f ca="1"/>
        <v>-4.5746302675781569</v>
      </c>
      <c r="I7514">
        <f ca="1"/>
        <v>0.18441094944410022</v>
      </c>
    </row>
    <row r="7515" spans="2:9" x14ac:dyDescent="0.25">
      <c r="B7515">
        <v>909</v>
      </c>
      <c r="D7515">
        <v>72.400000000000006</v>
      </c>
      <c r="F7515">
        <f ca="1"/>
        <v>48.946783201896814</v>
      </c>
      <c r="G7515">
        <f ca="1"/>
        <v>-3.8467832018968124</v>
      </c>
      <c r="H7515">
        <f ca="1"/>
        <v>-0.77864301189238905</v>
      </c>
      <c r="I7515">
        <f ca="1"/>
        <v>0.18481077492064549</v>
      </c>
    </row>
    <row r="7516" spans="2:9" x14ac:dyDescent="0.25">
      <c r="B7516">
        <v>910</v>
      </c>
      <c r="D7516">
        <v>72.5</v>
      </c>
      <c r="F7516">
        <f ca="1"/>
        <v>48.458430839482382</v>
      </c>
      <c r="G7516">
        <f ca="1"/>
        <v>-3.8584308394823807</v>
      </c>
      <c r="H7516">
        <f ca="1"/>
        <v>-0.78100065752383141</v>
      </c>
      <c r="I7516">
        <f ca="1"/>
        <v>0.18562805695459339</v>
      </c>
    </row>
    <row r="7517" spans="2:9" x14ac:dyDescent="0.25">
      <c r="B7517">
        <v>911</v>
      </c>
      <c r="D7517">
        <v>72.5</v>
      </c>
      <c r="F7517">
        <f ca="1"/>
        <v>67.203950737638976</v>
      </c>
      <c r="G7517">
        <f ca="1"/>
        <v>-23.203950737638976</v>
      </c>
      <c r="H7517">
        <f ca="1"/>
        <v>-4.6968059133794897</v>
      </c>
      <c r="I7517">
        <f ca="1"/>
        <v>0.18604019906342614</v>
      </c>
    </row>
    <row r="7518" spans="2:9" x14ac:dyDescent="0.25">
      <c r="B7518">
        <v>912</v>
      </c>
      <c r="D7518">
        <v>72.5</v>
      </c>
      <c r="F7518">
        <f ca="1"/>
        <v>70.434585621183132</v>
      </c>
      <c r="G7518">
        <f ca="1"/>
        <v>4.3654143788168653</v>
      </c>
      <c r="H7518">
        <f ca="1"/>
        <v>0.88362125487192589</v>
      </c>
      <c r="I7518">
        <f ca="1"/>
        <v>0.18662390884433649</v>
      </c>
    </row>
    <row r="7519" spans="2:9" x14ac:dyDescent="0.25">
      <c r="B7519">
        <v>913</v>
      </c>
      <c r="D7519">
        <v>72.5</v>
      </c>
      <c r="F7519">
        <f ca="1"/>
        <v>69.66631402139312</v>
      </c>
      <c r="G7519">
        <f ca="1"/>
        <v>4.9336859786068743</v>
      </c>
      <c r="H7519">
        <f ca="1"/>
        <v>0.99864741746284491</v>
      </c>
      <c r="I7519">
        <f ca="1"/>
        <v>0.18704662021724247</v>
      </c>
    </row>
    <row r="7520" spans="2:9" x14ac:dyDescent="0.25">
      <c r="B7520">
        <v>914</v>
      </c>
      <c r="D7520">
        <v>72.5</v>
      </c>
      <c r="F7520">
        <f ca="1"/>
        <v>69.493718783931399</v>
      </c>
      <c r="G7520">
        <f ca="1"/>
        <v>5.0062812160686008</v>
      </c>
      <c r="H7520">
        <f ca="1"/>
        <v>1.0133417143284362</v>
      </c>
      <c r="I7520">
        <f ca="1"/>
        <v>0.18771610144714901</v>
      </c>
    </row>
    <row r="7521" spans="2:9" x14ac:dyDescent="0.25">
      <c r="B7521">
        <v>915</v>
      </c>
      <c r="D7521">
        <v>72.5</v>
      </c>
      <c r="F7521">
        <f ca="1"/>
        <v>73.367845489274771</v>
      </c>
      <c r="G7521">
        <f ca="1"/>
        <v>0.93215451072522626</v>
      </c>
      <c r="H7521">
        <f ca="1"/>
        <v>0.18868118053085853</v>
      </c>
      <c r="I7521">
        <f ca="1"/>
        <v>0.18780110662896066</v>
      </c>
    </row>
    <row r="7522" spans="2:9" x14ac:dyDescent="0.25">
      <c r="B7522">
        <v>916</v>
      </c>
      <c r="D7522">
        <v>72.5</v>
      </c>
      <c r="F7522">
        <f ca="1"/>
        <v>69.152688491597559</v>
      </c>
      <c r="G7522">
        <f ca="1"/>
        <v>4.9473115084024357</v>
      </c>
      <c r="H7522">
        <f ca="1"/>
        <v>1.0014054162898685</v>
      </c>
      <c r="I7522">
        <f ca="1"/>
        <v>0.1881999172587806</v>
      </c>
    </row>
    <row r="7523" spans="2:9" x14ac:dyDescent="0.25">
      <c r="B7523">
        <v>917</v>
      </c>
      <c r="D7523">
        <v>72.5</v>
      </c>
      <c r="F7523">
        <f ca="1"/>
        <v>69.361931893582366</v>
      </c>
      <c r="G7523">
        <f ca="1"/>
        <v>4.6380681064176343</v>
      </c>
      <c r="H7523">
        <f ca="1"/>
        <v>0.93881020327901754</v>
      </c>
      <c r="I7523">
        <f ca="1"/>
        <v>0.18841534230912285</v>
      </c>
    </row>
    <row r="7524" spans="2:9" x14ac:dyDescent="0.25">
      <c r="B7524">
        <v>918</v>
      </c>
      <c r="D7524">
        <v>72.5</v>
      </c>
      <c r="F7524">
        <f ca="1"/>
        <v>69.218869344448294</v>
      </c>
      <c r="G7524">
        <f ca="1"/>
        <v>4.5811306555517035</v>
      </c>
      <c r="H7524">
        <f ca="1"/>
        <v>0.92728526259354749</v>
      </c>
      <c r="I7524">
        <f ca="1"/>
        <v>0.18868118053085853</v>
      </c>
    </row>
    <row r="7525" spans="2:9" x14ac:dyDescent="0.25">
      <c r="B7525">
        <v>919</v>
      </c>
      <c r="D7525">
        <v>72.5</v>
      </c>
      <c r="F7525">
        <f ca="1"/>
        <v>69.052525021335697</v>
      </c>
      <c r="G7525">
        <f ca="1"/>
        <v>4.6474749786643059</v>
      </c>
      <c r="H7525">
        <f ca="1"/>
        <v>0.94071428649717848</v>
      </c>
      <c r="I7525">
        <f ca="1"/>
        <v>0.19224081620364628</v>
      </c>
    </row>
    <row r="7526" spans="2:9" x14ac:dyDescent="0.25">
      <c r="B7526">
        <v>920</v>
      </c>
      <c r="D7526">
        <v>72.5</v>
      </c>
      <c r="F7526">
        <f ca="1"/>
        <v>68.81683150885749</v>
      </c>
      <c r="G7526">
        <f ca="1"/>
        <v>4.7831684911425043</v>
      </c>
      <c r="H7526">
        <f ca="1"/>
        <v>0.968180561487197</v>
      </c>
      <c r="I7526">
        <f ca="1"/>
        <v>0.19294370547232731</v>
      </c>
    </row>
    <row r="7527" spans="2:9" x14ac:dyDescent="0.25">
      <c r="B7527">
        <v>921</v>
      </c>
      <c r="D7527">
        <v>72.5</v>
      </c>
      <c r="F7527">
        <f ca="1"/>
        <v>65.942095112401262</v>
      </c>
      <c r="G7527">
        <f ca="1"/>
        <v>7.4579048875987439</v>
      </c>
      <c r="H7527">
        <f ca="1"/>
        <v>1.5095848191349739</v>
      </c>
      <c r="I7527">
        <f ca="1"/>
        <v>0.1930931225354468</v>
      </c>
    </row>
    <row r="7528" spans="2:9" x14ac:dyDescent="0.25">
      <c r="B7528">
        <v>922</v>
      </c>
      <c r="D7528">
        <v>72.599999999999994</v>
      </c>
      <c r="F7528">
        <f ca="1"/>
        <v>68.429694089926159</v>
      </c>
      <c r="G7528">
        <f ca="1"/>
        <v>4.7703059100738443</v>
      </c>
      <c r="H7528">
        <f ca="1"/>
        <v>0.9655769942107586</v>
      </c>
      <c r="I7528">
        <f ca="1"/>
        <v>0.1935850358492659</v>
      </c>
    </row>
    <row r="7529" spans="2:9" x14ac:dyDescent="0.25">
      <c r="B7529">
        <v>923</v>
      </c>
      <c r="D7529">
        <v>72.599999999999994</v>
      </c>
      <c r="F7529">
        <f ca="1"/>
        <v>68.37679875094841</v>
      </c>
      <c r="G7529">
        <f ca="1"/>
        <v>4.7232012490515842</v>
      </c>
      <c r="H7529">
        <f ca="1"/>
        <v>0.95604234845415426</v>
      </c>
      <c r="I7529">
        <f ca="1"/>
        <v>0.19600533349483698</v>
      </c>
    </row>
    <row r="7530" spans="2:9" x14ac:dyDescent="0.25">
      <c r="B7530">
        <v>924</v>
      </c>
      <c r="D7530">
        <v>72.599999999999994</v>
      </c>
      <c r="F7530">
        <f ca="1"/>
        <v>72.701024731194508</v>
      </c>
      <c r="G7530">
        <f ca="1"/>
        <v>0.19897526880549776</v>
      </c>
      <c r="H7530">
        <f ca="1"/>
        <v>4.02753923117933E-2</v>
      </c>
      <c r="I7530">
        <f ca="1"/>
        <v>0.1990927798540407</v>
      </c>
    </row>
    <row r="7531" spans="2:9" x14ac:dyDescent="0.25">
      <c r="B7531">
        <v>925</v>
      </c>
      <c r="D7531">
        <v>72.599999999999994</v>
      </c>
      <c r="F7531">
        <f ca="1"/>
        <v>67.916235790714097</v>
      </c>
      <c r="G7531">
        <f ca="1"/>
        <v>4.7837642092859056</v>
      </c>
      <c r="H7531">
        <f ca="1"/>
        <v>0.96830114321615646</v>
      </c>
      <c r="I7531">
        <f ca="1"/>
        <v>0.20038811161005129</v>
      </c>
    </row>
    <row r="7532" spans="2:9" x14ac:dyDescent="0.25">
      <c r="B7532">
        <v>926</v>
      </c>
      <c r="D7532">
        <v>72.599999999999994</v>
      </c>
      <c r="F7532">
        <f ca="1"/>
        <v>67.552065694528409</v>
      </c>
      <c r="G7532">
        <f ca="1"/>
        <v>4.8479343054715969</v>
      </c>
      <c r="H7532">
        <f ca="1"/>
        <v>0.98129007301672688</v>
      </c>
      <c r="I7532">
        <f ca="1"/>
        <v>0.20481144412457558</v>
      </c>
    </row>
    <row r="7533" spans="2:9" x14ac:dyDescent="0.25">
      <c r="B7533">
        <v>927</v>
      </c>
      <c r="D7533">
        <v>72.599999999999994</v>
      </c>
      <c r="F7533">
        <f ca="1"/>
        <v>72.523213170217304</v>
      </c>
      <c r="G7533">
        <f ca="1"/>
        <v>5.6767868297826993</v>
      </c>
      <c r="H7533">
        <f ca="1"/>
        <v>1.1490614789087916</v>
      </c>
      <c r="I7533">
        <f ca="1"/>
        <v>0.20769612897145542</v>
      </c>
    </row>
    <row r="7534" spans="2:9" x14ac:dyDescent="0.25">
      <c r="B7534">
        <v>928</v>
      </c>
      <c r="D7534">
        <v>72.599999999999994</v>
      </c>
      <c r="F7534">
        <f ca="1"/>
        <v>71.921136670116624</v>
      </c>
      <c r="G7534">
        <f ca="1"/>
        <v>5.9788633298833815</v>
      </c>
      <c r="H7534">
        <f ca="1"/>
        <v>1.2102060102003722</v>
      </c>
      <c r="I7534">
        <f ca="1"/>
        <v>0.20942151723502012</v>
      </c>
    </row>
    <row r="7535" spans="2:9" x14ac:dyDescent="0.25">
      <c r="B7535">
        <v>929</v>
      </c>
      <c r="D7535">
        <v>72.599999999999994</v>
      </c>
      <c r="F7535">
        <f ca="1"/>
        <v>71.430612930273014</v>
      </c>
      <c r="G7535">
        <f ca="1"/>
        <v>6.1693870697269801</v>
      </c>
      <c r="H7535">
        <f ca="1"/>
        <v>1.2487706942084733</v>
      </c>
      <c r="I7535">
        <f ca="1"/>
        <v>0.20946186830437433</v>
      </c>
    </row>
    <row r="7536" spans="2:9" x14ac:dyDescent="0.25">
      <c r="B7536">
        <v>930</v>
      </c>
      <c r="D7536">
        <v>72.599999999999994</v>
      </c>
      <c r="F7536">
        <f ca="1"/>
        <v>71.591310832227279</v>
      </c>
      <c r="G7536">
        <f ca="1"/>
        <v>5.7086891677727181</v>
      </c>
      <c r="H7536">
        <f ca="1"/>
        <v>1.1555189607150729</v>
      </c>
      <c r="I7536">
        <f ca="1"/>
        <v>0.21207482502763988</v>
      </c>
    </row>
    <row r="7537" spans="2:9" x14ac:dyDescent="0.25">
      <c r="B7537">
        <v>931</v>
      </c>
      <c r="D7537">
        <v>72.599999999999994</v>
      </c>
      <c r="F7537">
        <f ca="1"/>
        <v>70.532064534674277</v>
      </c>
      <c r="G7537">
        <f ca="1"/>
        <v>6.1679354653257263</v>
      </c>
      <c r="H7537">
        <f ca="1"/>
        <v>1.2484768690658161</v>
      </c>
      <c r="I7537">
        <f ca="1"/>
        <v>0.21320493542544972</v>
      </c>
    </row>
    <row r="7538" spans="2:9" x14ac:dyDescent="0.25">
      <c r="B7538">
        <v>932</v>
      </c>
      <c r="D7538">
        <v>72.7</v>
      </c>
      <c r="F7538">
        <f ca="1"/>
        <v>70.387969531961502</v>
      </c>
      <c r="G7538">
        <f ca="1"/>
        <v>5.9120304680384947</v>
      </c>
      <c r="H7538">
        <f ca="1"/>
        <v>1.1966780991877031</v>
      </c>
      <c r="I7538">
        <f ca="1"/>
        <v>0.21396256605033784</v>
      </c>
    </row>
    <row r="7539" spans="2:9" x14ac:dyDescent="0.25">
      <c r="B7539">
        <v>933</v>
      </c>
      <c r="D7539">
        <v>72.7</v>
      </c>
      <c r="F7539">
        <f ca="1"/>
        <v>69.069295641321034</v>
      </c>
      <c r="G7539">
        <f ca="1"/>
        <v>6.8307043586789717</v>
      </c>
      <c r="H7539">
        <f ca="1"/>
        <v>1.382630612654665</v>
      </c>
      <c r="I7539">
        <f ca="1"/>
        <v>0.21521430058725596</v>
      </c>
    </row>
    <row r="7540" spans="2:9" x14ac:dyDescent="0.25">
      <c r="B7540">
        <v>934</v>
      </c>
      <c r="D7540">
        <v>72.7</v>
      </c>
      <c r="F7540">
        <f ca="1"/>
        <v>69.861780487978635</v>
      </c>
      <c r="G7540">
        <f ca="1"/>
        <v>5.5382195120213709</v>
      </c>
      <c r="H7540">
        <f ca="1"/>
        <v>1.1210135053192405</v>
      </c>
      <c r="I7540">
        <f ca="1"/>
        <v>0.21676494886737091</v>
      </c>
    </row>
    <row r="7541" spans="2:9" x14ac:dyDescent="0.25">
      <c r="B7541">
        <v>935</v>
      </c>
      <c r="D7541">
        <v>72.7</v>
      </c>
      <c r="F7541">
        <f ca="1"/>
        <v>70.038841858035113</v>
      </c>
      <c r="G7541">
        <f ca="1"/>
        <v>4.9611581419648871</v>
      </c>
      <c r="H7541">
        <f ca="1"/>
        <v>1.0042081696283778</v>
      </c>
      <c r="I7541">
        <f ca="1"/>
        <v>0.21837473557100803</v>
      </c>
    </row>
    <row r="7542" spans="2:9" x14ac:dyDescent="0.25">
      <c r="B7542">
        <v>936</v>
      </c>
      <c r="D7542">
        <v>72.7</v>
      </c>
      <c r="F7542">
        <f ca="1"/>
        <v>69.773575409890711</v>
      </c>
      <c r="G7542">
        <f ca="1"/>
        <v>4.5264245901092863</v>
      </c>
      <c r="H7542">
        <f ca="1"/>
        <v>0.91621198569458884</v>
      </c>
      <c r="I7542">
        <f ca="1"/>
        <v>0.21947534808359703</v>
      </c>
    </row>
    <row r="7543" spans="2:9" x14ac:dyDescent="0.25">
      <c r="B7543">
        <v>937</v>
      </c>
      <c r="D7543">
        <v>72.7</v>
      </c>
      <c r="F7543">
        <f ca="1"/>
        <v>72.275311005605545</v>
      </c>
      <c r="G7543">
        <f ca="1"/>
        <v>1.1246889943944609</v>
      </c>
      <c r="H7543">
        <f ca="1"/>
        <v>0.2276528673634923</v>
      </c>
      <c r="I7543">
        <f ca="1"/>
        <v>0.22122569715099338</v>
      </c>
    </row>
    <row r="7544" spans="2:9" x14ac:dyDescent="0.25">
      <c r="B7544">
        <v>938</v>
      </c>
      <c r="D7544">
        <v>72.7</v>
      </c>
      <c r="F7544">
        <f ca="1"/>
        <v>68.846428803687033</v>
      </c>
      <c r="G7544">
        <f ca="1"/>
        <v>3.85357119631297</v>
      </c>
      <c r="H7544">
        <f ca="1"/>
        <v>0.78001699741210828</v>
      </c>
      <c r="I7544">
        <f ca="1"/>
        <v>0.22380626526524278</v>
      </c>
    </row>
    <row r="7545" spans="2:9" x14ac:dyDescent="0.25">
      <c r="B7545">
        <v>939</v>
      </c>
      <c r="D7545">
        <v>72.7</v>
      </c>
      <c r="F7545">
        <f ca="1"/>
        <v>68.05027522829127</v>
      </c>
      <c r="G7545">
        <f ca="1"/>
        <v>3.7497247717087276</v>
      </c>
      <c r="H7545">
        <f ca="1"/>
        <v>0.75899702082797638</v>
      </c>
      <c r="I7545">
        <f ca="1"/>
        <v>0.22626857245685067</v>
      </c>
    </row>
    <row r="7546" spans="2:9" x14ac:dyDescent="0.25">
      <c r="B7546">
        <v>940</v>
      </c>
      <c r="D7546">
        <v>72.7</v>
      </c>
      <c r="F7546">
        <f ca="1"/>
        <v>67.836031728834286</v>
      </c>
      <c r="G7546">
        <f ca="1"/>
        <v>10.163968271165714</v>
      </c>
      <c r="H7546">
        <f ca="1"/>
        <v>2.0573300994807249</v>
      </c>
      <c r="I7546">
        <f ca="1"/>
        <v>0.2276528673634923</v>
      </c>
    </row>
    <row r="7547" spans="2:9" x14ac:dyDescent="0.25">
      <c r="B7547">
        <v>941</v>
      </c>
      <c r="D7547">
        <v>72.7</v>
      </c>
      <c r="F7547">
        <f ca="1"/>
        <v>67.681874608181545</v>
      </c>
      <c r="G7547">
        <f ca="1"/>
        <v>1.9181253918184495</v>
      </c>
      <c r="H7547">
        <f ca="1"/>
        <v>0.38825555116709942</v>
      </c>
      <c r="I7547">
        <f ca="1"/>
        <v>0.2285560809191369</v>
      </c>
    </row>
    <row r="7548" spans="2:9" x14ac:dyDescent="0.25">
      <c r="B7548">
        <v>942</v>
      </c>
      <c r="D7548">
        <v>72.7</v>
      </c>
      <c r="F7548">
        <f ca="1"/>
        <v>60.256702391356896</v>
      </c>
      <c r="G7548">
        <f ca="1"/>
        <v>-2.4567023913568988</v>
      </c>
      <c r="H7548">
        <f ca="1"/>
        <v>-0.49727110911426992</v>
      </c>
      <c r="I7548">
        <f ca="1"/>
        <v>0.2293144456685558</v>
      </c>
    </row>
    <row r="7549" spans="2:9" x14ac:dyDescent="0.25">
      <c r="B7549">
        <v>943</v>
      </c>
      <c r="D7549">
        <v>72.7</v>
      </c>
      <c r="F7549">
        <f ca="1"/>
        <v>57.981651845918655</v>
      </c>
      <c r="G7549">
        <f ca="1"/>
        <v>-0.68165184591865824</v>
      </c>
      <c r="H7549">
        <f ca="1"/>
        <v>-0.13797591871213233</v>
      </c>
      <c r="I7549">
        <f ca="1"/>
        <v>0.22960444641866515</v>
      </c>
    </row>
    <row r="7550" spans="2:9" x14ac:dyDescent="0.25">
      <c r="B7550">
        <v>944</v>
      </c>
      <c r="D7550">
        <v>72.7</v>
      </c>
      <c r="F7550">
        <f ca="1"/>
        <v>68.513907191659726</v>
      </c>
      <c r="G7550">
        <f ca="1"/>
        <v>-11.313907191659723</v>
      </c>
      <c r="H7550">
        <f ca="1"/>
        <v>-2.290093906940482</v>
      </c>
      <c r="I7550">
        <f ca="1"/>
        <v>0.2298747499567467</v>
      </c>
    </row>
    <row r="7551" spans="2:9" x14ac:dyDescent="0.25">
      <c r="B7551">
        <v>945</v>
      </c>
      <c r="D7551">
        <v>72.8</v>
      </c>
      <c r="F7551">
        <f ca="1"/>
        <v>59.956959680442054</v>
      </c>
      <c r="G7551">
        <f ca="1"/>
        <v>-3.156959680442057</v>
      </c>
      <c r="H7551">
        <f ca="1"/>
        <v>-0.63901303114512653</v>
      </c>
      <c r="I7551">
        <f ca="1"/>
        <v>0.23081952450548091</v>
      </c>
    </row>
    <row r="7552" spans="2:9" x14ac:dyDescent="0.25">
      <c r="B7552">
        <v>946</v>
      </c>
      <c r="D7552">
        <v>72.8</v>
      </c>
      <c r="F7552">
        <f ca="1"/>
        <v>58.010161868593165</v>
      </c>
      <c r="G7552">
        <f ca="1"/>
        <v>-1.5101618685931655</v>
      </c>
      <c r="H7552">
        <f ca="1"/>
        <v>-0.30567799745683788</v>
      </c>
      <c r="I7552">
        <f ca="1"/>
        <v>0.23184246640787942</v>
      </c>
    </row>
    <row r="7553" spans="2:9" x14ac:dyDescent="0.25">
      <c r="B7553">
        <v>947</v>
      </c>
      <c r="D7553">
        <v>72.8</v>
      </c>
      <c r="F7553">
        <f ca="1"/>
        <v>57.826754017645762</v>
      </c>
      <c r="G7553">
        <f ca="1"/>
        <v>-1.8267540176457615</v>
      </c>
      <c r="H7553">
        <f ca="1"/>
        <v>-0.36976070020916474</v>
      </c>
      <c r="I7553">
        <f ca="1"/>
        <v>0.23186666052369509</v>
      </c>
    </row>
    <row r="7554" spans="2:9" x14ac:dyDescent="0.25">
      <c r="B7554">
        <v>948</v>
      </c>
      <c r="D7554">
        <v>72.8</v>
      </c>
      <c r="F7554">
        <f ca="1"/>
        <v>59.388573804338492</v>
      </c>
      <c r="G7554">
        <f ca="1"/>
        <v>-3.8885738043384919</v>
      </c>
      <c r="H7554">
        <f ca="1"/>
        <v>-0.78710201746825348</v>
      </c>
      <c r="I7554">
        <f ca="1"/>
        <v>0.2323405038272375</v>
      </c>
    </row>
    <row r="7555" spans="2:9" x14ac:dyDescent="0.25">
      <c r="B7555">
        <v>949</v>
      </c>
      <c r="D7555">
        <v>72.8</v>
      </c>
      <c r="F7555">
        <f ca="1"/>
        <v>59.165354520256201</v>
      </c>
      <c r="G7555">
        <f ca="1"/>
        <v>-4.1653545202562015</v>
      </c>
      <c r="H7555">
        <f ca="1"/>
        <v>-0.84312632634264739</v>
      </c>
      <c r="I7555">
        <f ca="1"/>
        <v>0.23736449958671568</v>
      </c>
    </row>
    <row r="7556" spans="2:9" x14ac:dyDescent="0.25">
      <c r="B7556">
        <v>950</v>
      </c>
      <c r="D7556">
        <v>72.8</v>
      </c>
      <c r="F7556">
        <f ca="1"/>
        <v>58.256056114009439</v>
      </c>
      <c r="G7556">
        <f ca="1"/>
        <v>-3.9560561140094421</v>
      </c>
      <c r="H7556">
        <f ca="1"/>
        <v>-0.8007613858531768</v>
      </c>
      <c r="I7556">
        <f ca="1"/>
        <v>0.23831605714636703</v>
      </c>
    </row>
    <row r="7557" spans="2:9" x14ac:dyDescent="0.25">
      <c r="B7557">
        <v>951</v>
      </c>
      <c r="D7557">
        <v>72.8</v>
      </c>
      <c r="F7557">
        <f ca="1"/>
        <v>67.74329691838966</v>
      </c>
      <c r="G7557">
        <f ca="1"/>
        <v>-14.143296918389659</v>
      </c>
      <c r="H7557">
        <f ca="1"/>
        <v>-2.862802173304976</v>
      </c>
      <c r="I7557">
        <f ca="1"/>
        <v>0.23856610253261601</v>
      </c>
    </row>
    <row r="7558" spans="2:9" x14ac:dyDescent="0.25">
      <c r="B7558">
        <v>952</v>
      </c>
      <c r="D7558">
        <v>72.8</v>
      </c>
      <c r="F7558">
        <f ca="1"/>
        <v>55.847075707943524</v>
      </c>
      <c r="G7558">
        <f ca="1"/>
        <v>-3.0470757079435273</v>
      </c>
      <c r="H7558">
        <f ca="1"/>
        <v>-0.61677096996976144</v>
      </c>
      <c r="I7558">
        <f ca="1"/>
        <v>0.2416627920979123</v>
      </c>
    </row>
    <row r="7559" spans="2:9" x14ac:dyDescent="0.25">
      <c r="B7559">
        <v>953</v>
      </c>
      <c r="D7559">
        <v>72.8</v>
      </c>
      <c r="F7559">
        <f ca="1"/>
        <v>57.408025679431987</v>
      </c>
      <c r="G7559">
        <f ca="1"/>
        <v>-5.4080256794319865</v>
      </c>
      <c r="H7559">
        <f ca="1"/>
        <v>-1.0946604428728761</v>
      </c>
      <c r="I7559">
        <f ca="1"/>
        <v>0.24185608578330753</v>
      </c>
    </row>
    <row r="7560" spans="2:9" x14ac:dyDescent="0.25">
      <c r="B7560">
        <v>954</v>
      </c>
      <c r="D7560">
        <v>72.8</v>
      </c>
      <c r="F7560">
        <f ca="1"/>
        <v>77.637348186580112</v>
      </c>
      <c r="G7560">
        <f ca="1"/>
        <v>3.7626518134198932</v>
      </c>
      <c r="H7560">
        <f ca="1"/>
        <v>0.76161363584487596</v>
      </c>
      <c r="I7560">
        <f ca="1"/>
        <v>0.24248472756411205</v>
      </c>
    </row>
    <row r="7561" spans="2:9" x14ac:dyDescent="0.25">
      <c r="B7561">
        <v>955</v>
      </c>
      <c r="D7561">
        <v>72.8</v>
      </c>
      <c r="F7561">
        <f ca="1"/>
        <v>78.362688879958768</v>
      </c>
      <c r="G7561">
        <f ca="1"/>
        <v>2.7373111200412268</v>
      </c>
      <c r="H7561">
        <f ca="1"/>
        <v>0.55407026160051398</v>
      </c>
      <c r="I7561">
        <f ca="1"/>
        <v>0.24362862739638566</v>
      </c>
    </row>
    <row r="7562" spans="2:9" x14ac:dyDescent="0.25">
      <c r="B7562">
        <v>956</v>
      </c>
      <c r="D7562">
        <v>72.8</v>
      </c>
      <c r="F7562">
        <f ca="1"/>
        <v>77.955146898169815</v>
      </c>
      <c r="G7562">
        <f ca="1"/>
        <v>3.044853101830185</v>
      </c>
      <c r="H7562">
        <f ca="1"/>
        <v>0.61632108323907953</v>
      </c>
      <c r="I7562">
        <f ca="1"/>
        <v>0.24420804175011537</v>
      </c>
    </row>
    <row r="7563" spans="2:9" x14ac:dyDescent="0.25">
      <c r="B7563">
        <v>957</v>
      </c>
      <c r="D7563">
        <v>72.8</v>
      </c>
      <c r="F7563">
        <f ca="1"/>
        <v>79.886577095807937</v>
      </c>
      <c r="G7563">
        <f ca="1"/>
        <v>7.1134229041920634</v>
      </c>
      <c r="H7563">
        <f ca="1"/>
        <v>1.4398568217343974</v>
      </c>
      <c r="I7563">
        <f ca="1"/>
        <v>0.244488143061874</v>
      </c>
    </row>
    <row r="7564" spans="2:9" x14ac:dyDescent="0.25">
      <c r="B7564">
        <v>958</v>
      </c>
      <c r="D7564">
        <v>72.8</v>
      </c>
      <c r="F7564">
        <f ca="1"/>
        <v>76.812078225764395</v>
      </c>
      <c r="G7564">
        <f ca="1"/>
        <v>6.1879217742356047</v>
      </c>
      <c r="H7564">
        <f ca="1"/>
        <v>1.2525223790281468</v>
      </c>
      <c r="I7564">
        <f ca="1"/>
        <v>0.24464788075932278</v>
      </c>
    </row>
    <row r="7565" spans="2:9" x14ac:dyDescent="0.25">
      <c r="B7565">
        <v>959</v>
      </c>
      <c r="D7565">
        <v>72.8</v>
      </c>
      <c r="F7565">
        <f ca="1"/>
        <v>76.610060541013439</v>
      </c>
      <c r="G7565">
        <f ca="1"/>
        <v>5.3899394589865608</v>
      </c>
      <c r="H7565">
        <f ca="1"/>
        <v>1.0909995375339863</v>
      </c>
      <c r="I7565">
        <f ca="1"/>
        <v>0.24645490116933122</v>
      </c>
    </row>
    <row r="7566" spans="2:9" x14ac:dyDescent="0.25">
      <c r="B7566">
        <v>960</v>
      </c>
      <c r="D7566">
        <v>72.900000000000006</v>
      </c>
      <c r="F7566">
        <f ca="1"/>
        <v>78.167181781186429</v>
      </c>
      <c r="G7566">
        <f ca="1"/>
        <v>1.8328182188135713</v>
      </c>
      <c r="H7566">
        <f ca="1"/>
        <v>0.37098817979774579</v>
      </c>
      <c r="I7566">
        <f ca="1"/>
        <v>0.2492352856361488</v>
      </c>
    </row>
    <row r="7567" spans="2:9" x14ac:dyDescent="0.25">
      <c r="B7567">
        <v>961</v>
      </c>
      <c r="D7567">
        <v>72.900000000000006</v>
      </c>
      <c r="F7567">
        <f ca="1"/>
        <v>78.218510509959728</v>
      </c>
      <c r="G7567">
        <f ca="1"/>
        <v>1.3814894900402663</v>
      </c>
      <c r="H7567">
        <f ca="1"/>
        <v>0.27963289870149749</v>
      </c>
      <c r="I7567">
        <f ca="1"/>
        <v>0.2517027978348001</v>
      </c>
    </row>
    <row r="7568" spans="2:9" x14ac:dyDescent="0.25">
      <c r="B7568">
        <v>962</v>
      </c>
      <c r="D7568">
        <v>72.900000000000006</v>
      </c>
      <c r="F7568">
        <f ca="1"/>
        <v>78.719125637755297</v>
      </c>
      <c r="G7568">
        <f ca="1"/>
        <v>0.58087436224469968</v>
      </c>
      <c r="H7568">
        <f ca="1"/>
        <v>0.11757713892643126</v>
      </c>
      <c r="I7568">
        <f ca="1"/>
        <v>0.25410133863968748</v>
      </c>
    </row>
    <row r="7569" spans="2:9" x14ac:dyDescent="0.25">
      <c r="B7569">
        <v>963</v>
      </c>
      <c r="D7569">
        <v>72.900000000000006</v>
      </c>
      <c r="F7569">
        <f ca="1"/>
        <v>78.046048871143256</v>
      </c>
      <c r="G7569">
        <f ca="1"/>
        <v>0.95395112885674394</v>
      </c>
      <c r="H7569">
        <f ca="1"/>
        <v>0.1930931225354468</v>
      </c>
      <c r="I7569">
        <f ca="1"/>
        <v>0.25574945590119674</v>
      </c>
    </row>
    <row r="7570" spans="2:9" x14ac:dyDescent="0.25">
      <c r="B7570">
        <v>964</v>
      </c>
      <c r="D7570">
        <v>72.900000000000006</v>
      </c>
      <c r="F7570">
        <f ca="1"/>
        <v>76.245055146310577</v>
      </c>
      <c r="G7570">
        <f ca="1"/>
        <v>2.4549448536894261</v>
      </c>
      <c r="H7570">
        <f ca="1"/>
        <v>0.49691535877662663</v>
      </c>
      <c r="I7570">
        <f ca="1"/>
        <v>0.2568505051535187</v>
      </c>
    </row>
    <row r="7571" spans="2:9" x14ac:dyDescent="0.25">
      <c r="B7571">
        <v>965</v>
      </c>
      <c r="D7571">
        <v>72.900000000000006</v>
      </c>
      <c r="F7571">
        <f ca="1"/>
        <v>77.488156047403749</v>
      </c>
      <c r="G7571">
        <f ca="1"/>
        <v>1.0118439525962515</v>
      </c>
      <c r="H7571">
        <f ca="1"/>
        <v>0.20481144412457558</v>
      </c>
      <c r="I7571">
        <f ca="1"/>
        <v>0.25757922632306118</v>
      </c>
    </row>
    <row r="7572" spans="2:9" x14ac:dyDescent="0.25">
      <c r="B7572">
        <v>966</v>
      </c>
      <c r="D7572">
        <v>72.900000000000006</v>
      </c>
      <c r="F7572">
        <f ca="1"/>
        <v>68.830467849124474</v>
      </c>
      <c r="G7572">
        <f ca="1"/>
        <v>-5.8304678491244744</v>
      </c>
      <c r="H7572">
        <f ca="1"/>
        <v>-1.1801686782206653</v>
      </c>
      <c r="I7572">
        <f ca="1"/>
        <v>0.25763626715162352</v>
      </c>
    </row>
    <row r="7573" spans="2:9" x14ac:dyDescent="0.25">
      <c r="B7573">
        <v>967</v>
      </c>
      <c r="D7573">
        <v>72.900000000000006</v>
      </c>
      <c r="F7573">
        <f ca="1"/>
        <v>68.257474380164709</v>
      </c>
      <c r="G7573">
        <f ca="1"/>
        <v>-5.557474380164706</v>
      </c>
      <c r="H7573">
        <f ca="1"/>
        <v>-1.124910961385214</v>
      </c>
      <c r="I7573">
        <f ca="1"/>
        <v>0.25902243217008164</v>
      </c>
    </row>
    <row r="7574" spans="2:9" x14ac:dyDescent="0.25">
      <c r="B7574">
        <v>968</v>
      </c>
      <c r="D7574">
        <v>72.900000000000006</v>
      </c>
      <c r="F7574">
        <f ca="1"/>
        <v>68.192343876825873</v>
      </c>
      <c r="G7574">
        <f ca="1"/>
        <v>-5.6923438768258734</v>
      </c>
      <c r="H7574">
        <f ca="1"/>
        <v>-1.1522104439869056</v>
      </c>
      <c r="I7574">
        <f ca="1"/>
        <v>0.25903322046903404</v>
      </c>
    </row>
    <row r="7575" spans="2:9" x14ac:dyDescent="0.25">
      <c r="B7575">
        <v>969</v>
      </c>
      <c r="D7575">
        <v>72.900000000000006</v>
      </c>
      <c r="F7575">
        <f ca="1"/>
        <v>64.301838130615209</v>
      </c>
      <c r="G7575">
        <f ca="1"/>
        <v>-2.1018381306152065</v>
      </c>
      <c r="H7575">
        <f ca="1"/>
        <v>-0.42544159278992122</v>
      </c>
      <c r="I7575">
        <f ca="1"/>
        <v>0.25942502926714667</v>
      </c>
    </row>
    <row r="7576" spans="2:9" x14ac:dyDescent="0.25">
      <c r="B7576">
        <v>970</v>
      </c>
      <c r="D7576">
        <v>73</v>
      </c>
      <c r="F7576">
        <f ca="1"/>
        <v>63.348441841168942</v>
      </c>
      <c r="G7576">
        <f ca="1"/>
        <v>-1.3484418411689418</v>
      </c>
      <c r="H7576">
        <f ca="1"/>
        <v>-0.27294358986796569</v>
      </c>
      <c r="I7576">
        <f ca="1"/>
        <v>0.26077357313299093</v>
      </c>
    </row>
    <row r="7577" spans="2:9" x14ac:dyDescent="0.25">
      <c r="B7577">
        <v>971</v>
      </c>
      <c r="D7577">
        <v>73</v>
      </c>
      <c r="F7577">
        <f ca="1"/>
        <v>63.629468256052917</v>
      </c>
      <c r="G7577">
        <f ca="1"/>
        <v>-1.9294682560529139</v>
      </c>
      <c r="H7577">
        <f ca="1"/>
        <v>-0.39055150638668518</v>
      </c>
      <c r="I7577">
        <f ca="1"/>
        <v>0.2609749615627745</v>
      </c>
    </row>
    <row r="7578" spans="2:9" x14ac:dyDescent="0.25">
      <c r="B7578">
        <v>972</v>
      </c>
      <c r="D7578">
        <v>73</v>
      </c>
      <c r="F7578">
        <f ca="1"/>
        <v>63.920502767688831</v>
      </c>
      <c r="G7578">
        <f ca="1"/>
        <v>-2.5205027676888321</v>
      </c>
      <c r="H7578">
        <f ca="1"/>
        <v>-0.51018520241759635</v>
      </c>
      <c r="I7578">
        <f ca="1"/>
        <v>0.26218802338497743</v>
      </c>
    </row>
    <row r="7579" spans="2:9" x14ac:dyDescent="0.25">
      <c r="B7579">
        <v>973</v>
      </c>
      <c r="D7579">
        <v>73</v>
      </c>
      <c r="F7579">
        <f ca="1"/>
        <v>63.821542532690486</v>
      </c>
      <c r="G7579">
        <f ca="1"/>
        <v>-2.6215425326904835</v>
      </c>
      <c r="H7579">
        <f ca="1"/>
        <v>-0.53063707163211093</v>
      </c>
      <c r="I7579">
        <f ca="1"/>
        <v>0.26219099426258752</v>
      </c>
    </row>
    <row r="7580" spans="2:9" x14ac:dyDescent="0.25">
      <c r="B7580">
        <v>974</v>
      </c>
      <c r="D7580">
        <v>73</v>
      </c>
      <c r="F7580">
        <f ca="1"/>
        <v>63.425521634477541</v>
      </c>
      <c r="G7580">
        <f ca="1"/>
        <v>5.5744783655224595</v>
      </c>
      <c r="H7580">
        <f ca="1"/>
        <v>1.1283528071244295</v>
      </c>
      <c r="I7580">
        <f ca="1"/>
        <v>0.26411208965696026</v>
      </c>
    </row>
    <row r="7581" spans="2:9" x14ac:dyDescent="0.25">
      <c r="B7581">
        <v>975</v>
      </c>
      <c r="D7581">
        <v>73</v>
      </c>
      <c r="F7581">
        <f ca="1"/>
        <v>63.169734747130917</v>
      </c>
      <c r="G7581">
        <f ca="1"/>
        <v>2.8302652528690828</v>
      </c>
      <c r="H7581">
        <f ca="1"/>
        <v>0.57288548516633331</v>
      </c>
      <c r="I7581">
        <f ca="1"/>
        <v>0.26460401542363143</v>
      </c>
    </row>
    <row r="7582" spans="2:9" x14ac:dyDescent="0.25">
      <c r="B7582">
        <v>976</v>
      </c>
      <c r="D7582">
        <v>73</v>
      </c>
      <c r="F7582">
        <f ca="1"/>
        <v>68.28618454484284</v>
      </c>
      <c r="G7582">
        <f ca="1"/>
        <v>5.9138154551571631</v>
      </c>
      <c r="H7582">
        <f ca="1"/>
        <v>1.1970394056802509</v>
      </c>
      <c r="I7582">
        <f ca="1"/>
        <v>0.26747402165838474</v>
      </c>
    </row>
    <row r="7583" spans="2:9" x14ac:dyDescent="0.25">
      <c r="B7583">
        <v>977</v>
      </c>
      <c r="D7583">
        <v>73</v>
      </c>
      <c r="F7583">
        <f ca="1"/>
        <v>68.889831739245977</v>
      </c>
      <c r="G7583">
        <f ca="1"/>
        <v>5.210168260754017</v>
      </c>
      <c r="H7583">
        <f ca="1"/>
        <v>1.0546113191456274</v>
      </c>
      <c r="I7583">
        <f ca="1"/>
        <v>0.26777181999998478</v>
      </c>
    </row>
    <row r="7584" spans="2:9" x14ac:dyDescent="0.25">
      <c r="B7584">
        <v>978</v>
      </c>
      <c r="D7584">
        <v>73</v>
      </c>
      <c r="F7584">
        <f ca="1"/>
        <v>68.587594221968658</v>
      </c>
      <c r="G7584">
        <f ca="1"/>
        <v>5.3124057780313478</v>
      </c>
      <c r="H7584">
        <f ca="1"/>
        <v>1.0753056302630224</v>
      </c>
      <c r="I7584">
        <f ca="1"/>
        <v>0.2696834114175452</v>
      </c>
    </row>
    <row r="7585" spans="2:9" x14ac:dyDescent="0.25">
      <c r="B7585">
        <v>979</v>
      </c>
      <c r="D7585">
        <v>73</v>
      </c>
      <c r="F7585">
        <f ca="1"/>
        <v>69.412864812900693</v>
      </c>
      <c r="G7585">
        <f ca="1"/>
        <v>4.187135187099301</v>
      </c>
      <c r="H7585">
        <f ca="1"/>
        <v>0.84753503958215959</v>
      </c>
      <c r="I7585">
        <f ca="1"/>
        <v>0.27244486812189522</v>
      </c>
    </row>
    <row r="7586" spans="2:9" x14ac:dyDescent="0.25">
      <c r="B7586">
        <v>980</v>
      </c>
      <c r="D7586">
        <v>73</v>
      </c>
      <c r="F7586">
        <f ca="1"/>
        <v>65.771727255892728</v>
      </c>
      <c r="G7586">
        <f ca="1"/>
        <v>7.5282727441072694</v>
      </c>
      <c r="H7586">
        <f ca="1"/>
        <v>1.523828262775154</v>
      </c>
      <c r="I7586">
        <f ca="1"/>
        <v>0.27317179530279151</v>
      </c>
    </row>
    <row r="7587" spans="2:9" x14ac:dyDescent="0.25">
      <c r="B7587">
        <v>981</v>
      </c>
      <c r="D7587">
        <v>73</v>
      </c>
      <c r="F7587">
        <f ca="1"/>
        <v>66.036712633144504</v>
      </c>
      <c r="G7587">
        <f ca="1"/>
        <v>6.7632873668554936</v>
      </c>
      <c r="H7587">
        <f ca="1"/>
        <v>1.3689844655205419</v>
      </c>
      <c r="I7587">
        <f ca="1"/>
        <v>0.2735948245474133</v>
      </c>
    </row>
    <row r="7588" spans="2:9" x14ac:dyDescent="0.25">
      <c r="B7588">
        <v>982</v>
      </c>
      <c r="D7588">
        <v>73</v>
      </c>
      <c r="F7588">
        <f ca="1"/>
        <v>68.115582928073962</v>
      </c>
      <c r="G7588">
        <f ca="1"/>
        <v>4.5844170719260404</v>
      </c>
      <c r="H7588">
        <f ca="1"/>
        <v>0.92795047947990184</v>
      </c>
      <c r="I7588">
        <f ca="1"/>
        <v>0.27411734842287583</v>
      </c>
    </row>
    <row r="7589" spans="2:9" x14ac:dyDescent="0.25">
      <c r="B7589">
        <v>983</v>
      </c>
      <c r="D7589">
        <v>73</v>
      </c>
      <c r="F7589">
        <f ca="1"/>
        <v>68.790575756517342</v>
      </c>
      <c r="G7589">
        <f ca="1"/>
        <v>4.109424243482664</v>
      </c>
      <c r="H7589">
        <f ca="1"/>
        <v>0.83180525185593124</v>
      </c>
      <c r="I7589">
        <f ca="1"/>
        <v>0.27674068850247635</v>
      </c>
    </row>
    <row r="7590" spans="2:9" x14ac:dyDescent="0.25">
      <c r="B7590">
        <v>984</v>
      </c>
      <c r="D7590">
        <v>73</v>
      </c>
      <c r="F7590">
        <f ca="1"/>
        <v>68.767092583785924</v>
      </c>
      <c r="G7590">
        <f ca="1"/>
        <v>3.0329074162140728</v>
      </c>
      <c r="H7590">
        <f ca="1"/>
        <v>0.61390310849523055</v>
      </c>
      <c r="I7590">
        <f ca="1"/>
        <v>0.27766328319041184</v>
      </c>
    </row>
    <row r="7591" spans="2:9" x14ac:dyDescent="0.25">
      <c r="B7591">
        <v>985</v>
      </c>
      <c r="D7591">
        <v>73</v>
      </c>
      <c r="F7591">
        <f ca="1"/>
        <v>68.62509373793462</v>
      </c>
      <c r="G7591">
        <f ca="1"/>
        <v>3.4749062620653746</v>
      </c>
      <c r="H7591">
        <f ca="1"/>
        <v>0.70336989009522188</v>
      </c>
      <c r="I7591">
        <f ca="1"/>
        <v>0.27957157669612132</v>
      </c>
    </row>
    <row r="7592" spans="2:9" x14ac:dyDescent="0.25">
      <c r="B7592">
        <v>986</v>
      </c>
      <c r="D7592">
        <v>73</v>
      </c>
      <c r="F7592">
        <f ca="1"/>
        <v>68.703252037657819</v>
      </c>
      <c r="G7592">
        <f ca="1"/>
        <v>3.1967479623421866</v>
      </c>
      <c r="H7592">
        <f ca="1"/>
        <v>0.6470667388876018</v>
      </c>
      <c r="I7592">
        <f ca="1"/>
        <v>0.27963289870149749</v>
      </c>
    </row>
    <row r="7593" spans="2:9" x14ac:dyDescent="0.25">
      <c r="B7593">
        <v>987</v>
      </c>
      <c r="D7593">
        <v>73</v>
      </c>
      <c r="F7593">
        <f ca="1"/>
        <v>68.331413055535407</v>
      </c>
      <c r="G7593">
        <f ca="1"/>
        <v>3.1685869444645931</v>
      </c>
      <c r="H7593">
        <f ca="1"/>
        <v>0.64136655288092681</v>
      </c>
      <c r="I7593">
        <f ca="1"/>
        <v>0.28010695089130327</v>
      </c>
    </row>
    <row r="7594" spans="2:9" x14ac:dyDescent="0.25">
      <c r="B7594">
        <v>988</v>
      </c>
      <c r="D7594">
        <v>73</v>
      </c>
      <c r="F7594">
        <f ca="1"/>
        <v>67.681542139492677</v>
      </c>
      <c r="G7594">
        <f ca="1"/>
        <v>3.8184578605073227</v>
      </c>
      <c r="H7594">
        <f ca="1"/>
        <v>0.77290956449625892</v>
      </c>
      <c r="I7594">
        <f ca="1"/>
        <v>0.28066212265991836</v>
      </c>
    </row>
    <row r="7595" spans="2:9" x14ac:dyDescent="0.25">
      <c r="B7595">
        <v>989</v>
      </c>
      <c r="D7595">
        <v>73</v>
      </c>
      <c r="F7595">
        <f ca="1"/>
        <v>67.723707530245576</v>
      </c>
      <c r="G7595">
        <f ca="1"/>
        <v>3.7762924697544236</v>
      </c>
      <c r="H7595">
        <f ca="1"/>
        <v>0.7643746964960898</v>
      </c>
      <c r="I7595">
        <f ca="1"/>
        <v>0.28066782020674946</v>
      </c>
    </row>
    <row r="7596" spans="2:9" x14ac:dyDescent="0.25">
      <c r="B7596">
        <v>990</v>
      </c>
      <c r="D7596">
        <v>73</v>
      </c>
      <c r="F7596">
        <f ca="1"/>
        <v>67.750571836140864</v>
      </c>
      <c r="G7596">
        <f ca="1"/>
        <v>3.249428163859136</v>
      </c>
      <c r="H7596">
        <f ca="1"/>
        <v>0.65772995244120924</v>
      </c>
      <c r="I7596">
        <f ca="1"/>
        <v>0.28130478895463934</v>
      </c>
    </row>
    <row r="7597" spans="2:9" x14ac:dyDescent="0.25">
      <c r="B7597">
        <v>991</v>
      </c>
      <c r="D7597">
        <v>73</v>
      </c>
      <c r="F7597">
        <f ca="1"/>
        <v>74.110580997435008</v>
      </c>
      <c r="G7597">
        <f ca="1"/>
        <v>2.4894190025649863</v>
      </c>
      <c r="H7597">
        <f ca="1"/>
        <v>0.50389341126985177</v>
      </c>
      <c r="I7597">
        <f ca="1"/>
        <v>0.28446399941641243</v>
      </c>
    </row>
    <row r="7598" spans="2:9" x14ac:dyDescent="0.25">
      <c r="B7598">
        <v>992</v>
      </c>
      <c r="D7598">
        <v>73</v>
      </c>
      <c r="F7598">
        <f ca="1"/>
        <v>77.800257953234905</v>
      </c>
      <c r="G7598">
        <f ca="1"/>
        <v>-1.2002579532349102</v>
      </c>
      <c r="H7598">
        <f ca="1"/>
        <v>-0.24294908725134182</v>
      </c>
      <c r="I7598">
        <f ca="1"/>
        <v>0.28760495272899539</v>
      </c>
    </row>
    <row r="7599" spans="2:9" x14ac:dyDescent="0.25">
      <c r="B7599">
        <v>993</v>
      </c>
      <c r="D7599">
        <v>73</v>
      </c>
      <c r="F7599">
        <f ca="1"/>
        <v>74.493273236810211</v>
      </c>
      <c r="G7599">
        <f ca="1"/>
        <v>1.8067267631897863</v>
      </c>
      <c r="H7599">
        <f ca="1"/>
        <v>0.36570690229254532</v>
      </c>
      <c r="I7599">
        <f ca="1"/>
        <v>0.28929675268681837</v>
      </c>
    </row>
    <row r="7600" spans="2:9" x14ac:dyDescent="0.25">
      <c r="B7600">
        <v>994</v>
      </c>
      <c r="D7600">
        <v>73</v>
      </c>
      <c r="F7600">
        <f ca="1"/>
        <v>69.673093047728969</v>
      </c>
      <c r="G7600">
        <f ca="1"/>
        <v>6.4269069522710254</v>
      </c>
      <c r="H7600">
        <f ca="1"/>
        <v>1.3008963395703947</v>
      </c>
      <c r="I7600">
        <f ca="1"/>
        <v>0.29064543515155039</v>
      </c>
    </row>
    <row r="7601" spans="2:9" x14ac:dyDescent="0.25">
      <c r="B7601">
        <v>995</v>
      </c>
      <c r="D7601">
        <v>73</v>
      </c>
      <c r="F7601">
        <f ca="1"/>
        <v>69.32511784244241</v>
      </c>
      <c r="G7601">
        <f ca="1"/>
        <v>6.2748821575575846</v>
      </c>
      <c r="H7601">
        <f ca="1"/>
        <v>1.2701243834124216</v>
      </c>
      <c r="I7601">
        <f ca="1"/>
        <v>0.29303900786663389</v>
      </c>
    </row>
    <row r="7602" spans="2:9" x14ac:dyDescent="0.25">
      <c r="B7602">
        <v>996</v>
      </c>
      <c r="D7602">
        <v>73</v>
      </c>
      <c r="F7602">
        <f ca="1"/>
        <v>78.599397655272327</v>
      </c>
      <c r="G7602">
        <f ca="1"/>
        <v>-2.899397655272324</v>
      </c>
      <c r="H7602">
        <f ca="1"/>
        <v>-0.5868788555231742</v>
      </c>
      <c r="I7602">
        <f ca="1"/>
        <v>0.29431210405142783</v>
      </c>
    </row>
    <row r="7603" spans="2:9" x14ac:dyDescent="0.25">
      <c r="B7603">
        <v>997</v>
      </c>
      <c r="D7603">
        <v>73</v>
      </c>
      <c r="F7603">
        <f ca="1"/>
        <v>74.059575101587612</v>
      </c>
      <c r="G7603">
        <f ca="1"/>
        <v>1.5404248984123825</v>
      </c>
      <c r="H7603">
        <f ca="1"/>
        <v>0.31180366023809503</v>
      </c>
      <c r="I7603">
        <f ca="1"/>
        <v>0.29598773410139972</v>
      </c>
    </row>
    <row r="7604" spans="2:9" x14ac:dyDescent="0.25">
      <c r="B7604">
        <v>998</v>
      </c>
      <c r="D7604">
        <v>73</v>
      </c>
      <c r="F7604">
        <f ca="1"/>
        <v>74.050669251139681</v>
      </c>
      <c r="G7604">
        <f ca="1"/>
        <v>1.9493307488603193</v>
      </c>
      <c r="H7604">
        <f ca="1"/>
        <v>0.39457195422882585</v>
      </c>
      <c r="I7604">
        <f ca="1"/>
        <v>0.29716546394667875</v>
      </c>
    </row>
    <row r="7605" spans="2:9" x14ac:dyDescent="0.25">
      <c r="B7605">
        <v>999</v>
      </c>
      <c r="D7605">
        <v>73</v>
      </c>
      <c r="F7605">
        <f ca="1"/>
        <v>74.55649549306537</v>
      </c>
      <c r="G7605">
        <f ca="1"/>
        <v>1.2435045069346273</v>
      </c>
      <c r="H7605">
        <f ca="1"/>
        <v>0.2517027978348001</v>
      </c>
      <c r="I7605">
        <f ca="1"/>
        <v>0.2980250041630535</v>
      </c>
    </row>
    <row r="7606" spans="2:9" x14ac:dyDescent="0.25">
      <c r="B7606">
        <v>1000</v>
      </c>
      <c r="D7606">
        <v>73</v>
      </c>
      <c r="F7606">
        <f ca="1"/>
        <v>74.48345261322784</v>
      </c>
      <c r="G7606">
        <f ca="1"/>
        <v>0.81654738677215732</v>
      </c>
      <c r="H7606">
        <f ca="1"/>
        <v>0.1652806730245743</v>
      </c>
      <c r="I7606">
        <f ca="1"/>
        <v>0.30252724917265461</v>
      </c>
    </row>
    <row r="7607" spans="2:9" x14ac:dyDescent="0.25">
      <c r="B7607">
        <v>1001</v>
      </c>
      <c r="D7607">
        <v>73</v>
      </c>
      <c r="F7607">
        <f ca="1"/>
        <v>74.365181239509354</v>
      </c>
      <c r="G7607">
        <f ca="1"/>
        <v>1.0348187604906514</v>
      </c>
      <c r="H7607">
        <f ca="1"/>
        <v>0.20946186830437433</v>
      </c>
      <c r="I7607">
        <f ca="1"/>
        <v>0.30313627617127564</v>
      </c>
    </row>
    <row r="7608" spans="2:9" x14ac:dyDescent="0.25">
      <c r="B7608">
        <v>1002</v>
      </c>
      <c r="D7608">
        <v>73</v>
      </c>
      <c r="F7608">
        <f ca="1"/>
        <v>74.03166147662759</v>
      </c>
      <c r="G7608">
        <f ca="1"/>
        <v>0.96833852337240955</v>
      </c>
      <c r="H7608">
        <f ca="1"/>
        <v>0.19600533349483698</v>
      </c>
      <c r="I7608">
        <f ca="1"/>
        <v>0.30423020084682967</v>
      </c>
    </row>
    <row r="7609" spans="2:9" x14ac:dyDescent="0.25">
      <c r="B7609">
        <v>1003</v>
      </c>
      <c r="D7609">
        <v>73</v>
      </c>
      <c r="F7609">
        <f ca="1"/>
        <v>73.396562213979394</v>
      </c>
      <c r="G7609">
        <f ca="1"/>
        <v>1.6034377860206064</v>
      </c>
      <c r="H7609">
        <f ca="1"/>
        <v>0.32455835475041134</v>
      </c>
      <c r="I7609">
        <f ca="1"/>
        <v>0.30553819407333338</v>
      </c>
    </row>
    <row r="7610" spans="2:9" x14ac:dyDescent="0.25">
      <c r="B7610">
        <v>1004</v>
      </c>
      <c r="D7610">
        <v>73</v>
      </c>
      <c r="F7610">
        <f ca="1"/>
        <v>73.329883277592216</v>
      </c>
      <c r="G7610">
        <f ca="1"/>
        <v>1.6701167224077835</v>
      </c>
      <c r="H7610">
        <f ca="1"/>
        <v>0.33805510908600578</v>
      </c>
      <c r="I7610">
        <f ca="1"/>
        <v>0.30567181406011168</v>
      </c>
    </row>
    <row r="7611" spans="2:9" x14ac:dyDescent="0.25">
      <c r="B7611">
        <v>1005</v>
      </c>
      <c r="D7611">
        <v>73</v>
      </c>
      <c r="F7611">
        <f ca="1"/>
        <v>73.16474334654437</v>
      </c>
      <c r="G7611">
        <f ca="1"/>
        <v>1.6352566534556274</v>
      </c>
      <c r="H7611">
        <f ca="1"/>
        <v>0.33099894094263371</v>
      </c>
      <c r="I7611">
        <f ca="1"/>
        <v>0.30570564114525922</v>
      </c>
    </row>
    <row r="7612" spans="2:9" x14ac:dyDescent="0.25">
      <c r="B7612">
        <v>1006</v>
      </c>
      <c r="D7612">
        <v>73.099999999999994</v>
      </c>
      <c r="F7612">
        <f ca="1"/>
        <v>67.654012401392009</v>
      </c>
      <c r="G7612">
        <f ca="1"/>
        <v>0.74598759860799646</v>
      </c>
      <c r="H7612">
        <f ca="1"/>
        <v>0.15099837971843211</v>
      </c>
      <c r="I7612">
        <f ca="1"/>
        <v>0.30601456372155739</v>
      </c>
    </row>
    <row r="7613" spans="2:9" x14ac:dyDescent="0.25">
      <c r="B7613">
        <v>1007</v>
      </c>
      <c r="D7613">
        <v>73.099999999999994</v>
      </c>
      <c r="F7613">
        <f ca="1"/>
        <v>62.841169974240408</v>
      </c>
      <c r="G7613">
        <f ca="1"/>
        <v>5.2588300257595861</v>
      </c>
      <c r="H7613">
        <f ca="1"/>
        <v>1.0644611446437873</v>
      </c>
      <c r="I7613">
        <f ca="1"/>
        <v>0.30678481748163727</v>
      </c>
    </row>
    <row r="7614" spans="2:9" x14ac:dyDescent="0.25">
      <c r="B7614">
        <v>1008</v>
      </c>
      <c r="D7614">
        <v>73.099999999999994</v>
      </c>
      <c r="F7614">
        <f ca="1"/>
        <v>67.064870255384719</v>
      </c>
      <c r="G7614">
        <f ca="1"/>
        <v>0.73512974461527847</v>
      </c>
      <c r="H7614">
        <f ca="1"/>
        <v>0.14880059739178345</v>
      </c>
      <c r="I7614">
        <f ca="1"/>
        <v>0.30836443986617046</v>
      </c>
    </row>
    <row r="7615" spans="2:9" x14ac:dyDescent="0.25">
      <c r="B7615">
        <v>1009</v>
      </c>
      <c r="D7615">
        <v>73.099999999999994</v>
      </c>
      <c r="F7615">
        <f ca="1"/>
        <v>66.813999676972458</v>
      </c>
      <c r="G7615">
        <f ca="1"/>
        <v>0.48600032302753959</v>
      </c>
      <c r="H7615">
        <f ca="1"/>
        <v>9.8373299310510073E-2</v>
      </c>
      <c r="I7615">
        <f ca="1"/>
        <v>0.30945967479578629</v>
      </c>
    </row>
    <row r="7616" spans="2:9" x14ac:dyDescent="0.25">
      <c r="B7616">
        <v>1010</v>
      </c>
      <c r="D7616">
        <v>73.099999999999994</v>
      </c>
      <c r="F7616">
        <f ca="1"/>
        <v>75.757940257586156</v>
      </c>
      <c r="G7616">
        <f ca="1"/>
        <v>-9.4579402575861593</v>
      </c>
      <c r="H7616">
        <f ca="1"/>
        <v>-1.9144201016667299</v>
      </c>
      <c r="I7616">
        <f ca="1"/>
        <v>0.30969505546112003</v>
      </c>
    </row>
    <row r="7617" spans="2:9" x14ac:dyDescent="0.25">
      <c r="B7617">
        <v>1011</v>
      </c>
      <c r="D7617">
        <v>73.099999999999994</v>
      </c>
      <c r="F7617">
        <f ca="1"/>
        <v>67.94759950490689</v>
      </c>
      <c r="G7617">
        <f ca="1"/>
        <v>-1.0475995049068842</v>
      </c>
      <c r="H7617">
        <f ca="1"/>
        <v>-0.2120488706916093</v>
      </c>
      <c r="I7617">
        <f ca="1"/>
        <v>0.31136803115517786</v>
      </c>
    </row>
    <row r="7618" spans="2:9" x14ac:dyDescent="0.25">
      <c r="B7618">
        <v>1012</v>
      </c>
      <c r="D7618">
        <v>73.099999999999994</v>
      </c>
      <c r="F7618">
        <f ca="1"/>
        <v>68.228645587679623</v>
      </c>
      <c r="G7618">
        <f ca="1"/>
        <v>-0.82864558767961682</v>
      </c>
      <c r="H7618">
        <f ca="1"/>
        <v>-0.16772951900799715</v>
      </c>
      <c r="I7618">
        <f ca="1"/>
        <v>0.31180366023809503</v>
      </c>
    </row>
    <row r="7619" spans="2:9" x14ac:dyDescent="0.25">
      <c r="B7619">
        <v>1013</v>
      </c>
      <c r="D7619">
        <v>73.099999999999994</v>
      </c>
      <c r="F7619">
        <f ca="1"/>
        <v>75.119622185046751</v>
      </c>
      <c r="G7619">
        <f ca="1"/>
        <v>-9.2196221850467452</v>
      </c>
      <c r="H7619">
        <f ca="1"/>
        <v>-1.8661811726574273</v>
      </c>
      <c r="I7619">
        <f ca="1"/>
        <v>0.31187869577655397</v>
      </c>
    </row>
    <row r="7620" spans="2:9" x14ac:dyDescent="0.25">
      <c r="B7620">
        <v>1014</v>
      </c>
      <c r="D7620">
        <v>73.099999999999994</v>
      </c>
      <c r="F7620">
        <f ca="1"/>
        <v>65.996235699036873</v>
      </c>
      <c r="G7620">
        <f ca="1"/>
        <v>-0.99623569903687326</v>
      </c>
      <c r="H7620">
        <f ca="1"/>
        <v>-0.20165211412753761</v>
      </c>
      <c r="I7620">
        <f ca="1"/>
        <v>0.31223514550490511</v>
      </c>
    </row>
    <row r="7621" spans="2:9" x14ac:dyDescent="0.25">
      <c r="B7621">
        <v>1015</v>
      </c>
      <c r="D7621">
        <v>73.2</v>
      </c>
      <c r="F7621">
        <f ca="1"/>
        <v>65.806370747976246</v>
      </c>
      <c r="G7621">
        <f ca="1"/>
        <v>-1.3063707479762456</v>
      </c>
      <c r="H7621">
        <f ca="1"/>
        <v>-0.26442780901995389</v>
      </c>
      <c r="I7621">
        <f ca="1"/>
        <v>0.31302265759089415</v>
      </c>
    </row>
    <row r="7622" spans="2:9" x14ac:dyDescent="0.25">
      <c r="B7622">
        <v>1016</v>
      </c>
      <c r="D7622">
        <v>73.2</v>
      </c>
      <c r="F7622">
        <f ca="1"/>
        <v>65.025394900483306</v>
      </c>
      <c r="G7622">
        <f ca="1"/>
        <v>-1.0253949004833061</v>
      </c>
      <c r="H7622">
        <f ca="1"/>
        <v>-0.20755434652457833</v>
      </c>
      <c r="I7622">
        <f ca="1"/>
        <v>0.3136463873277156</v>
      </c>
    </row>
    <row r="7623" spans="2:9" x14ac:dyDescent="0.25">
      <c r="B7623">
        <v>1017</v>
      </c>
      <c r="D7623">
        <v>73.2</v>
      </c>
      <c r="F7623">
        <f ca="1"/>
        <v>61.590099174907884</v>
      </c>
      <c r="G7623">
        <f ca="1"/>
        <v>2.4099008250921159</v>
      </c>
      <c r="H7623">
        <f ca="1"/>
        <v>0.48779781399856836</v>
      </c>
      <c r="I7623">
        <f ca="1"/>
        <v>0.31388506979732861</v>
      </c>
    </row>
    <row r="7624" spans="2:9" x14ac:dyDescent="0.25">
      <c r="B7624">
        <v>1018</v>
      </c>
      <c r="D7624">
        <v>73.2</v>
      </c>
      <c r="F7624">
        <f ca="1"/>
        <v>65.772651874045977</v>
      </c>
      <c r="G7624">
        <f ca="1"/>
        <v>-1.9726518740459795</v>
      </c>
      <c r="H7624">
        <f ca="1"/>
        <v>-0.39929247789814204</v>
      </c>
      <c r="I7624">
        <f ca="1"/>
        <v>0.31543705664191679</v>
      </c>
    </row>
    <row r="7625" spans="2:9" x14ac:dyDescent="0.25">
      <c r="B7625">
        <v>1019</v>
      </c>
      <c r="D7625">
        <v>73.2</v>
      </c>
      <c r="F7625">
        <f ca="1"/>
        <v>65.362314232886774</v>
      </c>
      <c r="G7625">
        <f ca="1"/>
        <v>-2.1623142328867715</v>
      </c>
      <c r="H7625">
        <f ca="1"/>
        <v>-0.43768280627890188</v>
      </c>
      <c r="I7625">
        <f ca="1"/>
        <v>0.3164957979263508</v>
      </c>
    </row>
    <row r="7626" spans="2:9" x14ac:dyDescent="0.25">
      <c r="B7626">
        <v>1020</v>
      </c>
      <c r="D7626">
        <v>73.2</v>
      </c>
      <c r="F7626">
        <f ca="1"/>
        <v>65.0647454250349</v>
      </c>
      <c r="G7626">
        <f ca="1"/>
        <v>-2.2647454250349028</v>
      </c>
      <c r="H7626">
        <f ca="1"/>
        <v>-0.45841631991352039</v>
      </c>
      <c r="I7626">
        <f ca="1"/>
        <v>0.31662855578643551</v>
      </c>
    </row>
    <row r="7627" spans="2:9" x14ac:dyDescent="0.25">
      <c r="B7627">
        <v>1021</v>
      </c>
      <c r="D7627">
        <v>73.2</v>
      </c>
      <c r="F7627">
        <f ca="1"/>
        <v>76.008970678027978</v>
      </c>
      <c r="G7627">
        <f ca="1"/>
        <v>-0.10897067802797267</v>
      </c>
      <c r="H7627">
        <f ca="1"/>
        <v>-2.205719753216611E-2</v>
      </c>
      <c r="I7627">
        <f ca="1"/>
        <v>0.31702172963998931</v>
      </c>
    </row>
    <row r="7628" spans="2:9" x14ac:dyDescent="0.25">
      <c r="B7628">
        <v>1022</v>
      </c>
      <c r="D7628">
        <v>73.2</v>
      </c>
      <c r="F7628">
        <f ca="1"/>
        <v>69.748196042529386</v>
      </c>
      <c r="G7628">
        <f ca="1"/>
        <v>6.0518039574706108</v>
      </c>
      <c r="H7628">
        <f ca="1"/>
        <v>1.2249702188840943</v>
      </c>
      <c r="I7628">
        <f ca="1"/>
        <v>0.31727345516054051</v>
      </c>
    </row>
    <row r="7629" spans="2:9" x14ac:dyDescent="0.25">
      <c r="B7629">
        <v>1023</v>
      </c>
      <c r="D7629">
        <v>73.2</v>
      </c>
      <c r="F7629">
        <f ca="1"/>
        <v>69.967341427783168</v>
      </c>
      <c r="G7629">
        <f ca="1"/>
        <v>5.6326585722168261</v>
      </c>
      <c r="H7629">
        <f ca="1"/>
        <v>1.1401292990646787</v>
      </c>
      <c r="I7629">
        <f ca="1"/>
        <v>0.31754040296650343</v>
      </c>
    </row>
    <row r="7630" spans="2:9" x14ac:dyDescent="0.25">
      <c r="B7630">
        <v>1024</v>
      </c>
      <c r="D7630">
        <v>73.2</v>
      </c>
      <c r="F7630">
        <f ca="1"/>
        <v>74.750542600004493</v>
      </c>
      <c r="G7630">
        <f ca="1"/>
        <v>0.64945739999551222</v>
      </c>
      <c r="H7630">
        <f ca="1"/>
        <v>0.13145931015268861</v>
      </c>
      <c r="I7630">
        <f ca="1"/>
        <v>0.31857954390170223</v>
      </c>
    </row>
    <row r="7631" spans="2:9" x14ac:dyDescent="0.25">
      <c r="B7631">
        <v>1025</v>
      </c>
      <c r="D7631">
        <v>73.2</v>
      </c>
      <c r="F7631">
        <f ca="1"/>
        <v>73.733795917269561</v>
      </c>
      <c r="G7631">
        <f ca="1"/>
        <v>1.5662040827304367</v>
      </c>
      <c r="H7631">
        <f ca="1"/>
        <v>0.31702172963998931</v>
      </c>
      <c r="I7631">
        <f ca="1"/>
        <v>0.31914665598188391</v>
      </c>
    </row>
    <row r="7632" spans="2:9" x14ac:dyDescent="0.25">
      <c r="B7632">
        <v>1026</v>
      </c>
      <c r="D7632">
        <v>73.2</v>
      </c>
      <c r="F7632">
        <f ca="1"/>
        <v>74.146021071437488</v>
      </c>
      <c r="G7632">
        <f ca="1"/>
        <v>0.8539789285625119</v>
      </c>
      <c r="H7632">
        <f ca="1"/>
        <v>0.1728573434293546</v>
      </c>
      <c r="I7632">
        <f ca="1"/>
        <v>0.31974287901478515</v>
      </c>
    </row>
    <row r="7633" spans="2:9" x14ac:dyDescent="0.25">
      <c r="B7633">
        <v>1027</v>
      </c>
      <c r="D7633">
        <v>73.2</v>
      </c>
      <c r="F7633">
        <f ca="1"/>
        <v>74.168480023233258</v>
      </c>
      <c r="G7633">
        <f ca="1"/>
        <v>0.43151997676673659</v>
      </c>
      <c r="H7633">
        <f ca="1"/>
        <v>8.7345711147877286E-2</v>
      </c>
      <c r="I7633">
        <f ca="1"/>
        <v>0.31997629196084176</v>
      </c>
    </row>
    <row r="7634" spans="2:9" x14ac:dyDescent="0.25">
      <c r="B7634">
        <v>1028</v>
      </c>
      <c r="D7634">
        <v>73.2</v>
      </c>
      <c r="F7634">
        <f ca="1"/>
        <v>72.661727269670848</v>
      </c>
      <c r="G7634">
        <f ca="1"/>
        <v>1.5382727303291546</v>
      </c>
      <c r="H7634">
        <f ca="1"/>
        <v>0.31136803115517786</v>
      </c>
      <c r="I7634">
        <f ca="1"/>
        <v>0.32091932234042386</v>
      </c>
    </row>
    <row r="7635" spans="2:9" x14ac:dyDescent="0.25">
      <c r="B7635">
        <v>1029</v>
      </c>
      <c r="D7635">
        <v>73.3</v>
      </c>
      <c r="F7635">
        <f ca="1"/>
        <v>74.105175271953897</v>
      </c>
      <c r="G7635">
        <f ca="1"/>
        <v>-0.3051752719538996</v>
      </c>
      <c r="H7635">
        <f ca="1"/>
        <v>-6.1771766288283118E-2</v>
      </c>
      <c r="I7635">
        <f ca="1"/>
        <v>0.32224304948930693</v>
      </c>
    </row>
    <row r="7636" spans="2:9" x14ac:dyDescent="0.25">
      <c r="B7636">
        <v>1030</v>
      </c>
      <c r="D7636">
        <v>73.3</v>
      </c>
      <c r="F7636">
        <f ca="1"/>
        <v>73.201062326336952</v>
      </c>
      <c r="G7636">
        <f ca="1"/>
        <v>0.89893767366304189</v>
      </c>
      <c r="H7636">
        <f ca="1"/>
        <v>0.18195762562844431</v>
      </c>
      <c r="I7636">
        <f ca="1"/>
        <v>0.32399587738109609</v>
      </c>
    </row>
    <row r="7637" spans="2:9" x14ac:dyDescent="0.25">
      <c r="B7637">
        <v>1031</v>
      </c>
      <c r="D7637">
        <v>73.3</v>
      </c>
      <c r="F7637">
        <f ca="1"/>
        <v>73.05696062166794</v>
      </c>
      <c r="G7637">
        <f ca="1"/>
        <v>0.84303937833206533</v>
      </c>
      <c r="H7637">
        <f ca="1"/>
        <v>0.17064302463541195</v>
      </c>
      <c r="I7637">
        <f ca="1"/>
        <v>0.32449226298924289</v>
      </c>
    </row>
    <row r="7638" spans="2:9" x14ac:dyDescent="0.25">
      <c r="B7638">
        <v>1032</v>
      </c>
      <c r="D7638">
        <v>73.3</v>
      </c>
      <c r="F7638">
        <f ca="1"/>
        <v>72.829123683405882</v>
      </c>
      <c r="G7638">
        <f ca="1"/>
        <v>0.77087631659411215</v>
      </c>
      <c r="H7638">
        <f ca="1"/>
        <v>0.1560362062133834</v>
      </c>
      <c r="I7638">
        <f ca="1"/>
        <v>0.32455835475041134</v>
      </c>
    </row>
    <row r="7639" spans="2:9" x14ac:dyDescent="0.25">
      <c r="B7639">
        <v>1033</v>
      </c>
      <c r="D7639">
        <v>73.3</v>
      </c>
      <c r="F7639">
        <f ca="1"/>
        <v>75.694392872858543</v>
      </c>
      <c r="G7639">
        <f ca="1"/>
        <v>-2.3943928728585462</v>
      </c>
      <c r="H7639">
        <f ca="1"/>
        <v>-0.4846587864002686</v>
      </c>
      <c r="I7639">
        <f ca="1"/>
        <v>0.3256378710546366</v>
      </c>
    </row>
    <row r="7640" spans="2:9" x14ac:dyDescent="0.25">
      <c r="B7640">
        <v>1034</v>
      </c>
      <c r="D7640">
        <v>73.3</v>
      </c>
      <c r="F7640">
        <f ca="1"/>
        <v>75.893611886230246</v>
      </c>
      <c r="G7640">
        <f ca="1"/>
        <v>-3.0936118862302493</v>
      </c>
      <c r="H7640">
        <f ca="1"/>
        <v>-0.62619054682693065</v>
      </c>
      <c r="I7640">
        <f ca="1"/>
        <v>0.32586461367228359</v>
      </c>
    </row>
    <row r="7641" spans="2:9" x14ac:dyDescent="0.25">
      <c r="B7641">
        <v>1035</v>
      </c>
      <c r="D7641">
        <v>73.3</v>
      </c>
      <c r="F7641">
        <f ca="1"/>
        <v>72.09924154340905</v>
      </c>
      <c r="G7641">
        <f ca="1"/>
        <v>0.20075845659094682</v>
      </c>
      <c r="H7641">
        <f ca="1"/>
        <v>4.0636334593996036E-2</v>
      </c>
      <c r="I7641">
        <f ca="1"/>
        <v>0.32587944020060899</v>
      </c>
    </row>
    <row r="7642" spans="2:9" x14ac:dyDescent="0.25">
      <c r="B7642">
        <v>1036</v>
      </c>
      <c r="D7642">
        <v>73.3</v>
      </c>
      <c r="F7642">
        <f ca="1"/>
        <v>71.70580943865923</v>
      </c>
      <c r="G7642">
        <f ca="1"/>
        <v>9.4190561340766976E-2</v>
      </c>
      <c r="H7642">
        <f ca="1"/>
        <v>1.9065494082964166E-2</v>
      </c>
      <c r="I7642">
        <f ca="1"/>
        <v>0.32674232291616562</v>
      </c>
    </row>
    <row r="7643" spans="2:9" x14ac:dyDescent="0.25">
      <c r="B7643">
        <v>1037</v>
      </c>
      <c r="D7643">
        <v>73.3</v>
      </c>
      <c r="F7643">
        <f ca="1"/>
        <v>66.646355443855214</v>
      </c>
      <c r="G7643">
        <f ca="1"/>
        <v>4.753644556144792</v>
      </c>
      <c r="H7643">
        <f ca="1"/>
        <v>0.96220450189064932</v>
      </c>
      <c r="I7643">
        <f ca="1"/>
        <v>0.32800262393482682</v>
      </c>
    </row>
    <row r="7644" spans="2:9" x14ac:dyDescent="0.25">
      <c r="B7644">
        <v>1038</v>
      </c>
      <c r="D7644">
        <v>73.3</v>
      </c>
      <c r="F7644">
        <f ca="1"/>
        <v>71.10901860994521</v>
      </c>
      <c r="G7644">
        <f ca="1"/>
        <v>-0.10901860994520973</v>
      </c>
      <c r="H7644">
        <f ca="1"/>
        <v>-2.2066899626213117E-2</v>
      </c>
      <c r="I7644">
        <f ca="1"/>
        <v>0.32817160008366564</v>
      </c>
    </row>
    <row r="7645" spans="2:9" x14ac:dyDescent="0.25">
      <c r="B7645">
        <v>1039</v>
      </c>
      <c r="D7645">
        <v>73.3</v>
      </c>
      <c r="F7645">
        <f ca="1"/>
        <v>70.729122678264261</v>
      </c>
      <c r="G7645">
        <f ca="1"/>
        <v>6.270877321735739</v>
      </c>
      <c r="H7645">
        <f ca="1"/>
        <v>1.269313748327783</v>
      </c>
      <c r="I7645">
        <f ca="1"/>
        <v>0.32980076792105639</v>
      </c>
    </row>
    <row r="7646" spans="2:9" x14ac:dyDescent="0.25">
      <c r="B7646">
        <v>1040</v>
      </c>
      <c r="D7646">
        <v>73.400000000000006</v>
      </c>
      <c r="F7646">
        <f ca="1"/>
        <v>70.441624785411165</v>
      </c>
      <c r="G7646">
        <f ca="1"/>
        <v>1.5583752145888354</v>
      </c>
      <c r="H7646">
        <f ca="1"/>
        <v>0.31543705664191679</v>
      </c>
      <c r="I7646">
        <f ca="1"/>
        <v>0.32994385902037587</v>
      </c>
    </row>
    <row r="7647" spans="2:9" x14ac:dyDescent="0.25">
      <c r="B7647">
        <v>1041</v>
      </c>
      <c r="D7647">
        <v>73.400000000000006</v>
      </c>
      <c r="F7647">
        <f ca="1"/>
        <v>69.150221351257613</v>
      </c>
      <c r="G7647">
        <f ca="1"/>
        <v>0.74977864874239231</v>
      </c>
      <c r="H7647">
        <f ca="1"/>
        <v>0.1517657415737676</v>
      </c>
      <c r="I7647">
        <f ca="1"/>
        <v>0.33099894094263371</v>
      </c>
    </row>
    <row r="7648" spans="2:9" x14ac:dyDescent="0.25">
      <c r="B7648">
        <v>1042</v>
      </c>
      <c r="D7648">
        <v>73.400000000000006</v>
      </c>
      <c r="F7648">
        <f ca="1"/>
        <v>74.661060300692981</v>
      </c>
      <c r="G7648">
        <f ca="1"/>
        <v>-5.1610603006929807</v>
      </c>
      <c r="H7648">
        <f ca="1"/>
        <v>-1.044671177494036</v>
      </c>
      <c r="I7648">
        <f ca="1"/>
        <v>0.33150933027416107</v>
      </c>
    </row>
    <row r="7649" spans="2:9" x14ac:dyDescent="0.25">
      <c r="B7649">
        <v>1043</v>
      </c>
      <c r="D7649">
        <v>73.400000000000006</v>
      </c>
      <c r="F7649">
        <f ca="1"/>
        <v>69.569057920220942</v>
      </c>
      <c r="G7649">
        <f ca="1"/>
        <v>-0.56905792022094204</v>
      </c>
      <c r="H7649">
        <f ca="1"/>
        <v>-0.11518532490304319</v>
      </c>
      <c r="I7649">
        <f ca="1"/>
        <v>0.33805510908600578</v>
      </c>
    </row>
    <row r="7650" spans="2:9" x14ac:dyDescent="0.25">
      <c r="B7650">
        <v>1044</v>
      </c>
      <c r="D7650">
        <v>73.400000000000006</v>
      </c>
      <c r="F7650">
        <f ca="1"/>
        <v>73.900412525961059</v>
      </c>
      <c r="G7650">
        <f ca="1"/>
        <v>-5.3004125259610646</v>
      </c>
      <c r="H7650">
        <f ca="1"/>
        <v>-1.0728780273999898</v>
      </c>
      <c r="I7650">
        <f ca="1"/>
        <v>0.34285308423078792</v>
      </c>
    </row>
    <row r="7651" spans="2:9" x14ac:dyDescent="0.25">
      <c r="B7651">
        <v>1045</v>
      </c>
      <c r="D7651">
        <v>73.400000000000006</v>
      </c>
      <c r="F7651">
        <f ca="1"/>
        <v>58.086290440345898</v>
      </c>
      <c r="G7651">
        <f ca="1"/>
        <v>-1.3862904403458955</v>
      </c>
      <c r="H7651">
        <f ca="1"/>
        <v>-0.28060467855227711</v>
      </c>
      <c r="I7651">
        <f ca="1"/>
        <v>0.34367708097533028</v>
      </c>
    </row>
    <row r="7652" spans="2:9" x14ac:dyDescent="0.25">
      <c r="B7652">
        <v>1046</v>
      </c>
      <c r="D7652">
        <v>73.400000000000006</v>
      </c>
      <c r="F7652">
        <f ca="1"/>
        <v>69.776404886119266</v>
      </c>
      <c r="G7652">
        <f ca="1"/>
        <v>-14.476404886119269</v>
      </c>
      <c r="H7652">
        <f ca="1"/>
        <v>-2.9302279099959447</v>
      </c>
      <c r="I7652">
        <f ca="1"/>
        <v>0.35044756117476633</v>
      </c>
    </row>
    <row r="7653" spans="2:9" x14ac:dyDescent="0.25">
      <c r="B7653">
        <v>1047</v>
      </c>
      <c r="D7653">
        <v>73.400000000000006</v>
      </c>
      <c r="F7653">
        <f ca="1"/>
        <v>69.472088999580393</v>
      </c>
      <c r="G7653">
        <f ca="1"/>
        <v>-14.672088999580396</v>
      </c>
      <c r="H7653">
        <f ca="1"/>
        <v>-2.9698371261872114</v>
      </c>
      <c r="I7653">
        <f ca="1"/>
        <v>0.35211023802816471</v>
      </c>
    </row>
    <row r="7654" spans="2:9" x14ac:dyDescent="0.25">
      <c r="B7654">
        <v>1048</v>
      </c>
      <c r="D7654">
        <v>73.400000000000006</v>
      </c>
      <c r="F7654">
        <f ca="1"/>
        <v>67.443220669927143</v>
      </c>
      <c r="G7654">
        <f ca="1"/>
        <v>-13.143220669927146</v>
      </c>
      <c r="H7654">
        <f ca="1"/>
        <v>-2.6603726779695172</v>
      </c>
      <c r="I7654">
        <f ca="1"/>
        <v>0.35302270299563449</v>
      </c>
    </row>
    <row r="7655" spans="2:9" x14ac:dyDescent="0.25">
      <c r="B7655">
        <v>1049</v>
      </c>
      <c r="D7655">
        <v>73.400000000000006</v>
      </c>
      <c r="F7655">
        <f ca="1"/>
        <v>67.294297850101174</v>
      </c>
      <c r="G7655">
        <f ca="1"/>
        <v>-13.294297850101174</v>
      </c>
      <c r="H7655">
        <f ca="1"/>
        <v>-2.6909528236197602</v>
      </c>
      <c r="I7655">
        <f ca="1"/>
        <v>0.3543925655005119</v>
      </c>
    </row>
    <row r="7656" spans="2:9" x14ac:dyDescent="0.25">
      <c r="B7656">
        <v>1050</v>
      </c>
      <c r="D7656">
        <v>73.400000000000006</v>
      </c>
      <c r="F7656">
        <f ca="1"/>
        <v>68.765587677225867</v>
      </c>
      <c r="G7656">
        <f ca="1"/>
        <v>-14.965587677225869</v>
      </c>
      <c r="H7656">
        <f ca="1"/>
        <v>-3.0292453855961683</v>
      </c>
      <c r="I7656">
        <f ca="1"/>
        <v>0.35468386653160572</v>
      </c>
    </row>
    <row r="7657" spans="2:9" x14ac:dyDescent="0.25">
      <c r="B7657">
        <v>1051</v>
      </c>
      <c r="D7657">
        <v>73.400000000000006</v>
      </c>
      <c r="F7657">
        <f ca="1"/>
        <v>69.112689655052577</v>
      </c>
      <c r="G7657">
        <f ca="1"/>
        <v>-15.912689655052574</v>
      </c>
      <c r="H7657">
        <f ca="1"/>
        <v>-3.220952143653288</v>
      </c>
      <c r="I7657">
        <f ca="1"/>
        <v>0.35532124341874166</v>
      </c>
    </row>
    <row r="7658" spans="2:9" x14ac:dyDescent="0.25">
      <c r="B7658">
        <v>1052</v>
      </c>
      <c r="D7658">
        <v>73.5</v>
      </c>
      <c r="F7658">
        <f ca="1"/>
        <v>55.410726713615091</v>
      </c>
      <c r="G7658">
        <f ca="1"/>
        <v>-3.3107267136150895</v>
      </c>
      <c r="H7658">
        <f ca="1"/>
        <v>-0.67013764086593675</v>
      </c>
      <c r="I7658">
        <f ca="1"/>
        <v>0.35897617855878167</v>
      </c>
    </row>
    <row r="7659" spans="2:9" x14ac:dyDescent="0.25">
      <c r="B7659">
        <v>1053</v>
      </c>
      <c r="D7659">
        <v>73.5</v>
      </c>
      <c r="F7659">
        <f ca="1"/>
        <v>55.127800491642837</v>
      </c>
      <c r="G7659">
        <f ca="1"/>
        <v>-3.9278004916428344</v>
      </c>
      <c r="H7659">
        <f ca="1"/>
        <v>-0.79504205056763722</v>
      </c>
      <c r="I7659">
        <f ca="1"/>
        <v>0.35950847296540761</v>
      </c>
    </row>
    <row r="7660" spans="2:9" x14ac:dyDescent="0.25">
      <c r="B7660">
        <v>1054</v>
      </c>
      <c r="D7660">
        <v>73.5</v>
      </c>
      <c r="F7660">
        <f ca="1"/>
        <v>54.725681249665037</v>
      </c>
      <c r="G7660">
        <f ca="1"/>
        <v>3.2743187503349631</v>
      </c>
      <c r="H7660">
        <f ca="1"/>
        <v>0.66276815714475201</v>
      </c>
      <c r="I7660">
        <f ca="1"/>
        <v>0.35997438189910091</v>
      </c>
    </row>
    <row r="7661" spans="2:9" x14ac:dyDescent="0.25">
      <c r="B7661">
        <v>1055</v>
      </c>
      <c r="D7661">
        <v>73.5</v>
      </c>
      <c r="F7661">
        <f ca="1"/>
        <v>54.870819730604659</v>
      </c>
      <c r="G7661">
        <f ca="1"/>
        <v>-0.87081973060465856</v>
      </c>
      <c r="H7661">
        <f ca="1"/>
        <v>-0.17626615857087718</v>
      </c>
      <c r="I7661">
        <f ca="1"/>
        <v>0.36226564558381458</v>
      </c>
    </row>
    <row r="7662" spans="2:9" x14ac:dyDescent="0.25">
      <c r="B7662">
        <v>1056</v>
      </c>
      <c r="D7662">
        <v>73.5</v>
      </c>
      <c r="F7662">
        <f ca="1"/>
        <v>54.7079586007996</v>
      </c>
      <c r="G7662">
        <f ca="1"/>
        <v>-3.7079586007995999</v>
      </c>
      <c r="H7662">
        <f ca="1"/>
        <v>-0.75054296053784619</v>
      </c>
      <c r="I7662">
        <f ca="1"/>
        <v>0.36253564006773525</v>
      </c>
    </row>
    <row r="7663" spans="2:9" x14ac:dyDescent="0.25">
      <c r="B7663">
        <v>1057</v>
      </c>
      <c r="D7663">
        <v>73.5</v>
      </c>
      <c r="F7663">
        <f ca="1"/>
        <v>55.679834270891121</v>
      </c>
      <c r="G7663">
        <f ca="1"/>
        <v>-5.8798342708911235</v>
      </c>
      <c r="H7663">
        <f ca="1"/>
        <v>-1.1901611361558513</v>
      </c>
      <c r="I7663">
        <f ca="1"/>
        <v>0.3625934231955123</v>
      </c>
    </row>
    <row r="7664" spans="2:9" x14ac:dyDescent="0.25">
      <c r="B7664">
        <v>1058</v>
      </c>
      <c r="D7664">
        <v>73.5</v>
      </c>
      <c r="F7664">
        <f ca="1"/>
        <v>67.880343853873612</v>
      </c>
      <c r="G7664">
        <f ca="1"/>
        <v>-18.380343853873612</v>
      </c>
      <c r="H7664">
        <f ca="1"/>
        <v>-3.7204400525979557</v>
      </c>
      <c r="I7664">
        <f ca="1"/>
        <v>0.36299868700458449</v>
      </c>
    </row>
    <row r="7665" spans="2:9" x14ac:dyDescent="0.25">
      <c r="B7665">
        <v>1059</v>
      </c>
      <c r="D7665">
        <v>73.5</v>
      </c>
      <c r="F7665">
        <f ca="1"/>
        <v>71.315388789354287</v>
      </c>
      <c r="G7665">
        <f ca="1"/>
        <v>-4.9153887893542816</v>
      </c>
      <c r="H7665">
        <f ca="1"/>
        <v>-0.99494380907083091</v>
      </c>
      <c r="I7665">
        <f ca="1"/>
        <v>0.36331550983673205</v>
      </c>
    </row>
    <row r="7666" spans="2:9" x14ac:dyDescent="0.25">
      <c r="B7666">
        <v>1060</v>
      </c>
      <c r="D7666">
        <v>73.5</v>
      </c>
      <c r="F7666">
        <f ca="1"/>
        <v>70.867724802556623</v>
      </c>
      <c r="G7666">
        <f ca="1"/>
        <v>-4.66772480255662</v>
      </c>
      <c r="H7666">
        <f ca="1"/>
        <v>-0.94481313559738955</v>
      </c>
      <c r="I7666">
        <f ca="1"/>
        <v>0.36464021517211076</v>
      </c>
    </row>
    <row r="7667" spans="2:9" x14ac:dyDescent="0.25">
      <c r="B7667">
        <v>1061</v>
      </c>
      <c r="D7667">
        <v>73.5</v>
      </c>
      <c r="F7667">
        <f ca="1"/>
        <v>70.753349802973631</v>
      </c>
      <c r="G7667">
        <f ca="1"/>
        <v>-4.8533498029736251</v>
      </c>
      <c r="H7667">
        <f ca="1"/>
        <v>-0.98238624586155876</v>
      </c>
      <c r="I7667">
        <f ca="1"/>
        <v>0.36570690229254532</v>
      </c>
    </row>
    <row r="7668" spans="2:9" x14ac:dyDescent="0.25">
      <c r="B7668">
        <v>1062</v>
      </c>
      <c r="D7668">
        <v>73.5</v>
      </c>
      <c r="F7668">
        <f ca="1"/>
        <v>65.846236022323978</v>
      </c>
      <c r="G7668">
        <f ca="1"/>
        <v>-0.24623602232398412</v>
      </c>
      <c r="H7668">
        <f ca="1"/>
        <v>-4.9841633384540181E-2</v>
      </c>
      <c r="I7668">
        <f ca="1"/>
        <v>0.36735705498581189</v>
      </c>
    </row>
    <row r="7669" spans="2:9" x14ac:dyDescent="0.25">
      <c r="B7669">
        <v>1063</v>
      </c>
      <c r="D7669">
        <v>73.5</v>
      </c>
      <c r="F7669">
        <f ca="1"/>
        <v>68.253089937494892</v>
      </c>
      <c r="G7669">
        <f ca="1"/>
        <v>-2.8530899374948859</v>
      </c>
      <c r="H7669">
        <f ca="1"/>
        <v>-0.57750552228559859</v>
      </c>
      <c r="I7669">
        <f ca="1"/>
        <v>0.36806456499735329</v>
      </c>
    </row>
    <row r="7670" spans="2:9" x14ac:dyDescent="0.25">
      <c r="B7670">
        <v>1064</v>
      </c>
      <c r="D7670">
        <v>73.599999999999994</v>
      </c>
      <c r="F7670">
        <f ca="1"/>
        <v>61.734653991581688</v>
      </c>
      <c r="G7670">
        <f ca="1"/>
        <v>3.4653460084183152</v>
      </c>
      <c r="H7670">
        <f ca="1"/>
        <v>0.70143476032483842</v>
      </c>
      <c r="I7670">
        <f ca="1"/>
        <v>0.37098817979774579</v>
      </c>
    </row>
    <row r="7671" spans="2:9" x14ac:dyDescent="0.25">
      <c r="B7671">
        <v>1065</v>
      </c>
      <c r="D7671">
        <v>73.599999999999994</v>
      </c>
      <c r="F7671">
        <f ca="1"/>
        <v>59.063114637239686</v>
      </c>
      <c r="G7671">
        <f ca="1"/>
        <v>0.13688536276031726</v>
      </c>
      <c r="H7671">
        <f ca="1"/>
        <v>2.7707522246410904E-2</v>
      </c>
      <c r="I7671">
        <f ca="1"/>
        <v>0.37312117857696109</v>
      </c>
    </row>
    <row r="7672" spans="2:9" x14ac:dyDescent="0.25">
      <c r="B7672">
        <v>1066</v>
      </c>
      <c r="D7672">
        <v>73.599999999999994</v>
      </c>
      <c r="F7672">
        <f ca="1"/>
        <v>63.465380588650611</v>
      </c>
      <c r="G7672">
        <f ca="1"/>
        <v>1.0346194113493894</v>
      </c>
      <c r="H7672">
        <f ca="1"/>
        <v>0.20942151723502012</v>
      </c>
      <c r="I7672">
        <f ca="1"/>
        <v>0.37322782181450037</v>
      </c>
    </row>
    <row r="7673" spans="2:9" x14ac:dyDescent="0.25">
      <c r="B7673">
        <v>1067</v>
      </c>
      <c r="D7673">
        <v>73.599999999999994</v>
      </c>
      <c r="F7673">
        <f ca="1"/>
        <v>70.057197434414405</v>
      </c>
      <c r="G7673">
        <f ca="1"/>
        <v>-5.8571974344144024</v>
      </c>
      <c r="H7673">
        <f ca="1"/>
        <v>-1.1855791221434009</v>
      </c>
      <c r="I7673">
        <f ca="1"/>
        <v>0.37346747120776119</v>
      </c>
    </row>
    <row r="7674" spans="2:9" x14ac:dyDescent="0.25">
      <c r="B7674">
        <v>1068</v>
      </c>
      <c r="D7674">
        <v>73.599999999999994</v>
      </c>
      <c r="F7674">
        <f ca="1"/>
        <v>62.84668910960513</v>
      </c>
      <c r="G7674">
        <f ca="1"/>
        <v>1.0533108903948687</v>
      </c>
      <c r="H7674">
        <f ca="1"/>
        <v>0.21320493542544972</v>
      </c>
      <c r="I7674">
        <f ca="1"/>
        <v>0.37471581767372114</v>
      </c>
    </row>
    <row r="7675" spans="2:9" x14ac:dyDescent="0.25">
      <c r="B7675">
        <v>1069</v>
      </c>
      <c r="D7675">
        <v>73.599999999999994</v>
      </c>
      <c r="F7675">
        <f ca="1"/>
        <v>62.602341164191849</v>
      </c>
      <c r="G7675">
        <f ca="1"/>
        <v>0.89765883580815142</v>
      </c>
      <c r="H7675">
        <f ca="1"/>
        <v>0.18169877086414074</v>
      </c>
      <c r="I7675">
        <f ca="1"/>
        <v>0.37484678755972306</v>
      </c>
    </row>
    <row r="7676" spans="2:9" x14ac:dyDescent="0.25">
      <c r="B7676">
        <v>1070</v>
      </c>
      <c r="D7676">
        <v>73.599999999999994</v>
      </c>
      <c r="F7676">
        <f ca="1"/>
        <v>62.052152355325603</v>
      </c>
      <c r="G7676">
        <f ca="1"/>
        <v>1.1478476446743997</v>
      </c>
      <c r="H7676">
        <f ca="1"/>
        <v>0.2323405038272375</v>
      </c>
      <c r="I7676">
        <f ca="1"/>
        <v>0.37595240842563771</v>
      </c>
    </row>
    <row r="7677" spans="2:9" x14ac:dyDescent="0.25">
      <c r="B7677">
        <v>1071</v>
      </c>
      <c r="D7677">
        <v>73.599999999999994</v>
      </c>
      <c r="F7677">
        <f ca="1"/>
        <v>65.367575054001534</v>
      </c>
      <c r="G7677">
        <f ca="1"/>
        <v>0.53242494599847134</v>
      </c>
      <c r="H7677">
        <f ca="1"/>
        <v>0.10777029580311993</v>
      </c>
      <c r="I7677">
        <f ca="1"/>
        <v>0.38014128758259308</v>
      </c>
    </row>
    <row r="7678" spans="2:9" x14ac:dyDescent="0.25">
      <c r="B7678">
        <v>1072</v>
      </c>
      <c r="D7678">
        <v>73.599999999999994</v>
      </c>
      <c r="F7678">
        <f ca="1"/>
        <v>65.80315828851127</v>
      </c>
      <c r="G7678">
        <f ca="1"/>
        <v>0.29684171148872451</v>
      </c>
      <c r="H7678">
        <f ca="1"/>
        <v>6.0084936467150574E-2</v>
      </c>
      <c r="I7678">
        <f ca="1"/>
        <v>0.38061994027296969</v>
      </c>
    </row>
    <row r="7679" spans="2:9" x14ac:dyDescent="0.25">
      <c r="B7679">
        <v>1073</v>
      </c>
      <c r="D7679">
        <v>73.599999999999994</v>
      </c>
      <c r="F7679">
        <f ca="1"/>
        <v>65.444806929436709</v>
      </c>
      <c r="G7679">
        <f ca="1"/>
        <v>0.35519307056328842</v>
      </c>
      <c r="H7679">
        <f ca="1"/>
        <v>7.1896072055823518E-2</v>
      </c>
      <c r="I7679">
        <f ca="1"/>
        <v>0.38171213544659888</v>
      </c>
    </row>
    <row r="7680" spans="2:9" x14ac:dyDescent="0.25">
      <c r="B7680">
        <v>1074</v>
      </c>
      <c r="D7680">
        <v>73.599999999999994</v>
      </c>
      <c r="F7680">
        <f ca="1"/>
        <v>66.110547048084442</v>
      </c>
      <c r="G7680">
        <f ca="1"/>
        <v>-1.8105470480844446</v>
      </c>
      <c r="H7680">
        <f ca="1"/>
        <v>-0.36648018167444474</v>
      </c>
      <c r="I7680">
        <f ca="1"/>
        <v>0.38265746801280565</v>
      </c>
    </row>
    <row r="7681" spans="2:9" x14ac:dyDescent="0.25">
      <c r="B7681">
        <v>1075</v>
      </c>
      <c r="D7681">
        <v>73.599999999999994</v>
      </c>
      <c r="F7681">
        <f ca="1"/>
        <v>65.26433186593141</v>
      </c>
      <c r="G7681">
        <f ca="1"/>
        <v>-2.2643318659314104</v>
      </c>
      <c r="H7681">
        <f ca="1"/>
        <v>-0.45833260973568141</v>
      </c>
      <c r="I7681">
        <f ca="1"/>
        <v>0.38269830139420707</v>
      </c>
    </row>
    <row r="7682" spans="2:9" x14ac:dyDescent="0.25">
      <c r="B7682">
        <v>1076</v>
      </c>
      <c r="D7682">
        <v>73.599999999999994</v>
      </c>
      <c r="F7682">
        <f ca="1"/>
        <v>66.375308398256422</v>
      </c>
      <c r="G7682">
        <f ca="1"/>
        <v>3.2246916017435723</v>
      </c>
      <c r="H7682">
        <f ca="1"/>
        <v>0.65272292443400881</v>
      </c>
      <c r="I7682">
        <f ca="1"/>
        <v>0.38825555116709942</v>
      </c>
    </row>
    <row r="7683" spans="2:9" x14ac:dyDescent="0.25">
      <c r="B7683">
        <v>1077</v>
      </c>
      <c r="D7683">
        <v>73.599999999999994</v>
      </c>
      <c r="F7683">
        <f ca="1"/>
        <v>66.239302382276705</v>
      </c>
      <c r="G7683">
        <f ca="1"/>
        <v>3.0606976177232923</v>
      </c>
      <c r="H7683">
        <f ca="1"/>
        <v>0.61952823605468466</v>
      </c>
      <c r="I7683">
        <f ca="1"/>
        <v>0.38827687672572192</v>
      </c>
    </row>
    <row r="7684" spans="2:9" x14ac:dyDescent="0.25">
      <c r="B7684">
        <v>1078</v>
      </c>
      <c r="D7684">
        <v>73.599999999999994</v>
      </c>
      <c r="F7684">
        <f ca="1"/>
        <v>62.637024893425334</v>
      </c>
      <c r="G7684">
        <f ca="1"/>
        <v>6.2629751065746717</v>
      </c>
      <c r="H7684">
        <f ca="1"/>
        <v>1.2677142288615959</v>
      </c>
      <c r="I7684">
        <f ca="1"/>
        <v>0.38838996613032745</v>
      </c>
    </row>
    <row r="7685" spans="2:9" x14ac:dyDescent="0.25">
      <c r="B7685">
        <v>1079</v>
      </c>
      <c r="D7685">
        <v>73.599999999999994</v>
      </c>
      <c r="F7685">
        <f ca="1"/>
        <v>65.930957327196325</v>
      </c>
      <c r="G7685">
        <f ca="1"/>
        <v>2.4690426728036812</v>
      </c>
      <c r="H7685">
        <f ca="1"/>
        <v>0.4997689556028852</v>
      </c>
      <c r="I7685">
        <f ca="1"/>
        <v>0.38873891771968494</v>
      </c>
    </row>
    <row r="7686" spans="2:9" x14ac:dyDescent="0.25">
      <c r="B7686">
        <v>1080</v>
      </c>
      <c r="D7686">
        <v>73.7</v>
      </c>
      <c r="F7686">
        <f ca="1"/>
        <v>65.106509575150696</v>
      </c>
      <c r="G7686">
        <f ca="1"/>
        <v>2.8934904248493041</v>
      </c>
      <c r="H7686">
        <f ca="1"/>
        <v>0.58568314902059448</v>
      </c>
      <c r="I7686">
        <f ca="1"/>
        <v>0.38968844081014309</v>
      </c>
    </row>
    <row r="7687" spans="2:9" x14ac:dyDescent="0.25">
      <c r="B7687">
        <v>1081</v>
      </c>
      <c r="D7687">
        <v>73.7</v>
      </c>
      <c r="F7687">
        <f ca="1"/>
        <v>65.257120553251951</v>
      </c>
      <c r="G7687">
        <f ca="1"/>
        <v>2.2428794467480486</v>
      </c>
      <c r="H7687">
        <f ca="1"/>
        <v>0.45399033843817899</v>
      </c>
      <c r="I7687">
        <f ca="1"/>
        <v>0.39000921984681863</v>
      </c>
    </row>
    <row r="7688" spans="2:9" x14ac:dyDescent="0.25">
      <c r="B7688">
        <v>1082</v>
      </c>
      <c r="D7688">
        <v>73.7</v>
      </c>
      <c r="F7688">
        <f ca="1"/>
        <v>64.565236632019833</v>
      </c>
      <c r="G7688">
        <f ca="1"/>
        <v>2.4347633679801675</v>
      </c>
      <c r="H7688">
        <f ca="1"/>
        <v>0.4928303422856084</v>
      </c>
      <c r="I7688">
        <f ca="1"/>
        <v>0.392167919116444</v>
      </c>
    </row>
    <row r="7689" spans="2:9" x14ac:dyDescent="0.25">
      <c r="B7689">
        <v>1083</v>
      </c>
      <c r="D7689">
        <v>73.7</v>
      </c>
      <c r="F7689">
        <f ca="1"/>
        <v>64.270366788719286</v>
      </c>
      <c r="G7689">
        <f ca="1"/>
        <v>2.3296332112807079</v>
      </c>
      <c r="H7689">
        <f ca="1"/>
        <v>0.47155052027410999</v>
      </c>
      <c r="I7689">
        <f ca="1"/>
        <v>0.3937536917576111</v>
      </c>
    </row>
    <row r="7690" spans="2:9" x14ac:dyDescent="0.25">
      <c r="B7690">
        <v>1084</v>
      </c>
      <c r="D7690">
        <v>73.7</v>
      </c>
      <c r="F7690">
        <f ca="1"/>
        <v>70.426239427916173</v>
      </c>
      <c r="G7690">
        <f ca="1"/>
        <v>-4.4262394279161725</v>
      </c>
      <c r="H7690">
        <f ca="1"/>
        <v>-0.89593310010558336</v>
      </c>
      <c r="I7690">
        <f ca="1"/>
        <v>0.39382207413343001</v>
      </c>
    </row>
    <row r="7691" spans="2:9" x14ac:dyDescent="0.25">
      <c r="B7691">
        <v>1085</v>
      </c>
      <c r="D7691">
        <v>73.7</v>
      </c>
      <c r="F7691">
        <f ca="1"/>
        <v>69.350811013104035</v>
      </c>
      <c r="G7691">
        <f ca="1"/>
        <v>-3.9508110131040297</v>
      </c>
      <c r="H7691">
        <f ca="1"/>
        <v>-0.79969970367554433</v>
      </c>
      <c r="I7691">
        <f ca="1"/>
        <v>0.39457195422882585</v>
      </c>
    </row>
    <row r="7692" spans="2:9" x14ac:dyDescent="0.25">
      <c r="B7692">
        <v>1086</v>
      </c>
      <c r="D7692">
        <v>73.7</v>
      </c>
      <c r="F7692">
        <f ca="1"/>
        <v>60.15371497985425</v>
      </c>
      <c r="G7692">
        <f ca="1"/>
        <v>4.5462850201457528</v>
      </c>
      <c r="H7692">
        <f ca="1"/>
        <v>0.92023201600288573</v>
      </c>
      <c r="I7692">
        <f ca="1"/>
        <v>0.39615439231336047</v>
      </c>
    </row>
    <row r="7693" spans="2:9" x14ac:dyDescent="0.25">
      <c r="B7693">
        <v>1087</v>
      </c>
      <c r="D7693">
        <v>73.7</v>
      </c>
      <c r="F7693">
        <f ca="1"/>
        <v>68.9469007794156</v>
      </c>
      <c r="G7693">
        <f ca="1"/>
        <v>-4.6469007794156028</v>
      </c>
      <c r="H7693">
        <f ca="1"/>
        <v>-0.94059806049509542</v>
      </c>
      <c r="I7693">
        <f ca="1"/>
        <v>0.40466853031365252</v>
      </c>
    </row>
    <row r="7694" spans="2:9" x14ac:dyDescent="0.25">
      <c r="B7694">
        <v>1088</v>
      </c>
      <c r="D7694">
        <v>73.7</v>
      </c>
      <c r="F7694">
        <f ca="1"/>
        <v>75.231877457317751</v>
      </c>
      <c r="G7694">
        <f ca="1"/>
        <v>6.4681225426822522</v>
      </c>
      <c r="H7694">
        <f ca="1"/>
        <v>1.309238954625721</v>
      </c>
      <c r="I7694">
        <f ca="1"/>
        <v>0.40800217557700891</v>
      </c>
    </row>
    <row r="7695" spans="2:9" x14ac:dyDescent="0.25">
      <c r="B7695">
        <v>1089</v>
      </c>
      <c r="D7695">
        <v>73.7</v>
      </c>
      <c r="F7695">
        <f ca="1"/>
        <v>79.819199291433051</v>
      </c>
      <c r="G7695">
        <f ca="1"/>
        <v>1.5808007085669544</v>
      </c>
      <c r="H7695">
        <f ca="1"/>
        <v>0.31997629196084176</v>
      </c>
      <c r="I7695">
        <f ca="1"/>
        <v>0.40820127764592778</v>
      </c>
    </row>
    <row r="7696" spans="2:9" x14ac:dyDescent="0.25">
      <c r="B7696">
        <v>1090</v>
      </c>
      <c r="D7696">
        <v>73.8</v>
      </c>
      <c r="F7696">
        <f ca="1"/>
        <v>71.774140882110487</v>
      </c>
      <c r="G7696">
        <f ca="1"/>
        <v>9.3258591178895074</v>
      </c>
      <c r="H7696">
        <f ca="1"/>
        <v>1.8876850217233454</v>
      </c>
      <c r="I7696">
        <f ca="1"/>
        <v>0.40921499927450505</v>
      </c>
    </row>
    <row r="7697" spans="2:9" x14ac:dyDescent="0.25">
      <c r="B7697">
        <v>1091</v>
      </c>
      <c r="D7697">
        <v>73.8</v>
      </c>
      <c r="F7697">
        <f ca="1"/>
        <v>76.644809419912391</v>
      </c>
      <c r="G7697">
        <f ca="1"/>
        <v>4.4551905800876028</v>
      </c>
      <c r="H7697">
        <f ca="1"/>
        <v>0.90179322040386323</v>
      </c>
      <c r="I7697">
        <f ca="1"/>
        <v>0.41116441785683894</v>
      </c>
    </row>
    <row r="7698" spans="2:9" x14ac:dyDescent="0.25">
      <c r="B7698">
        <v>1092</v>
      </c>
      <c r="D7698">
        <v>73.8</v>
      </c>
      <c r="F7698">
        <f ca="1"/>
        <v>71.963132113758562</v>
      </c>
      <c r="G7698">
        <f ca="1"/>
        <v>2.5368678862414384</v>
      </c>
      <c r="H7698">
        <f ca="1"/>
        <v>0.51349773253197717</v>
      </c>
      <c r="I7698">
        <f ca="1"/>
        <v>0.41388255883095265</v>
      </c>
    </row>
    <row r="7699" spans="2:9" x14ac:dyDescent="0.25">
      <c r="B7699">
        <v>1093</v>
      </c>
      <c r="D7699">
        <v>73.8</v>
      </c>
      <c r="F7699">
        <f ca="1"/>
        <v>71.455961118023197</v>
      </c>
      <c r="G7699">
        <f ca="1"/>
        <v>2.4440388819768089</v>
      </c>
      <c r="H7699">
        <f ca="1"/>
        <v>0.49470783674685948</v>
      </c>
      <c r="I7699">
        <f ca="1"/>
        <v>0.41402605331973591</v>
      </c>
    </row>
    <row r="7700" spans="2:9" x14ac:dyDescent="0.25">
      <c r="B7700">
        <v>1094</v>
      </c>
      <c r="D7700">
        <v>73.8</v>
      </c>
      <c r="F7700">
        <f ca="1"/>
        <v>71.376689170451854</v>
      </c>
      <c r="G7700">
        <f ca="1"/>
        <v>2.5233108295481514</v>
      </c>
      <c r="H7700">
        <f ca="1"/>
        <v>0.51075359362369355</v>
      </c>
      <c r="I7700">
        <f ca="1"/>
        <v>0.41597589067603757</v>
      </c>
    </row>
    <row r="7701" spans="2:9" x14ac:dyDescent="0.25">
      <c r="B7701">
        <v>1095</v>
      </c>
      <c r="D7701">
        <v>73.8</v>
      </c>
      <c r="F7701">
        <f ca="1"/>
        <v>67.081932671953638</v>
      </c>
      <c r="G7701">
        <f ca="1"/>
        <v>7.4180673280463623</v>
      </c>
      <c r="H7701">
        <f ca="1"/>
        <v>1.5015211369027612</v>
      </c>
      <c r="I7701">
        <f ca="1"/>
        <v>0.41797468751548023</v>
      </c>
    </row>
    <row r="7702" spans="2:9" x14ac:dyDescent="0.25">
      <c r="B7702">
        <v>1096</v>
      </c>
      <c r="D7702">
        <v>73.8</v>
      </c>
      <c r="F7702">
        <f ca="1"/>
        <v>66.753106834727049</v>
      </c>
      <c r="G7702">
        <f ca="1"/>
        <v>6.4468931652729538</v>
      </c>
      <c r="H7702">
        <f ca="1"/>
        <v>1.3049418301196074</v>
      </c>
      <c r="I7702">
        <f ca="1"/>
        <v>0.41810014134390516</v>
      </c>
    </row>
    <row r="7703" spans="2:9" x14ac:dyDescent="0.25">
      <c r="B7703">
        <v>1097</v>
      </c>
      <c r="D7703">
        <v>73.8</v>
      </c>
      <c r="F7703">
        <f ca="1"/>
        <v>70.8891512579888</v>
      </c>
      <c r="G7703">
        <f ca="1"/>
        <v>2.3108487420112027</v>
      </c>
      <c r="H7703">
        <f ca="1"/>
        <v>0.46774827955474857</v>
      </c>
      <c r="I7703">
        <f ca="1"/>
        <v>0.41897753085916606</v>
      </c>
    </row>
    <row r="7704" spans="2:9" x14ac:dyDescent="0.25">
      <c r="B7704">
        <v>1098</v>
      </c>
      <c r="D7704">
        <v>73.8</v>
      </c>
      <c r="F7704">
        <f ca="1"/>
        <v>70.609531200370597</v>
      </c>
      <c r="G7704">
        <f ca="1"/>
        <v>1.890468799629403</v>
      </c>
      <c r="H7704">
        <f ca="1"/>
        <v>0.38265746801280565</v>
      </c>
      <c r="I7704">
        <f ca="1"/>
        <v>0.41948416003540451</v>
      </c>
    </row>
    <row r="7705" spans="2:9" x14ac:dyDescent="0.25">
      <c r="B7705">
        <v>1099</v>
      </c>
      <c r="D7705">
        <v>73.8</v>
      </c>
      <c r="F7705">
        <f ca="1"/>
        <v>70.173109882562372</v>
      </c>
      <c r="G7705">
        <f ca="1"/>
        <v>2.3268901174376282</v>
      </c>
      <c r="H7705">
        <f ca="1"/>
        <v>0.47099527950805231</v>
      </c>
      <c r="I7705">
        <f ca="1"/>
        <v>0.42005037670704898</v>
      </c>
    </row>
    <row r="7706" spans="2:9" x14ac:dyDescent="0.25">
      <c r="B7706">
        <v>1100</v>
      </c>
      <c r="D7706">
        <v>73.8</v>
      </c>
      <c r="F7706">
        <f ca="1"/>
        <v>75.166617904679427</v>
      </c>
      <c r="G7706">
        <f ca="1"/>
        <v>-2.1666179046794269</v>
      </c>
      <c r="H7706">
        <f ca="1"/>
        <v>-0.43855392996613679</v>
      </c>
      <c r="I7706">
        <f ca="1"/>
        <v>0.42055934813757878</v>
      </c>
    </row>
    <row r="7707" spans="2:9" x14ac:dyDescent="0.25">
      <c r="B7707">
        <v>1101</v>
      </c>
      <c r="D7707">
        <v>73.8</v>
      </c>
      <c r="F7707">
        <f ca="1"/>
        <v>68.924842096593935</v>
      </c>
      <c r="G7707">
        <f ca="1"/>
        <v>2.2751579034060683</v>
      </c>
      <c r="H7707">
        <f ca="1"/>
        <v>0.46052395195168433</v>
      </c>
      <c r="I7707">
        <f ca="1"/>
        <v>0.42158366162379834</v>
      </c>
    </row>
    <row r="7708" spans="2:9" x14ac:dyDescent="0.25">
      <c r="B7708">
        <v>1102</v>
      </c>
      <c r="D7708">
        <v>73.900000000000006</v>
      </c>
      <c r="F7708">
        <f ca="1"/>
        <v>66.375850262249699</v>
      </c>
      <c r="G7708">
        <f ca="1"/>
        <v>4.6241497377503009</v>
      </c>
      <c r="H7708">
        <f ca="1"/>
        <v>0.93599292974657167</v>
      </c>
      <c r="I7708">
        <f ca="1"/>
        <v>0.42200654266859489</v>
      </c>
    </row>
    <row r="7709" spans="2:9" x14ac:dyDescent="0.25">
      <c r="B7709">
        <v>1103</v>
      </c>
      <c r="D7709">
        <v>73.900000000000006</v>
      </c>
      <c r="F7709">
        <f ca="1"/>
        <v>68.493989749262823</v>
      </c>
      <c r="G7709">
        <f ca="1"/>
        <v>7.5060102507371766</v>
      </c>
      <c r="H7709">
        <f ca="1"/>
        <v>1.519322021071339</v>
      </c>
      <c r="I7709">
        <f ca="1"/>
        <v>0.42596447342124993</v>
      </c>
    </row>
    <row r="7710" spans="2:9" x14ac:dyDescent="0.25">
      <c r="B7710">
        <v>1104</v>
      </c>
      <c r="D7710">
        <v>73.900000000000006</v>
      </c>
      <c r="F7710">
        <f ca="1"/>
        <v>68.312885306333939</v>
      </c>
      <c r="G7710">
        <f ca="1"/>
        <v>6.6871146936660608</v>
      </c>
      <c r="H7710">
        <f ca="1"/>
        <v>1.3535660453592839</v>
      </c>
      <c r="I7710">
        <f ca="1"/>
        <v>0.42797248439390889</v>
      </c>
    </row>
    <row r="7711" spans="2:9" x14ac:dyDescent="0.25">
      <c r="B7711">
        <v>1105</v>
      </c>
      <c r="D7711">
        <v>73.900000000000006</v>
      </c>
      <c r="F7711">
        <f ca="1"/>
        <v>68.528815781176363</v>
      </c>
      <c r="G7711">
        <f ca="1"/>
        <v>4.4711842188236375</v>
      </c>
      <c r="H7711">
        <f ca="1"/>
        <v>0.90503055777977881</v>
      </c>
      <c r="I7711">
        <f ca="1"/>
        <v>0.42932007488251628</v>
      </c>
    </row>
    <row r="7712" spans="2:9" x14ac:dyDescent="0.25">
      <c r="B7712">
        <v>1106</v>
      </c>
      <c r="D7712">
        <v>73.900000000000006</v>
      </c>
      <c r="F7712">
        <f ca="1"/>
        <v>68.363284804283552</v>
      </c>
      <c r="G7712">
        <f ca="1"/>
        <v>4.6367151957164481</v>
      </c>
      <c r="H7712">
        <f ca="1"/>
        <v>0.93853635512904288</v>
      </c>
      <c r="I7712">
        <f ca="1"/>
        <v>0.42941285077728569</v>
      </c>
    </row>
    <row r="7713" spans="2:9" x14ac:dyDescent="0.25">
      <c r="B7713">
        <v>1107</v>
      </c>
      <c r="D7713">
        <v>73.900000000000006</v>
      </c>
      <c r="F7713">
        <f ca="1"/>
        <v>60.478009168964412</v>
      </c>
      <c r="G7713">
        <f ca="1"/>
        <v>0.92199083103558621</v>
      </c>
      <c r="H7713">
        <f ca="1"/>
        <v>0.18662390884433649</v>
      </c>
      <c r="I7713">
        <f ca="1"/>
        <v>0.43029426258487313</v>
      </c>
    </row>
    <row r="7714" spans="2:9" x14ac:dyDescent="0.25">
      <c r="B7714">
        <v>1108</v>
      </c>
      <c r="D7714">
        <v>73.900000000000006</v>
      </c>
      <c r="F7714">
        <f ca="1"/>
        <v>59.864039636062614</v>
      </c>
      <c r="G7714">
        <f ca="1"/>
        <v>9.1359603639373859</v>
      </c>
      <c r="H7714">
        <f ca="1"/>
        <v>1.849246843647965</v>
      </c>
      <c r="I7714">
        <f ca="1"/>
        <v>0.43394255103714763</v>
      </c>
    </row>
    <row r="7715" spans="2:9" x14ac:dyDescent="0.25">
      <c r="B7715">
        <v>1109</v>
      </c>
      <c r="D7715">
        <v>73.900000000000006</v>
      </c>
      <c r="F7715">
        <f ca="1"/>
        <v>60.066745581515931</v>
      </c>
      <c r="G7715">
        <f ca="1"/>
        <v>2.9332544184840685</v>
      </c>
      <c r="H7715">
        <f ca="1"/>
        <v>0.59373194047662869</v>
      </c>
      <c r="I7715">
        <f ca="1"/>
        <v>0.43437304482119821</v>
      </c>
    </row>
    <row r="7716" spans="2:9" x14ac:dyDescent="0.25">
      <c r="B7716">
        <v>1110</v>
      </c>
      <c r="D7716">
        <v>73.900000000000006</v>
      </c>
      <c r="F7716">
        <f ca="1"/>
        <v>57.556643981773561</v>
      </c>
      <c r="G7716">
        <f ca="1"/>
        <v>1.8433560182264372</v>
      </c>
      <c r="H7716">
        <f ca="1"/>
        <v>0.37312117857696109</v>
      </c>
      <c r="I7716">
        <f ca="1"/>
        <v>0.43492295448611445</v>
      </c>
    </row>
    <row r="7717" spans="2:9" x14ac:dyDescent="0.25">
      <c r="B7717">
        <v>1111</v>
      </c>
      <c r="D7717">
        <v>73.900000000000006</v>
      </c>
      <c r="F7717">
        <f ca="1"/>
        <v>58.419354469510822</v>
      </c>
      <c r="G7717">
        <f ca="1"/>
        <v>-0.21935446951081872</v>
      </c>
      <c r="H7717">
        <f ca="1"/>
        <v>-4.4400429098198677E-2</v>
      </c>
      <c r="I7717">
        <f ca="1"/>
        <v>0.43607083220052578</v>
      </c>
    </row>
    <row r="7718" spans="2:9" x14ac:dyDescent="0.25">
      <c r="B7718">
        <v>1112</v>
      </c>
      <c r="D7718">
        <v>73.900000000000006</v>
      </c>
      <c r="F7718">
        <f ca="1"/>
        <v>58.222320126524323</v>
      </c>
      <c r="G7718">
        <f ca="1"/>
        <v>-1.1223201265243219</v>
      </c>
      <c r="H7718">
        <f ca="1"/>
        <v>-0.22717337519656419</v>
      </c>
      <c r="I7718">
        <f ca="1"/>
        <v>0.43693932427757565</v>
      </c>
    </row>
    <row r="7719" spans="2:9" x14ac:dyDescent="0.25">
      <c r="B7719">
        <v>1113</v>
      </c>
      <c r="D7719">
        <v>73.900000000000006</v>
      </c>
      <c r="F7719">
        <f ca="1"/>
        <v>46.098569322689308</v>
      </c>
      <c r="G7719">
        <f ca="1"/>
        <v>7.5014306773106938</v>
      </c>
      <c r="H7719">
        <f ca="1"/>
        <v>1.518395051013806</v>
      </c>
      <c r="I7719">
        <f ca="1"/>
        <v>0.43821847971995787</v>
      </c>
    </row>
    <row r="7720" spans="2:9" x14ac:dyDescent="0.25">
      <c r="B7720">
        <v>1114</v>
      </c>
      <c r="D7720">
        <v>73.900000000000006</v>
      </c>
      <c r="F7720">
        <f ca="1"/>
        <v>47.371374867066805</v>
      </c>
      <c r="G7720">
        <f ca="1"/>
        <v>5.8286251329331975</v>
      </c>
      <c r="H7720">
        <f ca="1"/>
        <v>1.17979568655206</v>
      </c>
      <c r="I7720">
        <f ca="1"/>
        <v>0.43863195375279485</v>
      </c>
    </row>
    <row r="7721" spans="2:9" x14ac:dyDescent="0.25">
      <c r="B7721">
        <v>1115</v>
      </c>
      <c r="D7721">
        <v>73.900000000000006</v>
      </c>
      <c r="F7721">
        <f ca="1"/>
        <v>47.069804863177914</v>
      </c>
      <c r="G7721">
        <f ca="1"/>
        <v>5.6301951368220884</v>
      </c>
      <c r="H7721">
        <f ca="1"/>
        <v>1.1396306651010035</v>
      </c>
      <c r="I7721">
        <f ca="1"/>
        <v>0.43885585234521224</v>
      </c>
    </row>
    <row r="7722" spans="2:9" x14ac:dyDescent="0.25">
      <c r="B7722">
        <v>1116</v>
      </c>
      <c r="D7722">
        <v>73.900000000000006</v>
      </c>
      <c r="F7722">
        <f ca="1"/>
        <v>46.712004964019712</v>
      </c>
      <c r="G7722">
        <f ca="1"/>
        <v>5.5879950359802848</v>
      </c>
      <c r="H7722">
        <f ca="1"/>
        <v>1.1310887712907618</v>
      </c>
      <c r="I7722">
        <f ca="1"/>
        <v>0.43996143208102051</v>
      </c>
    </row>
    <row r="7723" spans="2:9" x14ac:dyDescent="0.25">
      <c r="B7723">
        <v>1117</v>
      </c>
      <c r="D7723">
        <v>73.900000000000006</v>
      </c>
      <c r="F7723">
        <f ca="1"/>
        <v>46.592959348325017</v>
      </c>
      <c r="G7723">
        <f ca="1"/>
        <v>5.4070406516749827</v>
      </c>
      <c r="H7723">
        <f ca="1"/>
        <v>1.0944610594038175</v>
      </c>
      <c r="I7723">
        <f ca="1"/>
        <v>0.44089517396947386</v>
      </c>
    </row>
    <row r="7724" spans="2:9" x14ac:dyDescent="0.25">
      <c r="B7724">
        <v>1118</v>
      </c>
      <c r="D7724">
        <v>73.900000000000006</v>
      </c>
      <c r="F7724">
        <f ca="1"/>
        <v>46.326235703733509</v>
      </c>
      <c r="G7724">
        <f ca="1"/>
        <v>5.2737642962664921</v>
      </c>
      <c r="H7724">
        <f ca="1"/>
        <v>1.067484050993742</v>
      </c>
      <c r="I7724">
        <f ca="1"/>
        <v>0.4426694483569899</v>
      </c>
    </row>
    <row r="7725" spans="2:9" x14ac:dyDescent="0.25">
      <c r="B7725">
        <v>1119</v>
      </c>
      <c r="D7725">
        <v>73.900000000000006</v>
      </c>
      <c r="F7725">
        <f ca="1"/>
        <v>43.417952539436179</v>
      </c>
      <c r="G7725">
        <f ca="1"/>
        <v>15.582047460563821</v>
      </c>
      <c r="H7725">
        <f ca="1"/>
        <v>3.1540255141389228</v>
      </c>
      <c r="I7725">
        <f ca="1"/>
        <v>0.44426901722755513</v>
      </c>
    </row>
    <row r="7726" spans="2:9" x14ac:dyDescent="0.25">
      <c r="B7726">
        <v>1120</v>
      </c>
      <c r="D7726">
        <v>73.900000000000006</v>
      </c>
      <c r="F7726">
        <f ca="1"/>
        <v>42.436392924219533</v>
      </c>
      <c r="G7726">
        <f ca="1"/>
        <v>12.563607075780467</v>
      </c>
      <c r="H7726">
        <f ca="1"/>
        <v>2.5430507362345098</v>
      </c>
      <c r="I7726">
        <f ca="1"/>
        <v>0.44452630959869799</v>
      </c>
    </row>
    <row r="7727" spans="2:9" x14ac:dyDescent="0.25">
      <c r="B7727">
        <v>1121</v>
      </c>
      <c r="D7727">
        <v>74</v>
      </c>
      <c r="F7727">
        <f ca="1"/>
        <v>42.779788463880813</v>
      </c>
      <c r="G7727">
        <f ca="1"/>
        <v>7.0202115361191844</v>
      </c>
      <c r="H7727">
        <f ca="1"/>
        <v>1.4209895301378528</v>
      </c>
      <c r="I7727">
        <f ca="1"/>
        <v>0.44545336837006388</v>
      </c>
    </row>
    <row r="7728" spans="2:9" x14ac:dyDescent="0.25">
      <c r="B7728">
        <v>1122</v>
      </c>
      <c r="D7728">
        <v>74</v>
      </c>
      <c r="F7728">
        <f ca="1"/>
        <v>54.342927748451579</v>
      </c>
      <c r="G7728">
        <f ca="1"/>
        <v>-5.1429277484515765</v>
      </c>
      <c r="H7728">
        <f ca="1"/>
        <v>-1.0410008939481421</v>
      </c>
      <c r="I7728">
        <f ca="1"/>
        <v>0.44588111042709272</v>
      </c>
    </row>
    <row r="7729" spans="2:9" x14ac:dyDescent="0.25">
      <c r="B7729">
        <v>1123</v>
      </c>
      <c r="D7729">
        <v>74</v>
      </c>
      <c r="F7729">
        <f ca="1"/>
        <v>69.095652486923129</v>
      </c>
      <c r="G7729">
        <f ca="1"/>
        <v>-2.8956524869231259</v>
      </c>
      <c r="H7729">
        <f ca="1"/>
        <v>-0.5861207807863329</v>
      </c>
      <c r="I7729">
        <f ca="1"/>
        <v>0.44796831082644506</v>
      </c>
    </row>
    <row r="7730" spans="2:9" x14ac:dyDescent="0.25">
      <c r="B7730">
        <v>1124</v>
      </c>
      <c r="D7730">
        <v>74</v>
      </c>
      <c r="F7730">
        <f ca="1"/>
        <v>68.871075841505473</v>
      </c>
      <c r="G7730">
        <f ca="1"/>
        <v>-2.8710758415054727</v>
      </c>
      <c r="H7730">
        <f ca="1"/>
        <v>-0.58114612216747008</v>
      </c>
      <c r="I7730">
        <f ca="1"/>
        <v>0.4513069712721362</v>
      </c>
    </row>
    <row r="7731" spans="2:9" x14ac:dyDescent="0.25">
      <c r="B7731">
        <v>1125</v>
      </c>
      <c r="D7731">
        <v>74</v>
      </c>
      <c r="F7731">
        <f ca="1"/>
        <v>68.666543599509652</v>
      </c>
      <c r="G7731">
        <f ca="1"/>
        <v>-2.9665435995096487</v>
      </c>
      <c r="H7731">
        <f ca="1"/>
        <v>-0.60047013881450417</v>
      </c>
      <c r="I7731">
        <f ca="1"/>
        <v>0.45221531627089556</v>
      </c>
    </row>
    <row r="7732" spans="2:9" x14ac:dyDescent="0.25">
      <c r="B7732">
        <v>1126</v>
      </c>
      <c r="D7732">
        <v>74</v>
      </c>
      <c r="F7732">
        <f ca="1"/>
        <v>68.666615337799826</v>
      </c>
      <c r="G7732">
        <f ca="1"/>
        <v>-3.1666153377998256</v>
      </c>
      <c r="H7732">
        <f ca="1"/>
        <v>-0.6409674719680839</v>
      </c>
      <c r="I7732">
        <f ca="1"/>
        <v>0.45399033843817899</v>
      </c>
    </row>
    <row r="7733" spans="2:9" x14ac:dyDescent="0.25">
      <c r="B7733">
        <v>1127</v>
      </c>
      <c r="D7733">
        <v>74</v>
      </c>
      <c r="F7733">
        <f ca="1"/>
        <v>68.614048840857592</v>
      </c>
      <c r="G7733">
        <f ca="1"/>
        <v>-3.5140488408575976</v>
      </c>
      <c r="H7733">
        <f ca="1"/>
        <v>-0.71129289844905452</v>
      </c>
      <c r="I7733">
        <f ca="1"/>
        <v>0.45486719780510854</v>
      </c>
    </row>
    <row r="7734" spans="2:9" x14ac:dyDescent="0.25">
      <c r="B7734">
        <v>1128</v>
      </c>
      <c r="D7734">
        <v>74</v>
      </c>
      <c r="F7734">
        <f ca="1"/>
        <v>66.090392819395859</v>
      </c>
      <c r="G7734">
        <f ca="1"/>
        <v>-1.290392819395862</v>
      </c>
      <c r="H7734">
        <f ca="1"/>
        <v>-0.2611936516004516</v>
      </c>
      <c r="I7734">
        <f ca="1"/>
        <v>0.45772440100562872</v>
      </c>
    </row>
    <row r="7735" spans="2:9" x14ac:dyDescent="0.25">
      <c r="B7735">
        <v>1129</v>
      </c>
      <c r="D7735">
        <v>74</v>
      </c>
      <c r="F7735">
        <f ca="1"/>
        <v>63.741665073971326</v>
      </c>
      <c r="G7735">
        <f ca="1"/>
        <v>0.85833492602866812</v>
      </c>
      <c r="H7735">
        <f ca="1"/>
        <v>0.17373905856868738</v>
      </c>
      <c r="I7735">
        <f ca="1"/>
        <v>0.45826509565756546</v>
      </c>
    </row>
    <row r="7736" spans="2:9" x14ac:dyDescent="0.25">
      <c r="B7736">
        <v>1130</v>
      </c>
      <c r="D7736">
        <v>74.099999999999994</v>
      </c>
      <c r="F7736">
        <f ca="1"/>
        <v>65.66540484785871</v>
      </c>
      <c r="G7736">
        <f ca="1"/>
        <v>-1.2654048478587043</v>
      </c>
      <c r="H7736">
        <f ca="1"/>
        <v>-0.25613573479110818</v>
      </c>
      <c r="I7736">
        <f ca="1"/>
        <v>0.46052395195168433</v>
      </c>
    </row>
    <row r="7737" spans="2:9" x14ac:dyDescent="0.25">
      <c r="B7737">
        <v>1131</v>
      </c>
      <c r="D7737">
        <v>74.099999999999994</v>
      </c>
      <c r="F7737">
        <f ca="1"/>
        <v>67.261687506217143</v>
      </c>
      <c r="G7737">
        <f ca="1"/>
        <v>-3.0616875062171403</v>
      </c>
      <c r="H7737">
        <f ca="1"/>
        <v>-0.61972860340523028</v>
      </c>
      <c r="I7737">
        <f ca="1"/>
        <v>0.46068363875092427</v>
      </c>
    </row>
    <row r="7738" spans="2:9" x14ac:dyDescent="0.25">
      <c r="B7738">
        <v>1132</v>
      </c>
      <c r="D7738">
        <v>74.099999999999994</v>
      </c>
      <c r="F7738">
        <f ca="1"/>
        <v>72.61034989800163</v>
      </c>
      <c r="G7738">
        <f ca="1"/>
        <v>-9.7103498980016312</v>
      </c>
      <c r="H7738">
        <f ca="1"/>
        <v>-1.9655113621637779</v>
      </c>
      <c r="I7738">
        <f ca="1"/>
        <v>0.46317426525735322</v>
      </c>
    </row>
    <row r="7739" spans="2:9" x14ac:dyDescent="0.25">
      <c r="B7739">
        <v>1133</v>
      </c>
      <c r="D7739">
        <v>74.099999999999994</v>
      </c>
      <c r="F7739">
        <f ca="1"/>
        <v>66.062548065469741</v>
      </c>
      <c r="G7739">
        <f ca="1"/>
        <v>-2.3625480654697384</v>
      </c>
      <c r="H7739">
        <f ca="1"/>
        <v>-0.47821294959664323</v>
      </c>
      <c r="I7739">
        <f ca="1"/>
        <v>0.46506616888632885</v>
      </c>
    </row>
    <row r="7740" spans="2:9" x14ac:dyDescent="0.25">
      <c r="B7740">
        <v>1134</v>
      </c>
      <c r="D7740">
        <v>74.099999999999994</v>
      </c>
      <c r="F7740">
        <f ca="1"/>
        <v>65.789431948941996</v>
      </c>
      <c r="G7740">
        <f ca="1"/>
        <v>-2.2894319489419956</v>
      </c>
      <c r="H7740">
        <f ca="1"/>
        <v>-0.46341321948371039</v>
      </c>
      <c r="I7740">
        <f ca="1"/>
        <v>0.46646287730813552</v>
      </c>
    </row>
    <row r="7741" spans="2:9" x14ac:dyDescent="0.25">
      <c r="B7741">
        <v>1135</v>
      </c>
      <c r="D7741">
        <v>74.099999999999994</v>
      </c>
      <c r="F7741">
        <f ca="1"/>
        <v>71.809190037837439</v>
      </c>
      <c r="G7741">
        <f ca="1"/>
        <v>5.7908099621625553</v>
      </c>
      <c r="H7741">
        <f ca="1"/>
        <v>1.172141364247242</v>
      </c>
      <c r="I7741">
        <f ca="1"/>
        <v>0.46683623846384753</v>
      </c>
    </row>
    <row r="7742" spans="2:9" x14ac:dyDescent="0.25">
      <c r="B7742">
        <v>1136</v>
      </c>
      <c r="D7742">
        <v>74.099999999999994</v>
      </c>
      <c r="F7742">
        <f ca="1"/>
        <v>73.985593288341434</v>
      </c>
      <c r="G7742">
        <f ca="1"/>
        <v>3.514406711658566</v>
      </c>
      <c r="H7742">
        <f ca="1"/>
        <v>0.71136533653139744</v>
      </c>
      <c r="I7742">
        <f ca="1"/>
        <v>0.46774827955474857</v>
      </c>
    </row>
    <row r="7743" spans="2:9" x14ac:dyDescent="0.25">
      <c r="B7743">
        <v>1137</v>
      </c>
      <c r="D7743">
        <v>74.099999999999994</v>
      </c>
      <c r="F7743">
        <f ca="1"/>
        <v>77.427775737947968</v>
      </c>
      <c r="G7743">
        <f ca="1"/>
        <v>-0.22777573794796524</v>
      </c>
      <c r="H7743">
        <f ca="1"/>
        <v>-4.6105012246170418E-2</v>
      </c>
      <c r="I7743">
        <f ca="1"/>
        <v>0.46959156639930283</v>
      </c>
    </row>
    <row r="7744" spans="2:9" x14ac:dyDescent="0.25">
      <c r="B7744">
        <v>1138</v>
      </c>
      <c r="D7744">
        <v>74.099999999999994</v>
      </c>
      <c r="F7744">
        <f ca="1"/>
        <v>73.572647401069105</v>
      </c>
      <c r="G7744">
        <f ca="1"/>
        <v>3.7273525989308922</v>
      </c>
      <c r="H7744">
        <f ca="1"/>
        <v>0.75446857846976889</v>
      </c>
      <c r="I7744">
        <f ca="1"/>
        <v>0.47054555444867296</v>
      </c>
    </row>
    <row r="7745" spans="2:9" x14ac:dyDescent="0.25">
      <c r="B7745">
        <v>1139</v>
      </c>
      <c r="D7745">
        <v>74.099999999999994</v>
      </c>
      <c r="F7745">
        <f ca="1"/>
        <v>74.424796462065444</v>
      </c>
      <c r="G7745">
        <f ca="1"/>
        <v>2.0752035379345557</v>
      </c>
      <c r="H7745">
        <f ca="1"/>
        <v>0.42005037670704898</v>
      </c>
      <c r="I7745">
        <f ca="1"/>
        <v>0.47099527950805231</v>
      </c>
    </row>
    <row r="7746" spans="2:9" x14ac:dyDescent="0.25">
      <c r="B7746">
        <v>1140</v>
      </c>
      <c r="D7746">
        <v>74.099999999999994</v>
      </c>
      <c r="F7746">
        <f ca="1"/>
        <v>73.629409271624226</v>
      </c>
      <c r="G7746">
        <f ca="1"/>
        <v>3.1705907283757711</v>
      </c>
      <c r="H7746">
        <f ca="1"/>
        <v>0.64177214692090589</v>
      </c>
      <c r="I7746">
        <f ca="1"/>
        <v>0.47155052027410999</v>
      </c>
    </row>
    <row r="7747" spans="2:9" x14ac:dyDescent="0.25">
      <c r="B7747">
        <v>1141</v>
      </c>
      <c r="D7747">
        <v>74.099999999999994</v>
      </c>
      <c r="F7747">
        <f ca="1"/>
        <v>73.423073677793369</v>
      </c>
      <c r="G7747">
        <f ca="1"/>
        <v>3.0769263222066314</v>
      </c>
      <c r="H7747">
        <f ca="1"/>
        <v>0.62281315404324922</v>
      </c>
      <c r="I7747">
        <f ca="1"/>
        <v>0.47232749196345553</v>
      </c>
    </row>
    <row r="7748" spans="2:9" x14ac:dyDescent="0.25">
      <c r="B7748">
        <v>1142</v>
      </c>
      <c r="D7748">
        <v>74.099999999999994</v>
      </c>
      <c r="F7748">
        <f ca="1"/>
        <v>72.500423745294015</v>
      </c>
      <c r="G7748">
        <f ca="1"/>
        <v>3.8995762547059911</v>
      </c>
      <c r="H7748">
        <f ca="1"/>
        <v>0.78932906813441051</v>
      </c>
      <c r="I7748">
        <f ca="1"/>
        <v>0.47264716840140186</v>
      </c>
    </row>
    <row r="7749" spans="2:9" x14ac:dyDescent="0.25">
      <c r="B7749">
        <v>1143</v>
      </c>
      <c r="D7749">
        <v>74.2</v>
      </c>
      <c r="F7749">
        <f ca="1"/>
        <v>73.149089767726636</v>
      </c>
      <c r="G7749">
        <f ca="1"/>
        <v>3.0509102322733668</v>
      </c>
      <c r="H7749">
        <f ca="1"/>
        <v>0.61754713161357033</v>
      </c>
      <c r="I7749">
        <f ca="1"/>
        <v>0.47504276438858406</v>
      </c>
    </row>
    <row r="7750" spans="2:9" x14ac:dyDescent="0.25">
      <c r="B7750">
        <v>1144</v>
      </c>
      <c r="D7750">
        <v>74.2</v>
      </c>
      <c r="F7750">
        <f ca="1"/>
        <v>68.313371334557871</v>
      </c>
      <c r="G7750">
        <f ca="1"/>
        <v>7.4866286654421259</v>
      </c>
      <c r="H7750">
        <f ca="1"/>
        <v>1.5153989156720156</v>
      </c>
      <c r="I7750">
        <f ca="1"/>
        <v>0.47545248420744901</v>
      </c>
    </row>
    <row r="7751" spans="2:9" x14ac:dyDescent="0.25">
      <c r="B7751">
        <v>1145</v>
      </c>
      <c r="D7751">
        <v>74.2</v>
      </c>
      <c r="F7751">
        <f ca="1"/>
        <v>72.92459245598053</v>
      </c>
      <c r="G7751">
        <f ca="1"/>
        <v>2.8754075440194669</v>
      </c>
      <c r="H7751">
        <f ca="1"/>
        <v>0.58202291966685993</v>
      </c>
      <c r="I7751">
        <f ca="1"/>
        <v>0.47650926547115957</v>
      </c>
    </row>
    <row r="7752" spans="2:9" x14ac:dyDescent="0.25">
      <c r="B7752">
        <v>1146</v>
      </c>
      <c r="D7752">
        <v>74.2</v>
      </c>
      <c r="F7752">
        <f ca="1"/>
        <v>72.388235424845419</v>
      </c>
      <c r="G7752">
        <f ca="1"/>
        <v>3.1117645751545808</v>
      </c>
      <c r="H7752">
        <f ca="1"/>
        <v>0.62986490632060255</v>
      </c>
      <c r="I7752">
        <f ca="1"/>
        <v>0.47695376304423476</v>
      </c>
    </row>
    <row r="7753" spans="2:9" x14ac:dyDescent="0.25">
      <c r="B7753">
        <v>1147</v>
      </c>
      <c r="D7753">
        <v>74.2</v>
      </c>
      <c r="F7753">
        <f ca="1"/>
        <v>72.508902437082696</v>
      </c>
      <c r="G7753">
        <f ca="1"/>
        <v>3.1910975629173066</v>
      </c>
      <c r="H7753">
        <f ca="1"/>
        <v>0.64592301859049384</v>
      </c>
      <c r="I7753">
        <f ca="1"/>
        <v>0.47734111057145262</v>
      </c>
    </row>
    <row r="7754" spans="2:9" x14ac:dyDescent="0.25">
      <c r="B7754">
        <v>1148</v>
      </c>
      <c r="D7754">
        <v>74.2</v>
      </c>
      <c r="F7754">
        <f ca="1"/>
        <v>72.361660392785538</v>
      </c>
      <c r="G7754">
        <f ca="1"/>
        <v>3.138339607214462</v>
      </c>
      <c r="H7754">
        <f ca="1"/>
        <v>0.63524406649631493</v>
      </c>
      <c r="I7754">
        <f ca="1"/>
        <v>0.47799142298317004</v>
      </c>
    </row>
    <row r="7755" spans="2:9" x14ac:dyDescent="0.25">
      <c r="B7755">
        <v>1149</v>
      </c>
      <c r="D7755">
        <v>74.2</v>
      </c>
      <c r="F7755">
        <f ca="1"/>
        <v>63.89771840320833</v>
      </c>
      <c r="G7755">
        <f ca="1"/>
        <v>-1.1977184032083272</v>
      </c>
      <c r="H7755">
        <f ca="1"/>
        <v>-0.24243504661588958</v>
      </c>
      <c r="I7755">
        <f ca="1"/>
        <v>0.47860324456451042</v>
      </c>
    </row>
    <row r="7756" spans="2:9" x14ac:dyDescent="0.25">
      <c r="B7756">
        <v>1150</v>
      </c>
      <c r="D7756">
        <v>74.2</v>
      </c>
      <c r="F7756">
        <f ca="1"/>
        <v>61.960281360410228</v>
      </c>
      <c r="G7756">
        <f ca="1"/>
        <v>0.43971863958977053</v>
      </c>
      <c r="H7756">
        <f ca="1"/>
        <v>8.9005235789367226E-2</v>
      </c>
      <c r="I7756">
        <f ca="1"/>
        <v>0.47952055790153308</v>
      </c>
    </row>
    <row r="7757" spans="2:9" x14ac:dyDescent="0.25">
      <c r="B7757">
        <v>1151</v>
      </c>
      <c r="D7757">
        <v>74.2</v>
      </c>
      <c r="F7757">
        <f ca="1"/>
        <v>63.98220163678743</v>
      </c>
      <c r="G7757">
        <f ca="1"/>
        <v>-1.7822016367874269</v>
      </c>
      <c r="H7757">
        <f ca="1"/>
        <v>-0.36074267184681647</v>
      </c>
      <c r="I7757">
        <f ca="1"/>
        <v>0.47963432643975318</v>
      </c>
    </row>
    <row r="7758" spans="2:9" x14ac:dyDescent="0.25">
      <c r="B7758">
        <v>1152</v>
      </c>
      <c r="D7758">
        <v>74.2</v>
      </c>
      <c r="F7758">
        <f ca="1"/>
        <v>63.78096979521608</v>
      </c>
      <c r="G7758">
        <f ca="1"/>
        <v>-1.7809697952160803</v>
      </c>
      <c r="H7758">
        <f ca="1"/>
        <v>-0.3604933297911439</v>
      </c>
      <c r="I7758">
        <f ca="1"/>
        <v>0.4823189210396871</v>
      </c>
    </row>
    <row r="7759" spans="2:9" x14ac:dyDescent="0.25">
      <c r="B7759">
        <v>1153</v>
      </c>
      <c r="D7759">
        <v>74.2</v>
      </c>
      <c r="F7759">
        <f ca="1"/>
        <v>63.493686806465924</v>
      </c>
      <c r="G7759">
        <f ca="1"/>
        <v>-1.6936868064659265</v>
      </c>
      <c r="H7759">
        <f ca="1"/>
        <v>-0.34282602553186625</v>
      </c>
      <c r="I7759">
        <f ca="1"/>
        <v>0.48414691455358866</v>
      </c>
    </row>
    <row r="7760" spans="2:9" x14ac:dyDescent="0.25">
      <c r="B7760">
        <v>1154</v>
      </c>
      <c r="D7760">
        <v>74.2</v>
      </c>
      <c r="F7760">
        <f ca="1"/>
        <v>63.822618631865936</v>
      </c>
      <c r="G7760">
        <f ca="1"/>
        <v>-2.2226186318659344</v>
      </c>
      <c r="H7760">
        <f ca="1"/>
        <v>-0.44988926460708173</v>
      </c>
      <c r="I7760">
        <f ca="1"/>
        <v>0.48421071898959667</v>
      </c>
    </row>
    <row r="7761" spans="2:9" x14ac:dyDescent="0.25">
      <c r="B7761">
        <v>1155</v>
      </c>
      <c r="D7761">
        <v>74.2</v>
      </c>
      <c r="F7761">
        <f ca="1"/>
        <v>72.817398930773095</v>
      </c>
      <c r="G7761">
        <f ca="1"/>
        <v>-11.417398930773096</v>
      </c>
      <c r="H7761">
        <f ca="1"/>
        <v>-2.3110420901938253</v>
      </c>
      <c r="I7761">
        <f ca="1"/>
        <v>0.48543164949696244</v>
      </c>
    </row>
    <row r="7762" spans="2:9" x14ac:dyDescent="0.25">
      <c r="B7762">
        <v>1156</v>
      </c>
      <c r="D7762">
        <v>74.2</v>
      </c>
      <c r="F7762">
        <f ca="1"/>
        <v>63.172539023217304</v>
      </c>
      <c r="G7762">
        <f ca="1"/>
        <v>-2.0725390232173027</v>
      </c>
      <c r="H7762">
        <f ca="1"/>
        <v>-0.41951104146100482</v>
      </c>
      <c r="I7762">
        <f ca="1"/>
        <v>0.48779781399856836</v>
      </c>
    </row>
    <row r="7763" spans="2:9" x14ac:dyDescent="0.25">
      <c r="B7763">
        <v>1157</v>
      </c>
      <c r="D7763">
        <v>74.3</v>
      </c>
      <c r="F7763">
        <f ca="1"/>
        <v>62.958464577593048</v>
      </c>
      <c r="G7763">
        <f ca="1"/>
        <v>5.0415354224069517</v>
      </c>
      <c r="H7763">
        <f ca="1"/>
        <v>1.0204776614209665</v>
      </c>
      <c r="I7763">
        <f ca="1"/>
        <v>0.48860624502907202</v>
      </c>
    </row>
    <row r="7764" spans="2:9" x14ac:dyDescent="0.25">
      <c r="B7764">
        <v>1158</v>
      </c>
      <c r="D7764">
        <v>74.3</v>
      </c>
      <c r="F7764">
        <f ca="1"/>
        <v>71.762869852171647</v>
      </c>
      <c r="G7764">
        <f ca="1"/>
        <v>-7.7628698521716473</v>
      </c>
      <c r="H7764">
        <f ca="1"/>
        <v>-1.5713140162520904</v>
      </c>
      <c r="I7764">
        <f ca="1"/>
        <v>0.48923814972903024</v>
      </c>
    </row>
    <row r="7765" spans="2:9" x14ac:dyDescent="0.25">
      <c r="B7765">
        <v>1159</v>
      </c>
      <c r="D7765">
        <v>74.3</v>
      </c>
      <c r="F7765">
        <f ca="1"/>
        <v>57.735039343061018</v>
      </c>
      <c r="G7765">
        <f ca="1"/>
        <v>2.1649606569389803</v>
      </c>
      <c r="H7765">
        <f ca="1"/>
        <v>0.43821847971995787</v>
      </c>
      <c r="I7765">
        <f ca="1"/>
        <v>0.49149093790383908</v>
      </c>
    </row>
    <row r="7766" spans="2:9" x14ac:dyDescent="0.25">
      <c r="B7766">
        <v>1160</v>
      </c>
      <c r="D7766">
        <v>74.3</v>
      </c>
      <c r="F7766">
        <f ca="1"/>
        <v>61.710333827039356</v>
      </c>
      <c r="G7766">
        <f ca="1"/>
        <v>-2.110333827039355</v>
      </c>
      <c r="H7766">
        <f ca="1"/>
        <v>-0.42716124120903681</v>
      </c>
      <c r="I7766">
        <f ca="1"/>
        <v>0.491511097762935</v>
      </c>
    </row>
    <row r="7767" spans="2:9" x14ac:dyDescent="0.25">
      <c r="B7767">
        <v>1161</v>
      </c>
      <c r="D7767">
        <v>74.3</v>
      </c>
      <c r="F7767">
        <f ca="1"/>
        <v>60.40797707623102</v>
      </c>
      <c r="G7767">
        <f ca="1"/>
        <v>-1.1079770762310233</v>
      </c>
      <c r="H7767">
        <f ca="1"/>
        <v>-0.22427014013133068</v>
      </c>
      <c r="I7767">
        <f ca="1"/>
        <v>0.4928303422856084</v>
      </c>
    </row>
    <row r="7768" spans="2:9" x14ac:dyDescent="0.25">
      <c r="B7768">
        <v>1162</v>
      </c>
      <c r="D7768">
        <v>74.3</v>
      </c>
      <c r="F7768">
        <f ca="1"/>
        <v>60.826966316482157</v>
      </c>
      <c r="G7768">
        <f ca="1"/>
        <v>-1.7269663164821552</v>
      </c>
      <c r="H7768">
        <f ca="1"/>
        <v>-0.34956226632145943</v>
      </c>
      <c r="I7768">
        <f ca="1"/>
        <v>0.49470783674685948</v>
      </c>
    </row>
    <row r="7769" spans="2:9" x14ac:dyDescent="0.25">
      <c r="B7769">
        <v>1163</v>
      </c>
      <c r="D7769">
        <v>74.3</v>
      </c>
      <c r="F7769">
        <f ca="1"/>
        <v>60.407722127561868</v>
      </c>
      <c r="G7769">
        <f ca="1"/>
        <v>-1.5077221275618697</v>
      </c>
      <c r="H7769">
        <f ca="1"/>
        <v>-0.30518415956550343</v>
      </c>
      <c r="I7769">
        <f ca="1"/>
        <v>0.49475786341684341</v>
      </c>
    </row>
    <row r="7770" spans="2:9" x14ac:dyDescent="0.25">
      <c r="B7770">
        <v>1164</v>
      </c>
      <c r="D7770">
        <v>74.400000000000006</v>
      </c>
      <c r="F7770">
        <f ca="1"/>
        <v>70.063545965145849</v>
      </c>
      <c r="G7770">
        <f ca="1"/>
        <v>3.8364540348541567</v>
      </c>
      <c r="H7770">
        <f ca="1"/>
        <v>0.77655224323860395</v>
      </c>
      <c r="I7770">
        <f ca="1"/>
        <v>0.49527828708986443</v>
      </c>
    </row>
    <row r="7771" spans="2:9" x14ac:dyDescent="0.25">
      <c r="B7771">
        <v>1165</v>
      </c>
      <c r="D7771">
        <v>74.400000000000006</v>
      </c>
      <c r="F7771">
        <f ca="1"/>
        <v>68.965176147796825</v>
      </c>
      <c r="G7771">
        <f ca="1"/>
        <v>4.8348238522031721</v>
      </c>
      <c r="H7771">
        <f ca="1"/>
        <v>0.9786363329215827</v>
      </c>
      <c r="I7771">
        <f ca="1"/>
        <v>0.49691535877662663</v>
      </c>
    </row>
    <row r="7772" spans="2:9" x14ac:dyDescent="0.25">
      <c r="B7772">
        <v>1166</v>
      </c>
      <c r="D7772">
        <v>74.400000000000006</v>
      </c>
      <c r="F7772">
        <f ca="1"/>
        <v>71.23099186799773</v>
      </c>
      <c r="G7772">
        <f ca="1"/>
        <v>2.3690081320022642</v>
      </c>
      <c r="H7772">
        <f ca="1"/>
        <v>0.47952055790153308</v>
      </c>
      <c r="I7772">
        <f ca="1"/>
        <v>0.49965460684015578</v>
      </c>
    </row>
    <row r="7773" spans="2:9" x14ac:dyDescent="0.25">
      <c r="B7773">
        <v>1167</v>
      </c>
      <c r="D7773">
        <v>74.400000000000006</v>
      </c>
      <c r="F7773">
        <f ca="1"/>
        <v>76.381303009984677</v>
      </c>
      <c r="G7773">
        <f ca="1"/>
        <v>-2.9813030099846713</v>
      </c>
      <c r="H7773">
        <f ca="1"/>
        <v>-0.60345765103519833</v>
      </c>
      <c r="I7773">
        <f ca="1"/>
        <v>0.4997689556028852</v>
      </c>
    </row>
    <row r="7774" spans="2:9" x14ac:dyDescent="0.25">
      <c r="B7774">
        <v>1168</v>
      </c>
      <c r="D7774">
        <v>74.400000000000006</v>
      </c>
      <c r="F7774">
        <f ca="1"/>
        <v>71.348765877434587</v>
      </c>
      <c r="G7774">
        <f ca="1"/>
        <v>1.8512341225654154</v>
      </c>
      <c r="H7774">
        <f ca="1"/>
        <v>0.37471581767372114</v>
      </c>
      <c r="I7774">
        <f ca="1"/>
        <v>0.49999723025017745</v>
      </c>
    </row>
    <row r="7775" spans="2:9" x14ac:dyDescent="0.25">
      <c r="B7775">
        <v>1169</v>
      </c>
      <c r="D7775">
        <v>74.400000000000006</v>
      </c>
      <c r="F7775">
        <f ca="1"/>
        <v>70.664948943146896</v>
      </c>
      <c r="G7775">
        <f ca="1"/>
        <v>2.3350510568531035</v>
      </c>
      <c r="H7775">
        <f ca="1"/>
        <v>0.47264716840140186</v>
      </c>
      <c r="I7775">
        <f ca="1"/>
        <v>0.50049041587773757</v>
      </c>
    </row>
    <row r="7776" spans="2:9" x14ac:dyDescent="0.25">
      <c r="B7776">
        <v>1170</v>
      </c>
      <c r="D7776">
        <v>74.400000000000006</v>
      </c>
      <c r="F7776">
        <f ca="1"/>
        <v>70.754373934942592</v>
      </c>
      <c r="G7776">
        <f ca="1"/>
        <v>1.9456260650574109</v>
      </c>
      <c r="H7776">
        <f ca="1"/>
        <v>0.39382207413343001</v>
      </c>
      <c r="I7776">
        <f ca="1"/>
        <v>0.50389341126985177</v>
      </c>
    </row>
    <row r="7777" spans="2:9" x14ac:dyDescent="0.25">
      <c r="B7777">
        <v>1171</v>
      </c>
      <c r="D7777">
        <v>74.400000000000006</v>
      </c>
      <c r="F7777">
        <f ca="1"/>
        <v>70.908000674544311</v>
      </c>
      <c r="G7777">
        <f ca="1"/>
        <v>1.5919993254556886</v>
      </c>
      <c r="H7777">
        <f ca="1"/>
        <v>0.32224304948930693</v>
      </c>
      <c r="I7777">
        <f ca="1"/>
        <v>0.5052101803306619</v>
      </c>
    </row>
    <row r="7778" spans="2:9" x14ac:dyDescent="0.25">
      <c r="B7778">
        <v>1172</v>
      </c>
      <c r="D7778">
        <v>74.400000000000006</v>
      </c>
      <c r="F7778">
        <f ca="1"/>
        <v>70.696888731616824</v>
      </c>
      <c r="G7778">
        <f ca="1"/>
        <v>1.6031112683831736</v>
      </c>
      <c r="H7778">
        <f ca="1"/>
        <v>0.32449226298924289</v>
      </c>
      <c r="I7778">
        <f ca="1"/>
        <v>0.5057081110963173</v>
      </c>
    </row>
    <row r="7779" spans="2:9" x14ac:dyDescent="0.25">
      <c r="B7779">
        <v>1173</v>
      </c>
      <c r="D7779">
        <v>74.400000000000006</v>
      </c>
      <c r="F7779">
        <f ca="1"/>
        <v>70.754022027903147</v>
      </c>
      <c r="G7779">
        <f ca="1"/>
        <v>1.345977972096847</v>
      </c>
      <c r="H7779">
        <f ca="1"/>
        <v>0.27244486812189522</v>
      </c>
      <c r="I7779">
        <f ca="1"/>
        <v>0.50571536691169305</v>
      </c>
    </row>
    <row r="7780" spans="2:9" x14ac:dyDescent="0.25">
      <c r="B7780">
        <v>1174</v>
      </c>
      <c r="D7780">
        <v>74.400000000000006</v>
      </c>
      <c r="F7780">
        <f ca="1"/>
        <v>69.575331689959953</v>
      </c>
      <c r="G7780">
        <f ca="1"/>
        <v>2.3246683100400531</v>
      </c>
      <c r="H7780">
        <f ca="1"/>
        <v>0.47054555444867296</v>
      </c>
      <c r="I7780">
        <f ca="1"/>
        <v>0.50599192994391518</v>
      </c>
    </row>
    <row r="7781" spans="2:9" x14ac:dyDescent="0.25">
      <c r="B7781">
        <v>1175</v>
      </c>
      <c r="D7781">
        <v>74.400000000000006</v>
      </c>
      <c r="F7781">
        <f ca="1"/>
        <v>70.427463772430201</v>
      </c>
      <c r="G7781">
        <f ca="1"/>
        <v>1.2725362275698018</v>
      </c>
      <c r="H7781">
        <f ca="1"/>
        <v>0.25757922632306118</v>
      </c>
      <c r="I7781">
        <f ca="1"/>
        <v>0.50659502273157109</v>
      </c>
    </row>
    <row r="7782" spans="2:9" x14ac:dyDescent="0.25">
      <c r="B7782">
        <v>1176</v>
      </c>
      <c r="D7782">
        <v>74.400000000000006</v>
      </c>
      <c r="F7782">
        <f ca="1"/>
        <v>71.357320022293877</v>
      </c>
      <c r="G7782">
        <f ca="1"/>
        <v>3.9426799777061206</v>
      </c>
      <c r="H7782">
        <f ca="1"/>
        <v>0.79805386777584775</v>
      </c>
      <c r="I7782">
        <f ca="1"/>
        <v>0.51075359362369355</v>
      </c>
    </row>
    <row r="7783" spans="2:9" x14ac:dyDescent="0.25">
      <c r="B7783">
        <v>1177</v>
      </c>
      <c r="D7783">
        <v>74.400000000000006</v>
      </c>
      <c r="F7783">
        <f ca="1"/>
        <v>72.709794853326187</v>
      </c>
      <c r="G7783">
        <f ca="1"/>
        <v>2.5902051466738101</v>
      </c>
      <c r="H7783">
        <f ca="1"/>
        <v>0.52429394404934893</v>
      </c>
      <c r="I7783">
        <f ca="1"/>
        <v>0.51080366992734838</v>
      </c>
    </row>
    <row r="7784" spans="2:9" x14ac:dyDescent="0.25">
      <c r="B7784">
        <v>1178</v>
      </c>
      <c r="D7784">
        <v>74.5</v>
      </c>
      <c r="F7784">
        <f ca="1"/>
        <v>73.299341059307338</v>
      </c>
      <c r="G7784">
        <f ca="1"/>
        <v>1.6006589406926679</v>
      </c>
      <c r="H7784">
        <f ca="1"/>
        <v>0.32399587738109609</v>
      </c>
      <c r="I7784">
        <f ca="1"/>
        <v>0.51279361113796773</v>
      </c>
    </row>
    <row r="7785" spans="2:9" x14ac:dyDescent="0.25">
      <c r="B7785">
        <v>1179</v>
      </c>
      <c r="D7785">
        <v>74.5</v>
      </c>
      <c r="F7785">
        <f ca="1"/>
        <v>72.642656663764853</v>
      </c>
      <c r="G7785">
        <f ca="1"/>
        <v>1.8573433362351466</v>
      </c>
      <c r="H7785">
        <f ca="1"/>
        <v>0.37595240842563771</v>
      </c>
      <c r="I7785">
        <f ca="1"/>
        <v>0.51349773253197717</v>
      </c>
    </row>
    <row r="7786" spans="2:9" x14ac:dyDescent="0.25">
      <c r="B7786">
        <v>1180</v>
      </c>
      <c r="D7786">
        <v>74.5</v>
      </c>
      <c r="F7786">
        <f ca="1"/>
        <v>76.427002585461366</v>
      </c>
      <c r="G7786">
        <f ca="1"/>
        <v>-2.7270025854613635</v>
      </c>
      <c r="H7786">
        <f ca="1"/>
        <v>-0.55198366924732301</v>
      </c>
      <c r="I7786">
        <f ca="1"/>
        <v>0.51393470134094066</v>
      </c>
    </row>
    <row r="7787" spans="2:9" x14ac:dyDescent="0.25">
      <c r="B7787">
        <v>1181</v>
      </c>
      <c r="D7787">
        <v>74.5</v>
      </c>
      <c r="F7787">
        <f ca="1"/>
        <v>76.624149020635215</v>
      </c>
      <c r="G7787">
        <f ca="1"/>
        <v>-2.8241490206352182</v>
      </c>
      <c r="H7787">
        <f ca="1"/>
        <v>-0.57164747375834413</v>
      </c>
      <c r="I7787">
        <f ca="1"/>
        <v>0.51415593573845797</v>
      </c>
    </row>
    <row r="7788" spans="2:9" x14ac:dyDescent="0.25">
      <c r="B7788">
        <v>1182</v>
      </c>
      <c r="D7788">
        <v>74.5</v>
      </c>
      <c r="F7788">
        <f ca="1"/>
        <v>67.328907223087924</v>
      </c>
      <c r="G7788">
        <f ca="1"/>
        <v>6.5710927769120815</v>
      </c>
      <c r="H7788">
        <f ca="1"/>
        <v>1.3300815779574555</v>
      </c>
      <c r="I7788">
        <f ca="1"/>
        <v>0.51555911298504686</v>
      </c>
    </row>
    <row r="7789" spans="2:9" x14ac:dyDescent="0.25">
      <c r="B7789">
        <v>1183</v>
      </c>
      <c r="D7789">
        <v>74.5</v>
      </c>
      <c r="F7789">
        <f ca="1"/>
        <v>67.498090063024506</v>
      </c>
      <c r="G7789">
        <f ca="1"/>
        <v>6.501909936975494</v>
      </c>
      <c r="H7789">
        <f ca="1"/>
        <v>1.3160779983346342</v>
      </c>
      <c r="I7789">
        <f ca="1"/>
        <v>0.51617675671001517</v>
      </c>
    </row>
    <row r="7790" spans="2:9" x14ac:dyDescent="0.25">
      <c r="B7790">
        <v>1184</v>
      </c>
      <c r="D7790">
        <v>74.5</v>
      </c>
      <c r="F7790">
        <f ca="1"/>
        <v>72.031890487589735</v>
      </c>
      <c r="G7790">
        <f ca="1"/>
        <v>2.1681095124102683</v>
      </c>
      <c r="H7790">
        <f ca="1"/>
        <v>0.43885585234521224</v>
      </c>
      <c r="I7790">
        <f ca="1"/>
        <v>0.51793996274074827</v>
      </c>
    </row>
    <row r="7791" spans="2:9" x14ac:dyDescent="0.25">
      <c r="B7791">
        <v>1185</v>
      </c>
      <c r="D7791">
        <v>74.5</v>
      </c>
      <c r="F7791">
        <f ca="1"/>
        <v>70.68565833289972</v>
      </c>
      <c r="G7791">
        <f ca="1"/>
        <v>2.1143416671002768</v>
      </c>
      <c r="H7791">
        <f ca="1"/>
        <v>0.42797248439390889</v>
      </c>
      <c r="I7791">
        <f ca="1"/>
        <v>0.52106936068524845</v>
      </c>
    </row>
    <row r="7792" spans="2:9" x14ac:dyDescent="0.25">
      <c r="B7792">
        <v>1186</v>
      </c>
      <c r="D7792">
        <v>74.5</v>
      </c>
      <c r="F7792">
        <f ca="1"/>
        <v>70.779125627479303</v>
      </c>
      <c r="G7792">
        <f ca="1"/>
        <v>1.4208743725207</v>
      </c>
      <c r="H7792">
        <f ca="1"/>
        <v>0.28760495272899539</v>
      </c>
      <c r="I7792">
        <f ca="1"/>
        <v>0.52234695538261067</v>
      </c>
    </row>
    <row r="7793" spans="2:9" x14ac:dyDescent="0.25">
      <c r="B7793">
        <v>1187</v>
      </c>
      <c r="D7793">
        <v>74.5</v>
      </c>
      <c r="F7793">
        <f ca="1"/>
        <v>70.71025075646169</v>
      </c>
      <c r="G7793">
        <f ca="1"/>
        <v>1.3897492435383043</v>
      </c>
      <c r="H7793">
        <f ca="1"/>
        <v>0.28130478895463934</v>
      </c>
      <c r="I7793">
        <f ca="1"/>
        <v>0.52379087529858304</v>
      </c>
    </row>
    <row r="7794" spans="2:9" x14ac:dyDescent="0.25">
      <c r="B7794">
        <v>1188</v>
      </c>
      <c r="D7794">
        <v>74.5</v>
      </c>
      <c r="F7794">
        <f ca="1"/>
        <v>65.073751964033093</v>
      </c>
      <c r="G7794">
        <f ca="1"/>
        <v>3.3262480359669127</v>
      </c>
      <c r="H7794">
        <f ca="1"/>
        <v>0.67327937476417588</v>
      </c>
      <c r="I7794">
        <f ca="1"/>
        <v>0.52429394404934893</v>
      </c>
    </row>
    <row r="7795" spans="2:9" x14ac:dyDescent="0.25">
      <c r="B7795">
        <v>1189</v>
      </c>
      <c r="D7795">
        <v>74.5</v>
      </c>
      <c r="F7795">
        <f ca="1"/>
        <v>66.17479560570564</v>
      </c>
      <c r="G7795">
        <f ca="1"/>
        <v>1.9252043942943544</v>
      </c>
      <c r="H7795">
        <f ca="1"/>
        <v>0.38968844081014309</v>
      </c>
      <c r="I7795">
        <f ca="1"/>
        <v>0.52729703873838141</v>
      </c>
    </row>
    <row r="7796" spans="2:9" x14ac:dyDescent="0.25">
      <c r="B7796">
        <v>1190</v>
      </c>
      <c r="D7796">
        <v>74.5</v>
      </c>
      <c r="F7796">
        <f ca="1"/>
        <v>66.523297998669605</v>
      </c>
      <c r="G7796">
        <f ca="1"/>
        <v>1.5767020013303892</v>
      </c>
      <c r="H7796">
        <f ca="1"/>
        <v>0.31914665598188391</v>
      </c>
      <c r="I7796">
        <f ca="1"/>
        <v>0.52795941088988507</v>
      </c>
    </row>
    <row r="7797" spans="2:9" x14ac:dyDescent="0.25">
      <c r="B7797">
        <v>1191</v>
      </c>
      <c r="D7797">
        <v>74.5</v>
      </c>
      <c r="F7797">
        <f ca="1"/>
        <v>66.302108666255464</v>
      </c>
      <c r="G7797">
        <f ca="1"/>
        <v>1.6978913337445363</v>
      </c>
      <c r="H7797">
        <f ca="1"/>
        <v>0.34367708097533028</v>
      </c>
      <c r="I7797">
        <f ca="1"/>
        <v>0.52796825712118378</v>
      </c>
    </row>
    <row r="7798" spans="2:9" x14ac:dyDescent="0.25">
      <c r="B7798">
        <v>1192</v>
      </c>
      <c r="D7798">
        <v>74.5</v>
      </c>
      <c r="F7798">
        <f ca="1"/>
        <v>65.778542392573385</v>
      </c>
      <c r="G7798">
        <f ca="1"/>
        <v>2.1214576074266205</v>
      </c>
      <c r="H7798">
        <f ca="1"/>
        <v>0.42941285077728569</v>
      </c>
      <c r="I7798">
        <f ca="1"/>
        <v>0.53033243139586372</v>
      </c>
    </row>
    <row r="7799" spans="2:9" x14ac:dyDescent="0.25">
      <c r="B7799">
        <v>1193</v>
      </c>
      <c r="D7799">
        <v>74.5</v>
      </c>
      <c r="F7799">
        <f ca="1"/>
        <v>65.851320451241989</v>
      </c>
      <c r="G7799">
        <f ca="1"/>
        <v>2.148679548758011</v>
      </c>
      <c r="H7799">
        <f ca="1"/>
        <v>0.43492295448611445</v>
      </c>
      <c r="I7799">
        <f ca="1"/>
        <v>0.53140114661371574</v>
      </c>
    </row>
    <row r="7800" spans="2:9" x14ac:dyDescent="0.25">
      <c r="B7800">
        <v>1194</v>
      </c>
      <c r="D7800">
        <v>74.5</v>
      </c>
      <c r="F7800">
        <f ca="1"/>
        <v>65.932552300504042</v>
      </c>
      <c r="G7800">
        <f ca="1"/>
        <v>1.5674476994959576</v>
      </c>
      <c r="H7800">
        <f ca="1"/>
        <v>0.31727345516054051</v>
      </c>
      <c r="I7800">
        <f ca="1"/>
        <v>0.53328586683406209</v>
      </c>
    </row>
    <row r="7801" spans="2:9" x14ac:dyDescent="0.25">
      <c r="B7801">
        <v>1195</v>
      </c>
      <c r="D7801">
        <v>74.599999999999994</v>
      </c>
      <c r="F7801">
        <f ca="1"/>
        <v>65.806179513597456</v>
      </c>
      <c r="G7801">
        <f ca="1"/>
        <v>1.6938204864025437</v>
      </c>
      <c r="H7801">
        <f ca="1"/>
        <v>0.34285308423078792</v>
      </c>
      <c r="I7801">
        <f ca="1"/>
        <v>0.53343318349480617</v>
      </c>
    </row>
    <row r="7802" spans="2:9" x14ac:dyDescent="0.25">
      <c r="B7802">
        <v>1196</v>
      </c>
      <c r="D7802">
        <v>74.599999999999994</v>
      </c>
      <c r="F7802">
        <f ca="1"/>
        <v>63.655488532315466</v>
      </c>
      <c r="G7802">
        <f ca="1"/>
        <v>3.6445114676845307</v>
      </c>
      <c r="H7802">
        <f ca="1"/>
        <v>0.73770036862876887</v>
      </c>
      <c r="I7802">
        <f ca="1"/>
        <v>0.53515322939761623</v>
      </c>
    </row>
    <row r="7803" spans="2:9" x14ac:dyDescent="0.25">
      <c r="B7803">
        <v>1197</v>
      </c>
      <c r="D7803">
        <v>74.599999999999994</v>
      </c>
      <c r="F7803">
        <f ca="1"/>
        <v>60.841238121287951</v>
      </c>
      <c r="G7803">
        <f ca="1"/>
        <v>6.1587618787120491</v>
      </c>
      <c r="H7803">
        <f ca="1"/>
        <v>1.2466200061401365</v>
      </c>
      <c r="I7803">
        <f ca="1"/>
        <v>0.53602986678457432</v>
      </c>
    </row>
    <row r="7804" spans="2:9" x14ac:dyDescent="0.25">
      <c r="B7804">
        <v>1198</v>
      </c>
      <c r="D7804">
        <v>74.599999999999994</v>
      </c>
      <c r="F7804">
        <f ca="1"/>
        <v>64.993657076822757</v>
      </c>
      <c r="G7804">
        <f ca="1"/>
        <v>2.3063429231772403</v>
      </c>
      <c r="H7804">
        <f ca="1"/>
        <v>0.46683623846384753</v>
      </c>
      <c r="I7804">
        <f ca="1"/>
        <v>0.53610139735895779</v>
      </c>
    </row>
    <row r="7805" spans="2:9" x14ac:dyDescent="0.25">
      <c r="B7805">
        <v>1199</v>
      </c>
      <c r="D7805">
        <v>74.599999999999994</v>
      </c>
      <c r="F7805">
        <f ca="1"/>
        <v>64.936001678475492</v>
      </c>
      <c r="G7805">
        <f ca="1"/>
        <v>2.263998321524511</v>
      </c>
      <c r="H7805">
        <f ca="1"/>
        <v>0.45826509565756546</v>
      </c>
      <c r="I7805">
        <f ca="1"/>
        <v>0.53842405434558305</v>
      </c>
    </row>
    <row r="7806" spans="2:9" x14ac:dyDescent="0.25">
      <c r="B7806">
        <v>1200</v>
      </c>
      <c r="D7806">
        <v>74.599999999999994</v>
      </c>
      <c r="F7806">
        <f ca="1"/>
        <v>64.355713967851926</v>
      </c>
      <c r="G7806">
        <f ca="1"/>
        <v>2.4442860321480708</v>
      </c>
      <c r="H7806">
        <f ca="1"/>
        <v>0.49475786341684341</v>
      </c>
      <c r="I7806">
        <f ca="1"/>
        <v>0.54189265308479151</v>
      </c>
    </row>
    <row r="7807" spans="2:9" x14ac:dyDescent="0.25">
      <c r="B7807">
        <v>1201</v>
      </c>
      <c r="D7807">
        <v>74.599999999999994</v>
      </c>
      <c r="F7807">
        <f ca="1"/>
        <v>64.408135962552876</v>
      </c>
      <c r="G7807">
        <f ca="1"/>
        <v>2.3918640374471209</v>
      </c>
      <c r="H7807">
        <f ca="1"/>
        <v>0.48414691455358866</v>
      </c>
      <c r="I7807">
        <f ca="1"/>
        <v>0.54189966304676418</v>
      </c>
    </row>
    <row r="7808" spans="2:9" x14ac:dyDescent="0.25">
      <c r="B7808">
        <v>1202</v>
      </c>
      <c r="D7808">
        <v>74.599999999999994</v>
      </c>
      <c r="F7808">
        <f ca="1"/>
        <v>64.060601808968755</v>
      </c>
      <c r="G7808">
        <f ca="1"/>
        <v>2.7393981910312419</v>
      </c>
      <c r="H7808">
        <f ca="1"/>
        <v>0.55449271411639722</v>
      </c>
      <c r="I7808">
        <f ca="1"/>
        <v>0.54379655448415765</v>
      </c>
    </row>
    <row r="7809" spans="2:9" x14ac:dyDescent="0.25">
      <c r="B7809">
        <v>1203</v>
      </c>
      <c r="D7809">
        <v>74.599999999999994</v>
      </c>
      <c r="F7809">
        <f ca="1"/>
        <v>79.580230378191914</v>
      </c>
      <c r="G7809">
        <f ca="1"/>
        <v>-2.2802303781919164</v>
      </c>
      <c r="H7809">
        <f ca="1"/>
        <v>-0.46155069217532196</v>
      </c>
      <c r="I7809">
        <f ca="1"/>
        <v>0.54796459143218512</v>
      </c>
    </row>
    <row r="7810" spans="2:9" x14ac:dyDescent="0.25">
      <c r="B7810">
        <v>1204</v>
      </c>
      <c r="D7810">
        <v>74.599999999999994</v>
      </c>
      <c r="F7810">
        <f ca="1"/>
        <v>74.229581477984198</v>
      </c>
      <c r="G7810">
        <f ca="1"/>
        <v>2.8704185220157967</v>
      </c>
      <c r="H7810">
        <f ca="1"/>
        <v>0.58101307145981274</v>
      </c>
      <c r="I7810">
        <f ca="1"/>
        <v>0.54806647486502169</v>
      </c>
    </row>
    <row r="7811" spans="2:9" x14ac:dyDescent="0.25">
      <c r="B7811">
        <v>1205</v>
      </c>
      <c r="D7811">
        <v>74.7</v>
      </c>
      <c r="F7811">
        <f ca="1"/>
        <v>75.511682522920736</v>
      </c>
      <c r="G7811">
        <f ca="1"/>
        <v>1.2883174770792607</v>
      </c>
      <c r="H7811">
        <f ca="1"/>
        <v>0.26077357313299093</v>
      </c>
      <c r="I7811">
        <f ca="1"/>
        <v>0.55138226422525649</v>
      </c>
    </row>
    <row r="7812" spans="2:9" x14ac:dyDescent="0.25">
      <c r="B7812">
        <v>1206</v>
      </c>
      <c r="D7812">
        <v>74.7</v>
      </c>
      <c r="F7812">
        <f ca="1"/>
        <v>75.444645818263979</v>
      </c>
      <c r="G7812">
        <f ca="1"/>
        <v>1.2553541817360241</v>
      </c>
      <c r="H7812">
        <f ca="1"/>
        <v>0.25410133863968748</v>
      </c>
      <c r="I7812">
        <f ca="1"/>
        <v>0.55202455089274494</v>
      </c>
    </row>
    <row r="7813" spans="2:9" x14ac:dyDescent="0.25">
      <c r="B7813">
        <v>1207</v>
      </c>
      <c r="D7813">
        <v>74.7</v>
      </c>
      <c r="F7813">
        <f ca="1"/>
        <v>79.316485907570097</v>
      </c>
      <c r="G7813">
        <f ca="1"/>
        <v>-3.0164859075701003</v>
      </c>
      <c r="H7813">
        <f ca="1"/>
        <v>-0.61057916423342373</v>
      </c>
      <c r="I7813">
        <f ca="1"/>
        <v>0.55232190449950946</v>
      </c>
    </row>
    <row r="7814" spans="2:9" x14ac:dyDescent="0.25">
      <c r="B7814">
        <v>1208</v>
      </c>
      <c r="D7814">
        <v>74.7</v>
      </c>
      <c r="F7814">
        <f ca="1"/>
        <v>75.659742971668877</v>
      </c>
      <c r="G7814">
        <f ca="1"/>
        <v>4.0257028331126321E-2</v>
      </c>
      <c r="H7814">
        <f ca="1"/>
        <v>8.1485886114218992E-3</v>
      </c>
      <c r="I7814">
        <f ca="1"/>
        <v>0.55327143944821744</v>
      </c>
    </row>
    <row r="7815" spans="2:9" x14ac:dyDescent="0.25">
      <c r="B7815">
        <v>1209</v>
      </c>
      <c r="D7815">
        <v>74.7</v>
      </c>
      <c r="F7815">
        <f ca="1"/>
        <v>79.167806667588906</v>
      </c>
      <c r="G7815">
        <f ca="1"/>
        <v>-3.6678066675889056</v>
      </c>
      <c r="H7815">
        <f ca="1"/>
        <v>-0.74241564465660259</v>
      </c>
      <c r="I7815">
        <f ca="1"/>
        <v>0.55407026160051398</v>
      </c>
    </row>
    <row r="7816" spans="2:9" x14ac:dyDescent="0.25">
      <c r="B7816">
        <v>1210</v>
      </c>
      <c r="D7816">
        <v>74.7</v>
      </c>
      <c r="F7816">
        <f ca="1"/>
        <v>74.408956175234451</v>
      </c>
      <c r="G7816">
        <f ca="1"/>
        <v>0.89104382476554633</v>
      </c>
      <c r="H7816">
        <f ca="1"/>
        <v>0.18035979961164705</v>
      </c>
      <c r="I7816">
        <f ca="1"/>
        <v>0.55449271411639722</v>
      </c>
    </row>
    <row r="7817" spans="2:9" x14ac:dyDescent="0.25">
      <c r="B7817">
        <v>1211</v>
      </c>
      <c r="D7817">
        <v>74.7</v>
      </c>
      <c r="F7817">
        <f ca="1"/>
        <v>74.173904642019949</v>
      </c>
      <c r="G7817">
        <f ca="1"/>
        <v>1.0260953579800542</v>
      </c>
      <c r="H7817">
        <f ca="1"/>
        <v>0.20769612897145542</v>
      </c>
      <c r="I7817">
        <f ca="1"/>
        <v>0.55706950811739342</v>
      </c>
    </row>
    <row r="7818" spans="2:9" x14ac:dyDescent="0.25">
      <c r="B7818">
        <v>1212</v>
      </c>
      <c r="D7818">
        <v>74.7</v>
      </c>
      <c r="F7818">
        <f ca="1"/>
        <v>73.882149932189364</v>
      </c>
      <c r="G7818">
        <f ca="1"/>
        <v>1.117850067810636</v>
      </c>
      <c r="H7818">
        <f ca="1"/>
        <v>0.22626857245685067</v>
      </c>
      <c r="I7818">
        <f ca="1"/>
        <v>0.55763214939707373</v>
      </c>
    </row>
    <row r="7819" spans="2:9" x14ac:dyDescent="0.25">
      <c r="B7819">
        <v>1213</v>
      </c>
      <c r="D7819">
        <v>74.7</v>
      </c>
      <c r="F7819">
        <f ca="1"/>
        <v>74.195728636276925</v>
      </c>
      <c r="G7819">
        <f ca="1"/>
        <v>0.70427136372308041</v>
      </c>
      <c r="H7819">
        <f ca="1"/>
        <v>0.14255442718178152</v>
      </c>
      <c r="I7819">
        <f ca="1"/>
        <v>0.55914873569540291</v>
      </c>
    </row>
    <row r="7820" spans="2:9" x14ac:dyDescent="0.25">
      <c r="B7820">
        <v>1214</v>
      </c>
      <c r="D7820">
        <v>74.7</v>
      </c>
      <c r="F7820">
        <f ca="1"/>
        <v>74.155251481884974</v>
      </c>
      <c r="G7820">
        <f ca="1"/>
        <v>0.54474851811502845</v>
      </c>
      <c r="H7820">
        <f ca="1"/>
        <v>0.11026476008833817</v>
      </c>
      <c r="I7820">
        <f ca="1"/>
        <v>0.56047847482720348</v>
      </c>
    </row>
    <row r="7821" spans="2:9" x14ac:dyDescent="0.25">
      <c r="B7821">
        <v>1215</v>
      </c>
      <c r="D7821">
        <v>74.8</v>
      </c>
      <c r="F7821">
        <f ca="1"/>
        <v>73.64904057668619</v>
      </c>
      <c r="G7821">
        <f ca="1"/>
        <v>0.85095942331381025</v>
      </c>
      <c r="H7821">
        <f ca="1"/>
        <v>0.17224615310801944</v>
      </c>
      <c r="I7821">
        <f ca="1"/>
        <v>0.56412715721840945</v>
      </c>
    </row>
    <row r="7822" spans="2:9" x14ac:dyDescent="0.25">
      <c r="B7822">
        <v>1216</v>
      </c>
      <c r="D7822">
        <v>74.8</v>
      </c>
      <c r="F7822">
        <f ca="1"/>
        <v>73.288942003289378</v>
      </c>
      <c r="G7822">
        <f ca="1"/>
        <v>0.91105799671062471</v>
      </c>
      <c r="H7822">
        <f ca="1"/>
        <v>0.18441094944410022</v>
      </c>
      <c r="I7822">
        <f ca="1"/>
        <v>0.56429780184124834</v>
      </c>
    </row>
    <row r="7823" spans="2:9" x14ac:dyDescent="0.25">
      <c r="B7823">
        <v>1217</v>
      </c>
      <c r="D7823">
        <v>74.8</v>
      </c>
      <c r="F7823">
        <f ca="1"/>
        <v>73.195223634133356</v>
      </c>
      <c r="G7823">
        <f ca="1"/>
        <v>0.50477636586664687</v>
      </c>
      <c r="H7823">
        <f ca="1"/>
        <v>0.10217383440187007</v>
      </c>
      <c r="I7823">
        <f ca="1"/>
        <v>0.56756004157381845</v>
      </c>
    </row>
    <row r="7824" spans="2:9" x14ac:dyDescent="0.25">
      <c r="B7824">
        <v>1218</v>
      </c>
      <c r="D7824">
        <v>74.8</v>
      </c>
      <c r="F7824">
        <f ca="1"/>
        <v>71.718371562208603</v>
      </c>
      <c r="G7824">
        <f ca="1"/>
        <v>17.281628437791397</v>
      </c>
      <c r="H7824">
        <f ca="1"/>
        <v>3.498044602714268</v>
      </c>
      <c r="I7824">
        <f ca="1"/>
        <v>0.56859047472627866</v>
      </c>
    </row>
    <row r="7825" spans="2:9" x14ac:dyDescent="0.25">
      <c r="B7825">
        <v>1219</v>
      </c>
      <c r="D7825">
        <v>74.8</v>
      </c>
      <c r="F7825">
        <f ca="1"/>
        <v>73.494930292964085</v>
      </c>
      <c r="G7825">
        <f ca="1"/>
        <v>12.505069707035915</v>
      </c>
      <c r="H7825">
        <f ca="1"/>
        <v>2.5312019496730422</v>
      </c>
      <c r="I7825">
        <f ca="1"/>
        <v>0.56985102124491893</v>
      </c>
    </row>
    <row r="7826" spans="2:9" x14ac:dyDescent="0.25">
      <c r="B7826">
        <v>1220</v>
      </c>
      <c r="D7826">
        <v>74.8</v>
      </c>
      <c r="F7826">
        <f ca="1"/>
        <v>77.66107412129665</v>
      </c>
      <c r="G7826">
        <f ca="1"/>
        <v>5.3389258787033498</v>
      </c>
      <c r="H7826">
        <f ca="1"/>
        <v>1.0806736715534062</v>
      </c>
      <c r="I7826">
        <f ca="1"/>
        <v>0.56995434893937635</v>
      </c>
    </row>
    <row r="7827" spans="2:9" x14ac:dyDescent="0.25">
      <c r="B7827">
        <v>1221</v>
      </c>
      <c r="D7827">
        <v>74.8</v>
      </c>
      <c r="F7827">
        <f ca="1"/>
        <v>79.196044399489509</v>
      </c>
      <c r="G7827">
        <f ca="1"/>
        <v>2.8039556005104913</v>
      </c>
      <c r="H7827">
        <f ca="1"/>
        <v>0.56756004157381845</v>
      </c>
      <c r="I7827">
        <f ca="1"/>
        <v>0.57288548516633331</v>
      </c>
    </row>
    <row r="7828" spans="2:9" x14ac:dyDescent="0.25">
      <c r="B7828">
        <v>1222</v>
      </c>
      <c r="D7828">
        <v>74.8</v>
      </c>
      <c r="F7828">
        <f ca="1"/>
        <v>79.12672038067403</v>
      </c>
      <c r="G7828">
        <f ca="1"/>
        <v>0.47327961932596452</v>
      </c>
      <c r="H7828">
        <f ca="1"/>
        <v>9.5798450008188832E-2</v>
      </c>
      <c r="I7828">
        <f ca="1"/>
        <v>0.57516800079641628</v>
      </c>
    </row>
    <row r="7829" spans="2:9" x14ac:dyDescent="0.25">
      <c r="B7829">
        <v>1223</v>
      </c>
      <c r="D7829">
        <v>74.8</v>
      </c>
      <c r="F7829">
        <f ca="1"/>
        <v>79.617452217583747</v>
      </c>
      <c r="G7829">
        <f ca="1"/>
        <v>-0.31745221758374953</v>
      </c>
      <c r="H7829">
        <f ca="1"/>
        <v>-6.425679271695002E-2</v>
      </c>
      <c r="I7829">
        <f ca="1"/>
        <v>0.5753203873367202</v>
      </c>
    </row>
    <row r="7830" spans="2:9" x14ac:dyDescent="0.25">
      <c r="B7830">
        <v>1224</v>
      </c>
      <c r="D7830">
        <v>74.900000000000006</v>
      </c>
      <c r="F7830">
        <f ca="1"/>
        <v>79.583341871927843</v>
      </c>
      <c r="G7830">
        <f ca="1"/>
        <v>-0.5833418719278427</v>
      </c>
      <c r="H7830">
        <f ca="1"/>
        <v>-0.11807659758337058</v>
      </c>
      <c r="I7830">
        <f ca="1"/>
        <v>0.57799467134373428</v>
      </c>
    </row>
    <row r="7831" spans="2:9" x14ac:dyDescent="0.25">
      <c r="B7831">
        <v>1225</v>
      </c>
      <c r="D7831">
        <v>74.900000000000006</v>
      </c>
      <c r="F7831">
        <f ca="1"/>
        <v>76.944582216003752</v>
      </c>
      <c r="G7831">
        <f ca="1"/>
        <v>1.7554177839962506</v>
      </c>
      <c r="H7831">
        <f ca="1"/>
        <v>0.35532124341874166</v>
      </c>
      <c r="I7831">
        <f ca="1"/>
        <v>0.5785515475677292</v>
      </c>
    </row>
    <row r="7832" spans="2:9" x14ac:dyDescent="0.25">
      <c r="B7832">
        <v>1226</v>
      </c>
      <c r="D7832">
        <v>74.900000000000006</v>
      </c>
      <c r="F7832">
        <f ca="1"/>
        <v>78.939420567827682</v>
      </c>
      <c r="G7832">
        <f ca="1"/>
        <v>-0.43942056782768191</v>
      </c>
      <c r="H7832">
        <f ca="1"/>
        <v>-8.8944901873362209E-2</v>
      </c>
      <c r="I7832">
        <f ca="1"/>
        <v>0.57865270363783528</v>
      </c>
    </row>
    <row r="7833" spans="2:9" x14ac:dyDescent="0.25">
      <c r="B7833">
        <v>1227</v>
      </c>
      <c r="D7833">
        <v>74.900000000000006</v>
      </c>
      <c r="F7833">
        <f ca="1"/>
        <v>81.640814074369317</v>
      </c>
      <c r="G7833">
        <f ca="1"/>
        <v>-3.9408140743693139</v>
      </c>
      <c r="H7833">
        <f ca="1"/>
        <v>-0.79767618270293927</v>
      </c>
      <c r="I7833">
        <f ca="1"/>
        <v>0.58101307145981274</v>
      </c>
    </row>
    <row r="7834" spans="2:9" x14ac:dyDescent="0.25">
      <c r="B7834">
        <v>1228</v>
      </c>
      <c r="D7834">
        <v>74.900000000000006</v>
      </c>
      <c r="F7834">
        <f ca="1"/>
        <v>76.616168517579766</v>
      </c>
      <c r="G7834">
        <f ca="1"/>
        <v>1.3838314824202342</v>
      </c>
      <c r="H7834">
        <f ca="1"/>
        <v>0.28010695089130327</v>
      </c>
      <c r="I7834">
        <f ca="1"/>
        <v>0.58165790784604499</v>
      </c>
    </row>
    <row r="7835" spans="2:9" x14ac:dyDescent="0.25">
      <c r="B7835">
        <v>1229</v>
      </c>
      <c r="D7835">
        <v>74.900000000000006</v>
      </c>
      <c r="F7835">
        <f ca="1"/>
        <v>81.302598002712415</v>
      </c>
      <c r="G7835">
        <f ca="1"/>
        <v>-4.0025980027124177</v>
      </c>
      <c r="H7835">
        <f ca="1"/>
        <v>-0.81018211857889322</v>
      </c>
      <c r="I7835">
        <f ca="1"/>
        <v>0.58202291966685993</v>
      </c>
    </row>
    <row r="7836" spans="2:9" x14ac:dyDescent="0.25">
      <c r="B7836">
        <v>1230</v>
      </c>
      <c r="D7836">
        <v>74.900000000000006</v>
      </c>
      <c r="F7836">
        <f ca="1"/>
        <v>80.139037999914933</v>
      </c>
      <c r="G7836">
        <f ca="1"/>
        <v>-2.9390379999149303</v>
      </c>
      <c r="H7836">
        <f ca="1"/>
        <v>-0.59490261868449612</v>
      </c>
      <c r="I7836">
        <f ca="1"/>
        <v>0.58271301952709809</v>
      </c>
    </row>
    <row r="7837" spans="2:9" x14ac:dyDescent="0.25">
      <c r="B7837">
        <v>1231</v>
      </c>
      <c r="D7837">
        <v>74.900000000000006</v>
      </c>
      <c r="F7837">
        <f ca="1"/>
        <v>74.883335374673365</v>
      </c>
      <c r="G7837">
        <f ca="1"/>
        <v>2.0166646253266407</v>
      </c>
      <c r="H7837">
        <f ca="1"/>
        <v>0.40820127764592778</v>
      </c>
      <c r="I7837">
        <f ca="1"/>
        <v>0.58399888299025116</v>
      </c>
    </row>
    <row r="7838" spans="2:9" x14ac:dyDescent="0.25">
      <c r="B7838">
        <v>1232</v>
      </c>
      <c r="D7838">
        <v>74.900000000000006</v>
      </c>
      <c r="F7838">
        <f ca="1"/>
        <v>74.060973326935326</v>
      </c>
      <c r="G7838">
        <f ca="1"/>
        <v>2.5390266730646687</v>
      </c>
      <c r="H7838">
        <f ca="1"/>
        <v>0.51393470134094066</v>
      </c>
      <c r="I7838">
        <f ca="1"/>
        <v>0.58568314902059448</v>
      </c>
    </row>
    <row r="7839" spans="2:9" x14ac:dyDescent="0.25">
      <c r="B7839">
        <v>1233</v>
      </c>
      <c r="D7839">
        <v>74.900000000000006</v>
      </c>
      <c r="F7839">
        <f ca="1"/>
        <v>71.336127198191548</v>
      </c>
      <c r="G7839">
        <f ca="1"/>
        <v>3.4638728018084493</v>
      </c>
      <c r="H7839">
        <f ca="1"/>
        <v>0.70113656259139712</v>
      </c>
      <c r="I7839">
        <f ca="1"/>
        <v>0.58952539568264128</v>
      </c>
    </row>
    <row r="7840" spans="2:9" x14ac:dyDescent="0.25">
      <c r="B7840">
        <v>1234</v>
      </c>
      <c r="D7840">
        <v>74.900000000000006</v>
      </c>
      <c r="F7840">
        <f ca="1"/>
        <v>75.075309382491824</v>
      </c>
      <c r="G7840">
        <f ca="1"/>
        <v>-0.47530938249182952</v>
      </c>
      <c r="H7840">
        <f ca="1"/>
        <v>-9.6209302614625819E-2</v>
      </c>
      <c r="I7840">
        <f ca="1"/>
        <v>0.59373194047662869</v>
      </c>
    </row>
    <row r="7841" spans="2:9" x14ac:dyDescent="0.25">
      <c r="B7841">
        <v>1235</v>
      </c>
      <c r="D7841">
        <v>75</v>
      </c>
      <c r="F7841">
        <f ca="1"/>
        <v>74.90000648232602</v>
      </c>
      <c r="G7841">
        <f ca="1"/>
        <v>-0.50000648232601463</v>
      </c>
      <c r="H7841">
        <f ca="1"/>
        <v>-0.10120834290117348</v>
      </c>
      <c r="I7841">
        <f ca="1"/>
        <v>0.59373670448732863</v>
      </c>
    </row>
    <row r="7842" spans="2:9" x14ac:dyDescent="0.25">
      <c r="B7842">
        <v>1236</v>
      </c>
      <c r="D7842">
        <v>75</v>
      </c>
      <c r="F7842">
        <f ca="1"/>
        <v>73.783347314603333</v>
      </c>
      <c r="G7842">
        <f ca="1"/>
        <v>0.51665268539666442</v>
      </c>
      <c r="H7842">
        <f ca="1"/>
        <v>0.10457776847449715</v>
      </c>
      <c r="I7842">
        <f ca="1"/>
        <v>0.59408309538261128</v>
      </c>
    </row>
    <row r="7843" spans="2:9" x14ac:dyDescent="0.25">
      <c r="B7843">
        <v>1237</v>
      </c>
      <c r="D7843">
        <v>75</v>
      </c>
      <c r="F7843">
        <f ca="1"/>
        <v>74.158306719714261</v>
      </c>
      <c r="G7843">
        <f ca="1"/>
        <v>-0.75830671971425545</v>
      </c>
      <c r="H7843">
        <f ca="1"/>
        <v>-0.15349194305657779</v>
      </c>
      <c r="I7843">
        <f ca="1"/>
        <v>0.59514219005763203</v>
      </c>
    </row>
    <row r="7844" spans="2:9" x14ac:dyDescent="0.25">
      <c r="B7844">
        <v>1238</v>
      </c>
      <c r="D7844">
        <v>75</v>
      </c>
      <c r="F7844">
        <f ca="1"/>
        <v>73.538370095078193</v>
      </c>
      <c r="G7844">
        <f ca="1"/>
        <v>-0.43837009507819857</v>
      </c>
      <c r="H7844">
        <f ca="1"/>
        <v>-8.8732271417565983E-2</v>
      </c>
      <c r="I7844">
        <f ca="1"/>
        <v>0.59640046717576778</v>
      </c>
    </row>
    <row r="7845" spans="2:9" x14ac:dyDescent="0.25">
      <c r="B7845">
        <v>1239</v>
      </c>
      <c r="D7845">
        <v>75</v>
      </c>
      <c r="F7845">
        <f ca="1"/>
        <v>74.02446139767487</v>
      </c>
      <c r="G7845">
        <f ca="1"/>
        <v>-0.92446139767487523</v>
      </c>
      <c r="H7845">
        <f ca="1"/>
        <v>-0.18712398627218538</v>
      </c>
      <c r="I7845">
        <f ca="1"/>
        <v>0.5997484056357314</v>
      </c>
    </row>
    <row r="7846" spans="2:9" x14ac:dyDescent="0.25">
      <c r="B7846">
        <v>1240</v>
      </c>
      <c r="D7846">
        <v>75</v>
      </c>
      <c r="F7846">
        <f ca="1"/>
        <v>74.490398148123106</v>
      </c>
      <c r="G7846">
        <f ca="1"/>
        <v>-1.5903981481231</v>
      </c>
      <c r="H7846">
        <f ca="1"/>
        <v>-0.32191894868211668</v>
      </c>
      <c r="I7846">
        <f ca="1"/>
        <v>0.59982349477019647</v>
      </c>
    </row>
    <row r="7847" spans="2:9" x14ac:dyDescent="0.25">
      <c r="B7847">
        <v>1241</v>
      </c>
      <c r="D7847">
        <v>75</v>
      </c>
      <c r="F7847">
        <f ca="1"/>
        <v>73.338952415936689</v>
      </c>
      <c r="G7847">
        <f ca="1"/>
        <v>-0.83895241593668857</v>
      </c>
      <c r="H7847">
        <f ca="1"/>
        <v>-0.16981576597746159</v>
      </c>
      <c r="I7847">
        <f ca="1"/>
        <v>0.60268065268932647</v>
      </c>
    </row>
    <row r="7848" spans="2:9" x14ac:dyDescent="0.25">
      <c r="B7848">
        <v>1242</v>
      </c>
      <c r="D7848">
        <v>75</v>
      </c>
      <c r="F7848">
        <f ca="1"/>
        <v>72.756574028246945</v>
      </c>
      <c r="G7848">
        <f ca="1"/>
        <v>-0.85657402824693918</v>
      </c>
      <c r="H7848">
        <f ca="1"/>
        <v>-0.17338262809667015</v>
      </c>
      <c r="I7848">
        <f ca="1"/>
        <v>0.60453777013464838</v>
      </c>
    </row>
    <row r="7849" spans="2:9" x14ac:dyDescent="0.25">
      <c r="B7849">
        <v>1243</v>
      </c>
      <c r="D7849">
        <v>75</v>
      </c>
      <c r="F7849">
        <f ca="1"/>
        <v>73.388133583501954</v>
      </c>
      <c r="G7849">
        <f ca="1"/>
        <v>-1.6881335835019513</v>
      </c>
      <c r="H7849">
        <f ca="1"/>
        <v>-0.34170197511689937</v>
      </c>
      <c r="I7849">
        <f ca="1"/>
        <v>0.60510880880592999</v>
      </c>
    </row>
    <row r="7850" spans="2:9" x14ac:dyDescent="0.25">
      <c r="B7850">
        <v>1244</v>
      </c>
      <c r="D7850">
        <v>75</v>
      </c>
      <c r="F7850">
        <f ca="1"/>
        <v>72.619829419772813</v>
      </c>
      <c r="G7850">
        <f ca="1"/>
        <v>-1.5198294197728188</v>
      </c>
      <c r="H7850">
        <f ca="1"/>
        <v>-0.30763484575659061</v>
      </c>
      <c r="I7850">
        <f ca="1"/>
        <v>0.60654890512032533</v>
      </c>
    </row>
    <row r="7851" spans="2:9" x14ac:dyDescent="0.25">
      <c r="B7851">
        <v>1245</v>
      </c>
      <c r="D7851">
        <v>75</v>
      </c>
      <c r="F7851">
        <f ca="1"/>
        <v>72.35761029250996</v>
      </c>
      <c r="G7851">
        <f ca="1"/>
        <v>4.6423897074900395</v>
      </c>
      <c r="H7851">
        <f ca="1"/>
        <v>0.93968495610458769</v>
      </c>
      <c r="I7851">
        <f ca="1"/>
        <v>0.61100400296011503</v>
      </c>
    </row>
    <row r="7852" spans="2:9" x14ac:dyDescent="0.25">
      <c r="B7852">
        <v>1246</v>
      </c>
      <c r="D7852">
        <v>75</v>
      </c>
      <c r="F7852">
        <f ca="1"/>
        <v>72.445886528137322</v>
      </c>
      <c r="G7852">
        <f ca="1"/>
        <v>5.5541134718626779</v>
      </c>
      <c r="H7852">
        <f ca="1"/>
        <v>1.1242306662852211</v>
      </c>
      <c r="I7852">
        <f ca="1"/>
        <v>0.61101623029036167</v>
      </c>
    </row>
    <row r="7853" spans="2:9" x14ac:dyDescent="0.25">
      <c r="B7853">
        <v>1247</v>
      </c>
      <c r="D7853">
        <v>75</v>
      </c>
      <c r="F7853">
        <f ca="1"/>
        <v>72.640221183389002</v>
      </c>
      <c r="G7853">
        <f ca="1"/>
        <v>4.3597788166109979</v>
      </c>
      <c r="H7853">
        <f ca="1"/>
        <v>0.88248053783658065</v>
      </c>
      <c r="I7853">
        <f ca="1"/>
        <v>0.61112402945247901</v>
      </c>
    </row>
    <row r="7854" spans="2:9" x14ac:dyDescent="0.25">
      <c r="B7854">
        <v>1248</v>
      </c>
      <c r="D7854">
        <v>75</v>
      </c>
      <c r="F7854">
        <f ca="1"/>
        <v>72.798119840521196</v>
      </c>
      <c r="G7854">
        <f ca="1"/>
        <v>0.20188015947880444</v>
      </c>
      <c r="H7854">
        <f ca="1"/>
        <v>4.0863383031407109E-2</v>
      </c>
      <c r="I7854">
        <f ca="1"/>
        <v>0.61390310849523055</v>
      </c>
    </row>
    <row r="7855" spans="2:9" x14ac:dyDescent="0.25">
      <c r="B7855">
        <v>1249</v>
      </c>
      <c r="D7855">
        <v>75</v>
      </c>
      <c r="F7855">
        <f ca="1"/>
        <v>72.999186724985421</v>
      </c>
      <c r="G7855">
        <f ca="1"/>
        <v>-2.9991867249854209</v>
      </c>
      <c r="H7855">
        <f ca="1"/>
        <v>-0.60707756642454036</v>
      </c>
      <c r="I7855">
        <f ca="1"/>
        <v>0.6147231685714859</v>
      </c>
    </row>
    <row r="7856" spans="2:9" x14ac:dyDescent="0.25">
      <c r="B7856">
        <v>1250</v>
      </c>
      <c r="D7856">
        <v>75</v>
      </c>
      <c r="F7856">
        <f ca="1"/>
        <v>71.730731696649869</v>
      </c>
      <c r="G7856">
        <f ca="1"/>
        <v>-2.1307316966498746</v>
      </c>
      <c r="H7856">
        <f ca="1"/>
        <v>-0.43129005684436861</v>
      </c>
      <c r="I7856">
        <f ca="1"/>
        <v>0.61632108323907953</v>
      </c>
    </row>
    <row r="7857" spans="2:9" x14ac:dyDescent="0.25">
      <c r="B7857">
        <v>1251</v>
      </c>
      <c r="D7857">
        <v>75</v>
      </c>
      <c r="F7857">
        <f ca="1"/>
        <v>71.390870874764204</v>
      </c>
      <c r="G7857">
        <f ca="1"/>
        <v>-1.9908708747641981</v>
      </c>
      <c r="H7857">
        <f ca="1"/>
        <v>-0.40298025983134494</v>
      </c>
      <c r="I7857">
        <f ca="1"/>
        <v>0.61754713161357033</v>
      </c>
    </row>
    <row r="7858" spans="2:9" x14ac:dyDescent="0.25">
      <c r="B7858">
        <v>1252</v>
      </c>
      <c r="D7858">
        <v>75</v>
      </c>
      <c r="F7858">
        <f ca="1"/>
        <v>71.006456268676757</v>
      </c>
      <c r="G7858">
        <f ca="1"/>
        <v>-2.6064562686767516</v>
      </c>
      <c r="H7858">
        <f ca="1"/>
        <v>-0.52758339965910661</v>
      </c>
      <c r="I7858">
        <f ca="1"/>
        <v>0.61907623044423343</v>
      </c>
    </row>
    <row r="7859" spans="2:9" x14ac:dyDescent="0.25">
      <c r="B7859">
        <v>1253</v>
      </c>
      <c r="D7859">
        <v>75</v>
      </c>
      <c r="F7859">
        <f ca="1"/>
        <v>70.740999489398419</v>
      </c>
      <c r="G7859">
        <f ca="1"/>
        <v>-2.5409994893984162</v>
      </c>
      <c r="H7859">
        <f ca="1"/>
        <v>-0.51433402710779497</v>
      </c>
      <c r="I7859">
        <f ca="1"/>
        <v>0.61941548534583601</v>
      </c>
    </row>
    <row r="7860" spans="2:9" x14ac:dyDescent="0.25">
      <c r="B7860">
        <v>1254</v>
      </c>
      <c r="D7860">
        <v>75</v>
      </c>
      <c r="F7860">
        <f ca="1"/>
        <v>70.484739004976646</v>
      </c>
      <c r="G7860">
        <f ca="1"/>
        <v>-2.984739004976646</v>
      </c>
      <c r="H7860">
        <f ca="1"/>
        <v>-0.60415314473707349</v>
      </c>
      <c r="I7860">
        <f ca="1"/>
        <v>0.61952823605468466</v>
      </c>
    </row>
    <row r="7861" spans="2:9" x14ac:dyDescent="0.25">
      <c r="B7861">
        <v>1255</v>
      </c>
      <c r="D7861">
        <v>75.099999999999994</v>
      </c>
      <c r="F7861">
        <f ca="1"/>
        <v>70.089093713545566</v>
      </c>
      <c r="G7861">
        <f ca="1"/>
        <v>-2.7890937135455687</v>
      </c>
      <c r="H7861">
        <f ca="1"/>
        <v>-0.5645517866705877</v>
      </c>
      <c r="I7861">
        <f ca="1"/>
        <v>0.62033180632094431</v>
      </c>
    </row>
    <row r="7862" spans="2:9" x14ac:dyDescent="0.25">
      <c r="B7862">
        <v>1256</v>
      </c>
      <c r="D7862">
        <v>75.099999999999994</v>
      </c>
      <c r="F7862">
        <f ca="1"/>
        <v>79.808821045760354</v>
      </c>
      <c r="G7862">
        <f ca="1"/>
        <v>-13.408821045760348</v>
      </c>
      <c r="H7862">
        <f ca="1"/>
        <v>-2.7141339287976218</v>
      </c>
      <c r="I7862">
        <f ca="1"/>
        <v>0.6219028586887515</v>
      </c>
    </row>
    <row r="7863" spans="2:9" x14ac:dyDescent="0.25">
      <c r="B7863">
        <v>1257</v>
      </c>
      <c r="D7863">
        <v>75.099999999999994</v>
      </c>
      <c r="F7863">
        <f ca="1"/>
        <v>68.827957633108056</v>
      </c>
      <c r="G7863">
        <f ca="1"/>
        <v>-3.8279576331080563</v>
      </c>
      <c r="H7863">
        <f ca="1"/>
        <v>-0.77483245205240725</v>
      </c>
      <c r="I7863">
        <f ca="1"/>
        <v>0.62227536443611509</v>
      </c>
    </row>
    <row r="7864" spans="2:9" x14ac:dyDescent="0.25">
      <c r="B7864">
        <v>1258</v>
      </c>
      <c r="D7864">
        <v>75.099999999999994</v>
      </c>
      <c r="F7864">
        <f ca="1"/>
        <v>68.540564947639808</v>
      </c>
      <c r="G7864">
        <f ca="1"/>
        <v>-3.6405649476398025</v>
      </c>
      <c r="H7864">
        <f ca="1"/>
        <v>-0.73690153747743037</v>
      </c>
      <c r="I7864">
        <f ca="1"/>
        <v>0.62281315404324922</v>
      </c>
    </row>
    <row r="7865" spans="2:9" x14ac:dyDescent="0.25">
      <c r="B7865">
        <v>1259</v>
      </c>
      <c r="D7865">
        <v>75.2</v>
      </c>
      <c r="F7865">
        <f ca="1"/>
        <v>68.619079099009994</v>
      </c>
      <c r="G7865">
        <f ca="1"/>
        <v>-4.0190790990099998</v>
      </c>
      <c r="H7865">
        <f ca="1"/>
        <v>-0.81351812421968672</v>
      </c>
      <c r="I7865">
        <f ca="1"/>
        <v>0.62472592019898288</v>
      </c>
    </row>
    <row r="7866" spans="2:9" x14ac:dyDescent="0.25">
      <c r="B7866">
        <v>1260</v>
      </c>
      <c r="D7866">
        <v>75.2</v>
      </c>
      <c r="F7866">
        <f ca="1"/>
        <v>68.437566912492272</v>
      </c>
      <c r="G7866">
        <f ca="1"/>
        <v>-3.6375669124922752</v>
      </c>
      <c r="H7866">
        <f ca="1"/>
        <v>-0.73629469300647632</v>
      </c>
      <c r="I7866">
        <f ca="1"/>
        <v>0.62687938354606065</v>
      </c>
    </row>
    <row r="7867" spans="2:9" x14ac:dyDescent="0.25">
      <c r="B7867">
        <v>1261</v>
      </c>
      <c r="D7867">
        <v>75.2</v>
      </c>
      <c r="F7867">
        <f ca="1"/>
        <v>77.437448545435402</v>
      </c>
      <c r="G7867">
        <f ca="1"/>
        <v>-12.337448545435407</v>
      </c>
      <c r="H7867">
        <f ca="1"/>
        <v>-2.4972730695476524</v>
      </c>
      <c r="I7867">
        <f ca="1"/>
        <v>0.62783732633592271</v>
      </c>
    </row>
    <row r="7868" spans="2:9" x14ac:dyDescent="0.25">
      <c r="B7868">
        <v>1262</v>
      </c>
      <c r="D7868">
        <v>75.2</v>
      </c>
      <c r="F7868">
        <f ca="1"/>
        <v>69.697705564009382</v>
      </c>
      <c r="G7868">
        <f ca="1"/>
        <v>-3.9977055640093795</v>
      </c>
      <c r="H7868">
        <f ca="1"/>
        <v>-0.80919182019000702</v>
      </c>
      <c r="I7868">
        <f ca="1"/>
        <v>0.62942449357054797</v>
      </c>
    </row>
    <row r="7869" spans="2:9" x14ac:dyDescent="0.25">
      <c r="B7869">
        <v>1263</v>
      </c>
      <c r="D7869">
        <v>75.2</v>
      </c>
      <c r="F7869">
        <f ca="1"/>
        <v>62.098252416594455</v>
      </c>
      <c r="G7869">
        <f ca="1"/>
        <v>3.1017475834055475</v>
      </c>
      <c r="H7869">
        <f ca="1"/>
        <v>0.62783732633592271</v>
      </c>
      <c r="I7869">
        <f ca="1"/>
        <v>0.62986490632060255</v>
      </c>
    </row>
    <row r="7870" spans="2:9" x14ac:dyDescent="0.25">
      <c r="B7870">
        <v>1264</v>
      </c>
      <c r="D7870">
        <v>75.2</v>
      </c>
      <c r="F7870">
        <f ca="1"/>
        <v>63.672193378423636</v>
      </c>
      <c r="G7870">
        <f ca="1"/>
        <v>0.92780662157635874</v>
      </c>
      <c r="H7870">
        <f ca="1"/>
        <v>0.18780110662896066</v>
      </c>
      <c r="I7870">
        <f ca="1"/>
        <v>0.63010251956921148</v>
      </c>
    </row>
    <row r="7871" spans="2:9" x14ac:dyDescent="0.25">
      <c r="B7871">
        <v>1265</v>
      </c>
      <c r="D7871">
        <v>75.3</v>
      </c>
      <c r="F7871">
        <f ca="1"/>
        <v>65.846215735832544</v>
      </c>
      <c r="G7871">
        <f ca="1"/>
        <v>-2.046215735832547</v>
      </c>
      <c r="H7871">
        <f ca="1"/>
        <v>-0.41418283794746436</v>
      </c>
      <c r="I7871">
        <f ca="1"/>
        <v>0.63144022587409643</v>
      </c>
    </row>
    <row r="7872" spans="2:9" x14ac:dyDescent="0.25">
      <c r="B7872">
        <v>1266</v>
      </c>
      <c r="D7872">
        <v>75.3</v>
      </c>
      <c r="F7872">
        <f ca="1"/>
        <v>73.479490502243877</v>
      </c>
      <c r="G7872">
        <f ca="1"/>
        <v>-10.67949050224388</v>
      </c>
      <c r="H7872">
        <f ca="1"/>
        <v>-2.16167904810519</v>
      </c>
      <c r="I7872">
        <f ca="1"/>
        <v>0.63159866012103705</v>
      </c>
    </row>
    <row r="7873" spans="2:9" x14ac:dyDescent="0.25">
      <c r="B7873">
        <v>1267</v>
      </c>
      <c r="D7873">
        <v>75.3</v>
      </c>
      <c r="F7873">
        <f ca="1"/>
        <v>63.739481341679777</v>
      </c>
      <c r="G7873">
        <f ca="1"/>
        <v>-2.7394813416797774</v>
      </c>
      <c r="H7873">
        <f ca="1"/>
        <v>-0.55450954497688987</v>
      </c>
      <c r="I7873">
        <f ca="1"/>
        <v>0.6323073799946336</v>
      </c>
    </row>
    <row r="7874" spans="2:9" x14ac:dyDescent="0.25">
      <c r="B7874">
        <v>1268</v>
      </c>
      <c r="D7874">
        <v>75.3</v>
      </c>
      <c r="F7874">
        <f ca="1"/>
        <v>63.612446125155479</v>
      </c>
      <c r="G7874">
        <f ca="1"/>
        <v>4.3875538748445209</v>
      </c>
      <c r="H7874">
        <f ca="1"/>
        <v>0.88810260018409559</v>
      </c>
      <c r="I7874">
        <f ca="1"/>
        <v>0.63425785700859461</v>
      </c>
    </row>
    <row r="7875" spans="2:9" x14ac:dyDescent="0.25">
      <c r="B7875">
        <v>1269</v>
      </c>
      <c r="D7875">
        <v>75.3</v>
      </c>
      <c r="F7875">
        <f ca="1"/>
        <v>63.354863010160102</v>
      </c>
      <c r="G7875">
        <f ca="1"/>
        <v>-3.7548630101601006</v>
      </c>
      <c r="H7875">
        <f ca="1"/>
        <v>-0.76003707254225694</v>
      </c>
      <c r="I7875">
        <f ca="1"/>
        <v>0.63448025859078783</v>
      </c>
    </row>
    <row r="7876" spans="2:9" x14ac:dyDescent="0.25">
      <c r="B7876">
        <v>1270</v>
      </c>
      <c r="D7876">
        <v>75.3</v>
      </c>
      <c r="F7876">
        <f ca="1"/>
        <v>61.836808712282142</v>
      </c>
      <c r="G7876">
        <f ca="1"/>
        <v>-4.2368087122821407</v>
      </c>
      <c r="H7876">
        <f ca="1"/>
        <v>-0.85758965956714006</v>
      </c>
      <c r="I7876">
        <f ca="1"/>
        <v>0.63488754139211501</v>
      </c>
    </row>
    <row r="7877" spans="2:9" x14ac:dyDescent="0.25">
      <c r="B7877">
        <v>1271</v>
      </c>
      <c r="D7877">
        <v>75.3</v>
      </c>
      <c r="F7877">
        <f ca="1"/>
        <v>72.014374820799389</v>
      </c>
      <c r="G7877">
        <f ca="1"/>
        <v>-16.714374820799392</v>
      </c>
      <c r="H7877">
        <f ca="1"/>
        <v>-3.383224494156106</v>
      </c>
      <c r="I7877">
        <f ca="1"/>
        <v>0.63524406649631493</v>
      </c>
    </row>
    <row r="7878" spans="2:9" x14ac:dyDescent="0.25">
      <c r="B7878">
        <v>1272</v>
      </c>
      <c r="D7878">
        <v>75.3</v>
      </c>
      <c r="F7878">
        <f ca="1"/>
        <v>58.716396453984849</v>
      </c>
      <c r="G7878">
        <f ca="1"/>
        <v>-5.3163964539848507</v>
      </c>
      <c r="H7878">
        <f ca="1"/>
        <v>-1.0761133991911984</v>
      </c>
      <c r="I7878">
        <f ca="1"/>
        <v>0.64136655288092681</v>
      </c>
    </row>
    <row r="7879" spans="2:9" x14ac:dyDescent="0.25">
      <c r="B7879">
        <v>1273</v>
      </c>
      <c r="D7879">
        <v>75.3</v>
      </c>
      <c r="F7879">
        <f ca="1"/>
        <v>71.27500317985681</v>
      </c>
      <c r="G7879">
        <f ca="1"/>
        <v>-19.27500317985681</v>
      </c>
      <c r="H7879">
        <f ca="1"/>
        <v>-3.9015316804956952</v>
      </c>
      <c r="I7879">
        <f ca="1"/>
        <v>0.64177214692090589</v>
      </c>
    </row>
    <row r="7880" spans="2:9" x14ac:dyDescent="0.25">
      <c r="B7880">
        <v>1274</v>
      </c>
      <c r="D7880">
        <v>75.3</v>
      </c>
      <c r="F7880">
        <f ca="1"/>
        <v>57.934936710930607</v>
      </c>
      <c r="G7880">
        <f ca="1"/>
        <v>-0.93493671093060726</v>
      </c>
      <c r="H7880">
        <f ca="1"/>
        <v>-0.18924433697454301</v>
      </c>
      <c r="I7880">
        <f ca="1"/>
        <v>0.6420445444240479</v>
      </c>
    </row>
    <row r="7881" spans="2:9" x14ac:dyDescent="0.25">
      <c r="B7881">
        <v>1275</v>
      </c>
      <c r="D7881">
        <v>75.400000000000006</v>
      </c>
      <c r="F7881">
        <f ca="1"/>
        <v>72.047731092530299</v>
      </c>
      <c r="G7881">
        <f ca="1"/>
        <v>1.7522689074696984</v>
      </c>
      <c r="H7881">
        <f ca="1"/>
        <v>0.35468386653160572</v>
      </c>
      <c r="I7881">
        <f ca="1"/>
        <v>0.64412776144913342</v>
      </c>
    </row>
    <row r="7882" spans="2:9" x14ac:dyDescent="0.25">
      <c r="B7882">
        <v>1276</v>
      </c>
      <c r="D7882">
        <v>75.400000000000006</v>
      </c>
      <c r="F7882">
        <f ca="1"/>
        <v>71.544925923424586</v>
      </c>
      <c r="G7882">
        <f ca="1"/>
        <v>2.0550740765754085</v>
      </c>
      <c r="H7882">
        <f ca="1"/>
        <v>0.41597589067603757</v>
      </c>
      <c r="I7882">
        <f ca="1"/>
        <v>0.64592301859049384</v>
      </c>
    </row>
    <row r="7883" spans="2:9" x14ac:dyDescent="0.25">
      <c r="B7883">
        <v>1277</v>
      </c>
      <c r="D7883">
        <v>75.400000000000006</v>
      </c>
      <c r="F7883">
        <f ca="1"/>
        <v>71.671155252808717</v>
      </c>
      <c r="G7883">
        <f ca="1"/>
        <v>1.528844747191286</v>
      </c>
      <c r="H7883">
        <f ca="1"/>
        <v>0.30945967479578629</v>
      </c>
      <c r="I7883">
        <f ca="1"/>
        <v>0.64684812506827338</v>
      </c>
    </row>
    <row r="7884" spans="2:9" x14ac:dyDescent="0.25">
      <c r="B7884">
        <v>1278</v>
      </c>
      <c r="D7884">
        <v>75.400000000000006</v>
      </c>
      <c r="F7884">
        <f ca="1"/>
        <v>70.501615712057358</v>
      </c>
      <c r="G7884">
        <f ca="1"/>
        <v>2.4983842879426419</v>
      </c>
      <c r="H7884">
        <f ca="1"/>
        <v>0.5057081110963173</v>
      </c>
      <c r="I7884">
        <f ca="1"/>
        <v>0.6470667388876018</v>
      </c>
    </row>
    <row r="7885" spans="2:9" x14ac:dyDescent="0.25">
      <c r="B7885">
        <v>1279</v>
      </c>
      <c r="D7885">
        <v>75.400000000000006</v>
      </c>
      <c r="F7885">
        <f ca="1"/>
        <v>72.040780072185157</v>
      </c>
      <c r="G7885">
        <f ca="1"/>
        <v>0.55921992781483709</v>
      </c>
      <c r="H7885">
        <f ca="1"/>
        <v>0.11319397690238467</v>
      </c>
      <c r="I7885">
        <f ca="1"/>
        <v>0.64741879572096894</v>
      </c>
    </row>
    <row r="7886" spans="2:9" x14ac:dyDescent="0.25">
      <c r="B7886">
        <v>1280</v>
      </c>
      <c r="D7886">
        <v>75.400000000000006</v>
      </c>
      <c r="F7886">
        <f ca="1"/>
        <v>70.148646893270609</v>
      </c>
      <c r="G7886">
        <f ca="1"/>
        <v>5.8513531067293911</v>
      </c>
      <c r="H7886">
        <f ca="1"/>
        <v>1.1843961480395058</v>
      </c>
      <c r="I7886">
        <f ca="1"/>
        <v>0.64750165308204721</v>
      </c>
    </row>
    <row r="7887" spans="2:9" x14ac:dyDescent="0.25">
      <c r="B7887">
        <v>1281</v>
      </c>
      <c r="D7887">
        <v>75.400000000000006</v>
      </c>
      <c r="F7887">
        <f ca="1"/>
        <v>71.306096818481166</v>
      </c>
      <c r="G7887">
        <f ca="1"/>
        <v>1.1939031815188343</v>
      </c>
      <c r="H7887">
        <f ca="1"/>
        <v>0.2416627920979123</v>
      </c>
      <c r="I7887">
        <f ca="1"/>
        <v>0.64758019123308785</v>
      </c>
    </row>
    <row r="7888" spans="2:9" x14ac:dyDescent="0.25">
      <c r="B7888">
        <v>1282</v>
      </c>
      <c r="D7888">
        <v>75.400000000000006</v>
      </c>
      <c r="F7888">
        <f ca="1"/>
        <v>64.957743319468534</v>
      </c>
      <c r="G7888">
        <f ca="1"/>
        <v>7.2422566805314688</v>
      </c>
      <c r="H7888">
        <f ca="1"/>
        <v>1.4659345896712337</v>
      </c>
      <c r="I7888">
        <f ca="1"/>
        <v>0.64777720494121771</v>
      </c>
    </row>
    <row r="7889" spans="2:9" x14ac:dyDescent="0.25">
      <c r="B7889">
        <v>1283</v>
      </c>
      <c r="D7889">
        <v>75.400000000000006</v>
      </c>
      <c r="F7889">
        <f ca="1"/>
        <v>64.1402522440642</v>
      </c>
      <c r="G7889">
        <f ca="1"/>
        <v>7.8597477559357998</v>
      </c>
      <c r="H7889">
        <f ca="1"/>
        <v>1.5909234662298133</v>
      </c>
      <c r="I7889">
        <f ca="1"/>
        <v>0.65015331992739234</v>
      </c>
    </row>
    <row r="7890" spans="2:9" x14ac:dyDescent="0.25">
      <c r="B7890">
        <v>1284</v>
      </c>
      <c r="D7890">
        <v>75.400000000000006</v>
      </c>
      <c r="F7890">
        <f ca="1"/>
        <v>76.117590632214586</v>
      </c>
      <c r="G7890">
        <f ca="1"/>
        <v>-4.517590632214592</v>
      </c>
      <c r="H7890">
        <f ca="1"/>
        <v>-0.91442386839734591</v>
      </c>
      <c r="I7890">
        <f ca="1"/>
        <v>0.6523212804061963</v>
      </c>
    </row>
    <row r="7891" spans="2:9" x14ac:dyDescent="0.25">
      <c r="B7891">
        <v>1285</v>
      </c>
      <c r="D7891">
        <v>75.400000000000006</v>
      </c>
      <c r="F7891">
        <f ca="1"/>
        <v>70.110687589919465</v>
      </c>
      <c r="G7891">
        <f ca="1"/>
        <v>1.2893124100805409</v>
      </c>
      <c r="H7891">
        <f ca="1"/>
        <v>0.2609749615627745</v>
      </c>
      <c r="I7891">
        <f ca="1"/>
        <v>0.65272292443400881</v>
      </c>
    </row>
    <row r="7892" spans="2:9" x14ac:dyDescent="0.25">
      <c r="B7892">
        <v>1286</v>
      </c>
      <c r="D7892">
        <v>75.400000000000006</v>
      </c>
      <c r="F7892">
        <f ca="1"/>
        <v>71.78472801030189</v>
      </c>
      <c r="G7892">
        <f ca="1"/>
        <v>7.2152719896981097</v>
      </c>
      <c r="H7892">
        <f ca="1"/>
        <v>1.460472508799322</v>
      </c>
      <c r="I7892">
        <f ca="1"/>
        <v>0.65442993158377127</v>
      </c>
    </row>
    <row r="7893" spans="2:9" x14ac:dyDescent="0.25">
      <c r="B7893">
        <v>1287</v>
      </c>
      <c r="D7893">
        <v>75.5</v>
      </c>
      <c r="F7893">
        <f ca="1"/>
        <v>71.515537445600216</v>
      </c>
      <c r="G7893">
        <f ca="1"/>
        <v>4.4844625543997836</v>
      </c>
      <c r="H7893">
        <f ca="1"/>
        <v>0.90771827961469542</v>
      </c>
      <c r="I7893">
        <f ca="1"/>
        <v>0.65444163348976614</v>
      </c>
    </row>
    <row r="7894" spans="2:9" x14ac:dyDescent="0.25">
      <c r="B7894">
        <v>1288</v>
      </c>
      <c r="D7894">
        <v>75.5</v>
      </c>
      <c r="F7894">
        <f ca="1"/>
        <v>71.395195334351868</v>
      </c>
      <c r="G7894">
        <f ca="1"/>
        <v>3.6048046656481318</v>
      </c>
      <c r="H7894">
        <f ca="1"/>
        <v>0.72966315355644784</v>
      </c>
      <c r="I7894">
        <f ca="1"/>
        <v>0.65447316755325335</v>
      </c>
    </row>
    <row r="7895" spans="2:9" x14ac:dyDescent="0.25">
      <c r="B7895">
        <v>1289</v>
      </c>
      <c r="D7895">
        <v>75.5</v>
      </c>
      <c r="F7895">
        <f ca="1"/>
        <v>76.930907847623828</v>
      </c>
      <c r="G7895">
        <f ca="1"/>
        <v>-4.9309078476238284</v>
      </c>
      <c r="H7895">
        <f ca="1"/>
        <v>-0.99808508468698076</v>
      </c>
      <c r="I7895">
        <f ca="1"/>
        <v>0.65599050092744593</v>
      </c>
    </row>
    <row r="7896" spans="2:9" x14ac:dyDescent="0.25">
      <c r="B7896">
        <v>1290</v>
      </c>
      <c r="D7896">
        <v>75.5</v>
      </c>
      <c r="F7896">
        <f ca="1"/>
        <v>63.873508262539886</v>
      </c>
      <c r="G7896">
        <f ca="1"/>
        <v>3.4264917374601112</v>
      </c>
      <c r="H7896">
        <f ca="1"/>
        <v>0.69357010953067322</v>
      </c>
      <c r="I7896">
        <f ca="1"/>
        <v>0.65772995244120924</v>
      </c>
    </row>
    <row r="7897" spans="2:9" x14ac:dyDescent="0.25">
      <c r="B7897">
        <v>1291</v>
      </c>
      <c r="D7897">
        <v>75.5</v>
      </c>
      <c r="F7897">
        <f ca="1"/>
        <v>66.597671691048475</v>
      </c>
      <c r="G7897">
        <f ca="1"/>
        <v>0.50232830895151892</v>
      </c>
      <c r="H7897">
        <f ca="1"/>
        <v>0.10167831325871354</v>
      </c>
      <c r="I7897">
        <f ca="1"/>
        <v>0.65880820756591685</v>
      </c>
    </row>
    <row r="7898" spans="2:9" x14ac:dyDescent="0.25">
      <c r="B7898">
        <v>1292</v>
      </c>
      <c r="D7898">
        <v>75.5</v>
      </c>
      <c r="F7898">
        <f ca="1"/>
        <v>66.215303862037615</v>
      </c>
      <c r="G7898">
        <f ca="1"/>
        <v>0.68469613796239059</v>
      </c>
      <c r="H7898">
        <f ca="1"/>
        <v>0.13859212622932304</v>
      </c>
      <c r="I7898">
        <f ca="1"/>
        <v>0.66266813568998462</v>
      </c>
    </row>
    <row r="7899" spans="2:9" x14ac:dyDescent="0.25">
      <c r="B7899">
        <v>1293</v>
      </c>
      <c r="D7899">
        <v>75.5</v>
      </c>
      <c r="F7899">
        <f ca="1"/>
        <v>67.749026065032069</v>
      </c>
      <c r="G7899">
        <f ca="1"/>
        <v>-1.1490260650320749</v>
      </c>
      <c r="H7899">
        <f ca="1"/>
        <v>-0.23257903267807661</v>
      </c>
      <c r="I7899">
        <f ca="1"/>
        <v>0.66276815714475201</v>
      </c>
    </row>
    <row r="7900" spans="2:9" x14ac:dyDescent="0.25">
      <c r="B7900">
        <v>1294</v>
      </c>
      <c r="D7900">
        <v>75.599999999999994</v>
      </c>
      <c r="F7900">
        <f ca="1"/>
        <v>73.906944125741674</v>
      </c>
      <c r="G7900">
        <f ca="1"/>
        <v>-7.7069441257416713</v>
      </c>
      <c r="H7900">
        <f ca="1"/>
        <v>-1.5599938628188961</v>
      </c>
      <c r="I7900">
        <f ca="1"/>
        <v>0.66508707967851055</v>
      </c>
    </row>
    <row r="7901" spans="2:9" x14ac:dyDescent="0.25">
      <c r="B7901">
        <v>1295</v>
      </c>
      <c r="D7901">
        <v>75.599999999999994</v>
      </c>
      <c r="F7901">
        <f ca="1"/>
        <v>73.508640783430153</v>
      </c>
      <c r="G7901">
        <f ca="1"/>
        <v>-7.7086407834301554</v>
      </c>
      <c r="H7901">
        <f ca="1"/>
        <v>-1.5603372901927237</v>
      </c>
      <c r="I7901">
        <f ca="1"/>
        <v>0.66536620254803169</v>
      </c>
    </row>
    <row r="7902" spans="2:9" x14ac:dyDescent="0.25">
      <c r="B7902">
        <v>1296</v>
      </c>
      <c r="D7902">
        <v>75.599999999999994</v>
      </c>
      <c r="F7902">
        <f ca="1"/>
        <v>66.648312088814905</v>
      </c>
      <c r="G7902">
        <f ca="1"/>
        <v>-1.2483120888148989</v>
      </c>
      <c r="H7902">
        <f ca="1"/>
        <v>-0.2526759200095377</v>
      </c>
      <c r="I7902">
        <f ca="1"/>
        <v>0.66553723512964125</v>
      </c>
    </row>
    <row r="7903" spans="2:9" x14ac:dyDescent="0.25">
      <c r="B7903">
        <v>1297</v>
      </c>
      <c r="D7903">
        <v>75.599999999999994</v>
      </c>
      <c r="F7903">
        <f ca="1"/>
        <v>66.344198430813918</v>
      </c>
      <c r="G7903">
        <f ca="1"/>
        <v>-1.244198430813924</v>
      </c>
      <c r="H7903">
        <f ca="1"/>
        <v>-0.25184325778563205</v>
      </c>
      <c r="I7903">
        <f ca="1"/>
        <v>0.66949678603566531</v>
      </c>
    </row>
    <row r="7904" spans="2:9" x14ac:dyDescent="0.25">
      <c r="B7904">
        <v>1298</v>
      </c>
      <c r="D7904">
        <v>75.599999999999994</v>
      </c>
      <c r="F7904">
        <f ca="1"/>
        <v>73.477194622676819</v>
      </c>
      <c r="G7904">
        <f ca="1"/>
        <v>-8.7771946226768165</v>
      </c>
      <c r="H7904">
        <f ca="1"/>
        <v>-1.7766276128056366</v>
      </c>
      <c r="I7904">
        <f ca="1"/>
        <v>0.67327937476417588</v>
      </c>
    </row>
    <row r="7905" spans="2:9" x14ac:dyDescent="0.25">
      <c r="B7905">
        <v>1299</v>
      </c>
      <c r="D7905">
        <v>75.599999999999994</v>
      </c>
      <c r="F7905">
        <f ca="1"/>
        <v>66.206708553942818</v>
      </c>
      <c r="G7905">
        <f ca="1"/>
        <v>-1.9067085539428206</v>
      </c>
      <c r="H7905">
        <f ca="1"/>
        <v>-0.38594462264235607</v>
      </c>
      <c r="I7905">
        <f ca="1"/>
        <v>0.67463205730774145</v>
      </c>
    </row>
    <row r="7906" spans="2:9" x14ac:dyDescent="0.25">
      <c r="B7906">
        <v>1300</v>
      </c>
      <c r="D7906">
        <v>75.599999999999994</v>
      </c>
      <c r="F7906">
        <f ca="1"/>
        <v>65.762129040501023</v>
      </c>
      <c r="G7906">
        <f ca="1"/>
        <v>-1.9621290405010257</v>
      </c>
      <c r="H7906">
        <f ca="1"/>
        <v>-0.39716250842103584</v>
      </c>
      <c r="I7906">
        <f ca="1"/>
        <v>0.67553778268766296</v>
      </c>
    </row>
    <row r="7907" spans="2:9" x14ac:dyDescent="0.25">
      <c r="B7907">
        <v>1301</v>
      </c>
      <c r="D7907">
        <v>75.7</v>
      </c>
      <c r="F7907">
        <f ca="1"/>
        <v>66.216790054113673</v>
      </c>
      <c r="G7907">
        <f ca="1"/>
        <v>-2.8167900541136746</v>
      </c>
      <c r="H7907">
        <f ca="1"/>
        <v>-0.57015791545572791</v>
      </c>
      <c r="I7907">
        <f ca="1"/>
        <v>0.6790434704851972</v>
      </c>
    </row>
    <row r="7908" spans="2:9" x14ac:dyDescent="0.25">
      <c r="B7908">
        <v>1302</v>
      </c>
      <c r="D7908">
        <v>75.7</v>
      </c>
      <c r="F7908">
        <f ca="1"/>
        <v>65.136503512098642</v>
      </c>
      <c r="G7908">
        <f ca="1"/>
        <v>1.2634964879013637</v>
      </c>
      <c r="H7908">
        <f ca="1"/>
        <v>0.25574945590119674</v>
      </c>
      <c r="I7908">
        <f ca="1"/>
        <v>0.68192837593824029</v>
      </c>
    </row>
    <row r="7909" spans="2:9" x14ac:dyDescent="0.25">
      <c r="B7909">
        <v>1303</v>
      </c>
      <c r="D7909">
        <v>75.7</v>
      </c>
      <c r="F7909">
        <f ca="1"/>
        <v>65.114761959621475</v>
      </c>
      <c r="G7909">
        <f ca="1"/>
        <v>0.88523804037852472</v>
      </c>
      <c r="H7909">
        <f ca="1"/>
        <v>0.17918462721324435</v>
      </c>
      <c r="I7909">
        <f ca="1"/>
        <v>0.68327393441642947</v>
      </c>
    </row>
    <row r="7910" spans="2:9" x14ac:dyDescent="0.25">
      <c r="B7910">
        <v>1304</v>
      </c>
      <c r="D7910">
        <v>75.7</v>
      </c>
      <c r="F7910">
        <f ca="1"/>
        <v>71.628253601951954</v>
      </c>
      <c r="G7910">
        <f ca="1"/>
        <v>-6.0282536019519597</v>
      </c>
      <c r="H7910">
        <f ca="1"/>
        <v>-1.2202032957720415</v>
      </c>
      <c r="I7910">
        <f ca="1"/>
        <v>0.68664096113692152</v>
      </c>
    </row>
    <row r="7911" spans="2:9" x14ac:dyDescent="0.25">
      <c r="B7911">
        <v>1305</v>
      </c>
      <c r="D7911">
        <v>75.7</v>
      </c>
      <c r="F7911">
        <f ca="1"/>
        <v>70.725711817075791</v>
      </c>
      <c r="G7911">
        <f ca="1"/>
        <v>-5.8257118170757849</v>
      </c>
      <c r="H7911">
        <f ca="1"/>
        <v>-1.1792059904567118</v>
      </c>
      <c r="I7911">
        <f ca="1"/>
        <v>0.68714059467856459</v>
      </c>
    </row>
    <row r="7912" spans="2:9" x14ac:dyDescent="0.25">
      <c r="B7912">
        <v>1306</v>
      </c>
      <c r="D7912">
        <v>75.7</v>
      </c>
      <c r="F7912">
        <f ca="1"/>
        <v>63.680845100092967</v>
      </c>
      <c r="G7912">
        <f ca="1"/>
        <v>0.61915489990703065</v>
      </c>
      <c r="H7912">
        <f ca="1"/>
        <v>0.12532565803391824</v>
      </c>
      <c r="I7912">
        <f ca="1"/>
        <v>0.6906117451953091</v>
      </c>
    </row>
    <row r="7913" spans="2:9" x14ac:dyDescent="0.25">
      <c r="B7913">
        <v>1307</v>
      </c>
      <c r="D7913">
        <v>75.8</v>
      </c>
      <c r="F7913">
        <f ca="1"/>
        <v>63.470900161612569</v>
      </c>
      <c r="G7913">
        <f ca="1"/>
        <v>2.9099838387431021E-2</v>
      </c>
      <c r="H7913">
        <f ca="1"/>
        <v>5.8902164791606697E-3</v>
      </c>
      <c r="I7913">
        <f ca="1"/>
        <v>0.69335660883826766</v>
      </c>
    </row>
    <row r="7914" spans="2:9" x14ac:dyDescent="0.25">
      <c r="B7914">
        <v>1308</v>
      </c>
      <c r="D7914">
        <v>75.8</v>
      </c>
      <c r="F7914">
        <f ca="1"/>
        <v>61.592138544327753</v>
      </c>
      <c r="G7914">
        <f ca="1"/>
        <v>1.2078614556722442</v>
      </c>
      <c r="H7914">
        <f ca="1"/>
        <v>0.244488143061874</v>
      </c>
      <c r="I7914">
        <f ca="1"/>
        <v>0.69357010953067322</v>
      </c>
    </row>
    <row r="7915" spans="2:9" x14ac:dyDescent="0.25">
      <c r="B7915">
        <v>1309</v>
      </c>
      <c r="D7915">
        <v>75.8</v>
      </c>
      <c r="F7915">
        <f ca="1"/>
        <v>68.737021202205455</v>
      </c>
      <c r="G7915">
        <f ca="1"/>
        <v>-6.6370212022054531</v>
      </c>
      <c r="H7915">
        <f ca="1"/>
        <v>-1.3434264182942961</v>
      </c>
      <c r="I7915">
        <f ca="1"/>
        <v>0.69395316217210934</v>
      </c>
    </row>
    <row r="7916" spans="2:9" x14ac:dyDescent="0.25">
      <c r="B7916">
        <v>1310</v>
      </c>
      <c r="D7916">
        <v>75.8</v>
      </c>
      <c r="F7916">
        <f ca="1"/>
        <v>62.765176360817826</v>
      </c>
      <c r="G7916">
        <f ca="1"/>
        <v>-1.4651763608178285</v>
      </c>
      <c r="H7916">
        <f ca="1"/>
        <v>-0.29657229811604191</v>
      </c>
      <c r="I7916">
        <f ca="1"/>
        <v>0.69495022663836969</v>
      </c>
    </row>
    <row r="7917" spans="2:9" x14ac:dyDescent="0.25">
      <c r="B7917">
        <v>1311</v>
      </c>
      <c r="D7917">
        <v>75.8</v>
      </c>
      <c r="F7917">
        <f ca="1"/>
        <v>62.157705433794447</v>
      </c>
      <c r="G7917">
        <f ca="1"/>
        <v>2.8422945662055525</v>
      </c>
      <c r="H7917">
        <f ca="1"/>
        <v>0.5753203873367202</v>
      </c>
      <c r="I7917">
        <f ca="1"/>
        <v>0.69980393504114635</v>
      </c>
    </row>
    <row r="7918" spans="2:9" x14ac:dyDescent="0.25">
      <c r="B7918">
        <v>1312</v>
      </c>
      <c r="D7918">
        <v>75.8</v>
      </c>
      <c r="F7918">
        <f ca="1"/>
        <v>61.66567145390983</v>
      </c>
      <c r="G7918">
        <f ca="1"/>
        <v>-1.9656714539098274</v>
      </c>
      <c r="H7918">
        <f ca="1"/>
        <v>-0.3978795427068873</v>
      </c>
      <c r="I7918">
        <f ca="1"/>
        <v>0.70016176872772196</v>
      </c>
    </row>
    <row r="7919" spans="2:9" x14ac:dyDescent="0.25">
      <c r="B7919">
        <v>1313</v>
      </c>
      <c r="D7919">
        <v>75.8</v>
      </c>
      <c r="F7919">
        <f ca="1"/>
        <v>74.472613335323629</v>
      </c>
      <c r="G7919">
        <f ca="1"/>
        <v>0.92738666467637643</v>
      </c>
      <c r="H7919">
        <f ca="1"/>
        <v>0.18771610144714901</v>
      </c>
      <c r="I7919">
        <f ca="1"/>
        <v>0.70113656259139712</v>
      </c>
    </row>
    <row r="7920" spans="2:9" x14ac:dyDescent="0.25">
      <c r="B7920">
        <v>1314</v>
      </c>
      <c r="D7920">
        <v>75.900000000000006</v>
      </c>
      <c r="F7920">
        <f ca="1"/>
        <v>75.247459643018871</v>
      </c>
      <c r="G7920">
        <f ca="1"/>
        <v>5.2540356981126024E-2</v>
      </c>
      <c r="H7920">
        <f ca="1"/>
        <v>1.0634907053122426E-2</v>
      </c>
      <c r="I7920">
        <f ca="1"/>
        <v>0.70143476032483842</v>
      </c>
    </row>
    <row r="7921" spans="2:9" x14ac:dyDescent="0.25">
      <c r="B7921">
        <v>1315</v>
      </c>
      <c r="D7921">
        <v>75.900000000000006</v>
      </c>
      <c r="F7921">
        <f ca="1"/>
        <v>75.281370249188839</v>
      </c>
      <c r="G7921">
        <f ca="1"/>
        <v>-0.38137024918883355</v>
      </c>
      <c r="H7921">
        <f ca="1"/>
        <v>-7.7194701101980595E-2</v>
      </c>
      <c r="I7921">
        <f ca="1"/>
        <v>0.70336989009522188</v>
      </c>
    </row>
    <row r="7922" spans="2:9" x14ac:dyDescent="0.25">
      <c r="B7922">
        <v>1316</v>
      </c>
      <c r="D7922">
        <v>75.900000000000006</v>
      </c>
      <c r="F7922">
        <f ca="1"/>
        <v>75.365704341703207</v>
      </c>
      <c r="G7922">
        <f ca="1"/>
        <v>-0.76570434170321278</v>
      </c>
      <c r="H7922">
        <f ca="1"/>
        <v>-0.15498932576935529</v>
      </c>
      <c r="I7922">
        <f ca="1"/>
        <v>0.70767333129540544</v>
      </c>
    </row>
    <row r="7923" spans="2:9" x14ac:dyDescent="0.25">
      <c r="B7923">
        <v>1317</v>
      </c>
      <c r="D7923">
        <v>75.900000000000006</v>
      </c>
      <c r="F7923">
        <f ca="1"/>
        <v>74.748718895820673</v>
      </c>
      <c r="G7923">
        <f ca="1"/>
        <v>-0.34871889582066729</v>
      </c>
      <c r="H7923">
        <f ca="1"/>
        <v>-7.0585608050826712E-2</v>
      </c>
      <c r="I7923">
        <f ca="1"/>
        <v>0.70839589339805953</v>
      </c>
    </row>
    <row r="7924" spans="2:9" x14ac:dyDescent="0.25">
      <c r="B7924">
        <v>1318</v>
      </c>
      <c r="D7924">
        <v>76</v>
      </c>
      <c r="F7924">
        <f ca="1"/>
        <v>75.212694603461003</v>
      </c>
      <c r="G7924">
        <f ca="1"/>
        <v>-1.1126946034610086</v>
      </c>
      <c r="H7924">
        <f ca="1"/>
        <v>-0.22522503397854018</v>
      </c>
      <c r="I7924">
        <f ca="1"/>
        <v>0.71136533653139744</v>
      </c>
    </row>
    <row r="7925" spans="2:9" x14ac:dyDescent="0.25">
      <c r="B7925">
        <v>1319</v>
      </c>
      <c r="D7925">
        <v>76</v>
      </c>
      <c r="F7925">
        <f ca="1"/>
        <v>74.083225867263479</v>
      </c>
      <c r="G7925">
        <f ca="1"/>
        <v>-8.3225867263479358E-2</v>
      </c>
      <c r="H7925">
        <f ca="1"/>
        <v>-1.6846085820858812E-2</v>
      </c>
      <c r="I7925">
        <f ca="1"/>
        <v>0.71277750297903975</v>
      </c>
    </row>
    <row r="7926" spans="2:9" x14ac:dyDescent="0.25">
      <c r="B7926">
        <v>1320</v>
      </c>
      <c r="D7926">
        <v>76</v>
      </c>
      <c r="F7926">
        <f ca="1"/>
        <v>74.428631937785283</v>
      </c>
      <c r="G7926">
        <f ca="1"/>
        <v>-0.62863193778528625</v>
      </c>
      <c r="H7926">
        <f ca="1"/>
        <v>-0.12724394376255108</v>
      </c>
      <c r="I7926">
        <f ca="1"/>
        <v>0.71476410827996362</v>
      </c>
    </row>
    <row r="7927" spans="2:9" x14ac:dyDescent="0.25">
      <c r="B7927">
        <v>1321</v>
      </c>
      <c r="D7927">
        <v>76</v>
      </c>
      <c r="F7927">
        <f ca="1"/>
        <v>74.284291289196389</v>
      </c>
      <c r="G7927">
        <f ca="1"/>
        <v>-0.68429128919639481</v>
      </c>
      <c r="H7927">
        <f ca="1"/>
        <v>-0.13851017914627442</v>
      </c>
      <c r="I7927">
        <f ca="1"/>
        <v>0.7173030303043435</v>
      </c>
    </row>
    <row r="7928" spans="2:9" x14ac:dyDescent="0.25">
      <c r="B7928">
        <v>1322</v>
      </c>
      <c r="D7928">
        <v>76</v>
      </c>
      <c r="F7928">
        <f ca="1"/>
        <v>74.207740686443231</v>
      </c>
      <c r="G7928">
        <f ca="1"/>
        <v>-1.2077406864432305</v>
      </c>
      <c r="H7928">
        <f ca="1"/>
        <v>-0.24446369767171611</v>
      </c>
      <c r="I7928">
        <f ca="1"/>
        <v>0.71748994878926042</v>
      </c>
    </row>
    <row r="7929" spans="2:9" x14ac:dyDescent="0.25">
      <c r="B7929">
        <v>1323</v>
      </c>
      <c r="D7929">
        <v>76</v>
      </c>
      <c r="F7929">
        <f ca="1"/>
        <v>73.585896980387716</v>
      </c>
      <c r="G7929">
        <f ca="1"/>
        <v>-0.58589698038771587</v>
      </c>
      <c r="H7929">
        <f ca="1"/>
        <v>-0.11859378746449681</v>
      </c>
      <c r="I7929">
        <f ca="1"/>
        <v>0.71789085768697336</v>
      </c>
    </row>
    <row r="7930" spans="2:9" x14ac:dyDescent="0.25">
      <c r="B7930">
        <v>1324</v>
      </c>
      <c r="D7930">
        <v>76</v>
      </c>
      <c r="F7930">
        <f ca="1"/>
        <v>73.289057323347166</v>
      </c>
      <c r="G7930">
        <f ca="1"/>
        <v>-0.28905732334716561</v>
      </c>
      <c r="H7930">
        <f ca="1"/>
        <v>-5.850926684654547E-2</v>
      </c>
      <c r="I7930">
        <f ca="1"/>
        <v>0.71880824740633975</v>
      </c>
    </row>
    <row r="7931" spans="2:9" x14ac:dyDescent="0.25">
      <c r="B7931">
        <v>1325</v>
      </c>
      <c r="D7931">
        <v>76</v>
      </c>
      <c r="F7931">
        <f ca="1"/>
        <v>68.748742029729868</v>
      </c>
      <c r="G7931">
        <f ca="1"/>
        <v>4.1512579702701373</v>
      </c>
      <c r="H7931">
        <f ca="1"/>
        <v>0.84027298640578052</v>
      </c>
      <c r="I7931">
        <f ca="1"/>
        <v>0.72126519186272653</v>
      </c>
    </row>
    <row r="7932" spans="2:9" x14ac:dyDescent="0.25">
      <c r="B7932">
        <v>1326</v>
      </c>
      <c r="D7932">
        <v>76</v>
      </c>
      <c r="F7932">
        <f ca="1"/>
        <v>67.63379941226539</v>
      </c>
      <c r="G7932">
        <f ca="1"/>
        <v>5.0662005877346132</v>
      </c>
      <c r="H7932">
        <f ca="1"/>
        <v>1.0254702377143443</v>
      </c>
      <c r="I7932">
        <f ca="1"/>
        <v>0.72240384366537602</v>
      </c>
    </row>
    <row r="7933" spans="2:9" x14ac:dyDescent="0.25">
      <c r="B7933">
        <v>1327</v>
      </c>
      <c r="D7933">
        <v>76</v>
      </c>
      <c r="F7933">
        <f ca="1"/>
        <v>71.368685911949598</v>
      </c>
      <c r="G7933">
        <f ca="1"/>
        <v>1.2313140880503965</v>
      </c>
      <c r="H7933">
        <f ca="1"/>
        <v>0.2492352856361488</v>
      </c>
      <c r="I7933">
        <f ca="1"/>
        <v>0.7224624725526102</v>
      </c>
    </row>
    <row r="7934" spans="2:9" x14ac:dyDescent="0.25">
      <c r="B7934">
        <v>1328</v>
      </c>
      <c r="D7934">
        <v>76</v>
      </c>
      <c r="F7934">
        <f ca="1"/>
        <v>75.035179425949252</v>
      </c>
      <c r="G7934">
        <f ca="1"/>
        <v>-2.6351794259492465</v>
      </c>
      <c r="H7934">
        <f ca="1"/>
        <v>-0.53339737058387471</v>
      </c>
      <c r="I7934">
        <f ca="1"/>
        <v>0.72286038833544008</v>
      </c>
    </row>
    <row r="7935" spans="2:9" x14ac:dyDescent="0.25">
      <c r="B7935">
        <v>1329</v>
      </c>
      <c r="D7935">
        <v>76</v>
      </c>
      <c r="F7935">
        <f ca="1"/>
        <v>68.608830020059003</v>
      </c>
      <c r="G7935">
        <f ca="1"/>
        <v>3.6911699799409945</v>
      </c>
      <c r="H7935">
        <f ca="1"/>
        <v>0.74714470760162199</v>
      </c>
      <c r="I7935">
        <f ca="1"/>
        <v>0.72298831578687728</v>
      </c>
    </row>
    <row r="7936" spans="2:9" x14ac:dyDescent="0.25">
      <c r="B7936">
        <v>1330</v>
      </c>
      <c r="D7936">
        <v>76</v>
      </c>
      <c r="F7936">
        <f ca="1"/>
        <v>69.412161065037324</v>
      </c>
      <c r="G7936">
        <f ca="1"/>
        <v>2.7878389349626786</v>
      </c>
      <c r="H7936">
        <f ca="1"/>
        <v>0.56429780184124834</v>
      </c>
      <c r="I7936">
        <f ca="1"/>
        <v>0.72469643994546218</v>
      </c>
    </row>
    <row r="7937" spans="2:9" x14ac:dyDescent="0.25">
      <c r="B7937">
        <v>1331</v>
      </c>
      <c r="D7937">
        <v>76</v>
      </c>
      <c r="F7937">
        <f ca="1"/>
        <v>70.095578646523393</v>
      </c>
      <c r="G7937">
        <f ca="1"/>
        <v>2.1044213534766101</v>
      </c>
      <c r="H7937">
        <f ca="1"/>
        <v>0.42596447342124993</v>
      </c>
      <c r="I7937">
        <f ca="1"/>
        <v>0.72522420129746012</v>
      </c>
    </row>
    <row r="7938" spans="2:9" x14ac:dyDescent="0.25">
      <c r="B7938">
        <v>1332</v>
      </c>
      <c r="D7938">
        <v>76</v>
      </c>
      <c r="F7938">
        <f ca="1"/>
        <v>66.719522747267035</v>
      </c>
      <c r="G7938">
        <f ca="1"/>
        <v>5.4804772527329675</v>
      </c>
      <c r="H7938">
        <f ca="1"/>
        <v>1.1093256600921884</v>
      </c>
      <c r="I7938">
        <f ca="1"/>
        <v>0.72567686852199309</v>
      </c>
    </row>
    <row r="7939" spans="2:9" x14ac:dyDescent="0.25">
      <c r="B7939">
        <v>1333</v>
      </c>
      <c r="D7939">
        <v>76</v>
      </c>
      <c r="F7939">
        <f ca="1"/>
        <v>66.505477177441534</v>
      </c>
      <c r="G7939">
        <f ca="1"/>
        <v>5.6945228225584685</v>
      </c>
      <c r="H7939">
        <f ca="1"/>
        <v>1.1526514932425904</v>
      </c>
      <c r="I7939">
        <f ca="1"/>
        <v>0.72576775215461464</v>
      </c>
    </row>
    <row r="7940" spans="2:9" x14ac:dyDescent="0.25">
      <c r="B7940">
        <v>1334</v>
      </c>
      <c r="D7940">
        <v>76.099999999999994</v>
      </c>
      <c r="F7940">
        <f ca="1"/>
        <v>69.136651060185812</v>
      </c>
      <c r="G7940">
        <f ca="1"/>
        <v>2.9633489398141819</v>
      </c>
      <c r="H7940">
        <f ca="1"/>
        <v>0.59982349477019647</v>
      </c>
      <c r="I7940">
        <f ca="1"/>
        <v>0.72845821125614152</v>
      </c>
    </row>
    <row r="7941" spans="2:9" x14ac:dyDescent="0.25">
      <c r="B7941">
        <v>1335</v>
      </c>
      <c r="D7941">
        <v>76.099999999999994</v>
      </c>
      <c r="F7941">
        <f ca="1"/>
        <v>69.604075673394931</v>
      </c>
      <c r="G7941">
        <f ca="1"/>
        <v>2.4959243266050635</v>
      </c>
      <c r="H7941">
        <f ca="1"/>
        <v>0.5052101803306619</v>
      </c>
      <c r="I7941">
        <f ca="1"/>
        <v>0.72865534355800787</v>
      </c>
    </row>
    <row r="7942" spans="2:9" x14ac:dyDescent="0.25">
      <c r="B7942">
        <v>1336</v>
      </c>
      <c r="D7942">
        <v>76.099999999999994</v>
      </c>
      <c r="F7942">
        <f ca="1"/>
        <v>70.514540374101671</v>
      </c>
      <c r="G7942">
        <f ca="1"/>
        <v>1.5854596258983236</v>
      </c>
      <c r="H7942">
        <f ca="1"/>
        <v>0.32091932234042386</v>
      </c>
      <c r="I7942">
        <f ca="1"/>
        <v>0.72966315355644784</v>
      </c>
    </row>
    <row r="7943" spans="2:9" x14ac:dyDescent="0.25">
      <c r="B7943">
        <v>1337</v>
      </c>
      <c r="D7943">
        <v>76.099999999999994</v>
      </c>
      <c r="F7943">
        <f ca="1"/>
        <v>68.913623908637732</v>
      </c>
      <c r="G7943">
        <f ca="1"/>
        <v>3.0863760913622684</v>
      </c>
      <c r="H7943">
        <f ca="1"/>
        <v>0.62472592019898288</v>
      </c>
      <c r="I7943">
        <f ca="1"/>
        <v>0.73158945762420979</v>
      </c>
    </row>
    <row r="7944" spans="2:9" x14ac:dyDescent="0.25">
      <c r="B7944">
        <v>1338</v>
      </c>
      <c r="D7944">
        <v>76.2</v>
      </c>
      <c r="F7944">
        <f ca="1"/>
        <v>69.386105227925071</v>
      </c>
      <c r="G7944">
        <f ca="1"/>
        <v>2.4138947720749258</v>
      </c>
      <c r="H7944">
        <f ca="1"/>
        <v>0.48860624502907202</v>
      </c>
      <c r="I7944">
        <f ca="1"/>
        <v>0.73532860321231297</v>
      </c>
    </row>
    <row r="7945" spans="2:9" x14ac:dyDescent="0.25">
      <c r="B7945">
        <v>1339</v>
      </c>
      <c r="D7945">
        <v>76.2</v>
      </c>
      <c r="F7945">
        <f ca="1"/>
        <v>55.622135473041247</v>
      </c>
      <c r="G7945">
        <f ca="1"/>
        <v>-7.5221354730412457</v>
      </c>
      <c r="H7945">
        <f ca="1"/>
        <v>-1.5225859928116967</v>
      </c>
      <c r="I7945">
        <f ca="1"/>
        <v>0.73770036862876887</v>
      </c>
    </row>
    <row r="7946" spans="2:9" x14ac:dyDescent="0.25">
      <c r="B7946">
        <v>1340</v>
      </c>
      <c r="D7946">
        <v>76.2</v>
      </c>
      <c r="F7946">
        <f ca="1"/>
        <v>70.561576004375596</v>
      </c>
      <c r="G7946">
        <f ca="1"/>
        <v>-16.561576004375596</v>
      </c>
      <c r="H7946">
        <f ca="1"/>
        <v>-3.3522958651199928</v>
      </c>
      <c r="I7946">
        <f ca="1"/>
        <v>0.74112528479935758</v>
      </c>
    </row>
    <row r="7947" spans="2:9" x14ac:dyDescent="0.25">
      <c r="B7947">
        <v>1341</v>
      </c>
      <c r="D7947">
        <v>76.2</v>
      </c>
      <c r="F7947">
        <f ca="1"/>
        <v>57.6599086480864</v>
      </c>
      <c r="G7947">
        <f ca="1"/>
        <v>-7.9599086480863974</v>
      </c>
      <c r="H7947">
        <f ca="1"/>
        <v>-1.6111974392209385</v>
      </c>
      <c r="I7947">
        <f ca="1"/>
        <v>0.7414846570394551</v>
      </c>
    </row>
    <row r="7948" spans="2:9" x14ac:dyDescent="0.25">
      <c r="B7948">
        <v>1342</v>
      </c>
      <c r="D7948">
        <v>76.3</v>
      </c>
      <c r="F7948">
        <f ca="1"/>
        <v>58.329280948092126</v>
      </c>
      <c r="G7948">
        <f ca="1"/>
        <v>-9.4292809480921278</v>
      </c>
      <c r="H7948">
        <f ca="1"/>
        <v>-1.9086190544301231</v>
      </c>
      <c r="I7948">
        <f ca="1"/>
        <v>0.74255807637986604</v>
      </c>
    </row>
    <row r="7949" spans="2:9" x14ac:dyDescent="0.25">
      <c r="B7949">
        <v>1343</v>
      </c>
      <c r="D7949">
        <v>76.3</v>
      </c>
      <c r="F7949">
        <f ca="1"/>
        <v>57.430713049955379</v>
      </c>
      <c r="G7949">
        <f ca="1"/>
        <v>-9.3307130499553779</v>
      </c>
      <c r="H7949">
        <f ca="1"/>
        <v>-1.8886675258274048</v>
      </c>
      <c r="I7949">
        <f ca="1"/>
        <v>0.74262247843589135</v>
      </c>
    </row>
    <row r="7950" spans="2:9" x14ac:dyDescent="0.25">
      <c r="B7950">
        <v>1344</v>
      </c>
      <c r="D7950">
        <v>76.3</v>
      </c>
      <c r="F7950">
        <f ca="1"/>
        <v>57.419919324408234</v>
      </c>
      <c r="G7950">
        <f ca="1"/>
        <v>-10.319919324408232</v>
      </c>
      <c r="H7950">
        <f ca="1"/>
        <v>-2.0888967855743599</v>
      </c>
      <c r="I7950">
        <f ca="1"/>
        <v>0.74599921197192554</v>
      </c>
    </row>
    <row r="7951" spans="2:9" x14ac:dyDescent="0.25">
      <c r="B7951">
        <v>1345</v>
      </c>
      <c r="D7951">
        <v>76.3</v>
      </c>
      <c r="F7951">
        <f ca="1"/>
        <v>54.440713371428849</v>
      </c>
      <c r="G7951">
        <f ca="1"/>
        <v>-8.2407133714288463</v>
      </c>
      <c r="H7951">
        <f ca="1"/>
        <v>-1.6680362637819799</v>
      </c>
      <c r="I7951">
        <f ca="1"/>
        <v>0.74714470760162199</v>
      </c>
    </row>
    <row r="7952" spans="2:9" x14ac:dyDescent="0.25">
      <c r="B7952">
        <v>1346</v>
      </c>
      <c r="D7952">
        <v>76.3</v>
      </c>
      <c r="F7952">
        <f ca="1"/>
        <v>67.802598251274716</v>
      </c>
      <c r="G7952">
        <f ca="1"/>
        <v>-22.502598251274719</v>
      </c>
      <c r="H7952">
        <f ca="1"/>
        <v>-4.5548423080191451</v>
      </c>
      <c r="I7952">
        <f ca="1"/>
        <v>0.74788801313521724</v>
      </c>
    </row>
    <row r="7953" spans="2:9" x14ac:dyDescent="0.25">
      <c r="B7953">
        <v>1347</v>
      </c>
      <c r="D7953">
        <v>76.3</v>
      </c>
      <c r="F7953">
        <f ca="1"/>
        <v>68.482456249606642</v>
      </c>
      <c r="G7953">
        <f ca="1"/>
        <v>0.31754375039335514</v>
      </c>
      <c r="H7953">
        <f ca="1"/>
        <v>6.4275320244709611E-2</v>
      </c>
      <c r="I7953">
        <f ca="1"/>
        <v>0.75112613385862537</v>
      </c>
    </row>
    <row r="7954" spans="2:9" x14ac:dyDescent="0.25">
      <c r="B7954">
        <v>1348</v>
      </c>
      <c r="D7954">
        <v>76.400000000000006</v>
      </c>
      <c r="F7954">
        <f ca="1"/>
        <v>68.663402551055754</v>
      </c>
      <c r="G7954">
        <f ca="1"/>
        <v>0.13659744894424364</v>
      </c>
      <c r="H7954">
        <f ca="1"/>
        <v>2.7649244441516035E-2</v>
      </c>
      <c r="I7954">
        <f ca="1"/>
        <v>0.75383598818934994</v>
      </c>
    </row>
    <row r="7955" spans="2:9" x14ac:dyDescent="0.25">
      <c r="B7955">
        <v>1349</v>
      </c>
      <c r="D7955">
        <v>76.400000000000006</v>
      </c>
      <c r="F7955">
        <f ca="1"/>
        <v>68.732233773383655</v>
      </c>
      <c r="G7955">
        <f ca="1"/>
        <v>-3.2233773383651965E-2</v>
      </c>
      <c r="H7955">
        <f ca="1"/>
        <v>-6.5245689904561309E-3</v>
      </c>
      <c r="I7955">
        <f ca="1"/>
        <v>0.75446857846976889</v>
      </c>
    </row>
    <row r="7956" spans="2:9" x14ac:dyDescent="0.25">
      <c r="B7956">
        <v>1350</v>
      </c>
      <c r="D7956">
        <v>76.400000000000006</v>
      </c>
      <c r="F7956">
        <f ca="1"/>
        <v>68.892743135247642</v>
      </c>
      <c r="G7956">
        <f ca="1"/>
        <v>-0.39274313524764182</v>
      </c>
      <c r="H7956">
        <f ca="1"/>
        <v>-7.949673316096767E-2</v>
      </c>
      <c r="I7956">
        <f ca="1"/>
        <v>0.75841139837805538</v>
      </c>
    </row>
    <row r="7957" spans="2:9" x14ac:dyDescent="0.25">
      <c r="B7957">
        <v>1351</v>
      </c>
      <c r="D7957">
        <v>76.5</v>
      </c>
      <c r="F7957">
        <f ca="1"/>
        <v>67.65742059978939</v>
      </c>
      <c r="G7957">
        <f ca="1"/>
        <v>0.64257940021060733</v>
      </c>
      <c r="H7957">
        <f ca="1"/>
        <v>0.13006710628071766</v>
      </c>
      <c r="I7957">
        <f ca="1"/>
        <v>0.75899702082797638</v>
      </c>
    </row>
    <row r="7958" spans="2:9" x14ac:dyDescent="0.25">
      <c r="B7958">
        <v>1352</v>
      </c>
      <c r="D7958">
        <v>76.5</v>
      </c>
      <c r="F7958">
        <f ca="1"/>
        <v>68.574155073143487</v>
      </c>
      <c r="G7958">
        <f ca="1"/>
        <v>-0.4741550731434927</v>
      </c>
      <c r="H7958">
        <f ca="1"/>
        <v>-9.5975654171115587E-2</v>
      </c>
      <c r="I7958">
        <f ca="1"/>
        <v>0.76059087256561875</v>
      </c>
    </row>
    <row r="7959" spans="2:9" x14ac:dyDescent="0.25">
      <c r="B7959">
        <v>1353</v>
      </c>
      <c r="D7959">
        <v>76.5</v>
      </c>
      <c r="F7959">
        <f ca="1"/>
        <v>68.020636639691915</v>
      </c>
      <c r="G7959">
        <f ca="1"/>
        <v>-2.0636639691915093E-2</v>
      </c>
      <c r="H7959">
        <f ca="1"/>
        <v>-4.1771460572895113E-3</v>
      </c>
      <c r="I7959">
        <f ca="1"/>
        <v>0.76069762327974455</v>
      </c>
    </row>
    <row r="7960" spans="2:9" x14ac:dyDescent="0.25">
      <c r="B7960">
        <v>1354</v>
      </c>
      <c r="D7960">
        <v>76.599999999999994</v>
      </c>
      <c r="F7960">
        <f ca="1"/>
        <v>73.824854459740408</v>
      </c>
      <c r="G7960">
        <f ca="1"/>
        <v>-6.2248544597404134</v>
      </c>
      <c r="H7960">
        <f ca="1"/>
        <v>-1.2599980739060277</v>
      </c>
      <c r="I7960">
        <f ca="1"/>
        <v>0.76161363584487596</v>
      </c>
    </row>
    <row r="7961" spans="2:9" x14ac:dyDescent="0.25">
      <c r="B7961">
        <v>1355</v>
      </c>
      <c r="D7961">
        <v>76.599999999999994</v>
      </c>
      <c r="F7961">
        <f ca="1"/>
        <v>75.022859282155139</v>
      </c>
      <c r="G7961">
        <f ca="1"/>
        <v>-7.4228592821551445</v>
      </c>
      <c r="H7961">
        <f ca="1"/>
        <v>-1.5024910957967983</v>
      </c>
      <c r="I7961">
        <f ca="1"/>
        <v>0.76225540880650966</v>
      </c>
    </row>
    <row r="7962" spans="2:9" x14ac:dyDescent="0.25">
      <c r="B7962">
        <v>1356</v>
      </c>
      <c r="D7962">
        <v>76.599999999999994</v>
      </c>
      <c r="F7962">
        <f ca="1"/>
        <v>71.060659975568598</v>
      </c>
      <c r="G7962">
        <f ca="1"/>
        <v>-3.660659975568592</v>
      </c>
      <c r="H7962">
        <f ca="1"/>
        <v>-0.74096905369794908</v>
      </c>
      <c r="I7962">
        <f ca="1"/>
        <v>0.7643746964960898</v>
      </c>
    </row>
    <row r="7963" spans="2:9" x14ac:dyDescent="0.25">
      <c r="B7963">
        <v>1357</v>
      </c>
      <c r="D7963">
        <v>76.599999999999994</v>
      </c>
      <c r="F7963">
        <f ca="1"/>
        <v>73.400304017008594</v>
      </c>
      <c r="G7963">
        <f ca="1"/>
        <v>-6.3003040170085995</v>
      </c>
      <c r="H7963">
        <f ca="1"/>
        <v>-1.2752701252366769</v>
      </c>
      <c r="I7963">
        <f ca="1"/>
        <v>0.76440353690199203</v>
      </c>
    </row>
    <row r="7964" spans="2:9" x14ac:dyDescent="0.25">
      <c r="B7964">
        <v>1358</v>
      </c>
      <c r="D7964">
        <v>76.599999999999994</v>
      </c>
      <c r="F7964">
        <f ca="1"/>
        <v>62.797185390626851</v>
      </c>
      <c r="G7964">
        <f ca="1"/>
        <v>4.0028146093731465</v>
      </c>
      <c r="H7964">
        <f ca="1"/>
        <v>0.81022596281285542</v>
      </c>
      <c r="I7964">
        <f ca="1"/>
        <v>0.76646186629501578</v>
      </c>
    </row>
    <row r="7965" spans="2:9" x14ac:dyDescent="0.25">
      <c r="B7965">
        <v>1359</v>
      </c>
      <c r="D7965">
        <v>76.599999999999994</v>
      </c>
      <c r="F7965">
        <f ca="1"/>
        <v>73.062416169933471</v>
      </c>
      <c r="G7965">
        <f ca="1"/>
        <v>-6.5624161699334707</v>
      </c>
      <c r="H7965">
        <f ca="1"/>
        <v>-1.3283253106982296</v>
      </c>
      <c r="I7965">
        <f ca="1"/>
        <v>0.76665637292253996</v>
      </c>
    </row>
    <row r="7966" spans="2:9" x14ac:dyDescent="0.25">
      <c r="B7966">
        <v>1360</v>
      </c>
      <c r="D7966">
        <v>76.7</v>
      </c>
      <c r="F7966">
        <f ca="1"/>
        <v>66.088100366582267</v>
      </c>
      <c r="G7966">
        <f ca="1"/>
        <v>0.11189963341773534</v>
      </c>
      <c r="H7966">
        <f ca="1"/>
        <v>2.2650059288778418E-2</v>
      </c>
      <c r="I7966">
        <f ca="1"/>
        <v>0.77290956449625892</v>
      </c>
    </row>
    <row r="7967" spans="2:9" x14ac:dyDescent="0.25">
      <c r="B7967">
        <v>1361</v>
      </c>
      <c r="D7967">
        <v>76.7</v>
      </c>
      <c r="F7967">
        <f ca="1"/>
        <v>65.393098470146924</v>
      </c>
      <c r="G7967">
        <f ca="1"/>
        <v>0.40690152985307293</v>
      </c>
      <c r="H7967">
        <f ca="1"/>
        <v>8.2362591318427089E-2</v>
      </c>
      <c r="I7967">
        <f ca="1"/>
        <v>0.77367721110626286</v>
      </c>
    </row>
    <row r="7968" spans="2:9" x14ac:dyDescent="0.25">
      <c r="B7968">
        <v>1362</v>
      </c>
      <c r="D7968">
        <v>76.8</v>
      </c>
      <c r="F7968">
        <f ca="1"/>
        <v>60.505403988144629</v>
      </c>
      <c r="G7968">
        <f ca="1"/>
        <v>1.4945960118553714</v>
      </c>
      <c r="H7968">
        <f ca="1"/>
        <v>0.30252724917265461</v>
      </c>
      <c r="I7968">
        <f ca="1"/>
        <v>0.77476731299578572</v>
      </c>
    </row>
    <row r="7969" spans="2:9" x14ac:dyDescent="0.25">
      <c r="B7969">
        <v>1363</v>
      </c>
      <c r="D7969">
        <v>76.8</v>
      </c>
      <c r="F7969">
        <f ca="1"/>
        <v>63.940150595392531</v>
      </c>
      <c r="G7969">
        <f ca="1"/>
        <v>5.0598494046074691</v>
      </c>
      <c r="H7969">
        <f ca="1"/>
        <v>1.0241846689417757</v>
      </c>
      <c r="I7969">
        <f ca="1"/>
        <v>0.77655224323860395</v>
      </c>
    </row>
    <row r="7970" spans="2:9" x14ac:dyDescent="0.25">
      <c r="B7970">
        <v>1364</v>
      </c>
      <c r="D7970">
        <v>76.8</v>
      </c>
      <c r="F7970">
        <f ca="1"/>
        <v>75.527641663500319</v>
      </c>
      <c r="G7970">
        <f ca="1"/>
        <v>-16.327641663500316</v>
      </c>
      <c r="H7970">
        <f ca="1"/>
        <v>-3.3049442650416805</v>
      </c>
      <c r="I7970">
        <f ca="1"/>
        <v>0.77741496444879044</v>
      </c>
    </row>
    <row r="7971" spans="2:9" x14ac:dyDescent="0.25">
      <c r="B7971">
        <v>1365</v>
      </c>
      <c r="D7971">
        <v>76.8</v>
      </c>
      <c r="F7971">
        <f ca="1"/>
        <v>61.778929141930121</v>
      </c>
      <c r="G7971">
        <f ca="1"/>
        <v>-2.8789291419301222</v>
      </c>
      <c r="H7971">
        <f ca="1"/>
        <v>-0.58273574060318789</v>
      </c>
      <c r="I7971">
        <f ca="1"/>
        <v>0.78001699741210828</v>
      </c>
    </row>
    <row r="7972" spans="2:9" x14ac:dyDescent="0.25">
      <c r="B7972">
        <v>1366</v>
      </c>
      <c r="D7972">
        <v>76.8</v>
      </c>
      <c r="F7972">
        <f ca="1"/>
        <v>61.272447179113762</v>
      </c>
      <c r="G7972">
        <f ca="1"/>
        <v>-3.2724471791137617</v>
      </c>
      <c r="H7972">
        <f ca="1"/>
        <v>-0.66238932481234281</v>
      </c>
      <c r="I7972">
        <f ca="1"/>
        <v>0.78017388183166658</v>
      </c>
    </row>
    <row r="7973" spans="2:9" x14ac:dyDescent="0.25">
      <c r="B7973">
        <v>1367</v>
      </c>
      <c r="D7973">
        <v>76.900000000000006</v>
      </c>
      <c r="F7973">
        <f ca="1"/>
        <v>60.15491742322186</v>
      </c>
      <c r="G7973">
        <f ca="1"/>
        <v>-3.6549174232218604</v>
      </c>
      <c r="H7973">
        <f ca="1"/>
        <v>-0.73980668035364316</v>
      </c>
      <c r="I7973">
        <f ca="1"/>
        <v>0.78101384557271658</v>
      </c>
    </row>
    <row r="7974" spans="2:9" x14ac:dyDescent="0.25">
      <c r="B7974">
        <v>1368</v>
      </c>
      <c r="D7974">
        <v>76.900000000000006</v>
      </c>
      <c r="F7974">
        <f ca="1"/>
        <v>59.601836527893909</v>
      </c>
      <c r="G7974">
        <f ca="1"/>
        <v>-4.3018365278939115</v>
      </c>
      <c r="H7974">
        <f ca="1"/>
        <v>-0.8707522038404345</v>
      </c>
      <c r="I7974">
        <f ca="1"/>
        <v>0.78220303775569655</v>
      </c>
    </row>
    <row r="7975" spans="2:9" x14ac:dyDescent="0.25">
      <c r="B7975">
        <v>1369</v>
      </c>
      <c r="D7975">
        <v>76.900000000000006</v>
      </c>
      <c r="F7975">
        <f ca="1"/>
        <v>59.027488466997013</v>
      </c>
      <c r="G7975">
        <f ca="1"/>
        <v>-4.5274884669970135</v>
      </c>
      <c r="H7975">
        <f ca="1"/>
        <v>-0.91642732933644899</v>
      </c>
      <c r="I7975">
        <f ca="1"/>
        <v>0.783248584486546</v>
      </c>
    </row>
    <row r="7976" spans="2:9" x14ac:dyDescent="0.25">
      <c r="B7976">
        <v>1370</v>
      </c>
      <c r="D7976">
        <v>76.900000000000006</v>
      </c>
      <c r="F7976">
        <f ca="1"/>
        <v>58.654931592869865</v>
      </c>
      <c r="G7976">
        <f ca="1"/>
        <v>-4.6549315928698647</v>
      </c>
      <c r="H7976">
        <f ca="1"/>
        <v>-0.94222361006411959</v>
      </c>
      <c r="I7976">
        <f ca="1"/>
        <v>0.78725550948571077</v>
      </c>
    </row>
    <row r="7977" spans="2:9" x14ac:dyDescent="0.25">
      <c r="B7977">
        <v>1371</v>
      </c>
      <c r="D7977">
        <v>77</v>
      </c>
      <c r="F7977">
        <f ca="1"/>
        <v>58.324381526113484</v>
      </c>
      <c r="G7977">
        <f ca="1"/>
        <v>-4.524381526113487</v>
      </c>
      <c r="H7977">
        <f ca="1"/>
        <v>-0.91579844081314254</v>
      </c>
      <c r="I7977">
        <f ca="1"/>
        <v>0.78743084610093106</v>
      </c>
    </row>
    <row r="7978" spans="2:9" x14ac:dyDescent="0.25">
      <c r="B7978">
        <v>1372</v>
      </c>
      <c r="D7978">
        <v>77</v>
      </c>
      <c r="F7978">
        <f ca="1"/>
        <v>57.66765475398423</v>
      </c>
      <c r="G7978">
        <f ca="1"/>
        <v>-3.9676547539842275</v>
      </c>
      <c r="H7978">
        <f ca="1"/>
        <v>-0.80310911367921312</v>
      </c>
      <c r="I7978">
        <f ca="1"/>
        <v>0.78800611689526778</v>
      </c>
    </row>
    <row r="7979" spans="2:9" x14ac:dyDescent="0.25">
      <c r="B7979">
        <v>1373</v>
      </c>
      <c r="D7979">
        <v>77</v>
      </c>
      <c r="F7979">
        <f ca="1"/>
        <v>55.966440781771496</v>
      </c>
      <c r="G7979">
        <f ca="1"/>
        <v>-1.9664407817714959</v>
      </c>
      <c r="H7979">
        <f ca="1"/>
        <v>-0.39803526548404999</v>
      </c>
      <c r="I7979">
        <f ca="1"/>
        <v>0.78932906813441051</v>
      </c>
    </row>
    <row r="7980" spans="2:9" x14ac:dyDescent="0.25">
      <c r="B7980">
        <v>1374</v>
      </c>
      <c r="D7980">
        <v>77</v>
      </c>
      <c r="F7980">
        <f ca="1"/>
        <v>56.929547929888244</v>
      </c>
      <c r="G7980">
        <f ca="1"/>
        <v>-2.0295479298882455</v>
      </c>
      <c r="H7980">
        <f ca="1"/>
        <v>-0.41080903964874316</v>
      </c>
      <c r="I7980">
        <f ca="1"/>
        <v>0.79506876857763653</v>
      </c>
    </row>
    <row r="7981" spans="2:9" x14ac:dyDescent="0.25">
      <c r="B7981">
        <v>1375</v>
      </c>
      <c r="D7981">
        <v>77</v>
      </c>
      <c r="F7981">
        <f ca="1"/>
        <v>56.411370696349557</v>
      </c>
      <c r="G7981">
        <f ca="1"/>
        <v>-0.41137069634955736</v>
      </c>
      <c r="H7981">
        <f ca="1"/>
        <v>-8.3267213460833059E-2</v>
      </c>
      <c r="I7981">
        <f ca="1"/>
        <v>0.79624489064508042</v>
      </c>
    </row>
    <row r="7982" spans="2:9" x14ac:dyDescent="0.25">
      <c r="B7982">
        <v>1376</v>
      </c>
      <c r="D7982">
        <v>77</v>
      </c>
      <c r="F7982">
        <f ca="1"/>
        <v>57.390763326932877</v>
      </c>
      <c r="G7982">
        <f ca="1"/>
        <v>-9.0763326932879806E-2</v>
      </c>
      <c r="H7982">
        <f ca="1"/>
        <v>-1.8371773646495938E-2</v>
      </c>
      <c r="I7982">
        <f ca="1"/>
        <v>0.79650414283760984</v>
      </c>
    </row>
    <row r="7983" spans="2:9" x14ac:dyDescent="0.25">
      <c r="B7983">
        <v>1377</v>
      </c>
      <c r="D7983">
        <v>77</v>
      </c>
      <c r="F7983">
        <f ca="1"/>
        <v>74.927982166956781</v>
      </c>
      <c r="G7983">
        <f ca="1"/>
        <v>7.6720178330432134</v>
      </c>
      <c r="H7983">
        <f ca="1"/>
        <v>1.5529242900580624</v>
      </c>
      <c r="I7983">
        <f ca="1"/>
        <v>0.79805386777584775</v>
      </c>
    </row>
    <row r="7984" spans="2:9" x14ac:dyDescent="0.25">
      <c r="B7984">
        <v>1378</v>
      </c>
      <c r="D7984">
        <v>77</v>
      </c>
      <c r="F7984">
        <f ca="1"/>
        <v>79.897234041987829</v>
      </c>
      <c r="G7984">
        <f ca="1"/>
        <v>2.5027659580121764</v>
      </c>
      <c r="H7984">
        <f ca="1"/>
        <v>0.50659502273157109</v>
      </c>
      <c r="I7984">
        <f ca="1"/>
        <v>0.8012379316758923</v>
      </c>
    </row>
    <row r="7985" spans="2:9" x14ac:dyDescent="0.25">
      <c r="B7985">
        <v>1379</v>
      </c>
      <c r="D7985">
        <v>77</v>
      </c>
      <c r="F7985">
        <f ca="1"/>
        <v>80.865669486434427</v>
      </c>
      <c r="G7985">
        <f ca="1"/>
        <v>1.1343305135655726</v>
      </c>
      <c r="H7985">
        <f ca="1"/>
        <v>0.22960444641866515</v>
      </c>
      <c r="I7985">
        <f ca="1"/>
        <v>0.80472262064445188</v>
      </c>
    </row>
    <row r="7986" spans="2:9" x14ac:dyDescent="0.25">
      <c r="B7986">
        <v>1380</v>
      </c>
      <c r="D7986">
        <v>77</v>
      </c>
      <c r="F7986">
        <f ca="1"/>
        <v>81.256251667375253</v>
      </c>
      <c r="G7986">
        <f ca="1"/>
        <v>0.84374833262474169</v>
      </c>
      <c r="H7986">
        <f ca="1"/>
        <v>0.17078652695326321</v>
      </c>
      <c r="I7986">
        <f ca="1"/>
        <v>0.81022596281285542</v>
      </c>
    </row>
    <row r="7987" spans="2:9" x14ac:dyDescent="0.25">
      <c r="B7987">
        <v>1381</v>
      </c>
      <c r="D7987">
        <v>77</v>
      </c>
      <c r="F7987">
        <f ca="1"/>
        <v>78.010667888574233</v>
      </c>
      <c r="G7987">
        <f ca="1"/>
        <v>3.8893321114257731</v>
      </c>
      <c r="H7987">
        <f ca="1"/>
        <v>0.78725550948571077</v>
      </c>
      <c r="I7987">
        <f ca="1"/>
        <v>0.81131931928431988</v>
      </c>
    </row>
    <row r="7988" spans="2:9" x14ac:dyDescent="0.25">
      <c r="B7988">
        <v>1382</v>
      </c>
      <c r="D7988">
        <v>77.099999999999994</v>
      </c>
      <c r="F7988">
        <f ca="1"/>
        <v>81.438550548918244</v>
      </c>
      <c r="G7988">
        <f ca="1"/>
        <v>0.16144945108175079</v>
      </c>
      <c r="H7988">
        <f ca="1"/>
        <v>3.2679639132426337E-2</v>
      </c>
      <c r="I7988">
        <f ca="1"/>
        <v>0.81253406563728969</v>
      </c>
    </row>
    <row r="7989" spans="2:9" x14ac:dyDescent="0.25">
      <c r="B7989">
        <v>1383</v>
      </c>
      <c r="D7989">
        <v>77.099999999999994</v>
      </c>
      <c r="F7989">
        <f ca="1"/>
        <v>83.975192095453252</v>
      </c>
      <c r="G7989">
        <f ca="1"/>
        <v>-2.6751920954532551</v>
      </c>
      <c r="H7989">
        <f ca="1"/>
        <v>-0.54149649753261808</v>
      </c>
      <c r="I7989">
        <f ca="1"/>
        <v>0.81354549339562288</v>
      </c>
    </row>
    <row r="7990" spans="2:9" x14ac:dyDescent="0.25">
      <c r="B7990">
        <v>1384</v>
      </c>
      <c r="D7990">
        <v>77.2</v>
      </c>
      <c r="F7990">
        <f ca="1"/>
        <v>77.96635063758221</v>
      </c>
      <c r="G7990">
        <f ca="1"/>
        <v>11.03364936241779</v>
      </c>
      <c r="H7990">
        <f ca="1"/>
        <v>2.2333657814355772</v>
      </c>
      <c r="I7990">
        <f ca="1"/>
        <v>0.81978546192780255</v>
      </c>
    </row>
    <row r="7991" spans="2:9" x14ac:dyDescent="0.25">
      <c r="B7991">
        <v>1385</v>
      </c>
      <c r="D7991">
        <v>77.2</v>
      </c>
      <c r="F7991">
        <f ca="1"/>
        <v>81.199604890206103</v>
      </c>
      <c r="G7991">
        <f ca="1"/>
        <v>6.8003951097938966</v>
      </c>
      <c r="H7991">
        <f ca="1"/>
        <v>1.3764955944845656</v>
      </c>
      <c r="I7991">
        <f ca="1"/>
        <v>0.81998419078425522</v>
      </c>
    </row>
    <row r="7992" spans="2:9" x14ac:dyDescent="0.25">
      <c r="B7992">
        <v>1386</v>
      </c>
      <c r="D7992">
        <v>77.2</v>
      </c>
      <c r="F7992">
        <f ca="1"/>
        <v>72.421866942830405</v>
      </c>
      <c r="G7992">
        <f ca="1"/>
        <v>8.5781330571695946</v>
      </c>
      <c r="H7992">
        <f ca="1"/>
        <v>1.7363347528279469</v>
      </c>
      <c r="I7992">
        <f ca="1"/>
        <v>0.82266646136534693</v>
      </c>
    </row>
    <row r="7993" spans="2:9" x14ac:dyDescent="0.25">
      <c r="B7993">
        <v>1387</v>
      </c>
      <c r="D7993">
        <v>77.2</v>
      </c>
      <c r="F7993">
        <f ca="1"/>
        <v>80.318351245938729</v>
      </c>
      <c r="G7993">
        <f ca="1"/>
        <v>0.68164875406127123</v>
      </c>
      <c r="H7993">
        <f ca="1"/>
        <v>0.13797529287672083</v>
      </c>
      <c r="I7993">
        <f ca="1"/>
        <v>0.82487172447817969</v>
      </c>
    </row>
    <row r="7994" spans="2:9" x14ac:dyDescent="0.25">
      <c r="B7994">
        <v>1388</v>
      </c>
      <c r="D7994">
        <v>77.3</v>
      </c>
      <c r="F7994">
        <f ca="1"/>
        <v>79.655197226770156</v>
      </c>
      <c r="G7994">
        <f ca="1"/>
        <v>-0.25519722677015011</v>
      </c>
      <c r="H7994">
        <f ca="1"/>
        <v>-5.165550717308786E-2</v>
      </c>
      <c r="I7994">
        <f ca="1"/>
        <v>0.82611118809854722</v>
      </c>
    </row>
    <row r="7995" spans="2:9" x14ac:dyDescent="0.25">
      <c r="B7995">
        <v>1389</v>
      </c>
      <c r="D7995">
        <v>77.3</v>
      </c>
      <c r="F7995">
        <f ca="1"/>
        <v>77.356164005298169</v>
      </c>
      <c r="G7995">
        <f ca="1"/>
        <v>2.1438359947018313</v>
      </c>
      <c r="H7995">
        <f ca="1"/>
        <v>0.43394255103714763</v>
      </c>
      <c r="I7995">
        <f ca="1"/>
        <v>0.82845083955719589</v>
      </c>
    </row>
    <row r="7996" spans="2:9" x14ac:dyDescent="0.25">
      <c r="B7996">
        <v>1390</v>
      </c>
      <c r="D7996">
        <v>77.3</v>
      </c>
      <c r="F7996">
        <f ca="1"/>
        <v>77.76222183530372</v>
      </c>
      <c r="G7996">
        <f ca="1"/>
        <v>1.6377781646962859</v>
      </c>
      <c r="H7996">
        <f ca="1"/>
        <v>0.33150933027416107</v>
      </c>
      <c r="I7996">
        <f ca="1"/>
        <v>0.83180525185593124</v>
      </c>
    </row>
    <row r="7997" spans="2:9" x14ac:dyDescent="0.25">
      <c r="B7997">
        <v>1391</v>
      </c>
      <c r="D7997">
        <v>77.3</v>
      </c>
      <c r="F7997">
        <f ca="1"/>
        <v>77.902036154613214</v>
      </c>
      <c r="G7997">
        <f ca="1"/>
        <v>1.1979638453867807</v>
      </c>
      <c r="H7997">
        <f ca="1"/>
        <v>0.24248472756411205</v>
      </c>
      <c r="I7997">
        <f ca="1"/>
        <v>0.83467642327694991</v>
      </c>
    </row>
    <row r="7998" spans="2:9" x14ac:dyDescent="0.25">
      <c r="B7998">
        <v>1392</v>
      </c>
      <c r="D7998">
        <v>77.3</v>
      </c>
      <c r="F7998">
        <f ca="1"/>
        <v>68.315133874326506</v>
      </c>
      <c r="G7998">
        <f ca="1"/>
        <v>6.3848661256734971</v>
      </c>
      <c r="H7998">
        <f ca="1"/>
        <v>1.2923866851068408</v>
      </c>
      <c r="I7998">
        <f ca="1"/>
        <v>0.83964782836113594</v>
      </c>
    </row>
    <row r="7999" spans="2:9" x14ac:dyDescent="0.25">
      <c r="B7999">
        <v>1393</v>
      </c>
      <c r="D7999">
        <v>77.5</v>
      </c>
      <c r="F7999">
        <f ca="1"/>
        <v>68.261443269268611</v>
      </c>
      <c r="G7999">
        <f ca="1"/>
        <v>6.3385567307313835</v>
      </c>
      <c r="H7999">
        <f ca="1"/>
        <v>1.2830130123875512</v>
      </c>
      <c r="I7999">
        <f ca="1"/>
        <v>0.84027298640578052</v>
      </c>
    </row>
    <row r="8000" spans="2:9" x14ac:dyDescent="0.25">
      <c r="B8000">
        <v>1394</v>
      </c>
      <c r="D8000">
        <v>77.5</v>
      </c>
      <c r="F8000">
        <f ca="1"/>
        <v>68.127393838789047</v>
      </c>
      <c r="G8000">
        <f ca="1"/>
        <v>6.3726061612109532</v>
      </c>
      <c r="H8000">
        <f ca="1"/>
        <v>1.2899050959052187</v>
      </c>
      <c r="I8000">
        <f ca="1"/>
        <v>0.84753503958215959</v>
      </c>
    </row>
    <row r="8001" spans="2:9" x14ac:dyDescent="0.25">
      <c r="B8001">
        <v>1395</v>
      </c>
      <c r="D8001">
        <v>77.5</v>
      </c>
      <c r="F8001">
        <f ca="1"/>
        <v>66.389985835205266</v>
      </c>
      <c r="G8001">
        <f ca="1"/>
        <v>8.1100141647947339</v>
      </c>
      <c r="H8001">
        <f ca="1"/>
        <v>1.6415809065226079</v>
      </c>
      <c r="I8001">
        <f ca="1"/>
        <v>0.85967087763394123</v>
      </c>
    </row>
    <row r="8002" spans="2:9" x14ac:dyDescent="0.25">
      <c r="B8002">
        <v>1396</v>
      </c>
      <c r="D8002">
        <v>77.599999999999994</v>
      </c>
      <c r="F8002">
        <f ca="1"/>
        <v>68.138858951202891</v>
      </c>
      <c r="G8002">
        <f ca="1"/>
        <v>6.3611410487971085</v>
      </c>
      <c r="H8002">
        <f ca="1"/>
        <v>1.2875843959351243</v>
      </c>
      <c r="I8002">
        <f ca="1"/>
        <v>0.86189510633617594</v>
      </c>
    </row>
    <row r="8003" spans="2:9" x14ac:dyDescent="0.25">
      <c r="B8003">
        <v>1397</v>
      </c>
      <c r="D8003">
        <v>77.599999999999994</v>
      </c>
      <c r="F8003">
        <f ca="1"/>
        <v>66.31954529630724</v>
      </c>
      <c r="G8003">
        <f ca="1"/>
        <v>5.4804547036927573</v>
      </c>
      <c r="H8003">
        <f ca="1"/>
        <v>1.1093210958493749</v>
      </c>
      <c r="I8003">
        <f ca="1"/>
        <v>0.86193264569794914</v>
      </c>
    </row>
    <row r="8004" spans="2:9" x14ac:dyDescent="0.25">
      <c r="B8004">
        <v>1398</v>
      </c>
      <c r="D8004">
        <v>77.599999999999994</v>
      </c>
      <c r="F8004">
        <f ca="1"/>
        <v>66.701362051228202</v>
      </c>
      <c r="G8004">
        <f ca="1"/>
        <v>5.5986379487717954</v>
      </c>
      <c r="H8004">
        <f ca="1"/>
        <v>1.1332430464958743</v>
      </c>
      <c r="I8004">
        <f ca="1"/>
        <v>0.86845891980603629</v>
      </c>
    </row>
    <row r="8005" spans="2:9" x14ac:dyDescent="0.25">
      <c r="B8005">
        <v>1399</v>
      </c>
      <c r="D8005">
        <v>77.599999999999994</v>
      </c>
      <c r="F8005">
        <f ca="1"/>
        <v>67.61454937546246</v>
      </c>
      <c r="G8005">
        <f ca="1"/>
        <v>6.0854506245375433</v>
      </c>
      <c r="H8005">
        <f ca="1"/>
        <v>1.2317807774235563</v>
      </c>
      <c r="I8005">
        <f ca="1"/>
        <v>0.87007646067161215</v>
      </c>
    </row>
    <row r="8006" spans="2:9" x14ac:dyDescent="0.25">
      <c r="B8006">
        <v>1400</v>
      </c>
      <c r="D8006">
        <v>77.7</v>
      </c>
      <c r="F8006">
        <f ca="1"/>
        <v>67.49728993946546</v>
      </c>
      <c r="G8006">
        <f ca="1"/>
        <v>6.3027100605345368</v>
      </c>
      <c r="H8006">
        <f ca="1"/>
        <v>1.275757142279087</v>
      </c>
      <c r="I8006">
        <f ca="1"/>
        <v>0.87370049029913321</v>
      </c>
    </row>
    <row r="8007" spans="2:9" x14ac:dyDescent="0.25">
      <c r="B8007">
        <v>1401</v>
      </c>
      <c r="D8007">
        <v>77.7</v>
      </c>
      <c r="F8007">
        <f ca="1"/>
        <v>67.711456356982893</v>
      </c>
      <c r="G8007">
        <f ca="1"/>
        <v>6.4885436430171097</v>
      </c>
      <c r="H8007">
        <f ca="1"/>
        <v>1.3133724724863194</v>
      </c>
      <c r="I8007">
        <f ca="1"/>
        <v>0.88248053783658065</v>
      </c>
    </row>
    <row r="8008" spans="2:9" x14ac:dyDescent="0.25">
      <c r="B8008">
        <v>1402</v>
      </c>
      <c r="D8008">
        <v>77.7</v>
      </c>
      <c r="F8008">
        <f ca="1"/>
        <v>64.692306768257751</v>
      </c>
      <c r="G8008">
        <f ca="1"/>
        <v>4.4076932317422433</v>
      </c>
      <c r="H8008">
        <f ca="1"/>
        <v>0.89217908921126143</v>
      </c>
      <c r="I8008">
        <f ca="1"/>
        <v>0.88362125487192589</v>
      </c>
    </row>
    <row r="8009" spans="2:9" x14ac:dyDescent="0.25">
      <c r="B8009">
        <v>1403</v>
      </c>
      <c r="D8009">
        <v>77.8</v>
      </c>
      <c r="F8009">
        <f ca="1"/>
        <v>66.644305036360592</v>
      </c>
      <c r="G8009">
        <f ca="1"/>
        <v>7.2556949636394137</v>
      </c>
      <c r="H8009">
        <f ca="1"/>
        <v>1.4686546871357005</v>
      </c>
      <c r="I8009">
        <f ca="1"/>
        <v>0.88810260018409559</v>
      </c>
    </row>
    <row r="8010" spans="2:9" x14ac:dyDescent="0.25">
      <c r="B8010">
        <v>1404</v>
      </c>
      <c r="D8010">
        <v>77.8</v>
      </c>
      <c r="F8010">
        <f ca="1"/>
        <v>72.106987319173314</v>
      </c>
      <c r="G8010">
        <f ca="1"/>
        <v>-0.70698731917330804</v>
      </c>
      <c r="H8010">
        <f ca="1"/>
        <v>-0.14310417475551743</v>
      </c>
      <c r="I8010">
        <f ca="1"/>
        <v>0.89217908921126143</v>
      </c>
    </row>
    <row r="8011" spans="2:9" x14ac:dyDescent="0.25">
      <c r="B8011">
        <v>1405</v>
      </c>
      <c r="D8011">
        <v>77.8</v>
      </c>
      <c r="F8011">
        <f ca="1"/>
        <v>71.945656794812407</v>
      </c>
      <c r="G8011">
        <f ca="1"/>
        <v>-0.74565679481240466</v>
      </c>
      <c r="H8011">
        <f ca="1"/>
        <v>-0.15093142037858209</v>
      </c>
      <c r="I8011">
        <f ca="1"/>
        <v>0.89367661518338293</v>
      </c>
    </row>
    <row r="8012" spans="2:9" x14ac:dyDescent="0.25">
      <c r="B8012">
        <v>1406</v>
      </c>
      <c r="D8012">
        <v>77.900000000000006</v>
      </c>
      <c r="F8012">
        <f ca="1"/>
        <v>71.803315567695179</v>
      </c>
      <c r="G8012">
        <f ca="1"/>
        <v>-0.50331556769518215</v>
      </c>
      <c r="H8012">
        <f ca="1"/>
        <v>-0.10187814831084334</v>
      </c>
      <c r="I8012">
        <f ca="1"/>
        <v>0.89950566495642936</v>
      </c>
    </row>
    <row r="8013" spans="2:9" x14ac:dyDescent="0.25">
      <c r="B8013">
        <v>1407</v>
      </c>
      <c r="D8013">
        <v>78</v>
      </c>
      <c r="F8013">
        <f ca="1"/>
        <v>71.282898633439316</v>
      </c>
      <c r="G8013">
        <f ca="1"/>
        <v>4.7171013665606836</v>
      </c>
      <c r="H8013">
        <f ca="1"/>
        <v>0.95480764646404404</v>
      </c>
      <c r="I8013">
        <f ca="1"/>
        <v>0.90179322040386323</v>
      </c>
    </row>
    <row r="8014" spans="2:9" x14ac:dyDescent="0.25">
      <c r="B8014">
        <v>1408</v>
      </c>
      <c r="D8014">
        <v>78</v>
      </c>
      <c r="F8014">
        <f ca="1"/>
        <v>76.663353817910078</v>
      </c>
      <c r="G8014">
        <f ca="1"/>
        <v>-3.6633538179100782</v>
      </c>
      <c r="H8014">
        <f ca="1"/>
        <v>-0.74151432526753058</v>
      </c>
      <c r="I8014">
        <f ca="1"/>
        <v>0.90503055777977881</v>
      </c>
    </row>
    <row r="8015" spans="2:9" x14ac:dyDescent="0.25">
      <c r="B8015">
        <v>1409</v>
      </c>
      <c r="D8015">
        <v>78</v>
      </c>
      <c r="F8015">
        <f ca="1"/>
        <v>70.56237433501262</v>
      </c>
      <c r="G8015">
        <f ca="1"/>
        <v>-0.56237433501262046</v>
      </c>
      <c r="H8015">
        <f ca="1"/>
        <v>-0.11383247327514776</v>
      </c>
      <c r="I8015">
        <f ca="1"/>
        <v>0.90743649343898314</v>
      </c>
    </row>
    <row r="8016" spans="2:9" x14ac:dyDescent="0.25">
      <c r="B8016">
        <v>1410</v>
      </c>
      <c r="D8016">
        <v>78</v>
      </c>
      <c r="F8016">
        <f ca="1"/>
        <v>70.328448248254574</v>
      </c>
      <c r="G8016">
        <f ca="1"/>
        <v>-0.52844824825457692</v>
      </c>
      <c r="H8016">
        <f ca="1"/>
        <v>-0.10696535626112422</v>
      </c>
      <c r="I8016">
        <f ca="1"/>
        <v>0.90771827961469542</v>
      </c>
    </row>
    <row r="8017" spans="2:9" x14ac:dyDescent="0.25">
      <c r="B8017">
        <v>1411</v>
      </c>
      <c r="D8017">
        <v>78</v>
      </c>
      <c r="F8017">
        <f ca="1"/>
        <v>76.21421709446642</v>
      </c>
      <c r="G8017">
        <f ca="1"/>
        <v>-6.7142170944664201</v>
      </c>
      <c r="H8017">
        <f ca="1"/>
        <v>-1.3590519523837039</v>
      </c>
      <c r="I8017">
        <f ca="1"/>
        <v>0.91288699327910006</v>
      </c>
    </row>
    <row r="8018" spans="2:9" x14ac:dyDescent="0.25">
      <c r="B8018">
        <v>1412</v>
      </c>
      <c r="D8018">
        <v>78</v>
      </c>
      <c r="F8018">
        <f ca="1"/>
        <v>69.349174090980881</v>
      </c>
      <c r="G8018">
        <f ca="1"/>
        <v>-4.9174090980883989E-2</v>
      </c>
      <c r="H8018">
        <f ca="1"/>
        <v>-9.9535274796733793E-3</v>
      </c>
      <c r="I8018">
        <f ca="1"/>
        <v>0.91603804140161527</v>
      </c>
    </row>
    <row r="8019" spans="2:9" x14ac:dyDescent="0.25">
      <c r="B8019">
        <v>1413</v>
      </c>
      <c r="D8019">
        <v>78</v>
      </c>
      <c r="F8019">
        <f ca="1"/>
        <v>75.69516443438863</v>
      </c>
      <c r="G8019">
        <f ca="1"/>
        <v>-6.7951644343886244</v>
      </c>
      <c r="H8019">
        <f ca="1"/>
        <v>-1.3754368322310067</v>
      </c>
      <c r="I8019">
        <f ca="1"/>
        <v>0.91621198569458884</v>
      </c>
    </row>
    <row r="8020" spans="2:9" x14ac:dyDescent="0.25">
      <c r="B8020">
        <v>1414</v>
      </c>
      <c r="D8020">
        <v>78</v>
      </c>
      <c r="F8020">
        <f ca="1"/>
        <v>60.391615559960556</v>
      </c>
      <c r="G8020">
        <f ca="1"/>
        <v>-1.9916155599605574</v>
      </c>
      <c r="H8020">
        <f ca="1"/>
        <v>-0.4031309945865344</v>
      </c>
      <c r="I8020">
        <f ca="1"/>
        <v>0.91910868098277709</v>
      </c>
    </row>
    <row r="8021" spans="2:9" x14ac:dyDescent="0.25">
      <c r="B8021">
        <v>1415</v>
      </c>
      <c r="D8021">
        <v>78</v>
      </c>
      <c r="F8021">
        <f ca="1"/>
        <v>60.059398009484454</v>
      </c>
      <c r="G8021">
        <f ca="1"/>
        <v>-2.4593980094844525</v>
      </c>
      <c r="H8021">
        <f ca="1"/>
        <v>-0.49781674012792182</v>
      </c>
      <c r="I8021">
        <f ca="1"/>
        <v>0.92023201600288573</v>
      </c>
    </row>
    <row r="8022" spans="2:9" x14ac:dyDescent="0.25">
      <c r="B8022">
        <v>1416</v>
      </c>
      <c r="D8022">
        <v>78</v>
      </c>
      <c r="F8022">
        <f ca="1"/>
        <v>56.371404440371741</v>
      </c>
      <c r="G8022">
        <f ca="1"/>
        <v>0.12859555962825908</v>
      </c>
      <c r="H8022">
        <f ca="1"/>
        <v>2.6029549524798221E-2</v>
      </c>
      <c r="I8022">
        <f ca="1"/>
        <v>0.92214030743711906</v>
      </c>
    </row>
    <row r="8023" spans="2:9" x14ac:dyDescent="0.25">
      <c r="B8023">
        <v>1417</v>
      </c>
      <c r="D8023">
        <v>78</v>
      </c>
      <c r="F8023">
        <f ca="1"/>
        <v>56.865690189687605</v>
      </c>
      <c r="G8023">
        <f ca="1"/>
        <v>-1.865690189687605</v>
      </c>
      <c r="H8023">
        <f ca="1"/>
        <v>-0.3776419289343167</v>
      </c>
      <c r="I8023">
        <f ca="1"/>
        <v>0.92688844172325324</v>
      </c>
    </row>
    <row r="8024" spans="2:9" x14ac:dyDescent="0.25">
      <c r="B8024">
        <v>1418</v>
      </c>
      <c r="D8024">
        <v>78</v>
      </c>
      <c r="F8024">
        <f ca="1"/>
        <v>58.181669881399259</v>
      </c>
      <c r="G8024">
        <f ca="1"/>
        <v>-4.5816698813992573</v>
      </c>
      <c r="H8024">
        <f ca="1"/>
        <v>-0.92739440948745677</v>
      </c>
      <c r="I8024">
        <f ca="1"/>
        <v>0.92728526259354749</v>
      </c>
    </row>
    <row r="8025" spans="2:9" x14ac:dyDescent="0.25">
      <c r="B8025">
        <v>1419</v>
      </c>
      <c r="D8025">
        <v>78</v>
      </c>
      <c r="F8025">
        <f ca="1"/>
        <v>72.875441663889305</v>
      </c>
      <c r="G8025">
        <f ca="1"/>
        <v>-20.275441663889303</v>
      </c>
      <c r="H8025">
        <f ca="1"/>
        <v>-4.104034497404121</v>
      </c>
      <c r="I8025">
        <f ca="1"/>
        <v>0.92795047947990184</v>
      </c>
    </row>
    <row r="8026" spans="2:9" x14ac:dyDescent="0.25">
      <c r="B8026">
        <v>1420</v>
      </c>
      <c r="D8026">
        <v>78</v>
      </c>
      <c r="F8026">
        <f ca="1"/>
        <v>57.06681211037791</v>
      </c>
      <c r="G8026">
        <f ca="1"/>
        <v>-5.6668121103779114</v>
      </c>
      <c r="H8026">
        <f ca="1"/>
        <v>-1.1470424554410028</v>
      </c>
      <c r="I8026">
        <f ca="1"/>
        <v>0.92936665977726018</v>
      </c>
    </row>
    <row r="8027" spans="2:9" x14ac:dyDescent="0.25">
      <c r="B8027">
        <v>1421</v>
      </c>
      <c r="D8027">
        <v>78</v>
      </c>
      <c r="F8027">
        <f ca="1"/>
        <v>72.801157967656778</v>
      </c>
      <c r="G8027">
        <f ca="1"/>
        <v>-22.801157967656778</v>
      </c>
      <c r="H8027">
        <f ca="1"/>
        <v>-4.6152749928345598</v>
      </c>
      <c r="I8027">
        <f ca="1"/>
        <v>0.93254982321964464</v>
      </c>
    </row>
    <row r="8028" spans="2:9" x14ac:dyDescent="0.25">
      <c r="B8028">
        <v>1422</v>
      </c>
      <c r="D8028">
        <v>78</v>
      </c>
      <c r="F8028">
        <f ca="1"/>
        <v>54.888035291472391</v>
      </c>
      <c r="G8028">
        <f ca="1"/>
        <v>-7.0880352914723943</v>
      </c>
      <c r="H8028">
        <f ca="1"/>
        <v>-1.4347180119301295</v>
      </c>
      <c r="I8028">
        <f ca="1"/>
        <v>0.93506092328066659</v>
      </c>
    </row>
    <row r="8029" spans="2:9" x14ac:dyDescent="0.25">
      <c r="B8029">
        <v>1423</v>
      </c>
      <c r="D8029">
        <v>78</v>
      </c>
      <c r="F8029">
        <f ca="1"/>
        <v>72.402522792731489</v>
      </c>
      <c r="G8029">
        <f ca="1"/>
        <v>-26.402522792731489</v>
      </c>
      <c r="H8029">
        <f ca="1"/>
        <v>-5.3442418742893727</v>
      </c>
      <c r="I8029">
        <f ca="1"/>
        <v>0.93599292974657167</v>
      </c>
    </row>
    <row r="8030" spans="2:9" x14ac:dyDescent="0.25">
      <c r="B8030">
        <v>1424</v>
      </c>
      <c r="D8030">
        <v>78.099999999999994</v>
      </c>
      <c r="F8030">
        <f ca="1"/>
        <v>72.072655918965552</v>
      </c>
      <c r="G8030">
        <f ca="1"/>
        <v>-26.47265591896555</v>
      </c>
      <c r="H8030">
        <f ca="1"/>
        <v>-5.3584378052213246</v>
      </c>
      <c r="I8030">
        <f ca="1"/>
        <v>0.93853635512904288</v>
      </c>
    </row>
    <row r="8031" spans="2:9" x14ac:dyDescent="0.25">
      <c r="B8031">
        <v>1425</v>
      </c>
      <c r="D8031">
        <v>78.099999999999994</v>
      </c>
      <c r="F8031">
        <f ca="1"/>
        <v>73.341947135126688</v>
      </c>
      <c r="G8031">
        <f ca="1"/>
        <v>-27.441947135126689</v>
      </c>
      <c r="H8031">
        <f ca="1"/>
        <v>-5.5546359771329614</v>
      </c>
      <c r="I8031">
        <f ca="1"/>
        <v>0.93881020327901754</v>
      </c>
    </row>
    <row r="8032" spans="2:9" x14ac:dyDescent="0.25">
      <c r="B8032">
        <v>1426</v>
      </c>
      <c r="D8032">
        <v>78.099999999999994</v>
      </c>
      <c r="F8032">
        <f ca="1"/>
        <v>53.544072549026204</v>
      </c>
      <c r="G8032">
        <f ca="1"/>
        <v>-7.1440725490262054</v>
      </c>
      <c r="H8032">
        <f ca="1"/>
        <v>-1.4460607408310913</v>
      </c>
      <c r="I8032">
        <f ca="1"/>
        <v>0.93968495610458769</v>
      </c>
    </row>
    <row r="8033" spans="2:9" x14ac:dyDescent="0.25">
      <c r="B8033">
        <v>1427</v>
      </c>
      <c r="D8033">
        <v>78.2</v>
      </c>
      <c r="F8033">
        <f ca="1"/>
        <v>54.560717214478146</v>
      </c>
      <c r="G8033">
        <f ca="1"/>
        <v>-7.4607172144781444</v>
      </c>
      <c r="H8033">
        <f ca="1"/>
        <v>-1.5101540736411083</v>
      </c>
      <c r="I8033">
        <f ca="1"/>
        <v>0.94071428649717848</v>
      </c>
    </row>
    <row r="8034" spans="2:9" x14ac:dyDescent="0.25">
      <c r="B8034">
        <v>1428</v>
      </c>
      <c r="D8034">
        <v>78.2</v>
      </c>
      <c r="F8034">
        <f ca="1"/>
        <v>55.69558105464575</v>
      </c>
      <c r="G8034">
        <f ca="1"/>
        <v>-7.2955810546457514</v>
      </c>
      <c r="H8034">
        <f ca="1"/>
        <v>-1.4767281928166223</v>
      </c>
      <c r="I8034">
        <f ca="1"/>
        <v>0.94818320805274625</v>
      </c>
    </row>
    <row r="8035" spans="2:9" x14ac:dyDescent="0.25">
      <c r="B8035">
        <v>1429</v>
      </c>
      <c r="D8035">
        <v>78.2</v>
      </c>
      <c r="F8035">
        <f ca="1"/>
        <v>77.422874712669326</v>
      </c>
      <c r="G8035">
        <f ca="1"/>
        <v>4.8771252873306707</v>
      </c>
      <c r="H8035">
        <f ca="1"/>
        <v>0.98719873821616877</v>
      </c>
      <c r="I8035">
        <f ca="1"/>
        <v>0.95480764646404404</v>
      </c>
    </row>
    <row r="8036" spans="2:9" x14ac:dyDescent="0.25">
      <c r="B8036">
        <v>1430</v>
      </c>
      <c r="D8036">
        <v>78.3</v>
      </c>
      <c r="F8036">
        <f ca="1"/>
        <v>77.320829785670654</v>
      </c>
      <c r="G8036">
        <f ca="1"/>
        <v>4.579170214329352</v>
      </c>
      <c r="H8036">
        <f ca="1"/>
        <v>0.92688844172325324</v>
      </c>
      <c r="I8036">
        <f ca="1"/>
        <v>0.95604234845415426</v>
      </c>
    </row>
    <row r="8037" spans="2:9" x14ac:dyDescent="0.25">
      <c r="B8037">
        <v>1431</v>
      </c>
      <c r="D8037">
        <v>78.3</v>
      </c>
      <c r="F8037">
        <f ca="1"/>
        <v>84.55585106913145</v>
      </c>
      <c r="G8037">
        <f ca="1"/>
        <v>-2.8558510691314467</v>
      </c>
      <c r="H8037">
        <f ca="1"/>
        <v>-0.57806441415469667</v>
      </c>
      <c r="I8037">
        <f ca="1"/>
        <v>0.95966515238841787</v>
      </c>
    </row>
    <row r="8038" spans="2:9" x14ac:dyDescent="0.25">
      <c r="B8038">
        <v>1432</v>
      </c>
      <c r="D8038">
        <v>78.3</v>
      </c>
      <c r="F8038">
        <f ca="1"/>
        <v>84.771740950320577</v>
      </c>
      <c r="G8038">
        <f ca="1"/>
        <v>-3.0717409503205744</v>
      </c>
      <c r="H8038">
        <f ca="1"/>
        <v>-0.62176356185901838</v>
      </c>
      <c r="I8038">
        <f ca="1"/>
        <v>0.96220450189064932</v>
      </c>
    </row>
    <row r="8039" spans="2:9" x14ac:dyDescent="0.25">
      <c r="B8039">
        <v>1433</v>
      </c>
      <c r="D8039">
        <v>78.3</v>
      </c>
      <c r="F8039">
        <f ca="1"/>
        <v>70.628063527652571</v>
      </c>
      <c r="G8039">
        <f ca="1"/>
        <v>3.1719364723474257</v>
      </c>
      <c r="H8039">
        <f ca="1"/>
        <v>0.6420445444240479</v>
      </c>
      <c r="I8039">
        <f ca="1"/>
        <v>0.9655769942107586</v>
      </c>
    </row>
    <row r="8040" spans="2:9" x14ac:dyDescent="0.25">
      <c r="B8040">
        <v>1434</v>
      </c>
      <c r="D8040">
        <v>78.400000000000006</v>
      </c>
      <c r="F8040">
        <f ca="1"/>
        <v>70.48800319073591</v>
      </c>
      <c r="G8040">
        <f ca="1"/>
        <v>3.2119968092640931</v>
      </c>
      <c r="H8040">
        <f ca="1"/>
        <v>0.65015331992739234</v>
      </c>
      <c r="I8040">
        <f ca="1"/>
        <v>0.968180561487197</v>
      </c>
    </row>
    <row r="8041" spans="2:9" x14ac:dyDescent="0.25">
      <c r="B8041">
        <v>1435</v>
      </c>
      <c r="D8041">
        <v>78.400000000000006</v>
      </c>
      <c r="F8041">
        <f ca="1"/>
        <v>70.387061527899917</v>
      </c>
      <c r="G8041">
        <f ca="1"/>
        <v>3.1129384721000832</v>
      </c>
      <c r="H8041">
        <f ca="1"/>
        <v>0.63010251956921148</v>
      </c>
      <c r="I8041">
        <f ca="1"/>
        <v>0.96830114321615646</v>
      </c>
    </row>
    <row r="8042" spans="2:9" x14ac:dyDescent="0.25">
      <c r="B8042">
        <v>1436</v>
      </c>
      <c r="D8042">
        <v>78.5</v>
      </c>
      <c r="F8042">
        <f ca="1"/>
        <v>70.125730556485252</v>
      </c>
      <c r="G8042">
        <f ca="1"/>
        <v>3.0742694435147513</v>
      </c>
      <c r="H8042">
        <f ca="1"/>
        <v>0.62227536443611509</v>
      </c>
      <c r="I8042">
        <f ca="1"/>
        <v>0.9786363329215827</v>
      </c>
    </row>
    <row r="8043" spans="2:9" x14ac:dyDescent="0.25">
      <c r="B8043">
        <v>1437</v>
      </c>
      <c r="D8043">
        <v>78.5</v>
      </c>
      <c r="F8043">
        <f ca="1"/>
        <v>70.053562076978835</v>
      </c>
      <c r="G8043">
        <f ca="1"/>
        <v>2.9464379230211648</v>
      </c>
      <c r="H8043">
        <f ca="1"/>
        <v>0.59640046717576778</v>
      </c>
      <c r="I8043">
        <f ca="1"/>
        <v>0.97899796746743506</v>
      </c>
    </row>
    <row r="8044" spans="2:9" x14ac:dyDescent="0.25">
      <c r="B8044">
        <v>1438</v>
      </c>
      <c r="D8044">
        <v>78.5</v>
      </c>
      <c r="F8044">
        <f ca="1"/>
        <v>69.248822567883337</v>
      </c>
      <c r="G8044">
        <f ca="1"/>
        <v>3.5511774321166598</v>
      </c>
      <c r="H8044">
        <f ca="1"/>
        <v>0.71880824740633975</v>
      </c>
      <c r="I8044">
        <f ca="1"/>
        <v>0.98129007301672688</v>
      </c>
    </row>
    <row r="8045" spans="2:9" x14ac:dyDescent="0.25">
      <c r="B8045">
        <v>1439</v>
      </c>
      <c r="D8045">
        <v>78.5</v>
      </c>
      <c r="F8045">
        <f ca="1"/>
        <v>69.24094303883075</v>
      </c>
      <c r="G8045">
        <f ca="1"/>
        <v>3.459056961169253</v>
      </c>
      <c r="H8045">
        <f ca="1"/>
        <v>0.70016176872772196</v>
      </c>
      <c r="I8045">
        <f ca="1"/>
        <v>0.98719873821616877</v>
      </c>
    </row>
    <row r="8046" spans="2:9" x14ac:dyDescent="0.25">
      <c r="B8046">
        <v>1440</v>
      </c>
      <c r="D8046">
        <v>78.599999999999994</v>
      </c>
      <c r="F8046">
        <f ca="1"/>
        <v>69.847871497739618</v>
      </c>
      <c r="G8046">
        <f ca="1"/>
        <v>2.7521285022603763</v>
      </c>
      <c r="H8046">
        <f ca="1"/>
        <v>0.55706950811739342</v>
      </c>
      <c r="I8046">
        <f ca="1"/>
        <v>0.98984309178551344</v>
      </c>
    </row>
    <row r="8047" spans="2:9" x14ac:dyDescent="0.25">
      <c r="B8047">
        <v>1441</v>
      </c>
      <c r="D8047">
        <v>78.599999999999994</v>
      </c>
      <c r="F8047">
        <f ca="1"/>
        <v>68.610008938848722</v>
      </c>
      <c r="G8047">
        <f ca="1"/>
        <v>0.98999106115127233</v>
      </c>
      <c r="H8047">
        <f ca="1"/>
        <v>0.20038811161005129</v>
      </c>
      <c r="I8047">
        <f ca="1"/>
        <v>0.99492908084387011</v>
      </c>
    </row>
    <row r="8048" spans="2:9" x14ac:dyDescent="0.25">
      <c r="B8048">
        <v>1442</v>
      </c>
      <c r="D8048">
        <v>78.599999999999994</v>
      </c>
      <c r="F8048">
        <f ca="1"/>
        <v>68.556895789335755</v>
      </c>
      <c r="G8048">
        <f ca="1"/>
        <v>0.74310421066424226</v>
      </c>
      <c r="H8048">
        <f ca="1"/>
        <v>0.15041474145364195</v>
      </c>
      <c r="I8048">
        <f ca="1"/>
        <v>0.99610797548073604</v>
      </c>
    </row>
    <row r="8049" spans="2:9" x14ac:dyDescent="0.25">
      <c r="B8049">
        <v>1443</v>
      </c>
      <c r="D8049">
        <v>78.599999999999994</v>
      </c>
      <c r="F8049">
        <f ca="1"/>
        <v>68.32516670810476</v>
      </c>
      <c r="G8049">
        <f ca="1"/>
        <v>0.47483329189523715</v>
      </c>
      <c r="H8049">
        <f ca="1"/>
        <v>9.6112935183292156E-2</v>
      </c>
      <c r="I8049">
        <f ca="1"/>
        <v>0.99864741746284491</v>
      </c>
    </row>
    <row r="8050" spans="2:9" x14ac:dyDescent="0.25">
      <c r="B8050">
        <v>1444</v>
      </c>
      <c r="D8050">
        <v>78.7</v>
      </c>
      <c r="F8050">
        <f ca="1"/>
        <v>68.296378183586583</v>
      </c>
      <c r="G8050">
        <f ca="1"/>
        <v>-0.19637818358658876</v>
      </c>
      <c r="H8050">
        <f ca="1"/>
        <v>-3.9749705744378902E-2</v>
      </c>
      <c r="I8050">
        <f ca="1"/>
        <v>0.99912200700721088</v>
      </c>
    </row>
    <row r="8051" spans="2:9" x14ac:dyDescent="0.25">
      <c r="B8051">
        <v>1445</v>
      </c>
      <c r="D8051">
        <v>78.7</v>
      </c>
      <c r="F8051">
        <f ca="1"/>
        <v>67.956912258978889</v>
      </c>
      <c r="G8051">
        <f ca="1"/>
        <v>-0.65691225897889183</v>
      </c>
      <c r="H8051">
        <f ca="1"/>
        <v>-0.13296827843797943</v>
      </c>
      <c r="I8051">
        <f ca="1"/>
        <v>1.0014054162898685</v>
      </c>
    </row>
    <row r="8052" spans="2:9" x14ac:dyDescent="0.25">
      <c r="B8052">
        <v>1446</v>
      </c>
      <c r="D8052">
        <v>78.7</v>
      </c>
      <c r="F8052">
        <f ca="1"/>
        <v>67.687862609610548</v>
      </c>
      <c r="G8052">
        <f ca="1"/>
        <v>-0.98786260961054495</v>
      </c>
      <c r="H8052">
        <f ca="1"/>
        <v>-0.19995728308882824</v>
      </c>
      <c r="I8052">
        <f ca="1"/>
        <v>1.0025672550437301</v>
      </c>
    </row>
    <row r="8053" spans="2:9" x14ac:dyDescent="0.25">
      <c r="B8053">
        <v>1447</v>
      </c>
      <c r="D8053">
        <v>78.7</v>
      </c>
      <c r="F8053">
        <f ca="1"/>
        <v>67.20099667679186</v>
      </c>
      <c r="G8053">
        <f ca="1"/>
        <v>-0.80099667679185416</v>
      </c>
      <c r="H8053">
        <f ca="1"/>
        <v>-0.16213299065709447</v>
      </c>
      <c r="I8053">
        <f ca="1"/>
        <v>1.0027845798313839</v>
      </c>
    </row>
    <row r="8054" spans="2:9" x14ac:dyDescent="0.25">
      <c r="B8054">
        <v>1448</v>
      </c>
      <c r="D8054">
        <v>78.7</v>
      </c>
      <c r="F8054">
        <f ca="1"/>
        <v>66.952526209258679</v>
      </c>
      <c r="G8054">
        <f ca="1"/>
        <v>-0.85252620925868428</v>
      </c>
      <c r="H8054">
        <f ca="1"/>
        <v>-0.17256329261473921</v>
      </c>
      <c r="I8054">
        <f ca="1"/>
        <v>1.0042081696283778</v>
      </c>
    </row>
    <row r="8055" spans="2:9" x14ac:dyDescent="0.25">
      <c r="B8055">
        <v>1449</v>
      </c>
      <c r="D8055">
        <v>78.7</v>
      </c>
      <c r="F8055">
        <f ca="1"/>
        <v>66.604818898537232</v>
      </c>
      <c r="G8055">
        <f ca="1"/>
        <v>-0.70481889853722635</v>
      </c>
      <c r="H8055">
        <f ca="1"/>
        <v>-0.14266525592736623</v>
      </c>
      <c r="I8055">
        <f ca="1"/>
        <v>1.0133417143284362</v>
      </c>
    </row>
    <row r="8056" spans="2:9" x14ac:dyDescent="0.25">
      <c r="B8056">
        <v>1450</v>
      </c>
      <c r="D8056">
        <v>78.8</v>
      </c>
      <c r="F8056">
        <f ca="1"/>
        <v>66.19668070266529</v>
      </c>
      <c r="G8056">
        <f ca="1"/>
        <v>-0.69668070266529014</v>
      </c>
      <c r="H8056">
        <f ca="1"/>
        <v>-0.14101797064703903</v>
      </c>
      <c r="I8056">
        <f ca="1"/>
        <v>1.015322655015269</v>
      </c>
    </row>
    <row r="8057" spans="2:9" x14ac:dyDescent="0.25">
      <c r="B8057">
        <v>1451</v>
      </c>
      <c r="D8057">
        <v>78.8</v>
      </c>
      <c r="F8057">
        <f ca="1"/>
        <v>66.856912804408594</v>
      </c>
      <c r="G8057">
        <f ca="1"/>
        <v>-0.95691280440858861</v>
      </c>
      <c r="H8057">
        <f ca="1"/>
        <v>-0.19369260731296151</v>
      </c>
      <c r="I8057">
        <f ca="1"/>
        <v>1.0176711994753345</v>
      </c>
    </row>
    <row r="8058" spans="2:9" x14ac:dyDescent="0.25">
      <c r="B8058">
        <v>1452</v>
      </c>
      <c r="D8058">
        <v>78.8</v>
      </c>
      <c r="F8058">
        <f ca="1"/>
        <v>66.223059192001273</v>
      </c>
      <c r="G8058">
        <f ca="1"/>
        <v>-1.0230591920012699</v>
      </c>
      <c r="H8058">
        <f ca="1"/>
        <v>-0.20708156628407545</v>
      </c>
      <c r="I8058">
        <f ca="1"/>
        <v>1.0192879862934783</v>
      </c>
    </row>
    <row r="8059" spans="2:9" x14ac:dyDescent="0.25">
      <c r="B8059">
        <v>1453</v>
      </c>
      <c r="D8059">
        <v>78.8</v>
      </c>
      <c r="F8059">
        <f ca="1"/>
        <v>65.800100107350346</v>
      </c>
      <c r="G8059">
        <f ca="1"/>
        <v>-1.5001001073503488</v>
      </c>
      <c r="H8059">
        <f ca="1"/>
        <v>-0.30364135549708676</v>
      </c>
      <c r="I8059">
        <f ca="1"/>
        <v>1.0204776614209665</v>
      </c>
    </row>
    <row r="8060" spans="2:9" x14ac:dyDescent="0.25">
      <c r="B8060">
        <v>1454</v>
      </c>
      <c r="D8060">
        <v>78.8</v>
      </c>
      <c r="F8060">
        <f ca="1"/>
        <v>70.812435208507139</v>
      </c>
      <c r="G8060">
        <f ca="1"/>
        <v>3.787564791492855</v>
      </c>
      <c r="H8060">
        <f ca="1"/>
        <v>0.76665637292253996</v>
      </c>
      <c r="I8060">
        <f ca="1"/>
        <v>1.0210063781669165</v>
      </c>
    </row>
    <row r="8061" spans="2:9" x14ac:dyDescent="0.25">
      <c r="B8061">
        <v>1455</v>
      </c>
      <c r="D8061">
        <v>78.900000000000006</v>
      </c>
      <c r="F8061">
        <f ca="1"/>
        <v>70.789160308251269</v>
      </c>
      <c r="G8061">
        <f ca="1"/>
        <v>3.7108396917487312</v>
      </c>
      <c r="H8061">
        <f ca="1"/>
        <v>0.75112613385862537</v>
      </c>
      <c r="I8061">
        <f ca="1"/>
        <v>1.0226664420465066</v>
      </c>
    </row>
    <row r="8062" spans="2:9" x14ac:dyDescent="0.25">
      <c r="B8062">
        <v>1456</v>
      </c>
      <c r="D8062">
        <v>78.900000000000006</v>
      </c>
      <c r="F8062">
        <f ca="1"/>
        <v>67.791101280753665</v>
      </c>
      <c r="G8062">
        <f ca="1"/>
        <v>6.5088987192463321</v>
      </c>
      <c r="H8062">
        <f ca="1"/>
        <v>1.3174926261395341</v>
      </c>
      <c r="I8062">
        <f ca="1"/>
        <v>1.0241846689417757</v>
      </c>
    </row>
    <row r="8063" spans="2:9" x14ac:dyDescent="0.25">
      <c r="B8063">
        <v>1457</v>
      </c>
      <c r="D8063">
        <v>78.900000000000006</v>
      </c>
      <c r="F8063">
        <f ca="1"/>
        <v>70.334177591826744</v>
      </c>
      <c r="G8063">
        <f ca="1"/>
        <v>3.7658224081732499</v>
      </c>
      <c r="H8063">
        <f ca="1"/>
        <v>0.76225540880650966</v>
      </c>
      <c r="I8063">
        <f ca="1"/>
        <v>1.0254702377143443</v>
      </c>
    </row>
    <row r="8064" spans="2:9" x14ac:dyDescent="0.25">
      <c r="B8064">
        <v>1458</v>
      </c>
      <c r="D8064">
        <v>78.900000000000006</v>
      </c>
      <c r="F8064">
        <f ca="1"/>
        <v>69.456110786179352</v>
      </c>
      <c r="G8064">
        <f ca="1"/>
        <v>4.443889213820654</v>
      </c>
      <c r="H8064">
        <f ca="1"/>
        <v>0.89950566495642936</v>
      </c>
      <c r="I8064">
        <f ca="1"/>
        <v>1.0291132183648073</v>
      </c>
    </row>
    <row r="8065" spans="2:9" x14ac:dyDescent="0.25">
      <c r="B8065">
        <v>1459</v>
      </c>
      <c r="D8065">
        <v>78.900000000000006</v>
      </c>
      <c r="F8065">
        <f ca="1"/>
        <v>74.805906808487109</v>
      </c>
      <c r="G8065">
        <f ca="1"/>
        <v>-1.1059068084871058</v>
      </c>
      <c r="H8065">
        <f ca="1"/>
        <v>-0.22385108882873772</v>
      </c>
      <c r="I8065">
        <f ca="1"/>
        <v>1.0392794615780907</v>
      </c>
    </row>
    <row r="8066" spans="2:9" x14ac:dyDescent="0.25">
      <c r="B8066">
        <v>1460</v>
      </c>
      <c r="D8066">
        <v>78.900000000000006</v>
      </c>
      <c r="F8066">
        <f ca="1"/>
        <v>69.449957944862518</v>
      </c>
      <c r="G8066">
        <f ca="1"/>
        <v>4.0500420551374816</v>
      </c>
      <c r="H8066">
        <f ca="1"/>
        <v>0.81978546192780255</v>
      </c>
      <c r="I8066">
        <f ca="1"/>
        <v>1.0485148018536397</v>
      </c>
    </row>
    <row r="8067" spans="2:9" x14ac:dyDescent="0.25">
      <c r="B8067">
        <v>1461</v>
      </c>
      <c r="D8067">
        <v>78.900000000000006</v>
      </c>
      <c r="F8067">
        <f ca="1"/>
        <v>69.285782512751268</v>
      </c>
      <c r="G8067">
        <f ca="1"/>
        <v>4.0142174872487288</v>
      </c>
      <c r="H8067">
        <f ca="1"/>
        <v>0.81253406563728969</v>
      </c>
      <c r="I8067">
        <f ca="1"/>
        <v>1.0497677564857799</v>
      </c>
    </row>
    <row r="8068" spans="2:9" x14ac:dyDescent="0.25">
      <c r="B8068">
        <v>1462</v>
      </c>
      <c r="D8068">
        <v>79</v>
      </c>
      <c r="F8068">
        <f ca="1"/>
        <v>69.041589574145775</v>
      </c>
      <c r="G8068">
        <f ca="1"/>
        <v>3.9584104258542254</v>
      </c>
      <c r="H8068">
        <f ca="1"/>
        <v>0.8012379316758923</v>
      </c>
      <c r="I8068">
        <f ca="1"/>
        <v>1.0507145704208862</v>
      </c>
    </row>
    <row r="8069" spans="2:9" x14ac:dyDescent="0.25">
      <c r="B8069">
        <v>1463</v>
      </c>
      <c r="D8069">
        <v>79</v>
      </c>
      <c r="F8069">
        <f ca="1"/>
        <v>68.566257035447492</v>
      </c>
      <c r="G8069">
        <f ca="1"/>
        <v>3.9337429645525077</v>
      </c>
      <c r="H8069">
        <f ca="1"/>
        <v>0.79624489064508042</v>
      </c>
      <c r="I8069">
        <f ca="1"/>
        <v>1.0516782640909128</v>
      </c>
    </row>
    <row r="8070" spans="2:9" x14ac:dyDescent="0.25">
      <c r="B8070">
        <v>1464</v>
      </c>
      <c r="D8070">
        <v>79</v>
      </c>
      <c r="F8070">
        <f ca="1"/>
        <v>68.028171490838474</v>
      </c>
      <c r="G8070">
        <f ca="1"/>
        <v>3.5718285091615201</v>
      </c>
      <c r="H8070">
        <f ca="1"/>
        <v>0.72298831578687728</v>
      </c>
      <c r="I8070">
        <f ca="1"/>
        <v>1.0546113191456274</v>
      </c>
    </row>
    <row r="8071" spans="2:9" x14ac:dyDescent="0.25">
      <c r="B8071">
        <v>1465</v>
      </c>
      <c r="D8071">
        <v>79</v>
      </c>
      <c r="F8071">
        <f ca="1"/>
        <v>66.033413795789045</v>
      </c>
      <c r="G8071">
        <f ca="1"/>
        <v>5.666586204210958</v>
      </c>
      <c r="H8071">
        <f ca="1"/>
        <v>1.1469967288562151</v>
      </c>
      <c r="I8071">
        <f ca="1"/>
        <v>1.0557159585080429</v>
      </c>
    </row>
    <row r="8072" spans="2:9" x14ac:dyDescent="0.25">
      <c r="B8072">
        <v>1466</v>
      </c>
      <c r="D8072">
        <v>79</v>
      </c>
      <c r="F8072">
        <f ca="1"/>
        <v>65.503330406543142</v>
      </c>
      <c r="G8072">
        <f ca="1"/>
        <v>5.8966695934568634</v>
      </c>
      <c r="H8072">
        <f ca="1"/>
        <v>1.1935688421742989</v>
      </c>
      <c r="I8072">
        <f ca="1"/>
        <v>1.0564594687775568</v>
      </c>
    </row>
    <row r="8073" spans="2:9" x14ac:dyDescent="0.25">
      <c r="B8073">
        <v>1467</v>
      </c>
      <c r="D8073">
        <v>79</v>
      </c>
      <c r="F8073">
        <f ca="1"/>
        <v>67.341504006699836</v>
      </c>
      <c r="G8073">
        <f ca="1"/>
        <v>3.858495993300167</v>
      </c>
      <c r="H8073">
        <f ca="1"/>
        <v>0.78101384557271658</v>
      </c>
      <c r="I8073">
        <f ca="1"/>
        <v>1.0582146807015307</v>
      </c>
    </row>
    <row r="8074" spans="2:9" x14ac:dyDescent="0.25">
      <c r="B8074">
        <v>1468</v>
      </c>
      <c r="D8074">
        <v>79</v>
      </c>
      <c r="F8074">
        <f ca="1"/>
        <v>67.209801661130058</v>
      </c>
      <c r="G8074">
        <f ca="1"/>
        <v>3.8901983388699364</v>
      </c>
      <c r="H8074">
        <f ca="1"/>
        <v>0.78743084610093106</v>
      </c>
      <c r="I8074">
        <f ca="1"/>
        <v>1.0644611446437873</v>
      </c>
    </row>
    <row r="8075" spans="2:9" x14ac:dyDescent="0.25">
      <c r="B8075">
        <v>1469</v>
      </c>
      <c r="D8075">
        <v>79.099999999999994</v>
      </c>
      <c r="F8075">
        <f ca="1"/>
        <v>65.441185860745222</v>
      </c>
      <c r="G8075">
        <f ca="1"/>
        <v>2.5588141392547783</v>
      </c>
      <c r="H8075">
        <f ca="1"/>
        <v>0.51793996274074827</v>
      </c>
      <c r="I8075">
        <f ca="1"/>
        <v>1.0645823675710844</v>
      </c>
    </row>
    <row r="8076" spans="2:9" x14ac:dyDescent="0.25">
      <c r="B8076">
        <v>1470</v>
      </c>
      <c r="D8076">
        <v>79.099999999999994</v>
      </c>
      <c r="F8076">
        <f ca="1"/>
        <v>65.503876340700046</v>
      </c>
      <c r="G8076">
        <f ca="1"/>
        <v>2.1961236592999569</v>
      </c>
      <c r="H8076">
        <f ca="1"/>
        <v>0.44452630959869799</v>
      </c>
      <c r="I8076">
        <f ca="1"/>
        <v>1.067484050993742</v>
      </c>
    </row>
    <row r="8077" spans="2:9" x14ac:dyDescent="0.25">
      <c r="B8077">
        <v>1471</v>
      </c>
      <c r="D8077">
        <v>79.099999999999994</v>
      </c>
      <c r="F8077">
        <f ca="1"/>
        <v>65.481769252069157</v>
      </c>
      <c r="G8077">
        <f ca="1"/>
        <v>1.9182307479308491</v>
      </c>
      <c r="H8077">
        <f ca="1"/>
        <v>0.38827687672572192</v>
      </c>
      <c r="I8077">
        <f ca="1"/>
        <v>1.0727771767501297</v>
      </c>
    </row>
    <row r="8078" spans="2:9" x14ac:dyDescent="0.25">
      <c r="B8078">
        <v>1472</v>
      </c>
      <c r="D8078">
        <v>79.099999999999994</v>
      </c>
      <c r="F8078">
        <f ca="1"/>
        <v>64.700213542438362</v>
      </c>
      <c r="G8078">
        <f ca="1"/>
        <v>2.4997864575616404</v>
      </c>
      <c r="H8078">
        <f ca="1"/>
        <v>0.50599192994391518</v>
      </c>
      <c r="I8078">
        <f ca="1"/>
        <v>1.0753056302630224</v>
      </c>
    </row>
    <row r="8079" spans="2:9" x14ac:dyDescent="0.25">
      <c r="B8079">
        <v>1473</v>
      </c>
      <c r="D8079">
        <v>79.099999999999994</v>
      </c>
      <c r="F8079">
        <f ca="1"/>
        <v>64.745649512644732</v>
      </c>
      <c r="G8079">
        <f ca="1"/>
        <v>2.1543504873552735</v>
      </c>
      <c r="H8079">
        <f ca="1"/>
        <v>0.43607083220052578</v>
      </c>
      <c r="I8079">
        <f ca="1"/>
        <v>1.0759939012347295</v>
      </c>
    </row>
    <row r="8080" spans="2:9" x14ac:dyDescent="0.25">
      <c r="B8080">
        <v>1474</v>
      </c>
      <c r="D8080">
        <v>79.2</v>
      </c>
      <c r="F8080">
        <f ca="1"/>
        <v>64.826525490539069</v>
      </c>
      <c r="G8080">
        <f ca="1"/>
        <v>1.7734745094609252</v>
      </c>
      <c r="H8080">
        <f ca="1"/>
        <v>0.35897617855878167</v>
      </c>
      <c r="I8080">
        <f ca="1"/>
        <v>1.0806736715534062</v>
      </c>
    </row>
    <row r="8081" spans="2:9" x14ac:dyDescent="0.25">
      <c r="B8081">
        <v>1475</v>
      </c>
      <c r="D8081">
        <v>79.2</v>
      </c>
      <c r="F8081">
        <f ca="1"/>
        <v>64.752279394093293</v>
      </c>
      <c r="G8081">
        <f ca="1"/>
        <v>1.44772060590671</v>
      </c>
      <c r="H8081">
        <f ca="1"/>
        <v>0.29303900786663389</v>
      </c>
      <c r="I8081">
        <f ca="1"/>
        <v>1.0884386902033345</v>
      </c>
    </row>
    <row r="8082" spans="2:9" x14ac:dyDescent="0.25">
      <c r="B8082">
        <v>1476</v>
      </c>
      <c r="D8082">
        <v>79.2</v>
      </c>
      <c r="F8082">
        <f ca="1"/>
        <v>61.644684831464794</v>
      </c>
      <c r="G8082">
        <f ca="1"/>
        <v>-1.9446848314647909</v>
      </c>
      <c r="H8082">
        <f ca="1"/>
        <v>-0.39363155521905746</v>
      </c>
      <c r="I8082">
        <f ca="1"/>
        <v>1.0891232868363594</v>
      </c>
    </row>
    <row r="8083" spans="2:9" x14ac:dyDescent="0.25">
      <c r="B8083">
        <v>1477</v>
      </c>
      <c r="D8083">
        <v>79.2</v>
      </c>
      <c r="F8083">
        <f ca="1"/>
        <v>61.619787819088778</v>
      </c>
      <c r="G8083">
        <f ca="1"/>
        <v>-2.2197878190887792</v>
      </c>
      <c r="H8083">
        <f ca="1"/>
        <v>-0.44931626829530086</v>
      </c>
      <c r="I8083">
        <f ca="1"/>
        <v>1.0909995375339863</v>
      </c>
    </row>
    <row r="8084" spans="2:9" x14ac:dyDescent="0.25">
      <c r="B8084">
        <v>1478</v>
      </c>
      <c r="D8084">
        <v>79.2</v>
      </c>
      <c r="F8084">
        <f ca="1"/>
        <v>61.216012329434449</v>
      </c>
      <c r="G8084">
        <f ca="1"/>
        <v>-2.3160123294344501</v>
      </c>
      <c r="H8084">
        <f ca="1"/>
        <v>-0.468793462257383</v>
      </c>
      <c r="I8084">
        <f ca="1"/>
        <v>1.0944610594038175</v>
      </c>
    </row>
    <row r="8085" spans="2:9" x14ac:dyDescent="0.25">
      <c r="B8085">
        <v>1479</v>
      </c>
      <c r="D8085">
        <v>79.3</v>
      </c>
      <c r="F8085">
        <f ca="1"/>
        <v>70.874459668569841</v>
      </c>
      <c r="G8085">
        <f ca="1"/>
        <v>-12.574459668569844</v>
      </c>
      <c r="H8085">
        <f ca="1"/>
        <v>-2.5452474536196212</v>
      </c>
      <c r="I8085">
        <f ca="1"/>
        <v>1.0948796494095232</v>
      </c>
    </row>
    <row r="8086" spans="2:9" x14ac:dyDescent="0.25">
      <c r="B8086">
        <v>1480</v>
      </c>
      <c r="D8086">
        <v>79.3</v>
      </c>
      <c r="F8086">
        <f ca="1"/>
        <v>60.436154805224795</v>
      </c>
      <c r="G8086">
        <f ca="1"/>
        <v>-3.0361548052247969</v>
      </c>
      <c r="H8086">
        <f ca="1"/>
        <v>-0.6145604256944035</v>
      </c>
      <c r="I8086">
        <f ca="1"/>
        <v>1.0962708689751732</v>
      </c>
    </row>
    <row r="8087" spans="2:9" x14ac:dyDescent="0.25">
      <c r="B8087">
        <v>1481</v>
      </c>
      <c r="D8087">
        <v>79.3</v>
      </c>
      <c r="F8087">
        <f ca="1"/>
        <v>57.881363252805912</v>
      </c>
      <c r="G8087">
        <f ca="1"/>
        <v>-1.1813632528059088</v>
      </c>
      <c r="H8087">
        <f ca="1"/>
        <v>-0.23912453419527471</v>
      </c>
      <c r="I8087">
        <f ca="1"/>
        <v>1.0997665644712131</v>
      </c>
    </row>
    <row r="8088" spans="2:9" x14ac:dyDescent="0.25">
      <c r="B8088">
        <v>1482</v>
      </c>
      <c r="D8088">
        <v>79.3</v>
      </c>
      <c r="F8088">
        <f ca="1"/>
        <v>54.845759359351518</v>
      </c>
      <c r="G8088">
        <f ca="1"/>
        <v>1.3542406406484844</v>
      </c>
      <c r="H8088">
        <f ca="1"/>
        <v>0.27411734842287583</v>
      </c>
      <c r="I8088">
        <f ca="1"/>
        <v>1.1063753791033977</v>
      </c>
    </row>
    <row r="8089" spans="2:9" x14ac:dyDescent="0.25">
      <c r="B8089">
        <v>1483</v>
      </c>
      <c r="D8089">
        <v>79.3</v>
      </c>
      <c r="F8089">
        <f ca="1"/>
        <v>71.977108606402496</v>
      </c>
      <c r="G8089">
        <f ca="1"/>
        <v>1.3228913935975015</v>
      </c>
      <c r="H8089">
        <f ca="1"/>
        <v>0.26777181999998478</v>
      </c>
      <c r="I8089">
        <f ca="1"/>
        <v>1.1073097683932491</v>
      </c>
    </row>
    <row r="8090" spans="2:9" x14ac:dyDescent="0.25">
      <c r="B8090">
        <v>1484</v>
      </c>
      <c r="D8090">
        <v>79.3</v>
      </c>
      <c r="F8090">
        <f ca="1"/>
        <v>72.645652726975385</v>
      </c>
      <c r="G8090">
        <f ca="1"/>
        <v>0.55434727302461795</v>
      </c>
      <c r="H8090">
        <f ca="1"/>
        <v>0.1122076830556461</v>
      </c>
      <c r="I8090">
        <f ca="1"/>
        <v>1.1078136499606097</v>
      </c>
    </row>
    <row r="8091" spans="2:9" x14ac:dyDescent="0.25">
      <c r="B8091">
        <v>1485</v>
      </c>
      <c r="D8091">
        <v>79.3</v>
      </c>
      <c r="F8091">
        <f ca="1"/>
        <v>71.942946135332519</v>
      </c>
      <c r="G8091">
        <f ca="1"/>
        <v>1.0570538646674805</v>
      </c>
      <c r="H8091">
        <f ca="1"/>
        <v>0.21396256605033784</v>
      </c>
      <c r="I8091">
        <f ca="1"/>
        <v>1.1080461825263801</v>
      </c>
    </row>
    <row r="8092" spans="2:9" x14ac:dyDescent="0.25">
      <c r="B8092">
        <v>1486</v>
      </c>
      <c r="D8092">
        <v>79.3</v>
      </c>
      <c r="F8092">
        <f ca="1"/>
        <v>76.759543808569916</v>
      </c>
      <c r="G8092">
        <f ca="1"/>
        <v>-3.8595438085699101</v>
      </c>
      <c r="H8092">
        <f ca="1"/>
        <v>-0.78122593811724506</v>
      </c>
      <c r="I8092">
        <f ca="1"/>
        <v>1.1093210958493749</v>
      </c>
    </row>
    <row r="8093" spans="2:9" x14ac:dyDescent="0.25">
      <c r="B8093">
        <v>1487</v>
      </c>
      <c r="D8093">
        <v>79.3</v>
      </c>
      <c r="F8093">
        <f ca="1"/>
        <v>72.612997293458008</v>
      </c>
      <c r="G8093">
        <f ca="1"/>
        <v>0.18700270654198903</v>
      </c>
      <c r="H8093">
        <f ca="1"/>
        <v>3.7851977356583237E-2</v>
      </c>
      <c r="I8093">
        <f ca="1"/>
        <v>1.1093256600921884</v>
      </c>
    </row>
    <row r="8094" spans="2:9" x14ac:dyDescent="0.25">
      <c r="B8094">
        <v>1488</v>
      </c>
      <c r="D8094">
        <v>79.400000000000006</v>
      </c>
      <c r="F8094">
        <f ca="1"/>
        <v>72.052780695126074</v>
      </c>
      <c r="G8094">
        <f ca="1"/>
        <v>0.44721930487392569</v>
      </c>
      <c r="H8094">
        <f ca="1"/>
        <v>9.0523475914043722E-2</v>
      </c>
      <c r="I8094">
        <f ca="1"/>
        <v>1.119317093899862</v>
      </c>
    </row>
    <row r="8095" spans="2:9" x14ac:dyDescent="0.25">
      <c r="B8095">
        <v>1489</v>
      </c>
      <c r="D8095">
        <v>79.400000000000006</v>
      </c>
      <c r="F8095">
        <f ca="1"/>
        <v>72.577615983531643</v>
      </c>
      <c r="G8095">
        <f ca="1"/>
        <v>2.2384016468350865E-2</v>
      </c>
      <c r="H8095">
        <f ca="1"/>
        <v>4.5308396877087849E-3</v>
      </c>
      <c r="I8095">
        <f ca="1"/>
        <v>1.1200647140476847</v>
      </c>
    </row>
    <row r="8096" spans="2:9" x14ac:dyDescent="0.25">
      <c r="B8096">
        <v>1490</v>
      </c>
      <c r="D8096">
        <v>79.400000000000006</v>
      </c>
      <c r="F8096">
        <f ca="1"/>
        <v>66.483884151319415</v>
      </c>
      <c r="G8096">
        <f ca="1"/>
        <v>6.0161158486805846</v>
      </c>
      <c r="H8096">
        <f ca="1"/>
        <v>1.2177464438339936</v>
      </c>
      <c r="I8096">
        <f ca="1"/>
        <v>1.1210135053192405</v>
      </c>
    </row>
    <row r="8097" spans="2:9" x14ac:dyDescent="0.25">
      <c r="B8097">
        <v>1491</v>
      </c>
      <c r="D8097">
        <v>79.400000000000006</v>
      </c>
      <c r="F8097">
        <f ca="1"/>
        <v>66.249511153856986</v>
      </c>
      <c r="G8097">
        <f ca="1"/>
        <v>6.1504888461430198</v>
      </c>
      <c r="H8097">
        <f ca="1"/>
        <v>1.2449454280163015</v>
      </c>
      <c r="I8097">
        <f ca="1"/>
        <v>1.1214991369701222</v>
      </c>
    </row>
    <row r="8098" spans="2:9" x14ac:dyDescent="0.25">
      <c r="B8098">
        <v>1492</v>
      </c>
      <c r="D8098">
        <v>79.400000000000006</v>
      </c>
      <c r="F8098">
        <f ca="1"/>
        <v>74.867944545285837</v>
      </c>
      <c r="G8098">
        <f ca="1"/>
        <v>-2.5679445452858403</v>
      </c>
      <c r="H8098">
        <f ca="1"/>
        <v>-0.51978808530931964</v>
      </c>
      <c r="I8098">
        <f ca="1"/>
        <v>1.1232895558385214</v>
      </c>
    </row>
    <row r="8099" spans="2:9" x14ac:dyDescent="0.25">
      <c r="B8099">
        <v>1493</v>
      </c>
      <c r="D8099">
        <v>79.400000000000006</v>
      </c>
      <c r="F8099">
        <f ca="1"/>
        <v>71.54518995241105</v>
      </c>
      <c r="G8099">
        <f ca="1"/>
        <v>0.65481004758895267</v>
      </c>
      <c r="H8099">
        <f ca="1"/>
        <v>0.13254276129225373</v>
      </c>
      <c r="I8099">
        <f ca="1"/>
        <v>1.1242306662852211</v>
      </c>
    </row>
    <row r="8100" spans="2:9" x14ac:dyDescent="0.25">
      <c r="B8100">
        <v>1494</v>
      </c>
      <c r="D8100">
        <v>79.400000000000006</v>
      </c>
      <c r="F8100">
        <f ca="1"/>
        <v>71.883728518481405</v>
      </c>
      <c r="G8100">
        <f ca="1"/>
        <v>0.11627148151859501</v>
      </c>
      <c r="H8100">
        <f ca="1"/>
        <v>2.3534982819460065E-2</v>
      </c>
      <c r="I8100">
        <f ca="1"/>
        <v>1.1283528071244295</v>
      </c>
    </row>
    <row r="8101" spans="2:9" x14ac:dyDescent="0.25">
      <c r="B8101">
        <v>1495</v>
      </c>
      <c r="D8101">
        <v>79.400000000000006</v>
      </c>
      <c r="F8101">
        <f ca="1"/>
        <v>71.661241636387103</v>
      </c>
      <c r="G8101">
        <f ca="1"/>
        <v>0.23875836361290226</v>
      </c>
      <c r="H8101">
        <f ca="1"/>
        <v>4.8328050113762365E-2</v>
      </c>
      <c r="I8101">
        <f ca="1"/>
        <v>1.1310887712907618</v>
      </c>
    </row>
    <row r="8102" spans="2:9" x14ac:dyDescent="0.25">
      <c r="B8102">
        <v>1496</v>
      </c>
      <c r="D8102">
        <v>79.5</v>
      </c>
      <c r="F8102">
        <f ca="1"/>
        <v>71.700241786425124</v>
      </c>
      <c r="G8102">
        <f ca="1"/>
        <v>9.9758213574872912E-2</v>
      </c>
      <c r="H8102">
        <f ca="1"/>
        <v>2.0192465185103734E-2</v>
      </c>
      <c r="I8102">
        <f ca="1"/>
        <v>1.1332430464958743</v>
      </c>
    </row>
    <row r="8103" spans="2:9" x14ac:dyDescent="0.25">
      <c r="B8103">
        <v>1497</v>
      </c>
      <c r="D8103">
        <v>79.5</v>
      </c>
      <c r="F8103">
        <f ca="1"/>
        <v>71.323096153747315</v>
      </c>
      <c r="G8103">
        <f ca="1"/>
        <v>0.27690384625267939</v>
      </c>
      <c r="H8103">
        <f ca="1"/>
        <v>5.6049232185598194E-2</v>
      </c>
      <c r="I8103">
        <f ca="1"/>
        <v>1.1344206842353515</v>
      </c>
    </row>
    <row r="8104" spans="2:9" x14ac:dyDescent="0.25">
      <c r="B8104">
        <v>1498</v>
      </c>
      <c r="D8104">
        <v>79.5</v>
      </c>
      <c r="F8104">
        <f ca="1"/>
        <v>72.073979094850827</v>
      </c>
      <c r="G8104">
        <f ca="1"/>
        <v>-0.97397909485083289</v>
      </c>
      <c r="H8104">
        <f ca="1"/>
        <v>-0.19714706447738578</v>
      </c>
      <c r="I8104">
        <f ca="1"/>
        <v>1.1389530451020209</v>
      </c>
    </row>
    <row r="8105" spans="2:9" x14ac:dyDescent="0.25">
      <c r="B8105">
        <v>1499</v>
      </c>
      <c r="D8105">
        <v>79.5</v>
      </c>
      <c r="F8105">
        <f ca="1"/>
        <v>70.792687055042038</v>
      </c>
      <c r="G8105">
        <f ca="1"/>
        <v>0.20731294495796249</v>
      </c>
      <c r="H8105">
        <f ca="1"/>
        <v>4.1963055205906312E-2</v>
      </c>
      <c r="I8105">
        <f ca="1"/>
        <v>1.1393075542980737</v>
      </c>
    </row>
    <row r="8106" spans="2:9" x14ac:dyDescent="0.25">
      <c r="B8106">
        <v>1500</v>
      </c>
      <c r="D8106">
        <v>79.5</v>
      </c>
      <c r="F8106">
        <f ca="1"/>
        <v>71.517769929715428</v>
      </c>
      <c r="G8106">
        <f ca="1"/>
        <v>6.4822300702845723</v>
      </c>
      <c r="H8106">
        <f ca="1"/>
        <v>1.3120945165864806</v>
      </c>
      <c r="I8106">
        <f ca="1"/>
        <v>1.1396306651010035</v>
      </c>
    </row>
    <row r="8107" spans="2:9" x14ac:dyDescent="0.25">
      <c r="B8107">
        <v>1501</v>
      </c>
      <c r="D8107">
        <v>79.599999999999994</v>
      </c>
      <c r="F8107">
        <f ca="1"/>
        <v>69.446892990790971</v>
      </c>
      <c r="G8107">
        <f ca="1"/>
        <v>6.5531070092090289</v>
      </c>
      <c r="H8107">
        <f ca="1"/>
        <v>1.3264410056661458</v>
      </c>
      <c r="I8107">
        <f ca="1"/>
        <v>1.1396333071518689</v>
      </c>
    </row>
    <row r="8108" spans="2:9" x14ac:dyDescent="0.25">
      <c r="B8108">
        <v>1502</v>
      </c>
      <c r="D8108">
        <v>79.599999999999994</v>
      </c>
      <c r="F8108">
        <f ca="1"/>
        <v>70.172364177818096</v>
      </c>
      <c r="G8108">
        <f ca="1"/>
        <v>3.8276358221819038</v>
      </c>
      <c r="H8108">
        <f ca="1"/>
        <v>0.77476731299578572</v>
      </c>
      <c r="I8108">
        <f ca="1"/>
        <v>1.1401292990646787</v>
      </c>
    </row>
    <row r="8109" spans="2:9" x14ac:dyDescent="0.25">
      <c r="B8109">
        <v>1503</v>
      </c>
      <c r="D8109">
        <v>79.599999999999994</v>
      </c>
      <c r="F8109">
        <f ca="1"/>
        <v>66.444287317470568</v>
      </c>
      <c r="G8109">
        <f ca="1"/>
        <v>4.5557126825294318</v>
      </c>
      <c r="H8109">
        <f ca="1"/>
        <v>0.92214030743711906</v>
      </c>
      <c r="I8109">
        <f ca="1"/>
        <v>1.1405218762554807</v>
      </c>
    </row>
    <row r="8110" spans="2:9" x14ac:dyDescent="0.25">
      <c r="B8110">
        <v>1504</v>
      </c>
      <c r="D8110">
        <v>79.599999999999994</v>
      </c>
      <c r="F8110">
        <f ca="1"/>
        <v>66.471615841438037</v>
      </c>
      <c r="G8110">
        <f ca="1"/>
        <v>3.4283841585619683</v>
      </c>
      <c r="H8110">
        <f ca="1"/>
        <v>0.69395316217210934</v>
      </c>
      <c r="I8110">
        <f ca="1"/>
        <v>1.1469967288562151</v>
      </c>
    </row>
    <row r="8111" spans="2:9" x14ac:dyDescent="0.25">
      <c r="B8111">
        <v>1505</v>
      </c>
      <c r="D8111">
        <v>79.7</v>
      </c>
      <c r="F8111">
        <f ca="1"/>
        <v>66.844493486036413</v>
      </c>
      <c r="G8111">
        <f ca="1"/>
        <v>2.85550651396359</v>
      </c>
      <c r="H8111">
        <f ca="1"/>
        <v>0.57799467134373428</v>
      </c>
      <c r="I8111">
        <f ca="1"/>
        <v>1.1487805998879901</v>
      </c>
    </row>
    <row r="8112" spans="2:9" x14ac:dyDescent="0.25">
      <c r="B8112">
        <v>1506</v>
      </c>
      <c r="D8112">
        <v>79.7</v>
      </c>
      <c r="F8112">
        <f ca="1"/>
        <v>69.152189258166629</v>
      </c>
      <c r="G8112">
        <f ca="1"/>
        <v>0.447810741833365</v>
      </c>
      <c r="H8112">
        <f ca="1"/>
        <v>9.0643191071169082E-2</v>
      </c>
      <c r="I8112">
        <f ca="1"/>
        <v>1.1490614789087916</v>
      </c>
    </row>
    <row r="8113" spans="2:9" x14ac:dyDescent="0.25">
      <c r="B8113">
        <v>1507</v>
      </c>
      <c r="D8113">
        <v>79.7</v>
      </c>
      <c r="F8113">
        <f ca="1"/>
        <v>70.05842594007386</v>
      </c>
      <c r="G8113">
        <f ca="1"/>
        <v>-0.55842594007386026</v>
      </c>
      <c r="H8113">
        <f ca="1"/>
        <v>-0.11303326261889321</v>
      </c>
      <c r="I8113">
        <f ca="1"/>
        <v>1.1496407851029484</v>
      </c>
    </row>
    <row r="8114" spans="2:9" x14ac:dyDescent="0.25">
      <c r="B8114">
        <v>1508</v>
      </c>
      <c r="D8114">
        <v>79.7</v>
      </c>
      <c r="F8114">
        <f ca="1"/>
        <v>74.95961145939809</v>
      </c>
      <c r="G8114">
        <f ca="1"/>
        <v>-5.5596114593980843</v>
      </c>
      <c r="H8114">
        <f ca="1"/>
        <v>-1.1253435362727484</v>
      </c>
      <c r="I8114">
        <f ca="1"/>
        <v>1.1526514932425904</v>
      </c>
    </row>
    <row r="8115" spans="2:9" x14ac:dyDescent="0.25">
      <c r="B8115">
        <v>1509</v>
      </c>
      <c r="D8115">
        <v>79.7</v>
      </c>
      <c r="F8115">
        <f ca="1"/>
        <v>68.369158827980925</v>
      </c>
      <c r="G8115">
        <f ca="1"/>
        <v>0.93084117201907191</v>
      </c>
      <c r="H8115">
        <f ca="1"/>
        <v>0.18841534230912285</v>
      </c>
      <c r="I8115">
        <f ca="1"/>
        <v>1.1555189607150729</v>
      </c>
    </row>
    <row r="8116" spans="2:9" x14ac:dyDescent="0.25">
      <c r="B8116">
        <v>1510</v>
      </c>
      <c r="D8116">
        <v>79.8</v>
      </c>
      <c r="F8116">
        <f ca="1"/>
        <v>67.5706627624795</v>
      </c>
      <c r="G8116">
        <f ca="1"/>
        <v>1.6293372375205024</v>
      </c>
      <c r="H8116">
        <f ca="1"/>
        <v>0.32980076792105639</v>
      </c>
      <c r="I8116">
        <f ca="1"/>
        <v>1.1589673868636716</v>
      </c>
    </row>
    <row r="8117" spans="2:9" x14ac:dyDescent="0.25">
      <c r="B8117">
        <v>1511</v>
      </c>
      <c r="D8117">
        <v>79.8</v>
      </c>
      <c r="F8117">
        <f ca="1"/>
        <v>71.436792754061472</v>
      </c>
      <c r="G8117">
        <f ca="1"/>
        <v>3.6632072459385228</v>
      </c>
      <c r="H8117">
        <f ca="1"/>
        <v>0.7414846570394551</v>
      </c>
      <c r="I8117">
        <f ca="1"/>
        <v>1.1592565103480015</v>
      </c>
    </row>
    <row r="8118" spans="2:9" x14ac:dyDescent="0.25">
      <c r="B8118">
        <v>1512</v>
      </c>
      <c r="D8118">
        <v>79.8</v>
      </c>
      <c r="F8118">
        <f ca="1"/>
        <v>76.728096974990478</v>
      </c>
      <c r="G8118">
        <f ca="1"/>
        <v>-1.8280969749904727</v>
      </c>
      <c r="H8118">
        <f ca="1"/>
        <v>-0.37003253365982902</v>
      </c>
      <c r="I8118">
        <f ca="1"/>
        <v>1.1655868847400388</v>
      </c>
    </row>
    <row r="8119" spans="2:9" x14ac:dyDescent="0.25">
      <c r="B8119">
        <v>1513</v>
      </c>
      <c r="D8119">
        <v>79.8</v>
      </c>
      <c r="F8119">
        <f ca="1"/>
        <v>76.579601660876989</v>
      </c>
      <c r="G8119">
        <f ca="1"/>
        <v>-1.6796016608769833</v>
      </c>
      <c r="H8119">
        <f ca="1"/>
        <v>-0.33997499400534048</v>
      </c>
      <c r="I8119">
        <f ca="1"/>
        <v>1.172141364247242</v>
      </c>
    </row>
    <row r="8120" spans="2:9" x14ac:dyDescent="0.25">
      <c r="B8120">
        <v>1514</v>
      </c>
      <c r="D8120">
        <v>79.8</v>
      </c>
      <c r="F8120">
        <f ca="1"/>
        <v>76.553956320282424</v>
      </c>
      <c r="G8120">
        <f ca="1"/>
        <v>-1.7539563202824269</v>
      </c>
      <c r="H8120">
        <f ca="1"/>
        <v>-0.35502542261258291</v>
      </c>
      <c r="I8120">
        <f ca="1"/>
        <v>1.1752228957270487</v>
      </c>
    </row>
    <row r="8121" spans="2:9" x14ac:dyDescent="0.25">
      <c r="B8121">
        <v>1515</v>
      </c>
      <c r="D8121">
        <v>79.900000000000006</v>
      </c>
      <c r="F8121">
        <f ca="1"/>
        <v>76.048597594606321</v>
      </c>
      <c r="G8121">
        <f ca="1"/>
        <v>-1.2485975946063235</v>
      </c>
      <c r="H8121">
        <f ca="1"/>
        <v>-0.25273371039638298</v>
      </c>
      <c r="I8121">
        <f ca="1"/>
        <v>1.1754543929201635</v>
      </c>
    </row>
    <row r="8122" spans="2:9" x14ac:dyDescent="0.25">
      <c r="B8122">
        <v>1516</v>
      </c>
      <c r="D8122">
        <v>79.900000000000006</v>
      </c>
      <c r="F8122">
        <f ca="1"/>
        <v>76.41955358420104</v>
      </c>
      <c r="G8122">
        <f ca="1"/>
        <v>-1.7195535842010372</v>
      </c>
      <c r="H8122">
        <f ca="1"/>
        <v>-0.34806182507307415</v>
      </c>
      <c r="I8122">
        <f ca="1"/>
        <v>1.17979568655206</v>
      </c>
    </row>
    <row r="8123" spans="2:9" x14ac:dyDescent="0.25">
      <c r="B8123">
        <v>1517</v>
      </c>
      <c r="D8123">
        <v>79.900000000000006</v>
      </c>
      <c r="F8123">
        <f ca="1"/>
        <v>75.893886310790535</v>
      </c>
      <c r="G8123">
        <f ca="1"/>
        <v>-1.193886310790532</v>
      </c>
      <c r="H8123">
        <f ca="1"/>
        <v>-0.24165937722527492</v>
      </c>
      <c r="I8123">
        <f ca="1"/>
        <v>1.1815170237114794</v>
      </c>
    </row>
    <row r="8124" spans="2:9" x14ac:dyDescent="0.25">
      <c r="B8124">
        <v>1518</v>
      </c>
      <c r="D8124">
        <v>79.900000000000006</v>
      </c>
      <c r="F8124">
        <f ca="1"/>
        <v>75.941162158625659</v>
      </c>
      <c r="G8124">
        <f ca="1"/>
        <v>-1.3411621586256643</v>
      </c>
      <c r="H8124">
        <f ca="1"/>
        <v>-0.27147007975740806</v>
      </c>
      <c r="I8124">
        <f ca="1"/>
        <v>1.1822462161221197</v>
      </c>
    </row>
    <row r="8125" spans="2:9" x14ac:dyDescent="0.25">
      <c r="B8125">
        <v>1519</v>
      </c>
      <c r="D8125">
        <v>79.900000000000006</v>
      </c>
      <c r="F8125">
        <f ca="1"/>
        <v>75.936313076294496</v>
      </c>
      <c r="G8125">
        <f ca="1"/>
        <v>-1.5363130762944905</v>
      </c>
      <c r="H8125">
        <f ca="1"/>
        <v>-0.31097136962274075</v>
      </c>
      <c r="I8125">
        <f ca="1"/>
        <v>1.1843961480395058</v>
      </c>
    </row>
    <row r="8126" spans="2:9" x14ac:dyDescent="0.25">
      <c r="B8126">
        <v>1520</v>
      </c>
      <c r="D8126">
        <v>79.900000000000006</v>
      </c>
      <c r="F8126">
        <f ca="1"/>
        <v>75.660861249937426</v>
      </c>
      <c r="G8126">
        <f ca="1"/>
        <v>-1.4608612499374232</v>
      </c>
      <c r="H8126">
        <f ca="1"/>
        <v>-0.29569885899659487</v>
      </c>
      <c r="I8126">
        <f ca="1"/>
        <v>1.1927401919182177</v>
      </c>
    </row>
    <row r="8127" spans="2:9" x14ac:dyDescent="0.25">
      <c r="B8127">
        <v>1521</v>
      </c>
      <c r="D8127">
        <v>80</v>
      </c>
      <c r="F8127">
        <f ca="1"/>
        <v>75.503403086033202</v>
      </c>
      <c r="G8127">
        <f ca="1"/>
        <v>-1.5034030860332024</v>
      </c>
      <c r="H8127">
        <f ca="1"/>
        <v>-0.30430992482757707</v>
      </c>
      <c r="I8127">
        <f ca="1"/>
        <v>1.1927429956428939</v>
      </c>
    </row>
    <row r="8128" spans="2:9" x14ac:dyDescent="0.25">
      <c r="B8128">
        <v>1522</v>
      </c>
      <c r="D8128">
        <v>80</v>
      </c>
      <c r="F8128">
        <f ca="1"/>
        <v>70.787527461792763</v>
      </c>
      <c r="G8128">
        <f ca="1"/>
        <v>2.9124725382072398</v>
      </c>
      <c r="H8128">
        <f ca="1"/>
        <v>0.58952539568264128</v>
      </c>
      <c r="I8128">
        <f ca="1"/>
        <v>1.1935688421742989</v>
      </c>
    </row>
    <row r="8129" spans="2:9" x14ac:dyDescent="0.25">
      <c r="B8129">
        <v>1523</v>
      </c>
      <c r="D8129">
        <v>80</v>
      </c>
      <c r="F8129">
        <f ca="1"/>
        <v>74.998763140457058</v>
      </c>
      <c r="G8129">
        <f ca="1"/>
        <v>-1.4987631404570578</v>
      </c>
      <c r="H8129">
        <f ca="1"/>
        <v>-0.3033707345980251</v>
      </c>
      <c r="I8129">
        <f ca="1"/>
        <v>1.1966780991877031</v>
      </c>
    </row>
    <row r="8130" spans="2:9" x14ac:dyDescent="0.25">
      <c r="B8130">
        <v>1524</v>
      </c>
      <c r="D8130">
        <v>80</v>
      </c>
      <c r="F8130">
        <f ca="1"/>
        <v>75.272186187332011</v>
      </c>
      <c r="G8130">
        <f ca="1"/>
        <v>-2.072186187332008</v>
      </c>
      <c r="H8130">
        <f ca="1"/>
        <v>-0.41943962251639311</v>
      </c>
      <c r="I8130">
        <f ca="1"/>
        <v>1.1970394056802509</v>
      </c>
    </row>
    <row r="8131" spans="2:9" x14ac:dyDescent="0.25">
      <c r="B8131">
        <v>1525</v>
      </c>
      <c r="D8131">
        <v>80</v>
      </c>
      <c r="F8131">
        <f ca="1"/>
        <v>71.604694617826681</v>
      </c>
      <c r="G8131">
        <f ca="1"/>
        <v>1.2953053821733249</v>
      </c>
      <c r="H8131">
        <f ca="1"/>
        <v>0.26218802338497743</v>
      </c>
      <c r="I8131">
        <f ca="1"/>
        <v>1.2050078575861296</v>
      </c>
    </row>
    <row r="8132" spans="2:9" x14ac:dyDescent="0.25">
      <c r="B8132">
        <v>1526</v>
      </c>
      <c r="D8132">
        <v>80</v>
      </c>
      <c r="F8132">
        <f ca="1"/>
        <v>76.892187709029457</v>
      </c>
      <c r="G8132">
        <f ca="1"/>
        <v>-1.3921877090294572</v>
      </c>
      <c r="H8132">
        <f ca="1"/>
        <v>-0.28179836865871277</v>
      </c>
      <c r="I8132">
        <f ca="1"/>
        <v>1.2101821668664408</v>
      </c>
    </row>
    <row r="8133" spans="2:9" x14ac:dyDescent="0.25">
      <c r="B8133">
        <v>1527</v>
      </c>
      <c r="D8133">
        <v>80</v>
      </c>
      <c r="F8133">
        <f ca="1"/>
        <v>76.732871141529074</v>
      </c>
      <c r="G8133">
        <f ca="1"/>
        <v>-1.5328711415290712</v>
      </c>
      <c r="H8133">
        <f ca="1"/>
        <v>-0.31027467362719785</v>
      </c>
      <c r="I8133">
        <f ca="1"/>
        <v>1.2102060102003722</v>
      </c>
    </row>
    <row r="8134" spans="2:9" x14ac:dyDescent="0.25">
      <c r="B8134">
        <v>1528</v>
      </c>
      <c r="D8134">
        <v>80</v>
      </c>
      <c r="F8134">
        <f ca="1"/>
        <v>73.413397616630078</v>
      </c>
      <c r="G8134">
        <f ca="1"/>
        <v>1.3866023833699188</v>
      </c>
      <c r="H8134">
        <f ca="1"/>
        <v>0.28066782020674946</v>
      </c>
      <c r="I8134">
        <f ca="1"/>
        <v>1.2131436208105491</v>
      </c>
    </row>
    <row r="8135" spans="2:9" x14ac:dyDescent="0.25">
      <c r="B8135">
        <v>1529</v>
      </c>
      <c r="D8135">
        <v>80</v>
      </c>
      <c r="F8135">
        <f ca="1"/>
        <v>74.229878866240441</v>
      </c>
      <c r="G8135">
        <f ca="1"/>
        <v>0.27012113375955948</v>
      </c>
      <c r="H8135">
        <f ca="1"/>
        <v>5.467631580137388E-2</v>
      </c>
      <c r="I8135">
        <f ca="1"/>
        <v>1.2177464438339936</v>
      </c>
    </row>
    <row r="8136" spans="2:9" x14ac:dyDescent="0.25">
      <c r="B8136">
        <v>1530</v>
      </c>
      <c r="D8136">
        <v>81</v>
      </c>
      <c r="F8136">
        <f ca="1"/>
        <v>73.054493315730511</v>
      </c>
      <c r="G8136">
        <f ca="1"/>
        <v>1.1455066842694919</v>
      </c>
      <c r="H8136">
        <f ca="1"/>
        <v>0.23186666052369509</v>
      </c>
      <c r="I8136">
        <f ca="1"/>
        <v>1.2185145206508143</v>
      </c>
    </row>
    <row r="8137" spans="2:9" x14ac:dyDescent="0.25">
      <c r="B8137">
        <v>1531</v>
      </c>
      <c r="D8137">
        <v>81</v>
      </c>
      <c r="F8137">
        <f ca="1"/>
        <v>72.991230998625483</v>
      </c>
      <c r="G8137">
        <f ca="1"/>
        <v>0.9087690013745231</v>
      </c>
      <c r="H8137">
        <f ca="1"/>
        <v>0.18394762460119488</v>
      </c>
      <c r="I8137">
        <f ca="1"/>
        <v>1.2186221276943681</v>
      </c>
    </row>
    <row r="8138" spans="2:9" x14ac:dyDescent="0.25">
      <c r="B8138">
        <v>1532</v>
      </c>
      <c r="D8138">
        <v>81</v>
      </c>
      <c r="F8138">
        <f ca="1"/>
        <v>67.322211980482805</v>
      </c>
      <c r="G8138">
        <f ca="1"/>
        <v>6.1777880195171946</v>
      </c>
      <c r="H8138">
        <f ca="1"/>
        <v>1.2504711645765938</v>
      </c>
      <c r="I8138">
        <f ca="1"/>
        <v>1.2249702188840943</v>
      </c>
    </row>
    <row r="8139" spans="2:9" x14ac:dyDescent="0.25">
      <c r="B8139">
        <v>1533</v>
      </c>
      <c r="D8139">
        <v>81</v>
      </c>
      <c r="F8139">
        <f ca="1"/>
        <v>72.557448973104655</v>
      </c>
      <c r="G8139">
        <f ca="1"/>
        <v>0.64255102689534738</v>
      </c>
      <c r="H8139">
        <f ca="1"/>
        <v>0.13006136312273558</v>
      </c>
      <c r="I8139">
        <f ca="1"/>
        <v>1.2317807774235563</v>
      </c>
    </row>
    <row r="8140" spans="2:9" x14ac:dyDescent="0.25">
      <c r="B8140">
        <v>1534</v>
      </c>
      <c r="D8140">
        <v>81</v>
      </c>
      <c r="F8140">
        <f ca="1"/>
        <v>69.514224918441201</v>
      </c>
      <c r="G8140">
        <f ca="1"/>
        <v>3.2857750815587963</v>
      </c>
      <c r="H8140">
        <f ca="1"/>
        <v>0.66508707967851055</v>
      </c>
      <c r="I8140">
        <f ca="1"/>
        <v>1.2403523456072836</v>
      </c>
    </row>
    <row r="8141" spans="2:9" x14ac:dyDescent="0.25">
      <c r="B8141">
        <v>1535</v>
      </c>
      <c r="D8141">
        <v>81</v>
      </c>
      <c r="F8141">
        <f ca="1"/>
        <v>69.859880347545484</v>
      </c>
      <c r="G8141">
        <f ca="1"/>
        <v>2.5401196524545213</v>
      </c>
      <c r="H8141">
        <f ca="1"/>
        <v>0.51415593573845797</v>
      </c>
      <c r="I8141">
        <f ca="1"/>
        <v>1.2449454280163015</v>
      </c>
    </row>
    <row r="8142" spans="2:9" x14ac:dyDescent="0.25">
      <c r="B8142">
        <v>1536</v>
      </c>
      <c r="D8142">
        <v>81</v>
      </c>
      <c r="F8142">
        <f ca="1"/>
        <v>71.394434927420264</v>
      </c>
      <c r="G8142">
        <f ca="1"/>
        <v>0.60556507257973635</v>
      </c>
      <c r="H8142">
        <f ca="1"/>
        <v>0.12257488588850485</v>
      </c>
      <c r="I8142">
        <f ca="1"/>
        <v>1.2466200061401365</v>
      </c>
    </row>
    <row r="8143" spans="2:9" x14ac:dyDescent="0.25">
      <c r="B8143">
        <v>1537</v>
      </c>
      <c r="D8143">
        <v>81</v>
      </c>
      <c r="F8143">
        <f ca="1"/>
        <v>70.887557114328999</v>
      </c>
      <c r="G8143">
        <f ca="1"/>
        <v>0.71244288567099545</v>
      </c>
      <c r="H8143">
        <f ca="1"/>
        <v>0.14420845812850397</v>
      </c>
      <c r="I8143">
        <f ca="1"/>
        <v>1.2471254305050707</v>
      </c>
    </row>
    <row r="8144" spans="2:9" x14ac:dyDescent="0.25">
      <c r="B8144">
        <v>1538</v>
      </c>
      <c r="D8144">
        <v>81</v>
      </c>
      <c r="F8144">
        <f ca="1"/>
        <v>70.784834332829789</v>
      </c>
      <c r="G8144">
        <f ca="1"/>
        <v>0.41516566717021419</v>
      </c>
      <c r="H8144">
        <f ca="1"/>
        <v>8.4035368918198822E-2</v>
      </c>
      <c r="I8144">
        <f ca="1"/>
        <v>1.2484768690658161</v>
      </c>
    </row>
    <row r="8145" spans="2:9" x14ac:dyDescent="0.25">
      <c r="B8145">
        <v>1539</v>
      </c>
      <c r="D8145">
        <v>81</v>
      </c>
      <c r="F8145">
        <f ca="1"/>
        <v>75.271326407842977</v>
      </c>
      <c r="G8145">
        <f ca="1"/>
        <v>2.7286735921570227</v>
      </c>
      <c r="H8145">
        <f ca="1"/>
        <v>0.55232190449950946</v>
      </c>
      <c r="I8145">
        <f ca="1"/>
        <v>1.2487706942084733</v>
      </c>
    </row>
    <row r="8146" spans="2:9" x14ac:dyDescent="0.25">
      <c r="B8146">
        <v>1540</v>
      </c>
      <c r="D8146">
        <v>81</v>
      </c>
      <c r="F8146">
        <f ca="1"/>
        <v>70.817771668436464</v>
      </c>
      <c r="G8146">
        <f ca="1"/>
        <v>3.182228331563536</v>
      </c>
      <c r="H8146">
        <f ca="1"/>
        <v>0.64412776144913342</v>
      </c>
      <c r="I8146">
        <f ca="1"/>
        <v>1.2504711645765938</v>
      </c>
    </row>
    <row r="8147" spans="2:9" x14ac:dyDescent="0.25">
      <c r="B8147">
        <v>1541</v>
      </c>
      <c r="D8147">
        <v>81</v>
      </c>
      <c r="F8147">
        <f ca="1"/>
        <v>68.788087739702235</v>
      </c>
      <c r="G8147">
        <f ca="1"/>
        <v>-2.7880877397022346</v>
      </c>
      <c r="H8147">
        <f ca="1"/>
        <v>-0.56434816341912075</v>
      </c>
      <c r="I8147">
        <f ca="1"/>
        <v>1.2525223790281468</v>
      </c>
    </row>
    <row r="8148" spans="2:9" x14ac:dyDescent="0.25">
      <c r="B8148">
        <v>1542</v>
      </c>
      <c r="D8148">
        <v>81</v>
      </c>
      <c r="F8148">
        <f ca="1"/>
        <v>67.819462370932158</v>
      </c>
      <c r="G8148">
        <f ca="1"/>
        <v>-2.4194623709321519</v>
      </c>
      <c r="H8148">
        <f ca="1"/>
        <v>-0.48973320532698056</v>
      </c>
      <c r="I8148">
        <f ca="1"/>
        <v>1.2615234977430778</v>
      </c>
    </row>
    <row r="8149" spans="2:9" x14ac:dyDescent="0.25">
      <c r="B8149">
        <v>1543</v>
      </c>
      <c r="D8149">
        <v>81</v>
      </c>
      <c r="F8149">
        <f ca="1"/>
        <v>75.356079628272681</v>
      </c>
      <c r="G8149">
        <f ca="1"/>
        <v>-9.7560796282726869</v>
      </c>
      <c r="H8149">
        <f ca="1"/>
        <v>-1.9747677026026473</v>
      </c>
      <c r="I8149">
        <f ca="1"/>
        <v>1.2635684832588683</v>
      </c>
    </row>
    <row r="8150" spans="2:9" x14ac:dyDescent="0.25">
      <c r="B8150">
        <v>1544</v>
      </c>
      <c r="D8150">
        <v>81.099999999999994</v>
      </c>
      <c r="F8150">
        <f ca="1"/>
        <v>68.189382444010093</v>
      </c>
      <c r="G8150">
        <f ca="1"/>
        <v>-2.5893824440100985</v>
      </c>
      <c r="H8150">
        <f ca="1"/>
        <v>-0.52412741746171898</v>
      </c>
      <c r="I8150">
        <f ca="1"/>
        <v>1.2664845244948797</v>
      </c>
    </row>
    <row r="8151" spans="2:9" x14ac:dyDescent="0.25">
      <c r="B8151">
        <v>1545</v>
      </c>
      <c r="D8151">
        <v>81.099999999999994</v>
      </c>
      <c r="F8151">
        <f ca="1"/>
        <v>68.17784283242716</v>
      </c>
      <c r="G8151">
        <f ca="1"/>
        <v>-2.377842832427163</v>
      </c>
      <c r="H8151">
        <f ca="1"/>
        <v>-0.48130882549733056</v>
      </c>
      <c r="I8151">
        <f ca="1"/>
        <v>1.2677142288615959</v>
      </c>
    </row>
    <row r="8152" spans="2:9" x14ac:dyDescent="0.25">
      <c r="B8152">
        <v>1546</v>
      </c>
      <c r="D8152">
        <v>81.099999999999994</v>
      </c>
      <c r="F8152">
        <f ca="1"/>
        <v>67.547416803511553</v>
      </c>
      <c r="G8152">
        <f ca="1"/>
        <v>-1.9474168035115582</v>
      </c>
      <c r="H8152">
        <f ca="1"/>
        <v>-0.39418454477715154</v>
      </c>
      <c r="I8152">
        <f ca="1"/>
        <v>1.269313748327783</v>
      </c>
    </row>
    <row r="8153" spans="2:9" x14ac:dyDescent="0.25">
      <c r="B8153">
        <v>1547</v>
      </c>
      <c r="D8153">
        <v>81.099999999999994</v>
      </c>
      <c r="F8153">
        <f ca="1"/>
        <v>66.743790580994613</v>
      </c>
      <c r="G8153">
        <f ca="1"/>
        <v>-2.243790580994613</v>
      </c>
      <c r="H8153">
        <f ca="1"/>
        <v>-0.45417476482166569</v>
      </c>
      <c r="I8153">
        <f ca="1"/>
        <v>1.2701243834124216</v>
      </c>
    </row>
    <row r="8154" spans="2:9" x14ac:dyDescent="0.25">
      <c r="B8154">
        <v>1548</v>
      </c>
      <c r="D8154">
        <v>81.099999999999994</v>
      </c>
      <c r="F8154">
        <f ca="1"/>
        <v>66.583861056453273</v>
      </c>
      <c r="G8154">
        <f ca="1"/>
        <v>-2.4838610564532786</v>
      </c>
      <c r="H8154">
        <f ca="1"/>
        <v>-0.50276840482336904</v>
      </c>
      <c r="I8154">
        <f ca="1"/>
        <v>1.275757142279087</v>
      </c>
    </row>
    <row r="8155" spans="2:9" x14ac:dyDescent="0.25">
      <c r="B8155">
        <v>1549</v>
      </c>
      <c r="D8155">
        <v>81.099999999999994</v>
      </c>
      <c r="F8155">
        <f ca="1"/>
        <v>66.464849380748916</v>
      </c>
      <c r="G8155">
        <f ca="1"/>
        <v>-2.7648493807489132</v>
      </c>
      <c r="H8155">
        <f ca="1"/>
        <v>-0.55964439279905354</v>
      </c>
      <c r="I8155">
        <f ca="1"/>
        <v>1.2830130123875512</v>
      </c>
    </row>
    <row r="8156" spans="2:9" x14ac:dyDescent="0.25">
      <c r="B8156">
        <v>1550</v>
      </c>
      <c r="D8156">
        <v>81.2</v>
      </c>
      <c r="F8156">
        <f ca="1"/>
        <v>62.75620473686218</v>
      </c>
      <c r="G8156">
        <f ca="1"/>
        <v>0.54379526313781668</v>
      </c>
      <c r="H8156">
        <f ca="1"/>
        <v>0.11007180787668466</v>
      </c>
      <c r="I8156">
        <f ca="1"/>
        <v>1.2853161129605215</v>
      </c>
    </row>
    <row r="8157" spans="2:9" x14ac:dyDescent="0.25">
      <c r="B8157">
        <v>1551</v>
      </c>
      <c r="D8157">
        <v>81.2</v>
      </c>
      <c r="F8157">
        <f ca="1"/>
        <v>63.152184614701319</v>
      </c>
      <c r="G8157">
        <f ca="1"/>
        <v>0.34781538529868072</v>
      </c>
      <c r="H8157">
        <f ca="1"/>
        <v>7.0402724816396145E-2</v>
      </c>
      <c r="I8157">
        <f ca="1"/>
        <v>1.2875843959351243</v>
      </c>
    </row>
    <row r="8158" spans="2:9" x14ac:dyDescent="0.25">
      <c r="B8158">
        <v>1552</v>
      </c>
      <c r="D8158">
        <v>81.2</v>
      </c>
      <c r="F8158">
        <f ca="1"/>
        <v>66.112757776644159</v>
      </c>
      <c r="G8158">
        <f ca="1"/>
        <v>-2.7127577766441604</v>
      </c>
      <c r="H8158">
        <f ca="1"/>
        <v>-0.54910031963828099</v>
      </c>
      <c r="I8158">
        <f ca="1"/>
        <v>1.2899050959052187</v>
      </c>
    </row>
    <row r="8159" spans="2:9" x14ac:dyDescent="0.25">
      <c r="B8159">
        <v>1553</v>
      </c>
      <c r="D8159">
        <v>81.2</v>
      </c>
      <c r="F8159">
        <f ca="1"/>
        <v>66.886922822074752</v>
      </c>
      <c r="G8159">
        <f ca="1"/>
        <v>-3.5869228220747544</v>
      </c>
      <c r="H8159">
        <f ca="1"/>
        <v>-0.72604361697032105</v>
      </c>
      <c r="I8159">
        <f ca="1"/>
        <v>1.2923866851068408</v>
      </c>
    </row>
    <row r="8160" spans="2:9" x14ac:dyDescent="0.25">
      <c r="B8160">
        <v>1554</v>
      </c>
      <c r="D8160">
        <v>81.3</v>
      </c>
      <c r="F8160">
        <f ca="1"/>
        <v>69.264024930394498</v>
      </c>
      <c r="G8160">
        <f ca="1"/>
        <v>-7.7640249303944984</v>
      </c>
      <c r="H8160">
        <f ca="1"/>
        <v>-1.571547820326614</v>
      </c>
      <c r="I8160">
        <f ca="1"/>
        <v>1.2991649764988991</v>
      </c>
    </row>
    <row r="8161" spans="2:9" x14ac:dyDescent="0.25">
      <c r="B8161">
        <v>1555</v>
      </c>
      <c r="D8161">
        <v>81.3</v>
      </c>
      <c r="F8161">
        <f ca="1"/>
        <v>58.794382234143718</v>
      </c>
      <c r="G8161">
        <f ca="1"/>
        <v>8.2056177658562817</v>
      </c>
      <c r="H8161">
        <f ca="1"/>
        <v>1.6609324197146214</v>
      </c>
      <c r="I8161">
        <f ca="1"/>
        <v>1.3008963395703947</v>
      </c>
    </row>
    <row r="8162" spans="2:9" x14ac:dyDescent="0.25">
      <c r="B8162">
        <v>1556</v>
      </c>
      <c r="D8162">
        <v>81.3</v>
      </c>
      <c r="F8162">
        <f ca="1"/>
        <v>58.000788447373921</v>
      </c>
      <c r="G8162">
        <f ca="1"/>
        <v>1.999211552626079</v>
      </c>
      <c r="H8162">
        <f ca="1"/>
        <v>0.40466853031365252</v>
      </c>
      <c r="I8162">
        <f ca="1"/>
        <v>1.303650310170841</v>
      </c>
    </row>
    <row r="8163" spans="2:9" x14ac:dyDescent="0.25">
      <c r="B8163">
        <v>1557</v>
      </c>
      <c r="D8163">
        <v>81.3</v>
      </c>
      <c r="F8163">
        <f ca="1"/>
        <v>61.040677875314259</v>
      </c>
      <c r="G8163">
        <f ca="1"/>
        <v>-1.7406778753142618</v>
      </c>
      <c r="H8163">
        <f ca="1"/>
        <v>-0.35233767863518345</v>
      </c>
      <c r="I8163">
        <f ca="1"/>
        <v>1.3037499388240632</v>
      </c>
    </row>
    <row r="8164" spans="2:9" x14ac:dyDescent="0.25">
      <c r="B8164">
        <v>1558</v>
      </c>
      <c r="D8164">
        <v>81.3</v>
      </c>
      <c r="F8164">
        <f ca="1"/>
        <v>59.579674283039552</v>
      </c>
      <c r="G8164">
        <f ca="1"/>
        <v>-1.179674283039553</v>
      </c>
      <c r="H8164">
        <f ca="1"/>
        <v>-0.23878266296499015</v>
      </c>
      <c r="I8164">
        <f ca="1"/>
        <v>1.3049418301196074</v>
      </c>
    </row>
    <row r="8165" spans="2:9" x14ac:dyDescent="0.25">
      <c r="B8165">
        <v>1559</v>
      </c>
      <c r="D8165">
        <v>81.400000000000006</v>
      </c>
      <c r="F8165">
        <f ca="1"/>
        <v>59.260741353509331</v>
      </c>
      <c r="G8165">
        <f ca="1"/>
        <v>-1.7607413535093315</v>
      </c>
      <c r="H8165">
        <f ca="1"/>
        <v>-0.35639880874595842</v>
      </c>
      <c r="I8165">
        <f ca="1"/>
        <v>1.309238954625721</v>
      </c>
    </row>
    <row r="8166" spans="2:9" x14ac:dyDescent="0.25">
      <c r="B8166">
        <v>1560</v>
      </c>
      <c r="D8166">
        <v>81.400000000000006</v>
      </c>
      <c r="F8166">
        <f ca="1"/>
        <v>70.522308829204121</v>
      </c>
      <c r="G8166">
        <f ca="1"/>
        <v>-14.222308829204124</v>
      </c>
      <c r="H8166">
        <f ca="1"/>
        <v>-2.8787952950856917</v>
      </c>
      <c r="I8166">
        <f ca="1"/>
        <v>1.3120945165864806</v>
      </c>
    </row>
    <row r="8167" spans="2:9" x14ac:dyDescent="0.25">
      <c r="B8167">
        <v>1561</v>
      </c>
      <c r="D8167">
        <v>81.400000000000006</v>
      </c>
      <c r="F8167">
        <f ca="1"/>
        <v>68.291330851941595</v>
      </c>
      <c r="G8167">
        <f ca="1"/>
        <v>-12.791330851941595</v>
      </c>
      <c r="H8167">
        <f ca="1"/>
        <v>-2.5891452306843594</v>
      </c>
      <c r="I8167">
        <f ca="1"/>
        <v>1.3133724724863194</v>
      </c>
    </row>
    <row r="8168" spans="2:9" x14ac:dyDescent="0.25">
      <c r="B8168">
        <v>1562</v>
      </c>
      <c r="D8168">
        <v>81.400000000000006</v>
      </c>
      <c r="F8168">
        <f ca="1"/>
        <v>69.781454798434751</v>
      </c>
      <c r="G8168">
        <f ca="1"/>
        <v>-14.881454798434753</v>
      </c>
      <c r="H8168">
        <f ca="1"/>
        <v>-3.0122157078881058</v>
      </c>
      <c r="I8168">
        <f ca="1"/>
        <v>1.3160779983346342</v>
      </c>
    </row>
    <row r="8169" spans="2:9" x14ac:dyDescent="0.25">
      <c r="B8169">
        <v>1563</v>
      </c>
      <c r="D8169">
        <v>81.5</v>
      </c>
      <c r="F8169">
        <f ca="1"/>
        <v>55.259557051031329</v>
      </c>
      <c r="G8169">
        <f ca="1"/>
        <v>-2.0595570510313266</v>
      </c>
      <c r="H8169">
        <f ca="1"/>
        <v>-0.41688330774359456</v>
      </c>
      <c r="I8169">
        <f ca="1"/>
        <v>1.3161430150108417</v>
      </c>
    </row>
    <row r="8170" spans="2:9" x14ac:dyDescent="0.25">
      <c r="B8170">
        <v>1564</v>
      </c>
      <c r="D8170">
        <v>81.5</v>
      </c>
      <c r="F8170">
        <f ca="1"/>
        <v>53.455422983040499</v>
      </c>
      <c r="G8170">
        <f ca="1"/>
        <v>-2.1554229830405021</v>
      </c>
      <c r="H8170">
        <f ca="1"/>
        <v>-0.43628792040819403</v>
      </c>
      <c r="I8170">
        <f ca="1"/>
        <v>1.3174926261395341</v>
      </c>
    </row>
    <row r="8171" spans="2:9" x14ac:dyDescent="0.25">
      <c r="B8171">
        <v>1565</v>
      </c>
      <c r="D8171">
        <v>81.5</v>
      </c>
      <c r="F8171">
        <f ca="1"/>
        <v>67.82919933267452</v>
      </c>
      <c r="G8171">
        <f ca="1"/>
        <v>-16.82919933267452</v>
      </c>
      <c r="H8171">
        <f ca="1"/>
        <v>-3.4064665899730566</v>
      </c>
      <c r="I8171">
        <f ca="1"/>
        <v>1.3225745436960501</v>
      </c>
    </row>
    <row r="8172" spans="2:9" x14ac:dyDescent="0.25">
      <c r="B8172">
        <v>1566</v>
      </c>
      <c r="D8172">
        <v>81.5</v>
      </c>
      <c r="F8172">
        <f ca="1"/>
        <v>50.378208285423881</v>
      </c>
      <c r="G8172">
        <f ca="1"/>
        <v>-1.5782082854238837</v>
      </c>
      <c r="H8172">
        <f ca="1"/>
        <v>-0.31945154906313311</v>
      </c>
      <c r="I8172">
        <f ca="1"/>
        <v>1.3264410056661458</v>
      </c>
    </row>
    <row r="8173" spans="2:9" x14ac:dyDescent="0.25">
      <c r="B8173">
        <v>1567</v>
      </c>
      <c r="D8173">
        <v>81.599999999999994</v>
      </c>
      <c r="F8173">
        <f ca="1"/>
        <v>70.397428291070383</v>
      </c>
      <c r="G8173">
        <f ca="1"/>
        <v>7.6025717089296165</v>
      </c>
      <c r="H8173">
        <f ca="1"/>
        <v>1.5388674180156243</v>
      </c>
      <c r="I8173">
        <f ca="1"/>
        <v>1.3300815779574555</v>
      </c>
    </row>
    <row r="8174" spans="2:9" x14ac:dyDescent="0.25">
      <c r="B8174">
        <v>1568</v>
      </c>
      <c r="D8174">
        <v>81.599999999999994</v>
      </c>
      <c r="F8174">
        <f ca="1"/>
        <v>65.395544087148451</v>
      </c>
      <c r="G8174">
        <f ca="1"/>
        <v>5.6044559128515488</v>
      </c>
      <c r="H8174">
        <f ca="1"/>
        <v>1.1344206842353515</v>
      </c>
      <c r="I8174">
        <f ca="1"/>
        <v>1.3426059947172966</v>
      </c>
    </row>
    <row r="8175" spans="2:9" x14ac:dyDescent="0.25">
      <c r="B8175">
        <v>1569</v>
      </c>
      <c r="D8175">
        <v>81.599999999999994</v>
      </c>
      <c r="F8175">
        <f ca="1"/>
        <v>77.159596959895495</v>
      </c>
      <c r="G8175">
        <f ca="1"/>
        <v>-0.15959695989549516</v>
      </c>
      <c r="H8175">
        <f ca="1"/>
        <v>-3.2304668867385422E-2</v>
      </c>
      <c r="I8175">
        <f ca="1"/>
        <v>1.3535660453592839</v>
      </c>
    </row>
    <row r="8176" spans="2:9" x14ac:dyDescent="0.25">
      <c r="B8176">
        <v>1570</v>
      </c>
      <c r="D8176">
        <v>81.7</v>
      </c>
      <c r="F8176">
        <f ca="1"/>
        <v>76.470887592928591</v>
      </c>
      <c r="G8176">
        <f ca="1"/>
        <v>-1.4708875929285909</v>
      </c>
      <c r="H8176">
        <f ca="1"/>
        <v>-0.29772833180417591</v>
      </c>
      <c r="I8176">
        <f ca="1"/>
        <v>1.36735112706252</v>
      </c>
    </row>
    <row r="8177" spans="2:9" x14ac:dyDescent="0.25">
      <c r="B8177">
        <v>1571</v>
      </c>
      <c r="D8177">
        <v>81.7</v>
      </c>
      <c r="F8177">
        <f ca="1"/>
        <v>70.00865358403901</v>
      </c>
      <c r="G8177">
        <f ca="1"/>
        <v>-0.20865358403901269</v>
      </c>
      <c r="H8177">
        <f ca="1"/>
        <v>-4.2234419407407152E-2</v>
      </c>
      <c r="I8177">
        <f ca="1"/>
        <v>1.3689844655205419</v>
      </c>
    </row>
    <row r="8178" spans="2:9" x14ac:dyDescent="0.25">
      <c r="B8178">
        <v>1572</v>
      </c>
      <c r="D8178">
        <v>81.7</v>
      </c>
      <c r="F8178">
        <f ca="1"/>
        <v>70.054883706724908</v>
      </c>
      <c r="G8178">
        <f ca="1"/>
        <v>-0.85488370672490532</v>
      </c>
      <c r="H8178">
        <f ca="1"/>
        <v>-0.17304048325202853</v>
      </c>
      <c r="I8178">
        <f ca="1"/>
        <v>1.3764955944845656</v>
      </c>
    </row>
    <row r="8179" spans="2:9" x14ac:dyDescent="0.25">
      <c r="B8179">
        <v>1573</v>
      </c>
      <c r="D8179">
        <v>81.7</v>
      </c>
      <c r="F8179">
        <f ca="1"/>
        <v>69.532589278776399</v>
      </c>
      <c r="G8179">
        <f ca="1"/>
        <v>-1.8325892787763962</v>
      </c>
      <c r="H8179">
        <f ca="1"/>
        <v>-0.37094183911496414</v>
      </c>
      <c r="I8179">
        <f ca="1"/>
        <v>1.382630612654665</v>
      </c>
    </row>
    <row r="8180" spans="2:9" x14ac:dyDescent="0.25">
      <c r="B8180">
        <v>1574</v>
      </c>
      <c r="D8180">
        <v>81.7</v>
      </c>
      <c r="F8180">
        <f ca="1"/>
        <v>69.111244065797081</v>
      </c>
      <c r="G8180">
        <f ca="1"/>
        <v>-1.6112440657970808</v>
      </c>
      <c r="H8180">
        <f ca="1"/>
        <v>-0.32613845554575421</v>
      </c>
      <c r="I8180">
        <f ca="1"/>
        <v>1.391788224735131</v>
      </c>
    </row>
    <row r="8181" spans="2:9" x14ac:dyDescent="0.25">
      <c r="B8181">
        <v>1575</v>
      </c>
      <c r="D8181">
        <v>81.7</v>
      </c>
      <c r="F8181">
        <f ca="1"/>
        <v>68.565526294881991</v>
      </c>
      <c r="G8181">
        <f ca="1"/>
        <v>-0.86552629488198818</v>
      </c>
      <c r="H8181">
        <f ca="1"/>
        <v>-0.17519469274656807</v>
      </c>
      <c r="I8181">
        <f ca="1"/>
        <v>1.3941868375741833</v>
      </c>
    </row>
    <row r="8182" spans="2:9" x14ac:dyDescent="0.25">
      <c r="B8182">
        <v>1576</v>
      </c>
      <c r="D8182">
        <v>81.7</v>
      </c>
      <c r="F8182">
        <f ca="1"/>
        <v>68.549620864177811</v>
      </c>
      <c r="G8182">
        <f ca="1"/>
        <v>-1.5496208641778111</v>
      </c>
      <c r="H8182">
        <f ca="1"/>
        <v>-0.31366505301877523</v>
      </c>
      <c r="I8182">
        <f ca="1"/>
        <v>1.4158133442563878</v>
      </c>
    </row>
    <row r="8183" spans="2:9" x14ac:dyDescent="0.25">
      <c r="B8183">
        <v>1577</v>
      </c>
      <c r="D8183">
        <v>81.8</v>
      </c>
      <c r="F8183">
        <f ca="1"/>
        <v>68.883970403969826</v>
      </c>
      <c r="G8183">
        <f ca="1"/>
        <v>-1.4839704039698205</v>
      </c>
      <c r="H8183">
        <f ca="1"/>
        <v>-0.30037647672384254</v>
      </c>
      <c r="I8183">
        <f ca="1"/>
        <v>1.4209895301378528</v>
      </c>
    </row>
    <row r="8184" spans="2:9" x14ac:dyDescent="0.25">
      <c r="B8184">
        <v>1578</v>
      </c>
      <c r="D8184">
        <v>81.8</v>
      </c>
      <c r="F8184">
        <f ca="1"/>
        <v>68.766467219082301</v>
      </c>
      <c r="G8184">
        <f ca="1"/>
        <v>-1.1664672190823069</v>
      </c>
      <c r="H8184">
        <f ca="1"/>
        <v>-0.23610936750793013</v>
      </c>
      <c r="I8184">
        <f ca="1"/>
        <v>1.4398568217343974</v>
      </c>
    </row>
    <row r="8185" spans="2:9" x14ac:dyDescent="0.25">
      <c r="B8185">
        <v>1579</v>
      </c>
      <c r="D8185">
        <v>81.8</v>
      </c>
      <c r="F8185">
        <f ca="1"/>
        <v>67.946056009902321</v>
      </c>
      <c r="G8185">
        <f ca="1"/>
        <v>-0.34605600990232688</v>
      </c>
      <c r="H8185">
        <f ca="1"/>
        <v>-7.0046602496585966E-2</v>
      </c>
      <c r="I8185">
        <f ca="1"/>
        <v>1.460472508799322</v>
      </c>
    </row>
    <row r="8186" spans="2:9" x14ac:dyDescent="0.25">
      <c r="B8186">
        <v>1580</v>
      </c>
      <c r="D8186">
        <v>81.8</v>
      </c>
      <c r="F8186">
        <f ca="1"/>
        <v>67.18560948009889</v>
      </c>
      <c r="G8186">
        <f ca="1"/>
        <v>0.51439051990111295</v>
      </c>
      <c r="H8186">
        <f ca="1"/>
        <v>0.10411987436858895</v>
      </c>
      <c r="I8186">
        <f ca="1"/>
        <v>1.4612612428110512</v>
      </c>
    </row>
    <row r="8187" spans="2:9" x14ac:dyDescent="0.25">
      <c r="B8187">
        <v>1581</v>
      </c>
      <c r="D8187">
        <v>81.900000000000006</v>
      </c>
      <c r="F8187">
        <f ca="1"/>
        <v>67.179886137352582</v>
      </c>
      <c r="G8187">
        <f ca="1"/>
        <v>0.32011386264741759</v>
      </c>
      <c r="H8187">
        <f ca="1"/>
        <v>6.4795547104756712E-2</v>
      </c>
      <c r="I8187">
        <f ca="1"/>
        <v>1.4659345896712337</v>
      </c>
    </row>
    <row r="8188" spans="2:9" x14ac:dyDescent="0.25">
      <c r="B8188">
        <v>1582</v>
      </c>
      <c r="D8188">
        <v>81.900000000000006</v>
      </c>
      <c r="F8188">
        <f ca="1"/>
        <v>74.755267753576121</v>
      </c>
      <c r="G8188">
        <f ca="1"/>
        <v>2.0447322464238766</v>
      </c>
      <c r="H8188">
        <f ca="1"/>
        <v>0.41388255883095265</v>
      </c>
      <c r="I8188">
        <f ca="1"/>
        <v>1.4686546871357005</v>
      </c>
    </row>
    <row r="8189" spans="2:9" x14ac:dyDescent="0.25">
      <c r="B8189">
        <v>1583</v>
      </c>
      <c r="D8189">
        <v>81.900000000000006</v>
      </c>
      <c r="F8189">
        <f ca="1"/>
        <v>74.613049918994278</v>
      </c>
      <c r="G8189">
        <f ca="1"/>
        <v>2.186950081005719</v>
      </c>
      <c r="H8189">
        <f ca="1"/>
        <v>0.4426694483569899</v>
      </c>
      <c r="I8189">
        <f ca="1"/>
        <v>1.4772126184034411</v>
      </c>
    </row>
    <row r="8190" spans="2:9" x14ac:dyDescent="0.25">
      <c r="B8190">
        <v>1584</v>
      </c>
      <c r="D8190">
        <v>82</v>
      </c>
      <c r="F8190">
        <f ca="1"/>
        <v>74.435051131011974</v>
      </c>
      <c r="G8190">
        <f ca="1"/>
        <v>2.0649488689880258</v>
      </c>
      <c r="H8190">
        <f ca="1"/>
        <v>0.41797468751548023</v>
      </c>
      <c r="I8190">
        <f ca="1"/>
        <v>1.4780022060851239</v>
      </c>
    </row>
    <row r="8191" spans="2:9" x14ac:dyDescent="0.25">
      <c r="B8191">
        <v>1585</v>
      </c>
      <c r="D8191">
        <v>82</v>
      </c>
      <c r="F8191">
        <f ca="1"/>
        <v>74.645868761465266</v>
      </c>
      <c r="G8191">
        <f ca="1"/>
        <v>2.3541312385347339</v>
      </c>
      <c r="H8191">
        <f ca="1"/>
        <v>0.47650926547115957</v>
      </c>
      <c r="I8191">
        <f ca="1"/>
        <v>1.5015211369027612</v>
      </c>
    </row>
    <row r="8192" spans="2:9" x14ac:dyDescent="0.25">
      <c r="B8192">
        <v>1586</v>
      </c>
      <c r="D8192">
        <v>82</v>
      </c>
      <c r="F8192">
        <f ca="1"/>
        <v>75.871651935692384</v>
      </c>
      <c r="G8192">
        <f ca="1"/>
        <v>0.42834806430761319</v>
      </c>
      <c r="H8192">
        <f ca="1"/>
        <v>8.6703671464067447E-2</v>
      </c>
      <c r="I8192">
        <f ca="1"/>
        <v>1.5095848191349739</v>
      </c>
    </row>
    <row r="8193" spans="2:9" x14ac:dyDescent="0.25">
      <c r="B8193">
        <v>1587</v>
      </c>
      <c r="D8193">
        <v>82</v>
      </c>
      <c r="F8193">
        <f ca="1"/>
        <v>70.181646618849612</v>
      </c>
      <c r="G8193">
        <f ca="1"/>
        <v>6.4183533811503821</v>
      </c>
      <c r="H8193">
        <f ca="1"/>
        <v>1.2991649764988991</v>
      </c>
      <c r="I8193">
        <f ca="1"/>
        <v>1.5144494282846352</v>
      </c>
    </row>
    <row r="8194" spans="2:9" x14ac:dyDescent="0.25">
      <c r="B8194">
        <v>1588</v>
      </c>
      <c r="D8194">
        <v>82</v>
      </c>
      <c r="F8194">
        <f ca="1"/>
        <v>68.788430976823463</v>
      </c>
      <c r="G8194">
        <f ca="1"/>
        <v>7.6115690231765427</v>
      </c>
      <c r="H8194">
        <f ca="1"/>
        <v>1.5406886009356064</v>
      </c>
      <c r="I8194">
        <f ca="1"/>
        <v>1.5153989156720156</v>
      </c>
    </row>
    <row r="8195" spans="2:9" x14ac:dyDescent="0.25">
      <c r="B8195">
        <v>1589</v>
      </c>
      <c r="D8195">
        <v>82</v>
      </c>
      <c r="F8195">
        <f ca="1"/>
        <v>73.964104524701639</v>
      </c>
      <c r="G8195">
        <f ca="1"/>
        <v>1.4358954752983664</v>
      </c>
      <c r="H8195">
        <f ca="1"/>
        <v>0.29064543515155039</v>
      </c>
      <c r="I8195">
        <f ca="1"/>
        <v>1.518395051013806</v>
      </c>
    </row>
    <row r="8196" spans="2:9" x14ac:dyDescent="0.25">
      <c r="B8196">
        <v>1590</v>
      </c>
      <c r="D8196">
        <v>82</v>
      </c>
      <c r="F8196">
        <f ca="1"/>
        <v>75.562145065240003</v>
      </c>
      <c r="G8196">
        <f ca="1"/>
        <v>0.63785493475999999</v>
      </c>
      <c r="H8196">
        <f ca="1"/>
        <v>0.12911080804009198</v>
      </c>
      <c r="I8196">
        <f ca="1"/>
        <v>1.519322021071339</v>
      </c>
    </row>
    <row r="8197" spans="2:9" x14ac:dyDescent="0.25">
      <c r="B8197">
        <v>1591</v>
      </c>
      <c r="D8197">
        <v>82</v>
      </c>
      <c r="F8197">
        <f ca="1"/>
        <v>74.069955839757796</v>
      </c>
      <c r="G8197">
        <f ca="1"/>
        <v>1.6300441602422069</v>
      </c>
      <c r="H8197">
        <f ca="1"/>
        <v>0.32994385902037587</v>
      </c>
      <c r="I8197">
        <f ca="1"/>
        <v>1.523828262775154</v>
      </c>
    </row>
    <row r="8198" spans="2:9" x14ac:dyDescent="0.25">
      <c r="B8198">
        <v>1592</v>
      </c>
      <c r="D8198">
        <v>82</v>
      </c>
      <c r="F8198">
        <f ca="1"/>
        <v>74.336762105788424</v>
      </c>
      <c r="G8198">
        <f ca="1"/>
        <v>1.0632378942115821</v>
      </c>
      <c r="H8198">
        <f ca="1"/>
        <v>0.21521430058725596</v>
      </c>
      <c r="I8198">
        <f ca="1"/>
        <v>1.5249610421087394</v>
      </c>
    </row>
    <row r="8199" spans="2:9" x14ac:dyDescent="0.25">
      <c r="B8199">
        <v>1593</v>
      </c>
      <c r="D8199">
        <v>82</v>
      </c>
      <c r="F8199">
        <f ca="1"/>
        <v>73.226428516582345</v>
      </c>
      <c r="G8199">
        <f ca="1"/>
        <v>2.1735714834176605</v>
      </c>
      <c r="H8199">
        <f ca="1"/>
        <v>0.43996143208102051</v>
      </c>
      <c r="I8199">
        <f ca="1"/>
        <v>1.5312537925538641</v>
      </c>
    </row>
    <row r="8200" spans="2:9" x14ac:dyDescent="0.25">
      <c r="B8200">
        <v>1594</v>
      </c>
      <c r="D8200">
        <v>82.1</v>
      </c>
      <c r="F8200">
        <f ca="1"/>
        <v>73.322281955777839</v>
      </c>
      <c r="G8200">
        <f ca="1"/>
        <v>2.0777180442221663</v>
      </c>
      <c r="H8200">
        <f ca="1"/>
        <v>0.42055934813757878</v>
      </c>
      <c r="I8200">
        <f ca="1"/>
        <v>1.5388674180156243</v>
      </c>
    </row>
    <row r="8201" spans="2:9" x14ac:dyDescent="0.25">
      <c r="B8201">
        <v>1595</v>
      </c>
      <c r="D8201">
        <v>82.1</v>
      </c>
      <c r="F8201">
        <f ca="1"/>
        <v>73.832799093354211</v>
      </c>
      <c r="G8201">
        <f ca="1"/>
        <v>1.3672009066457917</v>
      </c>
      <c r="H8201">
        <f ca="1"/>
        <v>0.27674068850247635</v>
      </c>
      <c r="I8201">
        <f ca="1"/>
        <v>1.5389417541692607</v>
      </c>
    </row>
    <row r="8202" spans="2:9" x14ac:dyDescent="0.25">
      <c r="B8202">
        <v>1596</v>
      </c>
      <c r="D8202">
        <v>82.2</v>
      </c>
      <c r="F8202">
        <f ca="1"/>
        <v>73.637711600671082</v>
      </c>
      <c r="G8202">
        <f ca="1"/>
        <v>1.4622883993289122</v>
      </c>
      <c r="H8202">
        <f ca="1"/>
        <v>0.29598773410139972</v>
      </c>
      <c r="I8202">
        <f ca="1"/>
        <v>1.5406886009356064</v>
      </c>
    </row>
    <row r="8203" spans="2:9" x14ac:dyDescent="0.25">
      <c r="B8203">
        <v>1597</v>
      </c>
      <c r="D8203">
        <v>82.2</v>
      </c>
      <c r="F8203">
        <f ca="1"/>
        <v>68.459935434980892</v>
      </c>
      <c r="G8203">
        <f ca="1"/>
        <v>0.74006456501911089</v>
      </c>
      <c r="H8203">
        <f ca="1"/>
        <v>0.14979947443286373</v>
      </c>
      <c r="I8203">
        <f ca="1"/>
        <v>1.5529242900580624</v>
      </c>
    </row>
    <row r="8204" spans="2:9" x14ac:dyDescent="0.25">
      <c r="B8204">
        <v>1598</v>
      </c>
      <c r="D8204">
        <v>82.3</v>
      </c>
      <c r="F8204">
        <f ca="1"/>
        <v>68.399751499314888</v>
      </c>
      <c r="G8204">
        <f ca="1"/>
        <v>0.70024850068510602</v>
      </c>
      <c r="H8204">
        <f ca="1"/>
        <v>0.1417401431351073</v>
      </c>
      <c r="I8204">
        <f ca="1"/>
        <v>1.5759325301777294</v>
      </c>
    </row>
    <row r="8205" spans="2:9" x14ac:dyDescent="0.25">
      <c r="B8205">
        <v>1599</v>
      </c>
      <c r="D8205">
        <v>82.3</v>
      </c>
      <c r="F8205">
        <f ca="1"/>
        <v>68.287793071361264</v>
      </c>
      <c r="G8205">
        <f ca="1"/>
        <v>0.51220692863873296</v>
      </c>
      <c r="H8205">
        <f ca="1"/>
        <v>0.10367788479235208</v>
      </c>
      <c r="I8205">
        <f ca="1"/>
        <v>1.5775982233822954</v>
      </c>
    </row>
    <row r="8206" spans="2:9" x14ac:dyDescent="0.25">
      <c r="B8206">
        <v>1600</v>
      </c>
      <c r="D8206">
        <v>82.3</v>
      </c>
      <c r="F8206">
        <f ca="1"/>
        <v>69.262593701866962</v>
      </c>
      <c r="G8206">
        <f ca="1"/>
        <v>-0.76259370186696174</v>
      </c>
      <c r="H8206">
        <f ca="1"/>
        <v>-0.15435968852600435</v>
      </c>
      <c r="I8206">
        <f ca="1"/>
        <v>1.5790405187173941</v>
      </c>
    </row>
    <row r="8207" spans="2:9" x14ac:dyDescent="0.25">
      <c r="B8207">
        <v>1601</v>
      </c>
      <c r="D8207">
        <v>82.4</v>
      </c>
      <c r="F8207">
        <f ca="1"/>
        <v>65.537599347861118</v>
      </c>
      <c r="G8207">
        <f ca="1"/>
        <v>2.7624006521388793</v>
      </c>
      <c r="H8207">
        <f ca="1"/>
        <v>0.55914873569540291</v>
      </c>
      <c r="I8207">
        <f ca="1"/>
        <v>1.5841333476534913</v>
      </c>
    </row>
    <row r="8208" spans="2:9" x14ac:dyDescent="0.25">
      <c r="B8208">
        <v>1602</v>
      </c>
      <c r="D8208">
        <v>82.5</v>
      </c>
      <c r="F8208">
        <f ca="1"/>
        <v>65.452948135249187</v>
      </c>
      <c r="G8208">
        <f ca="1"/>
        <v>2.5470518647508129</v>
      </c>
      <c r="H8208">
        <f ca="1"/>
        <v>0.51555911298504686</v>
      </c>
      <c r="I8208">
        <f ca="1"/>
        <v>1.5853680046305076</v>
      </c>
    </row>
    <row r="8209" spans="2:9" x14ac:dyDescent="0.25">
      <c r="B8209">
        <v>1603</v>
      </c>
      <c r="D8209">
        <v>82.5</v>
      </c>
      <c r="F8209">
        <f ca="1"/>
        <v>68.772641672500754</v>
      </c>
      <c r="G8209">
        <f ca="1"/>
        <v>-0.8726416725007482</v>
      </c>
      <c r="H8209">
        <f ca="1"/>
        <v>-0.17663494523001738</v>
      </c>
      <c r="I8209">
        <f ca="1"/>
        <v>1.5909234662298133</v>
      </c>
    </row>
    <row r="8210" spans="2:9" x14ac:dyDescent="0.25">
      <c r="B8210">
        <v>1604</v>
      </c>
      <c r="D8210">
        <v>82.6</v>
      </c>
      <c r="F8210">
        <f ca="1"/>
        <v>68.595300574211151</v>
      </c>
      <c r="G8210">
        <f ca="1"/>
        <v>-0.7953005742111543</v>
      </c>
      <c r="H8210">
        <f ca="1"/>
        <v>-0.16098001939859016</v>
      </c>
      <c r="I8210">
        <f ca="1"/>
        <v>1.597065821561219</v>
      </c>
    </row>
    <row r="8211" spans="2:9" x14ac:dyDescent="0.25">
      <c r="B8211">
        <v>1605</v>
      </c>
      <c r="D8211">
        <v>82.7</v>
      </c>
      <c r="F8211">
        <f ca="1"/>
        <v>68.376364047001999</v>
      </c>
      <c r="G8211">
        <f ca="1"/>
        <v>-0.77636404700200501</v>
      </c>
      <c r="H8211">
        <f ca="1"/>
        <v>-0.15714700001407073</v>
      </c>
      <c r="I8211">
        <f ca="1"/>
        <v>1.5988533026378171</v>
      </c>
    </row>
    <row r="8212" spans="2:9" x14ac:dyDescent="0.25">
      <c r="B8212">
        <v>1606</v>
      </c>
      <c r="D8212">
        <v>83</v>
      </c>
      <c r="F8212">
        <f ca="1"/>
        <v>68.165335281002953</v>
      </c>
      <c r="G8212">
        <f ca="1"/>
        <v>-0.86533528100295598</v>
      </c>
      <c r="H8212">
        <f ca="1"/>
        <v>-0.17515602885149606</v>
      </c>
      <c r="I8212">
        <f ca="1"/>
        <v>1.5993076428862547</v>
      </c>
    </row>
    <row r="8213" spans="2:9" x14ac:dyDescent="0.25">
      <c r="B8213">
        <v>1607</v>
      </c>
      <c r="D8213">
        <v>83</v>
      </c>
      <c r="F8213">
        <f ca="1"/>
        <v>68.271655796390533</v>
      </c>
      <c r="G8213">
        <f ca="1"/>
        <v>-0.4716557963905359</v>
      </c>
      <c r="H8213">
        <f ca="1"/>
        <v>-9.5469765412550936E-2</v>
      </c>
      <c r="I8213">
        <f ca="1"/>
        <v>1.6012163738431908</v>
      </c>
    </row>
    <row r="8214" spans="2:9" x14ac:dyDescent="0.25">
      <c r="B8214">
        <v>1608</v>
      </c>
      <c r="D8214">
        <v>83</v>
      </c>
      <c r="F8214">
        <f ca="1"/>
        <v>68.225693801962763</v>
      </c>
      <c r="G8214">
        <f ca="1"/>
        <v>-1.0256938019627597</v>
      </c>
      <c r="H8214">
        <f ca="1"/>
        <v>-0.20761484838704516</v>
      </c>
      <c r="I8214">
        <f ca="1"/>
        <v>1.6058815033298823</v>
      </c>
    </row>
    <row r="8215" spans="2:9" x14ac:dyDescent="0.25">
      <c r="B8215">
        <v>1609</v>
      </c>
      <c r="D8215">
        <v>83</v>
      </c>
      <c r="F8215">
        <f ca="1"/>
        <v>67.76079011056899</v>
      </c>
      <c r="G8215">
        <f ca="1"/>
        <v>-0.66079011056899617</v>
      </c>
      <c r="H8215">
        <f ca="1"/>
        <v>-0.13375321012851549</v>
      </c>
      <c r="I8215">
        <f ca="1"/>
        <v>1.6079861637667749</v>
      </c>
    </row>
    <row r="8216" spans="2:9" x14ac:dyDescent="0.25">
      <c r="B8216">
        <v>1610</v>
      </c>
      <c r="D8216">
        <v>83</v>
      </c>
      <c r="F8216">
        <f ca="1"/>
        <v>69.781210548766992</v>
      </c>
      <c r="G8216">
        <f ca="1"/>
        <v>1.9187894512330104</v>
      </c>
      <c r="H8216">
        <f ca="1"/>
        <v>0.38838996613032745</v>
      </c>
      <c r="I8216">
        <f ca="1"/>
        <v>1.6415809065226079</v>
      </c>
    </row>
    <row r="8217" spans="2:9" x14ac:dyDescent="0.25">
      <c r="B8217">
        <v>1611</v>
      </c>
      <c r="D8217">
        <v>83</v>
      </c>
      <c r="F8217">
        <f ca="1"/>
        <v>69.527593780923823</v>
      </c>
      <c r="G8217">
        <f ca="1"/>
        <v>2.0724062190761714</v>
      </c>
      <c r="H8217">
        <f ca="1"/>
        <v>0.41948416003540451</v>
      </c>
      <c r="I8217">
        <f ca="1"/>
        <v>1.6480535868056621</v>
      </c>
    </row>
    <row r="8218" spans="2:9" x14ac:dyDescent="0.25">
      <c r="B8218">
        <v>1612</v>
      </c>
      <c r="D8218">
        <v>83</v>
      </c>
      <c r="F8218">
        <f ca="1"/>
        <v>64.76703199237312</v>
      </c>
      <c r="G8218">
        <f ca="1"/>
        <v>6.6329680076268858</v>
      </c>
      <c r="H8218">
        <f ca="1"/>
        <v>1.3426059947172966</v>
      </c>
      <c r="I8218">
        <f ca="1"/>
        <v>1.6609324197146214</v>
      </c>
    </row>
    <row r="8219" spans="2:9" x14ac:dyDescent="0.25">
      <c r="B8219">
        <v>1613</v>
      </c>
      <c r="D8219">
        <v>83</v>
      </c>
      <c r="F8219">
        <f ca="1"/>
        <v>69.406652817590796</v>
      </c>
      <c r="G8219">
        <f ca="1"/>
        <v>1.7933471824092067</v>
      </c>
      <c r="H8219">
        <f ca="1"/>
        <v>0.36299868700458449</v>
      </c>
      <c r="I8219">
        <f ca="1"/>
        <v>1.6775239583281263</v>
      </c>
    </row>
    <row r="8220" spans="2:9" x14ac:dyDescent="0.25">
      <c r="B8220">
        <v>1614</v>
      </c>
      <c r="D8220">
        <v>83</v>
      </c>
      <c r="F8220">
        <f ca="1"/>
        <v>69.268660000946483</v>
      </c>
      <c r="G8220">
        <f ca="1"/>
        <v>1.7313399990535174</v>
      </c>
      <c r="H8220">
        <f ca="1"/>
        <v>0.35044756117476633</v>
      </c>
      <c r="I8220">
        <f ca="1"/>
        <v>1.7081018420885072</v>
      </c>
    </row>
    <row r="8221" spans="2:9" x14ac:dyDescent="0.25">
      <c r="B8221">
        <v>1615</v>
      </c>
      <c r="D8221">
        <v>84</v>
      </c>
      <c r="F8221">
        <f ca="1"/>
        <v>68.894989966985648</v>
      </c>
      <c r="G8221">
        <f ca="1"/>
        <v>9.1050100330143522</v>
      </c>
      <c r="H8221">
        <f ca="1"/>
        <v>1.8429820614587598</v>
      </c>
      <c r="I8221">
        <f ca="1"/>
        <v>1.7115055859838373</v>
      </c>
    </row>
    <row r="8222" spans="2:9" x14ac:dyDescent="0.25">
      <c r="B8222">
        <v>1616</v>
      </c>
      <c r="D8222">
        <v>84</v>
      </c>
      <c r="F8222">
        <f ca="1"/>
        <v>68.75750640330898</v>
      </c>
      <c r="G8222">
        <f ca="1"/>
        <v>6.2424935966910198</v>
      </c>
      <c r="H8222">
        <f ca="1"/>
        <v>1.2635684832588683</v>
      </c>
      <c r="I8222">
        <f ca="1"/>
        <v>1.7363347528279469</v>
      </c>
    </row>
    <row r="8223" spans="2:9" x14ac:dyDescent="0.25">
      <c r="B8223">
        <v>1617</v>
      </c>
      <c r="D8223">
        <v>84</v>
      </c>
      <c r="F8223">
        <f ca="1"/>
        <v>67.972329533040323</v>
      </c>
      <c r="G8223">
        <f ca="1"/>
        <v>5.0276704669596768</v>
      </c>
      <c r="H8223">
        <f ca="1"/>
        <v>1.0176711994753345</v>
      </c>
      <c r="I8223">
        <f ca="1"/>
        <v>1.7393669210861546</v>
      </c>
    </row>
    <row r="8224" spans="2:9" x14ac:dyDescent="0.25">
      <c r="B8224">
        <v>1618</v>
      </c>
      <c r="D8224">
        <v>84</v>
      </c>
      <c r="F8224">
        <f ca="1"/>
        <v>68.037022028160479</v>
      </c>
      <c r="G8224">
        <f ca="1"/>
        <v>2.9629779718395213</v>
      </c>
      <c r="H8224">
        <f ca="1"/>
        <v>0.5997484056357314</v>
      </c>
      <c r="I8224">
        <f ca="1"/>
        <v>1.7482829298832165</v>
      </c>
    </row>
    <row r="8225" spans="2:9" x14ac:dyDescent="0.25">
      <c r="B8225">
        <v>1619</v>
      </c>
      <c r="D8225">
        <v>84</v>
      </c>
      <c r="F8225">
        <f ca="1"/>
        <v>68.014201491351642</v>
      </c>
      <c r="G8225">
        <f ca="1"/>
        <v>1.8857985086483637</v>
      </c>
      <c r="H8225">
        <f ca="1"/>
        <v>0.38171213544659888</v>
      </c>
      <c r="I8225">
        <f ca="1"/>
        <v>1.7614183441066782</v>
      </c>
    </row>
    <row r="8226" spans="2:9" x14ac:dyDescent="0.25">
      <c r="B8226">
        <v>1620</v>
      </c>
      <c r="D8226">
        <v>84</v>
      </c>
      <c r="F8226">
        <f ca="1"/>
        <v>67.808654970039683</v>
      </c>
      <c r="G8226">
        <f ca="1"/>
        <v>1.7913450299603113</v>
      </c>
      <c r="H8226">
        <f ca="1"/>
        <v>0.3625934231955123</v>
      </c>
      <c r="I8226">
        <f ca="1"/>
        <v>1.7793008657906406</v>
      </c>
    </row>
    <row r="8227" spans="2:9" x14ac:dyDescent="0.25">
      <c r="B8227">
        <v>1621</v>
      </c>
      <c r="D8227">
        <v>85</v>
      </c>
      <c r="F8227">
        <f ca="1"/>
        <v>67.479486599419587</v>
      </c>
      <c r="G8227">
        <f ca="1"/>
        <v>1.9205134005804183</v>
      </c>
      <c r="H8227">
        <f ca="1"/>
        <v>0.38873891771968494</v>
      </c>
      <c r="I8227">
        <f ca="1"/>
        <v>1.8238120641808755</v>
      </c>
    </row>
    <row r="8228" spans="2:9" x14ac:dyDescent="0.25">
      <c r="B8228">
        <v>1622</v>
      </c>
      <c r="D8228">
        <v>85</v>
      </c>
      <c r="F8228">
        <f ca="1"/>
        <v>67.419597337693205</v>
      </c>
      <c r="G8228">
        <f ca="1"/>
        <v>1.8804026623067926</v>
      </c>
      <c r="H8228">
        <f ca="1"/>
        <v>0.38061994027296969</v>
      </c>
      <c r="I8228">
        <f ca="1"/>
        <v>1.8429820614587598</v>
      </c>
    </row>
    <row r="8229" spans="2:9" x14ac:dyDescent="0.25">
      <c r="B8229">
        <v>1623</v>
      </c>
      <c r="D8229">
        <v>85</v>
      </c>
      <c r="F8229">
        <f ca="1"/>
        <v>67.142851424293923</v>
      </c>
      <c r="G8229">
        <f ca="1"/>
        <v>1.9571485757060714</v>
      </c>
      <c r="H8229">
        <f ca="1"/>
        <v>0.39615439231336047</v>
      </c>
      <c r="I8229">
        <f ca="1"/>
        <v>1.849246843647965</v>
      </c>
    </row>
    <row r="8230" spans="2:9" x14ac:dyDescent="0.25">
      <c r="B8230">
        <v>1624</v>
      </c>
      <c r="D8230">
        <v>85</v>
      </c>
      <c r="F8230">
        <f ca="1"/>
        <v>72.155160545822099</v>
      </c>
      <c r="G8230">
        <f ca="1"/>
        <v>-3.155160545822099</v>
      </c>
      <c r="H8230">
        <f ca="1"/>
        <v>-0.63864886099938156</v>
      </c>
      <c r="I8230">
        <f ca="1"/>
        <v>1.8501045328216459</v>
      </c>
    </row>
    <row r="8231" spans="2:9" x14ac:dyDescent="0.25">
      <c r="B8231">
        <v>1625</v>
      </c>
      <c r="D8231">
        <v>85</v>
      </c>
      <c r="F8231">
        <f ca="1"/>
        <v>60.318438527964837</v>
      </c>
      <c r="G8231">
        <f ca="1"/>
        <v>0.78156147203516468</v>
      </c>
      <c r="H8231">
        <f ca="1"/>
        <v>0.15819903192476142</v>
      </c>
      <c r="I8231">
        <f ca="1"/>
        <v>1.871245515733017</v>
      </c>
    </row>
    <row r="8232" spans="2:9" x14ac:dyDescent="0.25">
      <c r="B8232">
        <v>1626</v>
      </c>
      <c r="D8232">
        <v>86</v>
      </c>
      <c r="F8232">
        <f ca="1"/>
        <v>60.272795444156223</v>
      </c>
      <c r="G8232">
        <f ca="1"/>
        <v>2.7272045558437767</v>
      </c>
      <c r="H8232">
        <f ca="1"/>
        <v>0.55202455089274494</v>
      </c>
      <c r="I8232">
        <f ca="1"/>
        <v>1.8876850217233454</v>
      </c>
    </row>
    <row r="8233" spans="2:9" x14ac:dyDescent="0.25">
      <c r="B8233">
        <v>1627</v>
      </c>
      <c r="D8233">
        <v>86</v>
      </c>
      <c r="F8233">
        <f ca="1"/>
        <v>57.455937852095573</v>
      </c>
      <c r="G8233">
        <f ca="1"/>
        <v>1.7440621479044296</v>
      </c>
      <c r="H8233">
        <f ca="1"/>
        <v>0.35302270299563449</v>
      </c>
      <c r="I8233">
        <f ca="1"/>
        <v>1.8941450199147085</v>
      </c>
    </row>
    <row r="8234" spans="2:9" x14ac:dyDescent="0.25">
      <c r="B8234">
        <v>1628</v>
      </c>
      <c r="D8234">
        <v>86</v>
      </c>
      <c r="F8234">
        <f ca="1"/>
        <v>58.854622116835856</v>
      </c>
      <c r="G8234">
        <f ca="1"/>
        <v>-0.65462211683585281</v>
      </c>
      <c r="H8234">
        <f ca="1"/>
        <v>-0.13250472146522405</v>
      </c>
      <c r="I8234">
        <f ca="1"/>
        <v>1.9153677985894964</v>
      </c>
    </row>
    <row r="8235" spans="2:9" x14ac:dyDescent="0.25">
      <c r="B8235">
        <v>1629</v>
      </c>
      <c r="D8235">
        <v>86</v>
      </c>
      <c r="F8235">
        <f ca="1"/>
        <v>54.759165367144753</v>
      </c>
      <c r="G8235">
        <f ca="1"/>
        <v>3.2408346328552469</v>
      </c>
      <c r="H8235">
        <f ca="1"/>
        <v>0.65599050092744593</v>
      </c>
      <c r="I8235">
        <f ca="1"/>
        <v>1.9225427267473252</v>
      </c>
    </row>
    <row r="8236" spans="2:9" x14ac:dyDescent="0.25">
      <c r="B8236">
        <v>1630</v>
      </c>
      <c r="D8236">
        <v>86</v>
      </c>
      <c r="F8236">
        <f ca="1"/>
        <v>57.225797934459223</v>
      </c>
      <c r="G8236">
        <f ca="1"/>
        <v>0.17420206554077566</v>
      </c>
      <c r="H8236">
        <f ca="1"/>
        <v>3.5260947620770915E-2</v>
      </c>
      <c r="I8236">
        <f ca="1"/>
        <v>1.9229697982123193</v>
      </c>
    </row>
    <row r="8237" spans="2:9" x14ac:dyDescent="0.25">
      <c r="B8237">
        <v>1631</v>
      </c>
      <c r="D8237">
        <v>86</v>
      </c>
      <c r="F8237">
        <f ca="1"/>
        <v>67.634289427561868</v>
      </c>
      <c r="G8237">
        <f ca="1"/>
        <v>-11.934289427561865</v>
      </c>
      <c r="H8237">
        <f ca="1"/>
        <v>-2.415667995038087</v>
      </c>
      <c r="I8237">
        <f ca="1"/>
        <v>1.9294410619425864</v>
      </c>
    </row>
    <row r="8238" spans="2:9" x14ac:dyDescent="0.25">
      <c r="B8238">
        <v>1632</v>
      </c>
      <c r="D8238">
        <v>86</v>
      </c>
      <c r="F8238">
        <f ca="1"/>
        <v>53.057721252482722</v>
      </c>
      <c r="G8238">
        <f ca="1"/>
        <v>-0.45772125248272033</v>
      </c>
      <c r="H8238">
        <f ca="1"/>
        <v>-9.2649217783982163E-2</v>
      </c>
      <c r="I8238">
        <f ca="1"/>
        <v>1.9627188144021719</v>
      </c>
    </row>
    <row r="8239" spans="2:9" x14ac:dyDescent="0.25">
      <c r="B8239">
        <v>1633</v>
      </c>
      <c r="D8239">
        <v>86</v>
      </c>
      <c r="F8239">
        <f ca="1"/>
        <v>52.684193909923366</v>
      </c>
      <c r="G8239">
        <f ca="1"/>
        <v>5.3158060900766344</v>
      </c>
      <c r="H8239">
        <f ca="1"/>
        <v>1.0759939012347295</v>
      </c>
      <c r="I8239">
        <f ca="1"/>
        <v>2.0393286900110663</v>
      </c>
    </row>
    <row r="8240" spans="2:9" x14ac:dyDescent="0.25">
      <c r="B8240">
        <v>1634</v>
      </c>
      <c r="D8240">
        <v>87</v>
      </c>
      <c r="F8240">
        <f ca="1"/>
        <v>51.696416073320954</v>
      </c>
      <c r="G8240">
        <f ca="1"/>
        <v>-2.3964160733209567</v>
      </c>
      <c r="H8240">
        <f ca="1"/>
        <v>-0.48506831062324446</v>
      </c>
      <c r="I8240">
        <f ca="1"/>
        <v>2.0573300994807249</v>
      </c>
    </row>
    <row r="8241" spans="2:9" x14ac:dyDescent="0.25">
      <c r="B8241">
        <v>1635</v>
      </c>
      <c r="D8241">
        <v>87</v>
      </c>
      <c r="F8241">
        <f ca="1"/>
        <v>61.741774504385049</v>
      </c>
      <c r="G8241">
        <f ca="1"/>
        <v>-2.5417745043850459</v>
      </c>
      <c r="H8241">
        <f ca="1"/>
        <v>-0.51449090103901973</v>
      </c>
      <c r="I8241">
        <f ca="1"/>
        <v>2.0621870732524772</v>
      </c>
    </row>
    <row r="8242" spans="2:9" x14ac:dyDescent="0.25">
      <c r="B8242">
        <v>1636</v>
      </c>
      <c r="D8242">
        <v>87</v>
      </c>
      <c r="F8242">
        <f ca="1"/>
        <v>58.155076440544136</v>
      </c>
      <c r="G8242">
        <f ca="1"/>
        <v>-0.15507644054413561</v>
      </c>
      <c r="H8242">
        <f ca="1"/>
        <v>-3.1389652185050736E-2</v>
      </c>
      <c r="I8242">
        <f ca="1"/>
        <v>2.1198088847170728</v>
      </c>
    </row>
    <row r="8243" spans="2:9" x14ac:dyDescent="0.25">
      <c r="B8243">
        <v>1637</v>
      </c>
      <c r="D8243">
        <v>88</v>
      </c>
      <c r="F8243">
        <f ca="1"/>
        <v>56.842095018086489</v>
      </c>
      <c r="G8243">
        <f ca="1"/>
        <v>-0.24209501808648781</v>
      </c>
      <c r="H8243">
        <f ca="1"/>
        <v>-4.9003435897831453E-2</v>
      </c>
      <c r="I8243">
        <f ca="1"/>
        <v>2.1281931157611385</v>
      </c>
    </row>
    <row r="8244" spans="2:9" x14ac:dyDescent="0.25">
      <c r="B8244">
        <v>1638</v>
      </c>
      <c r="D8244">
        <v>88</v>
      </c>
      <c r="F8244">
        <f ca="1"/>
        <v>58.091993847853985</v>
      </c>
      <c r="G8244">
        <f ca="1"/>
        <v>-3.1919938478539862</v>
      </c>
      <c r="H8244">
        <f ca="1"/>
        <v>-0.64610443926485517</v>
      </c>
      <c r="I8244">
        <f ca="1"/>
        <v>2.166864954506948</v>
      </c>
    </row>
    <row r="8245" spans="2:9" x14ac:dyDescent="0.25">
      <c r="B8245">
        <v>1639</v>
      </c>
      <c r="D8245">
        <v>88</v>
      </c>
      <c r="F8245">
        <f ca="1"/>
        <v>54.337007150139399</v>
      </c>
      <c r="G8245">
        <f ca="1"/>
        <v>-1.9370071501394008</v>
      </c>
      <c r="H8245">
        <f ca="1"/>
        <v>-0.39207748455851077</v>
      </c>
      <c r="I8245">
        <f ca="1"/>
        <v>2.1703799236906964</v>
      </c>
    </row>
    <row r="8246" spans="2:9" x14ac:dyDescent="0.25">
      <c r="B8246">
        <v>1640</v>
      </c>
      <c r="D8246">
        <v>88</v>
      </c>
      <c r="F8246">
        <f ca="1"/>
        <v>52.149715475619431</v>
      </c>
      <c r="G8246">
        <f ca="1"/>
        <v>-2.1497154756194305</v>
      </c>
      <c r="H8246">
        <f ca="1"/>
        <v>-0.43513264064962848</v>
      </c>
      <c r="I8246">
        <f ca="1"/>
        <v>2.1801213906213874</v>
      </c>
    </row>
    <row r="8247" spans="2:9" x14ac:dyDescent="0.25">
      <c r="B8247">
        <v>1641</v>
      </c>
      <c r="D8247">
        <v>88</v>
      </c>
      <c r="F8247">
        <f ca="1"/>
        <v>50.238813109937013</v>
      </c>
      <c r="G8247">
        <f ca="1"/>
        <v>-2.0388131099370099</v>
      </c>
      <c r="H8247">
        <f ca="1"/>
        <v>-0.41268444237363233</v>
      </c>
      <c r="I8247">
        <f ca="1"/>
        <v>2.2333657814355772</v>
      </c>
    </row>
    <row r="8248" spans="2:9" x14ac:dyDescent="0.25">
      <c r="B8248">
        <v>1642</v>
      </c>
      <c r="D8248">
        <v>88</v>
      </c>
      <c r="F8248">
        <f ca="1"/>
        <v>70.058432783127657</v>
      </c>
      <c r="G8248">
        <f ca="1"/>
        <v>-23.458432783127655</v>
      </c>
      <c r="H8248">
        <f ca="1"/>
        <v>-4.748316657804633</v>
      </c>
      <c r="I8248">
        <f ca="1"/>
        <v>2.5312019496730422</v>
      </c>
    </row>
    <row r="8249" spans="2:9" x14ac:dyDescent="0.25">
      <c r="B8249">
        <v>1643</v>
      </c>
      <c r="D8249">
        <v>89</v>
      </c>
      <c r="F8249">
        <f ca="1"/>
        <v>72.27411739811383</v>
      </c>
      <c r="G8249">
        <f ca="1"/>
        <v>-26.874117398113832</v>
      </c>
      <c r="H8249">
        <f ca="1"/>
        <v>-5.4396992537814235</v>
      </c>
      <c r="I8249">
        <f ca="1"/>
        <v>2.5430507362345098</v>
      </c>
    </row>
    <row r="8250" spans="2:9" x14ac:dyDescent="0.25">
      <c r="B8250">
        <v>1644</v>
      </c>
      <c r="D8250">
        <v>89</v>
      </c>
      <c r="F8250">
        <f ca="1"/>
        <v>47.105993551667758</v>
      </c>
      <c r="G8250">
        <f ca="1"/>
        <v>-2.5059935516677569</v>
      </c>
      <c r="H8250">
        <f ca="1"/>
        <v>-0.50724833307250916</v>
      </c>
      <c r="I8250">
        <f ca="1"/>
        <v>2.5435074023895519</v>
      </c>
    </row>
    <row r="8251" spans="2:9" x14ac:dyDescent="0.25">
      <c r="B8251">
        <v>1645</v>
      </c>
      <c r="D8251">
        <v>89</v>
      </c>
      <c r="F8251">
        <f ca="1"/>
        <v>46.885283942154594</v>
      </c>
      <c r="G8251">
        <f ca="1"/>
        <v>-2.5852839421545966</v>
      </c>
      <c r="H8251">
        <f ca="1"/>
        <v>-0.52329782305477623</v>
      </c>
      <c r="I8251">
        <f ca="1"/>
        <v>2.6054026695654464</v>
      </c>
    </row>
    <row r="8252" spans="2:9" x14ac:dyDescent="0.25">
      <c r="B8252">
        <v>1646</v>
      </c>
      <c r="D8252">
        <v>89</v>
      </c>
      <c r="F8252">
        <f ca="1"/>
        <v>44.504495110089238</v>
      </c>
      <c r="G8252">
        <f ca="1"/>
        <v>-4.4951100892376417E-3</v>
      </c>
      <c r="H8252">
        <f ca="1"/>
        <v>-9.0987349038698195E-4</v>
      </c>
      <c r="I8252">
        <f ca="1"/>
        <v>2.7771685365861245</v>
      </c>
    </row>
    <row r="8253" spans="2:9" x14ac:dyDescent="0.25">
      <c r="B8253">
        <v>1647</v>
      </c>
      <c r="D8253">
        <v>89</v>
      </c>
      <c r="F8253">
        <f ca="1"/>
        <v>69.976234242965518</v>
      </c>
      <c r="G8253">
        <f ca="1"/>
        <v>-25.176234242965521</v>
      </c>
      <c r="H8253">
        <f ca="1"/>
        <v>-5.0960238282689732</v>
      </c>
      <c r="I8253">
        <f ca="1"/>
        <v>2.8244164435567467</v>
      </c>
    </row>
    <row r="8254" spans="2:9" x14ac:dyDescent="0.25">
      <c r="B8254">
        <v>1648</v>
      </c>
      <c r="D8254">
        <v>89</v>
      </c>
      <c r="F8254">
        <f ca="1"/>
        <v>47.551752763338229</v>
      </c>
      <c r="G8254">
        <f ca="1"/>
        <v>-2.2517527633382315</v>
      </c>
      <c r="H8254">
        <f ca="1"/>
        <v>-0.45578642248883405</v>
      </c>
      <c r="I8254">
        <f ca="1"/>
        <v>3.1540255141389228</v>
      </c>
    </row>
    <row r="8255" spans="2:9" x14ac:dyDescent="0.25">
      <c r="B8255">
        <v>1649</v>
      </c>
      <c r="D8255">
        <v>89</v>
      </c>
      <c r="F8255">
        <f ca="1"/>
        <v>48.215915734597743</v>
      </c>
      <c r="G8255">
        <f ca="1"/>
        <v>-2.2159157345977434</v>
      </c>
      <c r="H8255">
        <f ca="1"/>
        <v>-0.44853250394671074</v>
      </c>
      <c r="I8255">
        <f ca="1"/>
        <v>3.498044602714268</v>
      </c>
    </row>
    <row r="8257" spans="1:9" x14ac:dyDescent="0.25">
      <c r="A8257" t="s">
        <v>393</v>
      </c>
    </row>
    <row r="8258" spans="1:9" x14ac:dyDescent="0.25">
      <c r="B8258" s="4" cm="1">
        <f t="array" ref="B8258:B9906">Observation_Num(y,fil)</f>
        <v>1</v>
      </c>
      <c r="C8258" s="8" t="e" cm="1" vm="1">
        <f t="array" aca="1" ref="C8258" ca="1">PERCENTILE(y,fil)</f>
        <v>#VALUE!</v>
      </c>
      <c r="D8258" s="5" cm="1">
        <f t="array" ref="D8258:D9906">Y_Ranked(y,fil)</f>
        <v>44</v>
      </c>
      <c r="E8258" s="5" t="e" cm="1" vm="1">
        <f t="array" aca="1" ref="E8258" ca="1">Normal_Scores(y,fil)</f>
        <v>#VALUE!</v>
      </c>
      <c r="F8258" s="5" cm="1">
        <f t="array" aca="1" ref="F8258:F9906" ca="1">_xlfn.LET(_xlpm.x_s,OFFSET(y,0,1,ROWS(y),10),Predictions(_xlpm.x_s,y,FALSE,fil))</f>
        <v>39.019181302503839</v>
      </c>
      <c r="G8258" s="5" cm="1">
        <f t="array" aca="1" ref="G8258:G9906" ca="1">_xlfn.LET(_xlpm.x_s,OFFSET(y,0,1,ROWS(y),10),Residuals(_xlpm.x_s,y,FALSE,fil))</f>
        <v>25.980818697496161</v>
      </c>
      <c r="H8258" s="5" cm="1">
        <f t="array" aca="1" ref="H8258:H9906" ca="1">_xlfn.LET(_xlpm.x_s,OFFSET(y,0,1,ROWS(y),10),Scaled_Residuals(_xlpm.x_s,y,FALSE,fil))</f>
        <v>2.0752200842852577</v>
      </c>
      <c r="I8258" s="5" cm="1">
        <f t="array" aca="1" ref="I8258:I9906" ca="1">_xlfn.LET(_xlpm.x_s,OFFSET(y,0,1,ROWS(y),10),Scaled_Residuals_Ranked(_xlpm.x_s,y,FALSE,fil))</f>
        <v>-2.6807623160810508</v>
      </c>
    </row>
    <row r="8259" spans="1:9" x14ac:dyDescent="0.25">
      <c r="B8259">
        <v>2</v>
      </c>
      <c r="D8259">
        <v>44.3</v>
      </c>
      <c r="F8259">
        <f ca="1"/>
        <v>55.096403885675443</v>
      </c>
      <c r="G8259">
        <f ca="1"/>
        <v>4.8035961143245558</v>
      </c>
      <c r="H8259">
        <f ca="1"/>
        <v>0.38368764469310712</v>
      </c>
      <c r="I8259">
        <f ca="1"/>
        <v>-2.4248541579130456</v>
      </c>
    </row>
    <row r="8260" spans="1:9" x14ac:dyDescent="0.25">
      <c r="B8260">
        <v>3</v>
      </c>
      <c r="D8260">
        <v>44.5</v>
      </c>
      <c r="F8260">
        <f ca="1"/>
        <v>56.424837546519527</v>
      </c>
      <c r="G8260">
        <f ca="1"/>
        <v>3.4751624534804719</v>
      </c>
      <c r="H8260">
        <f ca="1"/>
        <v>0.27757889401351776</v>
      </c>
      <c r="I8260">
        <f ca="1"/>
        <v>-2.4211259997052026</v>
      </c>
    </row>
    <row r="8261" spans="1:9" x14ac:dyDescent="0.25">
      <c r="B8261">
        <v>4</v>
      </c>
      <c r="D8261">
        <v>44.5</v>
      </c>
      <c r="F8261">
        <f ca="1"/>
        <v>59.368980552309345</v>
      </c>
      <c r="G8261">
        <f ca="1"/>
        <v>0.13101944769065454</v>
      </c>
      <c r="H8261">
        <f ca="1"/>
        <v>1.0465189432456614E-2</v>
      </c>
      <c r="I8261">
        <f ca="1"/>
        <v>-2.4141448166150807</v>
      </c>
    </row>
    <row r="8262" spans="1:9" x14ac:dyDescent="0.25">
      <c r="B8262">
        <v>5</v>
      </c>
      <c r="D8262">
        <v>44.6</v>
      </c>
      <c r="F8262">
        <f ca="1"/>
        <v>58.469084992999129</v>
      </c>
      <c r="G8262">
        <f ca="1"/>
        <v>0.73091500700087408</v>
      </c>
      <c r="H8262">
        <f ca="1"/>
        <v>5.8381897818327505E-2</v>
      </c>
      <c r="I8262">
        <f ca="1"/>
        <v>-2.3622093739701486</v>
      </c>
    </row>
    <row r="8263" spans="1:9" x14ac:dyDescent="0.25">
      <c r="B8263">
        <v>6</v>
      </c>
      <c r="D8263">
        <v>44.6</v>
      </c>
      <c r="F8263">
        <f ca="1"/>
        <v>60.00488448528646</v>
      </c>
      <c r="G8263">
        <f ca="1"/>
        <v>-1.2048844852864633</v>
      </c>
      <c r="H8263">
        <f ca="1"/>
        <v>-9.6240249863686692E-2</v>
      </c>
      <c r="I8263">
        <f ca="1"/>
        <v>-2.3066254961070158</v>
      </c>
    </row>
    <row r="8264" spans="1:9" x14ac:dyDescent="0.25">
      <c r="B8264">
        <v>7</v>
      </c>
      <c r="D8264">
        <v>44.8</v>
      </c>
      <c r="F8264">
        <f ca="1"/>
        <v>58.975844459638786</v>
      </c>
      <c r="G8264">
        <f ca="1"/>
        <v>-0.37584445963878466</v>
      </c>
      <c r="H8264">
        <f ca="1"/>
        <v>-3.0020607906590432E-2</v>
      </c>
      <c r="I8264">
        <f ca="1"/>
        <v>-2.2635656626067409</v>
      </c>
    </row>
    <row r="8265" spans="1:9" x14ac:dyDescent="0.25">
      <c r="B8265">
        <v>8</v>
      </c>
      <c r="D8265">
        <v>44.8</v>
      </c>
      <c r="F8265">
        <f ca="1"/>
        <v>57.206672005465492</v>
      </c>
      <c r="G8265">
        <f ca="1"/>
        <v>0.89332799453450917</v>
      </c>
      <c r="H8265">
        <f ca="1"/>
        <v>7.1354648892990619E-2</v>
      </c>
      <c r="I8265">
        <f ca="1"/>
        <v>-2.2610349990738507</v>
      </c>
    </row>
    <row r="8266" spans="1:9" x14ac:dyDescent="0.25">
      <c r="B8266">
        <v>9</v>
      </c>
      <c r="D8266">
        <v>45.1</v>
      </c>
      <c r="F8266">
        <f ca="1"/>
        <v>53.562258145748643</v>
      </c>
      <c r="G8266">
        <f ca="1"/>
        <v>3.9377418542513567</v>
      </c>
      <c r="H8266">
        <f ca="1"/>
        <v>0.31452746265692594</v>
      </c>
      <c r="I8266">
        <f ca="1"/>
        <v>-2.2412588315991799</v>
      </c>
    </row>
    <row r="8267" spans="1:9" x14ac:dyDescent="0.25">
      <c r="B8267">
        <v>10</v>
      </c>
      <c r="D8267">
        <v>45.3</v>
      </c>
      <c r="F8267">
        <f ca="1"/>
        <v>53.416885797501408</v>
      </c>
      <c r="G8267">
        <f ca="1"/>
        <v>3.8831142024985894</v>
      </c>
      <c r="H8267">
        <f ca="1"/>
        <v>0.3101640743667175</v>
      </c>
      <c r="I8267">
        <f ca="1"/>
        <v>-2.1900918687419111</v>
      </c>
    </row>
    <row r="8268" spans="1:9" x14ac:dyDescent="0.25">
      <c r="B8268">
        <v>11</v>
      </c>
      <c r="D8268">
        <v>45.3</v>
      </c>
      <c r="F8268">
        <f ca="1"/>
        <v>55.913916198748574</v>
      </c>
      <c r="G8268">
        <f ca="1"/>
        <v>1.3860838012514236</v>
      </c>
      <c r="H8268">
        <f ca="1"/>
        <v>0.11071356050595198</v>
      </c>
      <c r="I8268">
        <f ca="1"/>
        <v>-2.1697310613880423</v>
      </c>
    </row>
    <row r="8269" spans="1:9" x14ac:dyDescent="0.25">
      <c r="B8269">
        <v>12</v>
      </c>
      <c r="D8269">
        <v>45.3</v>
      </c>
      <c r="F8269">
        <f ca="1"/>
        <v>39.239448695825601</v>
      </c>
      <c r="G8269">
        <f ca="1"/>
        <v>17.760551304174399</v>
      </c>
      <c r="H8269">
        <f ca="1"/>
        <v>1.4186255330727298</v>
      </c>
      <c r="I8269">
        <f ca="1"/>
        <v>-2.1337350883578958</v>
      </c>
    </row>
    <row r="8270" spans="1:9" x14ac:dyDescent="0.25">
      <c r="B8270">
        <v>13</v>
      </c>
      <c r="D8270">
        <v>45.4</v>
      </c>
      <c r="F8270">
        <f ca="1"/>
        <v>50.336032546890834</v>
      </c>
      <c r="G8270">
        <f ca="1"/>
        <v>6.3639674531091686</v>
      </c>
      <c r="H8270">
        <f ca="1"/>
        <v>0.50832243695625356</v>
      </c>
      <c r="I8270">
        <f ca="1"/>
        <v>-2.127390935915813</v>
      </c>
    </row>
    <row r="8271" spans="1:9" x14ac:dyDescent="0.25">
      <c r="B8271">
        <v>14</v>
      </c>
      <c r="D8271">
        <v>45.5</v>
      </c>
      <c r="F8271">
        <f ca="1"/>
        <v>43.260260624192519</v>
      </c>
      <c r="G8271">
        <f ca="1"/>
        <v>12.939739375807484</v>
      </c>
      <c r="H8271">
        <f ca="1"/>
        <v>1.0335627737812723</v>
      </c>
      <c r="I8271">
        <f ca="1"/>
        <v>-2.1124725102027737</v>
      </c>
    </row>
    <row r="8272" spans="1:9" x14ac:dyDescent="0.25">
      <c r="B8272">
        <v>15</v>
      </c>
      <c r="D8272">
        <v>45.6</v>
      </c>
      <c r="F8272">
        <f ca="1"/>
        <v>46.734973650962537</v>
      </c>
      <c r="G8272">
        <f ca="1"/>
        <v>8.5650263490374599</v>
      </c>
      <c r="H8272">
        <f ca="1"/>
        <v>0.6841322018719882</v>
      </c>
      <c r="I8272">
        <f ca="1"/>
        <v>-1.9826757725311597</v>
      </c>
    </row>
    <row r="8273" spans="2:9" x14ac:dyDescent="0.25">
      <c r="B8273">
        <v>16</v>
      </c>
      <c r="D8273">
        <v>45.9</v>
      </c>
      <c r="F8273">
        <f ca="1"/>
        <v>43.601175754590599</v>
      </c>
      <c r="G8273">
        <f ca="1"/>
        <v>11.198824245409398</v>
      </c>
      <c r="H8273">
        <f ca="1"/>
        <v>0.89450703093871242</v>
      </c>
      <c r="I8273">
        <f ca="1"/>
        <v>-1.9551150842580651</v>
      </c>
    </row>
    <row r="8274" spans="2:9" x14ac:dyDescent="0.25">
      <c r="B8274">
        <v>17</v>
      </c>
      <c r="D8274">
        <v>46</v>
      </c>
      <c r="F8274">
        <f ca="1"/>
        <v>79.830684909561171</v>
      </c>
      <c r="G8274">
        <f ca="1"/>
        <v>-2.0306849095611739</v>
      </c>
      <c r="H8274">
        <f ca="1"/>
        <v>-0.16220112838793896</v>
      </c>
      <c r="I8274">
        <f ca="1"/>
        <v>-1.9170888593003601</v>
      </c>
    </row>
    <row r="8275" spans="2:9" x14ac:dyDescent="0.25">
      <c r="B8275">
        <v>18</v>
      </c>
      <c r="D8275">
        <v>46</v>
      </c>
      <c r="F8275">
        <f ca="1"/>
        <v>78.12908046703788</v>
      </c>
      <c r="G8275">
        <f ca="1"/>
        <v>-0.62908046703788045</v>
      </c>
      <c r="H8275">
        <f ca="1"/>
        <v>-5.0247855351624161E-2</v>
      </c>
      <c r="I8275">
        <f ca="1"/>
        <v>-1.9091240320110774</v>
      </c>
    </row>
    <row r="8276" spans="2:9" x14ac:dyDescent="0.25">
      <c r="B8276">
        <v>19</v>
      </c>
      <c r="D8276">
        <v>46</v>
      </c>
      <c r="F8276">
        <f ca="1"/>
        <v>78.82804898246458</v>
      </c>
      <c r="G8276">
        <f ca="1"/>
        <v>-1.628048982464577</v>
      </c>
      <c r="H8276">
        <f ca="1"/>
        <v>-0.13004054975897539</v>
      </c>
      <c r="I8276">
        <f ca="1"/>
        <v>-1.8646301615838148</v>
      </c>
    </row>
    <row r="8277" spans="2:9" x14ac:dyDescent="0.25">
      <c r="B8277">
        <v>20</v>
      </c>
      <c r="D8277">
        <v>46</v>
      </c>
      <c r="F8277">
        <f ca="1"/>
        <v>78.492388942948338</v>
      </c>
      <c r="G8277">
        <f ca="1"/>
        <v>-1.5923889429483324</v>
      </c>
      <c r="H8277">
        <f ca="1"/>
        <v>-0.12719220109559595</v>
      </c>
      <c r="I8277">
        <f ca="1"/>
        <v>-1.8184403579963653</v>
      </c>
    </row>
    <row r="8278" spans="2:9" x14ac:dyDescent="0.25">
      <c r="B8278">
        <v>21</v>
      </c>
      <c r="D8278">
        <v>46.2</v>
      </c>
      <c r="F8278">
        <f ca="1"/>
        <v>78.549214478535333</v>
      </c>
      <c r="G8278">
        <f ca="1"/>
        <v>-1.9492144785353389</v>
      </c>
      <c r="H8278">
        <f ca="1"/>
        <v>-0.155693670839787</v>
      </c>
      <c r="I8278">
        <f ca="1"/>
        <v>-1.7697149563861638</v>
      </c>
    </row>
    <row r="8279" spans="2:9" x14ac:dyDescent="0.25">
      <c r="B8279">
        <v>22</v>
      </c>
      <c r="D8279">
        <v>46.2</v>
      </c>
      <c r="F8279">
        <f ca="1"/>
        <v>77.305992339243275</v>
      </c>
      <c r="G8279">
        <f ca="1"/>
        <v>-1.1059923392432722</v>
      </c>
      <c r="H8279">
        <f ca="1"/>
        <v>-8.8341231359443842E-2</v>
      </c>
      <c r="I8279">
        <f ca="1"/>
        <v>-1.7509243882946497</v>
      </c>
    </row>
    <row r="8280" spans="2:9" x14ac:dyDescent="0.25">
      <c r="B8280">
        <v>23</v>
      </c>
      <c r="D8280">
        <v>46.4</v>
      </c>
      <c r="F8280">
        <f ca="1"/>
        <v>77.725820955899849</v>
      </c>
      <c r="G8280">
        <f ca="1"/>
        <v>-1.6258209558998544</v>
      </c>
      <c r="H8280">
        <f ca="1"/>
        <v>-0.12986258594924066</v>
      </c>
      <c r="I8280">
        <f ca="1"/>
        <v>-1.7469498188752619</v>
      </c>
    </row>
    <row r="8281" spans="2:9" x14ac:dyDescent="0.25">
      <c r="B8281">
        <v>24</v>
      </c>
      <c r="D8281">
        <v>46.4</v>
      </c>
      <c r="F8281">
        <f ca="1"/>
        <v>76.748776778416158</v>
      </c>
      <c r="G8281">
        <f ca="1"/>
        <v>-1.4487767784161605</v>
      </c>
      <c r="H8281">
        <f ca="1"/>
        <v>-0.11572116734354702</v>
      </c>
      <c r="I8281">
        <f ca="1"/>
        <v>-1.7441492745474003</v>
      </c>
    </row>
    <row r="8282" spans="2:9" x14ac:dyDescent="0.25">
      <c r="B8282">
        <v>25</v>
      </c>
      <c r="D8282">
        <v>46.6</v>
      </c>
      <c r="F8282">
        <f ca="1"/>
        <v>76.817515717679697</v>
      </c>
      <c r="G8282">
        <f ca="1"/>
        <v>-0.91751571767969153</v>
      </c>
      <c r="H8282">
        <f ca="1"/>
        <v>-7.3286645318832694E-2</v>
      </c>
      <c r="I8282">
        <f ca="1"/>
        <v>-1.7346614814925476</v>
      </c>
    </row>
    <row r="8283" spans="2:9" x14ac:dyDescent="0.25">
      <c r="B8283">
        <v>26</v>
      </c>
      <c r="D8283">
        <v>46.7</v>
      </c>
      <c r="F8283">
        <f ca="1"/>
        <v>61.132908586647076</v>
      </c>
      <c r="G8283">
        <f ca="1"/>
        <v>13.067091413352927</v>
      </c>
      <c r="H8283">
        <f ca="1"/>
        <v>1.0437350285191271</v>
      </c>
      <c r="I8283">
        <f ca="1"/>
        <v>-1.7118171547848011</v>
      </c>
    </row>
    <row r="8284" spans="2:9" x14ac:dyDescent="0.25">
      <c r="B8284">
        <v>27</v>
      </c>
      <c r="D8284">
        <v>47.1</v>
      </c>
      <c r="F8284">
        <f ca="1"/>
        <v>75.638207200392188</v>
      </c>
      <c r="G8284">
        <f ca="1"/>
        <v>-2.1382072003921877</v>
      </c>
      <c r="H8284">
        <f ca="1"/>
        <v>-0.17078948043484288</v>
      </c>
      <c r="I8284">
        <f ca="1"/>
        <v>-1.7115985173760904</v>
      </c>
    </row>
    <row r="8285" spans="2:9" x14ac:dyDescent="0.25">
      <c r="B8285">
        <v>28</v>
      </c>
      <c r="D8285">
        <v>47.1</v>
      </c>
      <c r="F8285">
        <f ca="1"/>
        <v>76.417207614278908</v>
      </c>
      <c r="G8285">
        <f ca="1"/>
        <v>-3.4172076142789081</v>
      </c>
      <c r="H8285">
        <f ca="1"/>
        <v>-0.27294974634527286</v>
      </c>
      <c r="I8285">
        <f ca="1"/>
        <v>-1.7097027909693119</v>
      </c>
    </row>
    <row r="8286" spans="2:9" x14ac:dyDescent="0.25">
      <c r="B8286">
        <v>29</v>
      </c>
      <c r="D8286">
        <v>47.1</v>
      </c>
      <c r="F8286">
        <f ca="1"/>
        <v>75.050262690348333</v>
      </c>
      <c r="G8286">
        <f ca="1"/>
        <v>-2.250262690348336</v>
      </c>
      <c r="H8286">
        <f ca="1"/>
        <v>-0.17973992214412721</v>
      </c>
      <c r="I8286">
        <f ca="1"/>
        <v>-1.6939541857241054</v>
      </c>
    </row>
    <row r="8287" spans="2:9" x14ac:dyDescent="0.25">
      <c r="B8287">
        <v>30</v>
      </c>
      <c r="D8287">
        <v>47.8</v>
      </c>
      <c r="F8287">
        <f ca="1"/>
        <v>74.93136126077313</v>
      </c>
      <c r="G8287">
        <f ca="1"/>
        <v>-1.6313612607731329</v>
      </c>
      <c r="H8287">
        <f ca="1"/>
        <v>-0.13030511826817789</v>
      </c>
      <c r="I8287">
        <f ca="1"/>
        <v>-1.6850378189814701</v>
      </c>
    </row>
    <row r="8288" spans="2:9" x14ac:dyDescent="0.25">
      <c r="B8288">
        <v>31</v>
      </c>
      <c r="D8288">
        <v>47.8</v>
      </c>
      <c r="F8288">
        <f ca="1"/>
        <v>73.749640618364907</v>
      </c>
      <c r="G8288">
        <f ca="1"/>
        <v>-0.14964061836491283</v>
      </c>
      <c r="H8288">
        <f ca="1"/>
        <v>-1.1952557010286198E-2</v>
      </c>
      <c r="I8288">
        <f ca="1"/>
        <v>-1.6767490985490823</v>
      </c>
    </row>
    <row r="8289" spans="2:9" x14ac:dyDescent="0.25">
      <c r="B8289">
        <v>32</v>
      </c>
      <c r="D8289">
        <v>47.8</v>
      </c>
      <c r="F8289">
        <f ca="1"/>
        <v>73.875831722052254</v>
      </c>
      <c r="G8289">
        <f ca="1"/>
        <v>-1.2758317220522599</v>
      </c>
      <c r="H8289">
        <f ca="1"/>
        <v>-0.10190716638295372</v>
      </c>
      <c r="I8289">
        <f ca="1"/>
        <v>-1.6764748146122319</v>
      </c>
    </row>
    <row r="8290" spans="2:9" x14ac:dyDescent="0.25">
      <c r="B8290">
        <v>33</v>
      </c>
      <c r="D8290">
        <v>48.1</v>
      </c>
      <c r="F8290">
        <f ca="1"/>
        <v>79.680267812979338</v>
      </c>
      <c r="G8290">
        <f ca="1"/>
        <v>-4.2802678129793321</v>
      </c>
      <c r="H8290">
        <f ca="1"/>
        <v>-0.34188675249369543</v>
      </c>
      <c r="I8290">
        <f ca="1"/>
        <v>-1.6642490872027855</v>
      </c>
    </row>
    <row r="8291" spans="2:9" x14ac:dyDescent="0.25">
      <c r="B8291">
        <v>34</v>
      </c>
      <c r="D8291">
        <v>48.1</v>
      </c>
      <c r="F8291">
        <f ca="1"/>
        <v>80.706080475502034</v>
      </c>
      <c r="G8291">
        <f ca="1"/>
        <v>-5.4060804755020371</v>
      </c>
      <c r="H8291">
        <f ca="1"/>
        <v>-0.43181113384642528</v>
      </c>
      <c r="I8291">
        <f ca="1"/>
        <v>-1.6492110616358431</v>
      </c>
    </row>
    <row r="8292" spans="2:9" x14ac:dyDescent="0.25">
      <c r="B8292">
        <v>35</v>
      </c>
      <c r="D8292">
        <v>48.1</v>
      </c>
      <c r="F8292">
        <f ca="1"/>
        <v>78.472225729112353</v>
      </c>
      <c r="G8292">
        <f ca="1"/>
        <v>-3.3722257291123583</v>
      </c>
      <c r="H8292">
        <f ca="1"/>
        <v>-0.26935681447451421</v>
      </c>
      <c r="I8292">
        <f ca="1"/>
        <v>-1.639261186250776</v>
      </c>
    </row>
    <row r="8293" spans="2:9" x14ac:dyDescent="0.25">
      <c r="B8293">
        <v>36</v>
      </c>
      <c r="D8293">
        <v>48.2</v>
      </c>
      <c r="F8293">
        <f ca="1"/>
        <v>76.452169164389858</v>
      </c>
      <c r="G8293">
        <f ca="1"/>
        <v>-1.5521691643898521</v>
      </c>
      <c r="H8293">
        <f ca="1"/>
        <v>-0.12397964289171964</v>
      </c>
      <c r="I8293">
        <f ca="1"/>
        <v>-1.632329540198141</v>
      </c>
    </row>
    <row r="8294" spans="2:9" x14ac:dyDescent="0.25">
      <c r="B8294">
        <v>37</v>
      </c>
      <c r="D8294">
        <v>48.2</v>
      </c>
      <c r="F8294">
        <f ca="1"/>
        <v>75.70967223103635</v>
      </c>
      <c r="G8294">
        <f ca="1"/>
        <v>-1.0096722310363475</v>
      </c>
      <c r="H8294">
        <f ca="1"/>
        <v>-8.0647654594258877E-2</v>
      </c>
      <c r="I8294">
        <f ca="1"/>
        <v>-1.6268144466114385</v>
      </c>
    </row>
    <row r="8295" spans="2:9" x14ac:dyDescent="0.25">
      <c r="B8295">
        <v>38</v>
      </c>
      <c r="D8295">
        <v>48.4</v>
      </c>
      <c r="F8295">
        <f ca="1"/>
        <v>75.275194264306634</v>
      </c>
      <c r="G8295">
        <f ca="1"/>
        <v>-0.87519426430662861</v>
      </c>
      <c r="H8295">
        <f ca="1"/>
        <v>-6.990621566191868E-2</v>
      </c>
      <c r="I8295">
        <f ca="1"/>
        <v>-1.6224855465102928</v>
      </c>
    </row>
    <row r="8296" spans="2:9" x14ac:dyDescent="0.25">
      <c r="B8296">
        <v>39</v>
      </c>
      <c r="D8296">
        <v>48.5</v>
      </c>
      <c r="F8296">
        <f ca="1"/>
        <v>71.366473845330802</v>
      </c>
      <c r="G8296">
        <f ca="1"/>
        <v>2.7335261546691925</v>
      </c>
      <c r="H8296">
        <f ca="1"/>
        <v>0.21834063210776525</v>
      </c>
      <c r="I8296">
        <f ca="1"/>
        <v>-1.6033451223283095</v>
      </c>
    </row>
    <row r="8297" spans="2:9" x14ac:dyDescent="0.25">
      <c r="B8297">
        <v>40</v>
      </c>
      <c r="D8297">
        <v>48.6</v>
      </c>
      <c r="F8297">
        <f ca="1"/>
        <v>43.407188450216637</v>
      </c>
      <c r="G8297">
        <f ca="1"/>
        <v>30.39281154978336</v>
      </c>
      <c r="H8297">
        <f ca="1"/>
        <v>2.4276283854013334</v>
      </c>
      <c r="I8297">
        <f ca="1"/>
        <v>-1.5982566966402612</v>
      </c>
    </row>
    <row r="8298" spans="2:9" x14ac:dyDescent="0.25">
      <c r="B8298">
        <v>41</v>
      </c>
      <c r="D8298">
        <v>48.7</v>
      </c>
      <c r="F8298">
        <f ca="1"/>
        <v>57.337529875666583</v>
      </c>
      <c r="G8298">
        <f ca="1"/>
        <v>16.062470124333423</v>
      </c>
      <c r="H8298">
        <f ca="1"/>
        <v>1.2829911556428759</v>
      </c>
      <c r="I8298">
        <f ca="1"/>
        <v>-1.5812134397172244</v>
      </c>
    </row>
    <row r="8299" spans="2:9" x14ac:dyDescent="0.25">
      <c r="B8299">
        <v>42</v>
      </c>
      <c r="D8299">
        <v>48.8</v>
      </c>
      <c r="F8299">
        <f ca="1"/>
        <v>66.203138134216857</v>
      </c>
      <c r="G8299">
        <f ca="1"/>
        <v>6.6968618657831485</v>
      </c>
      <c r="H8299">
        <f ca="1"/>
        <v>0.53491240623978364</v>
      </c>
      <c r="I8299">
        <f ca="1"/>
        <v>-1.5489905820628471</v>
      </c>
    </row>
    <row r="8300" spans="2:9" x14ac:dyDescent="0.25">
      <c r="B8300">
        <v>43</v>
      </c>
      <c r="D8300">
        <v>48.9</v>
      </c>
      <c r="F8300">
        <f ca="1"/>
        <v>64.336961760985616</v>
      </c>
      <c r="G8300">
        <f ca="1"/>
        <v>7.9630382390143808</v>
      </c>
      <c r="H8300">
        <f ca="1"/>
        <v>0.63604835082147415</v>
      </c>
      <c r="I8300">
        <f ca="1"/>
        <v>-1.5429715422046559</v>
      </c>
    </row>
    <row r="8301" spans="2:9" x14ac:dyDescent="0.25">
      <c r="B8301">
        <v>44</v>
      </c>
      <c r="D8301">
        <v>49.1</v>
      </c>
      <c r="F8301">
        <f ca="1"/>
        <v>52.731001198881856</v>
      </c>
      <c r="G8301">
        <f ca="1"/>
        <v>-1.031001198881853</v>
      </c>
      <c r="H8301">
        <f ca="1"/>
        <v>-8.2351307699475809E-2</v>
      </c>
      <c r="I8301">
        <f ca="1"/>
        <v>-1.5180697899913664</v>
      </c>
    </row>
    <row r="8302" spans="2:9" x14ac:dyDescent="0.25">
      <c r="B8302">
        <v>45</v>
      </c>
      <c r="D8302">
        <v>49.2</v>
      </c>
      <c r="F8302">
        <f ca="1"/>
        <v>55.944093965886864</v>
      </c>
      <c r="G8302">
        <f ca="1"/>
        <v>-4.8440939658868629</v>
      </c>
      <c r="H8302">
        <f ca="1"/>
        <v>-0.38692241400161248</v>
      </c>
      <c r="I8302">
        <f ca="1"/>
        <v>-1.4945202894307432</v>
      </c>
    </row>
    <row r="8303" spans="2:9" x14ac:dyDescent="0.25">
      <c r="B8303">
        <v>46</v>
      </c>
      <c r="D8303">
        <v>49.2</v>
      </c>
      <c r="F8303">
        <f ca="1"/>
        <v>56.121117245117745</v>
      </c>
      <c r="G8303">
        <f ca="1"/>
        <v>-0.12111724511774469</v>
      </c>
      <c r="H8303">
        <f ca="1"/>
        <v>-9.6742501669459368E-3</v>
      </c>
      <c r="I8303">
        <f ca="1"/>
        <v>-1.480555319830493</v>
      </c>
    </row>
    <row r="8304" spans="2:9" x14ac:dyDescent="0.25">
      <c r="B8304">
        <v>47</v>
      </c>
      <c r="D8304">
        <v>49.3</v>
      </c>
      <c r="F8304">
        <f ca="1"/>
        <v>54.843858807308834</v>
      </c>
      <c r="G8304">
        <f ca="1"/>
        <v>-3.843858807308834</v>
      </c>
      <c r="H8304">
        <f ca="1"/>
        <v>-0.3070285463657394</v>
      </c>
      <c r="I8304">
        <f ca="1"/>
        <v>-1.4737643950467085</v>
      </c>
    </row>
    <row r="8305" spans="2:9" x14ac:dyDescent="0.25">
      <c r="B8305">
        <v>48</v>
      </c>
      <c r="D8305">
        <v>49.4</v>
      </c>
      <c r="F8305">
        <f ca="1"/>
        <v>51.893224935605993</v>
      </c>
      <c r="G8305">
        <f ca="1"/>
        <v>-2.2932249356059913</v>
      </c>
      <c r="H8305">
        <f ca="1"/>
        <v>-0.18317153510685757</v>
      </c>
      <c r="I8305">
        <f ca="1"/>
        <v>-1.4715303282082486</v>
      </c>
    </row>
    <row r="8306" spans="2:9" x14ac:dyDescent="0.25">
      <c r="B8306">
        <v>49</v>
      </c>
      <c r="D8306">
        <v>49.5</v>
      </c>
      <c r="F8306">
        <f ca="1"/>
        <v>51.595276671990959</v>
      </c>
      <c r="G8306">
        <f ca="1"/>
        <v>-2.4952766719909576</v>
      </c>
      <c r="H8306">
        <f ca="1"/>
        <v>-0.19931043458854333</v>
      </c>
      <c r="I8306">
        <f ca="1"/>
        <v>-1.4545343508263124</v>
      </c>
    </row>
    <row r="8307" spans="2:9" x14ac:dyDescent="0.25">
      <c r="B8307">
        <v>50</v>
      </c>
      <c r="D8307">
        <v>49.6</v>
      </c>
      <c r="F8307">
        <f ca="1"/>
        <v>52.204894727776647</v>
      </c>
      <c r="G8307">
        <f ca="1"/>
        <v>-3.5048947277766445</v>
      </c>
      <c r="H8307">
        <f ca="1"/>
        <v>-0.27995376193008736</v>
      </c>
      <c r="I8307">
        <f ca="1"/>
        <v>-1.4398323235934773</v>
      </c>
    </row>
    <row r="8308" spans="2:9" x14ac:dyDescent="0.25">
      <c r="B8308">
        <v>51</v>
      </c>
      <c r="D8308">
        <v>49.6</v>
      </c>
      <c r="F8308">
        <f ca="1"/>
        <v>55.009665794428315</v>
      </c>
      <c r="G8308">
        <f ca="1"/>
        <v>-6.8096657944283123</v>
      </c>
      <c r="H8308">
        <f ca="1"/>
        <v>-0.54392262955246495</v>
      </c>
      <c r="I8308">
        <f ca="1"/>
        <v>-1.4309161521958838</v>
      </c>
    </row>
    <row r="8309" spans="2:9" x14ac:dyDescent="0.25">
      <c r="B8309">
        <v>52</v>
      </c>
      <c r="D8309">
        <v>49.7</v>
      </c>
      <c r="F8309">
        <f ca="1"/>
        <v>77.304572696659577</v>
      </c>
      <c r="G8309">
        <f ca="1"/>
        <v>-1.1045726966595737</v>
      </c>
      <c r="H8309">
        <f ca="1"/>
        <v>-8.8227837288360089E-2</v>
      </c>
      <c r="I8309">
        <f ca="1"/>
        <v>-1.4233414400703064</v>
      </c>
    </row>
    <row r="8310" spans="2:9" x14ac:dyDescent="0.25">
      <c r="B8310">
        <v>53</v>
      </c>
      <c r="D8310">
        <v>49.8</v>
      </c>
      <c r="F8310">
        <f ca="1"/>
        <v>79.869609634786215</v>
      </c>
      <c r="G8310">
        <f ca="1"/>
        <v>-3.8696096347862152</v>
      </c>
      <c r="H8310">
        <f ca="1"/>
        <v>-0.30908539588192402</v>
      </c>
      <c r="I8310">
        <f ca="1"/>
        <v>-1.4162892488759287</v>
      </c>
    </row>
    <row r="8311" spans="2:9" x14ac:dyDescent="0.25">
      <c r="B8311">
        <v>54</v>
      </c>
      <c r="D8311">
        <v>49.8</v>
      </c>
      <c r="F8311">
        <f ca="1"/>
        <v>78.553717077874666</v>
      </c>
      <c r="G8311">
        <f ca="1"/>
        <v>-2.6537170778746599</v>
      </c>
      <c r="H8311">
        <f ca="1"/>
        <v>-0.21196587536893161</v>
      </c>
      <c r="I8311">
        <f ca="1"/>
        <v>-1.3903058838264049</v>
      </c>
    </row>
    <row r="8312" spans="2:9" x14ac:dyDescent="0.25">
      <c r="B8312">
        <v>55</v>
      </c>
      <c r="D8312">
        <v>49.8</v>
      </c>
      <c r="F8312">
        <f ca="1"/>
        <v>59.752235926110359</v>
      </c>
      <c r="G8312">
        <f ca="1"/>
        <v>15.947764073889644</v>
      </c>
      <c r="H8312">
        <f ca="1"/>
        <v>1.2738290001911345</v>
      </c>
      <c r="I8312">
        <f ca="1"/>
        <v>-1.3853365793520287</v>
      </c>
    </row>
    <row r="8313" spans="2:9" x14ac:dyDescent="0.25">
      <c r="B8313">
        <v>56</v>
      </c>
      <c r="D8313">
        <v>49.9</v>
      </c>
      <c r="F8313">
        <f ca="1"/>
        <v>80.400611103587735</v>
      </c>
      <c r="G8313">
        <f ca="1"/>
        <v>-4.9006111035877353</v>
      </c>
      <c r="H8313">
        <f ca="1"/>
        <v>-0.39143672514125599</v>
      </c>
      <c r="I8313">
        <f ca="1"/>
        <v>-1.3762134593560145</v>
      </c>
    </row>
    <row r="8314" spans="2:9" x14ac:dyDescent="0.25">
      <c r="B8314">
        <v>57</v>
      </c>
      <c r="D8314">
        <v>50</v>
      </c>
      <c r="F8314">
        <f ca="1"/>
        <v>84.01643481675184</v>
      </c>
      <c r="G8314">
        <f ca="1"/>
        <v>-8.4164348167518455</v>
      </c>
      <c r="H8314">
        <f ca="1"/>
        <v>-0.67226344070074984</v>
      </c>
      <c r="I8314">
        <f ca="1"/>
        <v>-1.3652538038691362</v>
      </c>
    </row>
    <row r="8315" spans="2:9" x14ac:dyDescent="0.25">
      <c r="B8315">
        <v>58</v>
      </c>
      <c r="D8315">
        <v>50</v>
      </c>
      <c r="F8315">
        <f ca="1"/>
        <v>67.697489515208161</v>
      </c>
      <c r="G8315">
        <f ca="1"/>
        <v>7.7025104847918442</v>
      </c>
      <c r="H8315">
        <f ca="1"/>
        <v>0.61523867448404423</v>
      </c>
      <c r="I8315">
        <f ca="1"/>
        <v>-1.3456668766126225</v>
      </c>
    </row>
    <row r="8316" spans="2:9" x14ac:dyDescent="0.25">
      <c r="B8316">
        <v>59</v>
      </c>
      <c r="D8316">
        <v>50</v>
      </c>
      <c r="F8316">
        <f ca="1"/>
        <v>78.15852679612253</v>
      </c>
      <c r="G8316">
        <f ca="1"/>
        <v>-3.3585267961225327</v>
      </c>
      <c r="H8316">
        <f ca="1"/>
        <v>-0.2682626110467945</v>
      </c>
      <c r="I8316">
        <f ca="1"/>
        <v>-1.334284872579417</v>
      </c>
    </row>
    <row r="8317" spans="2:9" x14ac:dyDescent="0.25">
      <c r="B8317">
        <v>60</v>
      </c>
      <c r="D8317">
        <v>51</v>
      </c>
      <c r="F8317">
        <f ca="1"/>
        <v>78.074059472269568</v>
      </c>
      <c r="G8317">
        <f ca="1"/>
        <v>-2.8740594722695647</v>
      </c>
      <c r="H8317">
        <f ca="1"/>
        <v>-0.22956574270151406</v>
      </c>
      <c r="I8317">
        <f ca="1"/>
        <v>-1.3149032197844315</v>
      </c>
    </row>
    <row r="8318" spans="2:9" x14ac:dyDescent="0.25">
      <c r="B8318">
        <v>61</v>
      </c>
      <c r="D8318">
        <v>51</v>
      </c>
      <c r="F8318">
        <f ca="1"/>
        <v>79.030924740864378</v>
      </c>
      <c r="G8318">
        <f ca="1"/>
        <v>-4.1309247408643728</v>
      </c>
      <c r="H8318">
        <f ca="1"/>
        <v>-0.32995796201521477</v>
      </c>
      <c r="I8318">
        <f ca="1"/>
        <v>-1.3112419397423793</v>
      </c>
    </row>
    <row r="8319" spans="2:9" x14ac:dyDescent="0.25">
      <c r="B8319">
        <v>62</v>
      </c>
      <c r="D8319">
        <v>51</v>
      </c>
      <c r="F8319">
        <f ca="1"/>
        <v>75.676200186053492</v>
      </c>
      <c r="G8319">
        <f ca="1"/>
        <v>-0.97620018605348946</v>
      </c>
      <c r="H8319">
        <f ca="1"/>
        <v>-7.7974072178735504E-2</v>
      </c>
      <c r="I8319">
        <f ca="1"/>
        <v>-1.3106509824582986</v>
      </c>
    </row>
    <row r="8320" spans="2:9" x14ac:dyDescent="0.25">
      <c r="B8320">
        <v>63</v>
      </c>
      <c r="D8320">
        <v>51.1</v>
      </c>
      <c r="F8320">
        <f ca="1"/>
        <v>78.988218682172771</v>
      </c>
      <c r="G8320">
        <f ca="1"/>
        <v>-4.8882186821727771</v>
      </c>
      <c r="H8320">
        <f ca="1"/>
        <v>-0.39044687943574996</v>
      </c>
      <c r="I8320">
        <f ca="1"/>
        <v>-1.3079087883051617</v>
      </c>
    </row>
    <row r="8321" spans="2:9" x14ac:dyDescent="0.25">
      <c r="B8321">
        <v>64</v>
      </c>
      <c r="D8321">
        <v>51.1</v>
      </c>
      <c r="F8321">
        <f ca="1"/>
        <v>77.971407908417348</v>
      </c>
      <c r="G8321">
        <f ca="1"/>
        <v>-3.8714079084173534</v>
      </c>
      <c r="H8321">
        <f ca="1"/>
        <v>-0.30922903313984995</v>
      </c>
      <c r="I8321">
        <f ca="1"/>
        <v>-1.2847084975416656</v>
      </c>
    </row>
    <row r="8322" spans="2:9" x14ac:dyDescent="0.25">
      <c r="B8322">
        <v>65</v>
      </c>
      <c r="D8322">
        <v>51.2</v>
      </c>
      <c r="F8322">
        <f ca="1"/>
        <v>72.575361015208799</v>
      </c>
      <c r="G8322">
        <f ca="1"/>
        <v>2.0246389847911956</v>
      </c>
      <c r="H8322">
        <f ca="1"/>
        <v>0.16171820963711664</v>
      </c>
      <c r="I8322">
        <f ca="1"/>
        <v>-1.2747306435723622</v>
      </c>
    </row>
    <row r="8323" spans="2:9" x14ac:dyDescent="0.25">
      <c r="B8323">
        <v>66</v>
      </c>
      <c r="D8323">
        <v>51.2</v>
      </c>
      <c r="F8323">
        <f ca="1"/>
        <v>74.310710679248899</v>
      </c>
      <c r="G8323">
        <f ca="1"/>
        <v>8.9289320751106516E-2</v>
      </c>
      <c r="H8323">
        <f ca="1"/>
        <v>7.1319920242829769E-3</v>
      </c>
      <c r="I8323">
        <f ca="1"/>
        <v>-1.2744836176542076</v>
      </c>
    </row>
    <row r="8324" spans="2:9" x14ac:dyDescent="0.25">
      <c r="B8324">
        <v>67</v>
      </c>
      <c r="D8324">
        <v>51.3</v>
      </c>
      <c r="F8324">
        <f ca="1"/>
        <v>73.917931253019802</v>
      </c>
      <c r="G8324">
        <f ca="1"/>
        <v>0.48206874698020385</v>
      </c>
      <c r="H8324">
        <f ca="1"/>
        <v>3.8505281815309315E-2</v>
      </c>
      <c r="I8324">
        <f ca="1"/>
        <v>-1.2661996981150483</v>
      </c>
    </row>
    <row r="8325" spans="2:9" x14ac:dyDescent="0.25">
      <c r="B8325">
        <v>68</v>
      </c>
      <c r="D8325">
        <v>51.4</v>
      </c>
      <c r="F8325">
        <f ca="1"/>
        <v>72.278220012150229</v>
      </c>
      <c r="G8325">
        <f ca="1"/>
        <v>1.6217799878497772</v>
      </c>
      <c r="H8325">
        <f ca="1"/>
        <v>0.12953981328548764</v>
      </c>
      <c r="I8325">
        <f ca="1"/>
        <v>-1.2390406590015584</v>
      </c>
    </row>
    <row r="8326" spans="2:9" x14ac:dyDescent="0.25">
      <c r="B8326">
        <v>69</v>
      </c>
      <c r="D8326">
        <v>51.5</v>
      </c>
      <c r="F8326">
        <f ca="1"/>
        <v>73.55001368428394</v>
      </c>
      <c r="G8326">
        <f ca="1"/>
        <v>-5.0013684283939597E-2</v>
      </c>
      <c r="H8326">
        <f ca="1"/>
        <v>-3.9948472495647666E-3</v>
      </c>
      <c r="I8326">
        <f ca="1"/>
        <v>-1.2279245782321595</v>
      </c>
    </row>
    <row r="8327" spans="2:9" x14ac:dyDescent="0.25">
      <c r="B8327">
        <v>70</v>
      </c>
      <c r="D8327">
        <v>51.6</v>
      </c>
      <c r="F8327">
        <f ca="1"/>
        <v>57.32302650239609</v>
      </c>
      <c r="G8327">
        <f ca="1"/>
        <v>15.976973497603908</v>
      </c>
      <c r="H8327">
        <f ca="1"/>
        <v>1.2761621053733851</v>
      </c>
      <c r="I8327">
        <f ca="1"/>
        <v>-1.2207757663137098</v>
      </c>
    </row>
    <row r="8328" spans="2:9" x14ac:dyDescent="0.25">
      <c r="B8328">
        <v>71</v>
      </c>
      <c r="D8328">
        <v>51.6</v>
      </c>
      <c r="F8328">
        <f ca="1"/>
        <v>52.521530785208284</v>
      </c>
      <c r="G8328">
        <f ca="1"/>
        <v>20.678469214791718</v>
      </c>
      <c r="H8328">
        <f ca="1"/>
        <v>1.6516944722356171</v>
      </c>
      <c r="I8328">
        <f ca="1"/>
        <v>-1.2133635347018152</v>
      </c>
    </row>
    <row r="8329" spans="2:9" x14ac:dyDescent="0.25">
      <c r="B8329">
        <v>72</v>
      </c>
      <c r="D8329">
        <v>51.7</v>
      </c>
      <c r="F8329">
        <f ca="1"/>
        <v>43.225191431873142</v>
      </c>
      <c r="G8329">
        <f ca="1"/>
        <v>30.274808568126858</v>
      </c>
      <c r="H8329">
        <f ca="1"/>
        <v>2.4182028872909633</v>
      </c>
      <c r="I8329">
        <f ca="1"/>
        <v>-1.2112191459701691</v>
      </c>
    </row>
    <row r="8330" spans="2:9" x14ac:dyDescent="0.25">
      <c r="B8330">
        <v>73</v>
      </c>
      <c r="D8330">
        <v>51.7</v>
      </c>
      <c r="F8330">
        <f ca="1"/>
        <v>67.647184101248669</v>
      </c>
      <c r="G8330">
        <f ca="1"/>
        <v>5.2528158987513365</v>
      </c>
      <c r="H8330">
        <f ca="1"/>
        <v>0.41956911285448534</v>
      </c>
      <c r="I8330">
        <f ca="1"/>
        <v>-1.2038953211338685</v>
      </c>
    </row>
    <row r="8331" spans="2:9" x14ac:dyDescent="0.25">
      <c r="B8331">
        <v>74</v>
      </c>
      <c r="D8331">
        <v>51.8</v>
      </c>
      <c r="F8331">
        <f ca="1"/>
        <v>72.372159476990831</v>
      </c>
      <c r="G8331">
        <f ca="1"/>
        <v>0.62784052300916926</v>
      </c>
      <c r="H8331">
        <f ca="1"/>
        <v>5.0148814717773042E-2</v>
      </c>
      <c r="I8331">
        <f ca="1"/>
        <v>-1.2016643004469576</v>
      </c>
    </row>
    <row r="8332" spans="2:9" x14ac:dyDescent="0.25">
      <c r="B8332">
        <v>75</v>
      </c>
      <c r="D8332">
        <v>52</v>
      </c>
      <c r="F8332">
        <f ca="1"/>
        <v>72.977279623745204</v>
      </c>
      <c r="G8332">
        <f ca="1"/>
        <v>2.2720376254795838E-2</v>
      </c>
      <c r="H8332">
        <f ca="1"/>
        <v>1.8147919692389882E-3</v>
      </c>
      <c r="I8332">
        <f ca="1"/>
        <v>-1.1977987701056425</v>
      </c>
    </row>
    <row r="8333" spans="2:9" x14ac:dyDescent="0.25">
      <c r="B8333">
        <v>76</v>
      </c>
      <c r="D8333">
        <v>52</v>
      </c>
      <c r="F8333">
        <f ca="1"/>
        <v>74.01918933403725</v>
      </c>
      <c r="G8333">
        <f ca="1"/>
        <v>-1.3191893340372474</v>
      </c>
      <c r="H8333">
        <f ca="1"/>
        <v>-0.1053703592963689</v>
      </c>
      <c r="I8333">
        <f ca="1"/>
        <v>-1.1973167450853754</v>
      </c>
    </row>
    <row r="8334" spans="2:9" x14ac:dyDescent="0.25">
      <c r="B8334">
        <v>77</v>
      </c>
      <c r="D8334">
        <v>52</v>
      </c>
      <c r="F8334">
        <f ca="1"/>
        <v>73.327483636013824</v>
      </c>
      <c r="G8334">
        <f ca="1"/>
        <v>-0.72748363601382948</v>
      </c>
      <c r="H8334">
        <f ca="1"/>
        <v>-5.8107816771388252E-2</v>
      </c>
      <c r="I8334">
        <f ca="1"/>
        <v>-1.19647639656232</v>
      </c>
    </row>
    <row r="8335" spans="2:9" x14ac:dyDescent="0.25">
      <c r="B8335">
        <v>78</v>
      </c>
      <c r="D8335">
        <v>52.1</v>
      </c>
      <c r="F8335">
        <f ca="1"/>
        <v>71.187577459928889</v>
      </c>
      <c r="G8335">
        <f ca="1"/>
        <v>1.4124225400711055</v>
      </c>
      <c r="H8335">
        <f ca="1"/>
        <v>0.11281736949017829</v>
      </c>
      <c r="I8335">
        <f ca="1"/>
        <v>-1.1952858905673798</v>
      </c>
    </row>
    <row r="8336" spans="2:9" x14ac:dyDescent="0.25">
      <c r="B8336">
        <v>79</v>
      </c>
      <c r="D8336">
        <v>52.1</v>
      </c>
      <c r="F8336">
        <f ca="1"/>
        <v>69.166804032974795</v>
      </c>
      <c r="G8336">
        <f ca="1"/>
        <v>2.8331959670252047</v>
      </c>
      <c r="H8336">
        <f ca="1"/>
        <v>0.22630176677432109</v>
      </c>
      <c r="I8336">
        <f ca="1"/>
        <v>-1.1869359823940353</v>
      </c>
    </row>
    <row r="8337" spans="2:9" x14ac:dyDescent="0.25">
      <c r="B8337">
        <v>80</v>
      </c>
      <c r="D8337">
        <v>52.1</v>
      </c>
      <c r="F8337">
        <f ca="1"/>
        <v>94.196492263711235</v>
      </c>
      <c r="G8337">
        <f ca="1"/>
        <v>-11.496492263711232</v>
      </c>
      <c r="H8337">
        <f ca="1"/>
        <v>-0.91828328900131506</v>
      </c>
      <c r="I8337">
        <f ca="1"/>
        <v>-1.1753363771892096</v>
      </c>
    </row>
    <row r="8338" spans="2:9" x14ac:dyDescent="0.25">
      <c r="B8338">
        <v>81</v>
      </c>
      <c r="D8338">
        <v>52.1</v>
      </c>
      <c r="F8338">
        <f ca="1"/>
        <v>95.002286474850152</v>
      </c>
      <c r="G8338">
        <f ca="1"/>
        <v>-12.502286474850152</v>
      </c>
      <c r="H8338">
        <f ca="1"/>
        <v>-0.99862118642925424</v>
      </c>
      <c r="I8338">
        <f ca="1"/>
        <v>-1.1750807067569593</v>
      </c>
    </row>
    <row r="8339" spans="2:9" x14ac:dyDescent="0.25">
      <c r="B8339">
        <v>82</v>
      </c>
      <c r="D8339">
        <v>52.2</v>
      </c>
      <c r="F8339">
        <f ca="1"/>
        <v>95.150090665653664</v>
      </c>
      <c r="G8339">
        <f ca="1"/>
        <v>-12.850090665653667</v>
      </c>
      <c r="H8339">
        <f ca="1"/>
        <v>-1.0264020754981424</v>
      </c>
      <c r="I8339">
        <f ca="1"/>
        <v>-1.1725051631351142</v>
      </c>
    </row>
    <row r="8340" spans="2:9" x14ac:dyDescent="0.25">
      <c r="B8340">
        <v>83</v>
      </c>
      <c r="D8340">
        <v>52.2</v>
      </c>
      <c r="F8340">
        <f ca="1"/>
        <v>94.218651117518704</v>
      </c>
      <c r="G8340">
        <f ca="1"/>
        <v>-12.218651117518704</v>
      </c>
      <c r="H8340">
        <f ca="1"/>
        <v>-0.97596578834496017</v>
      </c>
      <c r="I8340">
        <f ca="1"/>
        <v>-1.1676510048874458</v>
      </c>
    </row>
    <row r="8341" spans="2:9" x14ac:dyDescent="0.25">
      <c r="B8341">
        <v>84</v>
      </c>
      <c r="D8341">
        <v>52.3</v>
      </c>
      <c r="F8341">
        <f ca="1"/>
        <v>92.277503545386935</v>
      </c>
      <c r="G8341">
        <f ca="1"/>
        <v>-10.377503545386929</v>
      </c>
      <c r="H8341">
        <f ca="1"/>
        <v>-0.82890397076685907</v>
      </c>
      <c r="I8341">
        <f ca="1"/>
        <v>-1.1660059724499605</v>
      </c>
    </row>
    <row r="8342" spans="2:9" x14ac:dyDescent="0.25">
      <c r="B8342">
        <v>85</v>
      </c>
      <c r="D8342">
        <v>52.3</v>
      </c>
      <c r="F8342">
        <f ca="1"/>
        <v>91.58713963225577</v>
      </c>
      <c r="G8342">
        <f ca="1"/>
        <v>-9.8871396322557672</v>
      </c>
      <c r="H8342">
        <f ca="1"/>
        <v>-0.78973611185575521</v>
      </c>
      <c r="I8342">
        <f ca="1"/>
        <v>-1.1654048285607281</v>
      </c>
    </row>
    <row r="8343" spans="2:9" x14ac:dyDescent="0.25">
      <c r="B8343">
        <v>86</v>
      </c>
      <c r="D8343">
        <v>52.4</v>
      </c>
      <c r="F8343">
        <f ca="1"/>
        <v>91.202829278172047</v>
      </c>
      <c r="G8343">
        <f ca="1"/>
        <v>-9.9028292781720495</v>
      </c>
      <c r="H8343">
        <f ca="1"/>
        <v>-0.79098932364634178</v>
      </c>
      <c r="I8343">
        <f ca="1"/>
        <v>-1.1651716576918367</v>
      </c>
    </row>
    <row r="8344" spans="2:9" x14ac:dyDescent="0.25">
      <c r="B8344">
        <v>87</v>
      </c>
      <c r="D8344">
        <v>52.4</v>
      </c>
      <c r="F8344">
        <f ca="1"/>
        <v>84.032469060726214</v>
      </c>
      <c r="G8344">
        <f ca="1"/>
        <v>-2.732469060726217</v>
      </c>
      <c r="H8344">
        <f ca="1"/>
        <v>-0.21825619663993104</v>
      </c>
      <c r="I8344">
        <f ca="1"/>
        <v>-1.1545799639875107</v>
      </c>
    </row>
    <row r="8345" spans="2:9" x14ac:dyDescent="0.25">
      <c r="B8345">
        <v>88</v>
      </c>
      <c r="D8345">
        <v>52.6</v>
      </c>
      <c r="F8345">
        <f ca="1"/>
        <v>88.432597245129088</v>
      </c>
      <c r="G8345">
        <f ca="1"/>
        <v>-7.2325972451290852</v>
      </c>
      <c r="H8345">
        <f ca="1"/>
        <v>-0.57770431484072449</v>
      </c>
      <c r="I8345">
        <f ca="1"/>
        <v>-1.1439686064483052</v>
      </c>
    </row>
    <row r="8346" spans="2:9" x14ac:dyDescent="0.25">
      <c r="B8346">
        <v>89</v>
      </c>
      <c r="D8346">
        <v>52.6</v>
      </c>
      <c r="F8346">
        <f ca="1"/>
        <v>83.437856594657859</v>
      </c>
      <c r="G8346">
        <f ca="1"/>
        <v>-2.437856594657859</v>
      </c>
      <c r="H8346">
        <f ca="1"/>
        <v>-0.19472400106963569</v>
      </c>
      <c r="I8346">
        <f ca="1"/>
        <v>-1.1406769899453135</v>
      </c>
    </row>
    <row r="8347" spans="2:9" x14ac:dyDescent="0.25">
      <c r="B8347">
        <v>90</v>
      </c>
      <c r="D8347">
        <v>52.6</v>
      </c>
      <c r="F8347">
        <f ca="1"/>
        <v>65.173565291034151</v>
      </c>
      <c r="G8347">
        <f ca="1"/>
        <v>20.826434708965849</v>
      </c>
      <c r="H8347">
        <f ca="1"/>
        <v>1.6635132285599104</v>
      </c>
      <c r="I8347">
        <f ca="1"/>
        <v>-1.1346926894567604</v>
      </c>
    </row>
    <row r="8348" spans="2:9" x14ac:dyDescent="0.25">
      <c r="B8348">
        <v>91</v>
      </c>
      <c r="D8348">
        <v>52.6</v>
      </c>
      <c r="F8348">
        <f ca="1"/>
        <v>67.272359126862426</v>
      </c>
      <c r="G8348">
        <f ca="1"/>
        <v>15.727640873137574</v>
      </c>
      <c r="H8348">
        <f ca="1"/>
        <v>1.256246640969257</v>
      </c>
      <c r="I8348">
        <f ca="1"/>
        <v>-1.1307854435081699</v>
      </c>
    </row>
    <row r="8349" spans="2:9" x14ac:dyDescent="0.25">
      <c r="B8349">
        <v>92</v>
      </c>
      <c r="D8349">
        <v>52.7</v>
      </c>
      <c r="F8349">
        <f ca="1"/>
        <v>82.260276190513636</v>
      </c>
      <c r="G8349">
        <f ca="1"/>
        <v>-2.3602761905136305</v>
      </c>
      <c r="H8349">
        <f ca="1"/>
        <v>-0.18852725974667708</v>
      </c>
      <c r="I8349">
        <f ca="1"/>
        <v>-1.1251043410157213</v>
      </c>
    </row>
    <row r="8350" spans="2:9" x14ac:dyDescent="0.25">
      <c r="B8350">
        <v>93</v>
      </c>
      <c r="D8350">
        <v>52.8</v>
      </c>
      <c r="F8350">
        <f ca="1"/>
        <v>83.74412362444194</v>
      </c>
      <c r="G8350">
        <f ca="1"/>
        <v>-3.8441236244419343</v>
      </c>
      <c r="H8350">
        <f ca="1"/>
        <v>-0.30704969865657639</v>
      </c>
      <c r="I8350">
        <f ca="1"/>
        <v>-1.1115836130829984</v>
      </c>
    </row>
    <row r="8351" spans="2:9" x14ac:dyDescent="0.25">
      <c r="B8351">
        <v>94</v>
      </c>
      <c r="D8351">
        <v>52.8</v>
      </c>
      <c r="F8351">
        <f ca="1"/>
        <v>96.389865177723195</v>
      </c>
      <c r="G8351">
        <f ca="1"/>
        <v>-14.989865177723189</v>
      </c>
      <c r="H8351">
        <f ca="1"/>
        <v>-1.1973167450853754</v>
      </c>
      <c r="I8351">
        <f ca="1"/>
        <v>-1.1111417410625211</v>
      </c>
    </row>
    <row r="8352" spans="2:9" x14ac:dyDescent="0.25">
      <c r="B8352">
        <v>95</v>
      </c>
      <c r="D8352">
        <v>52.9</v>
      </c>
      <c r="F8352">
        <f ca="1"/>
        <v>87.624886093848517</v>
      </c>
      <c r="G8352">
        <f ca="1"/>
        <v>-6.5248860938485223</v>
      </c>
      <c r="H8352">
        <f ca="1"/>
        <v>-0.52117582695471321</v>
      </c>
      <c r="I8352">
        <f ca="1"/>
        <v>-1.1044788793027116</v>
      </c>
    </row>
    <row r="8353" spans="2:9" x14ac:dyDescent="0.25">
      <c r="B8353">
        <v>96</v>
      </c>
      <c r="D8353">
        <v>53</v>
      </c>
      <c r="F8353">
        <f ca="1"/>
        <v>92.038305473418461</v>
      </c>
      <c r="G8353">
        <f ca="1"/>
        <v>-4.0383054734184611</v>
      </c>
      <c r="H8353">
        <f ca="1"/>
        <v>-0.32255999021788773</v>
      </c>
      <c r="I8353">
        <f ca="1"/>
        <v>-1.1041748208888038</v>
      </c>
    </row>
    <row r="8354" spans="2:9" x14ac:dyDescent="0.25">
      <c r="B8354">
        <v>97</v>
      </c>
      <c r="D8354">
        <v>53</v>
      </c>
      <c r="F8354">
        <f ca="1"/>
        <v>73.732836396916781</v>
      </c>
      <c r="G8354">
        <f ca="1"/>
        <v>14.267163603083219</v>
      </c>
      <c r="H8354">
        <f ca="1"/>
        <v>1.1395908958694696</v>
      </c>
      <c r="I8354">
        <f ca="1"/>
        <v>-1.1017627114698627</v>
      </c>
    </row>
    <row r="8355" spans="2:9" x14ac:dyDescent="0.25">
      <c r="B8355">
        <v>98</v>
      </c>
      <c r="D8355">
        <v>53.2</v>
      </c>
      <c r="F8355">
        <f ca="1"/>
        <v>89.255953381637624</v>
      </c>
      <c r="G8355">
        <f ca="1"/>
        <v>-5.2559533816376245</v>
      </c>
      <c r="H8355">
        <f ca="1"/>
        <v>-0.41981971956459468</v>
      </c>
      <c r="I8355">
        <f ca="1"/>
        <v>-1.0929991640624055</v>
      </c>
    </row>
    <row r="8356" spans="2:9" x14ac:dyDescent="0.25">
      <c r="B8356">
        <v>99</v>
      </c>
      <c r="D8356">
        <v>53.2</v>
      </c>
      <c r="F8356">
        <f ca="1"/>
        <v>88.194655624881079</v>
      </c>
      <c r="G8356">
        <f ca="1"/>
        <v>-6.1946556248810793</v>
      </c>
      <c r="H8356">
        <f ca="1"/>
        <v>-0.49479864039937876</v>
      </c>
      <c r="I8356">
        <f ca="1"/>
        <v>-1.0855990306370791</v>
      </c>
    </row>
    <row r="8357" spans="2:9" x14ac:dyDescent="0.25">
      <c r="B8357">
        <v>100</v>
      </c>
      <c r="D8357">
        <v>53.2</v>
      </c>
      <c r="F8357">
        <f ca="1"/>
        <v>69.821975576771976</v>
      </c>
      <c r="G8357">
        <f ca="1"/>
        <v>14.178024423228024</v>
      </c>
      <c r="H8357">
        <f ca="1"/>
        <v>1.1324708963619081</v>
      </c>
      <c r="I8357">
        <f ca="1"/>
        <v>-1.0774623909792906</v>
      </c>
    </row>
    <row r="8358" spans="2:9" x14ac:dyDescent="0.25">
      <c r="B8358">
        <v>101</v>
      </c>
      <c r="D8358">
        <v>53.3</v>
      </c>
      <c r="F8358">
        <f ca="1"/>
        <v>68.708003674841208</v>
      </c>
      <c r="G8358">
        <f ca="1"/>
        <v>12.291996325158792</v>
      </c>
      <c r="H8358">
        <f ca="1"/>
        <v>0.98182424299001914</v>
      </c>
      <c r="I8358">
        <f ca="1"/>
        <v>-1.0683463858723712</v>
      </c>
    </row>
    <row r="8359" spans="2:9" x14ac:dyDescent="0.25">
      <c r="B8359">
        <v>102</v>
      </c>
      <c r="D8359">
        <v>53.4</v>
      </c>
      <c r="F8359">
        <f ca="1"/>
        <v>62.047199316155172</v>
      </c>
      <c r="G8359">
        <f ca="1"/>
        <v>17.752800683844825</v>
      </c>
      <c r="H8359">
        <f ca="1"/>
        <v>1.418006451620337</v>
      </c>
      <c r="I8359">
        <f ca="1"/>
        <v>-1.0678581693737876</v>
      </c>
    </row>
    <row r="8360" spans="2:9" x14ac:dyDescent="0.25">
      <c r="B8360">
        <v>103</v>
      </c>
      <c r="D8360">
        <v>53.4</v>
      </c>
      <c r="F8360">
        <f ca="1"/>
        <v>68.722587513643745</v>
      </c>
      <c r="G8360">
        <f ca="1"/>
        <v>10.677412486356261</v>
      </c>
      <c r="H8360">
        <f ca="1"/>
        <v>0.85285922271649295</v>
      </c>
      <c r="I8360">
        <f ca="1"/>
        <v>-1.0643435954856433</v>
      </c>
    </row>
    <row r="8361" spans="2:9" x14ac:dyDescent="0.25">
      <c r="B8361">
        <v>104</v>
      </c>
      <c r="D8361">
        <v>53.6</v>
      </c>
      <c r="F8361">
        <f ca="1"/>
        <v>66.599698483052833</v>
      </c>
      <c r="G8361">
        <f ca="1"/>
        <v>12.700301516947164</v>
      </c>
      <c r="H8361">
        <f ca="1"/>
        <v>1.014437654614297</v>
      </c>
      <c r="I8361">
        <f ca="1"/>
        <v>-1.062883888816428</v>
      </c>
    </row>
    <row r="8362" spans="2:9" x14ac:dyDescent="0.25">
      <c r="B8362">
        <v>105</v>
      </c>
      <c r="D8362">
        <v>53.6</v>
      </c>
      <c r="F8362">
        <f ca="1"/>
        <v>62.546362733178299</v>
      </c>
      <c r="G8362">
        <f ca="1"/>
        <v>16.253637266821698</v>
      </c>
      <c r="H8362">
        <f ca="1"/>
        <v>1.2982606472692242</v>
      </c>
      <c r="I8362">
        <f ca="1"/>
        <v>-1.0613841317005404</v>
      </c>
    </row>
    <row r="8363" spans="2:9" x14ac:dyDescent="0.25">
      <c r="B8363">
        <v>106</v>
      </c>
      <c r="D8363">
        <v>53.6</v>
      </c>
      <c r="F8363">
        <f ca="1"/>
        <v>63.087093397663836</v>
      </c>
      <c r="G8363">
        <f ca="1"/>
        <v>15.612906602336167</v>
      </c>
      <c r="H8363">
        <f ca="1"/>
        <v>1.2470822314140704</v>
      </c>
      <c r="I8363">
        <f ca="1"/>
        <v>-1.0505548978858115</v>
      </c>
    </row>
    <row r="8364" spans="2:9" x14ac:dyDescent="0.25">
      <c r="B8364">
        <v>107</v>
      </c>
      <c r="D8364">
        <v>53.6</v>
      </c>
      <c r="F8364">
        <f ca="1"/>
        <v>42.461467110054464</v>
      </c>
      <c r="G8364">
        <f ca="1"/>
        <v>36.13853288994553</v>
      </c>
      <c r="H8364">
        <f ca="1"/>
        <v>2.8865683619525746</v>
      </c>
      <c r="I8364">
        <f ca="1"/>
        <v>-1.0488558468397813</v>
      </c>
    </row>
    <row r="8365" spans="2:9" x14ac:dyDescent="0.25">
      <c r="B8365">
        <v>108</v>
      </c>
      <c r="D8365">
        <v>53.7</v>
      </c>
      <c r="F8365">
        <f ca="1"/>
        <v>37.753413427463393</v>
      </c>
      <c r="G8365">
        <f ca="1"/>
        <v>40.346586572536602</v>
      </c>
      <c r="H8365">
        <f ca="1"/>
        <v>3.2226870046920784</v>
      </c>
      <c r="I8365">
        <f ca="1"/>
        <v>-1.0473768641746748</v>
      </c>
    </row>
    <row r="8366" spans="2:9" x14ac:dyDescent="0.25">
      <c r="B8366">
        <v>109</v>
      </c>
      <c r="D8366">
        <v>53.8</v>
      </c>
      <c r="F8366">
        <f ca="1"/>
        <v>77.228822059857364</v>
      </c>
      <c r="G8366">
        <f ca="1"/>
        <v>-4.7288220598573645</v>
      </c>
      <c r="H8366">
        <f ca="1"/>
        <v>-0.3777150607872462</v>
      </c>
      <c r="I8366">
        <f ca="1"/>
        <v>-1.0461578910346017</v>
      </c>
    </row>
    <row r="8367" spans="2:9" x14ac:dyDescent="0.25">
      <c r="B8367">
        <v>110</v>
      </c>
      <c r="D8367">
        <v>53.8</v>
      </c>
      <c r="F8367">
        <f ca="1"/>
        <v>59.699861912486163</v>
      </c>
      <c r="G8367">
        <f ca="1"/>
        <v>12.500138087513839</v>
      </c>
      <c r="H8367">
        <f ca="1"/>
        <v>0.99844958380960436</v>
      </c>
      <c r="I8367">
        <f ca="1"/>
        <v>-1.0454816867305352</v>
      </c>
    </row>
    <row r="8368" spans="2:9" x14ac:dyDescent="0.25">
      <c r="B8368">
        <v>111</v>
      </c>
      <c r="D8368">
        <v>54</v>
      </c>
      <c r="F8368">
        <f ca="1"/>
        <v>72.124313281303728</v>
      </c>
      <c r="G8368">
        <f ca="1"/>
        <v>-0.22431328130372208</v>
      </c>
      <c r="H8368">
        <f ca="1"/>
        <v>-1.7917042259267765E-2</v>
      </c>
      <c r="I8368">
        <f ca="1"/>
        <v>-1.0440870274174769</v>
      </c>
    </row>
    <row r="8369" spans="2:9" x14ac:dyDescent="0.25">
      <c r="B8369">
        <v>112</v>
      </c>
      <c r="D8369">
        <v>54</v>
      </c>
      <c r="F8369">
        <f ca="1"/>
        <v>70.507202134629523</v>
      </c>
      <c r="G8369">
        <f ca="1"/>
        <v>1.0927978653704713</v>
      </c>
      <c r="H8369">
        <f ca="1"/>
        <v>8.7287321646234817E-2</v>
      </c>
      <c r="I8369">
        <f ca="1"/>
        <v>-1.0419916683245536</v>
      </c>
    </row>
    <row r="8370" spans="2:9" x14ac:dyDescent="0.25">
      <c r="B8370">
        <v>113</v>
      </c>
      <c r="D8370">
        <v>54</v>
      </c>
      <c r="F8370">
        <f ca="1"/>
        <v>55.580965715937843</v>
      </c>
      <c r="G8370">
        <f ca="1"/>
        <v>15.519034284062151</v>
      </c>
      <c r="H8370">
        <f ca="1"/>
        <v>1.2395841720761855</v>
      </c>
      <c r="I8370">
        <f ca="1"/>
        <v>-1.0356165826820929</v>
      </c>
    </row>
    <row r="8371" spans="2:9" x14ac:dyDescent="0.25">
      <c r="B8371">
        <v>114</v>
      </c>
      <c r="D8371">
        <v>54</v>
      </c>
      <c r="F8371">
        <f ca="1"/>
        <v>67.583799310954362</v>
      </c>
      <c r="G8371">
        <f ca="1"/>
        <v>10.416200689045638</v>
      </c>
      <c r="H8371">
        <f ca="1"/>
        <v>0.83199490837972057</v>
      </c>
      <c r="I8371">
        <f ca="1"/>
        <v>-1.0264020754981424</v>
      </c>
    </row>
    <row r="8372" spans="2:9" x14ac:dyDescent="0.25">
      <c r="B8372">
        <v>115</v>
      </c>
      <c r="D8372">
        <v>54</v>
      </c>
      <c r="F8372">
        <f ca="1"/>
        <v>64.058182505166428</v>
      </c>
      <c r="G8372">
        <f ca="1"/>
        <v>8.9418174948335718</v>
      </c>
      <c r="H8372">
        <f ca="1"/>
        <v>0.7142284264152241</v>
      </c>
      <c r="I8372">
        <f ca="1"/>
        <v>-1.013823335528736</v>
      </c>
    </row>
    <row r="8373" spans="2:9" x14ac:dyDescent="0.25">
      <c r="B8373">
        <v>116</v>
      </c>
      <c r="D8373">
        <v>54.1</v>
      </c>
      <c r="F8373">
        <f ca="1"/>
        <v>61.511898346305443</v>
      </c>
      <c r="G8373">
        <f ca="1"/>
        <v>11.488101653694557</v>
      </c>
      <c r="H8373">
        <f ca="1"/>
        <v>0.91761308831869803</v>
      </c>
      <c r="I8373">
        <f ca="1"/>
        <v>-1.0129651940078792</v>
      </c>
    </row>
    <row r="8374" spans="2:9" x14ac:dyDescent="0.25">
      <c r="B8374">
        <v>117</v>
      </c>
      <c r="D8374">
        <v>54.1</v>
      </c>
      <c r="F8374">
        <f ca="1"/>
        <v>40.056199543371378</v>
      </c>
      <c r="G8374">
        <f ca="1"/>
        <v>29.143800456628625</v>
      </c>
      <c r="H8374">
        <f ca="1"/>
        <v>2.3278635190132086</v>
      </c>
      <c r="I8374">
        <f ca="1"/>
        <v>-1.0088633648063274</v>
      </c>
    </row>
    <row r="8375" spans="2:9" x14ac:dyDescent="0.25">
      <c r="B8375">
        <v>118</v>
      </c>
      <c r="D8375">
        <v>54.1</v>
      </c>
      <c r="F8375">
        <f ca="1"/>
        <v>65.429114936438836</v>
      </c>
      <c r="G8375">
        <f ca="1"/>
        <v>2.9708850635611697</v>
      </c>
      <c r="H8375">
        <f ca="1"/>
        <v>0.23729969497071252</v>
      </c>
      <c r="I8375">
        <f ca="1"/>
        <v>-1.0069484709705052</v>
      </c>
    </row>
    <row r="8376" spans="2:9" x14ac:dyDescent="0.25">
      <c r="B8376">
        <v>119</v>
      </c>
      <c r="D8376">
        <v>54.2</v>
      </c>
      <c r="F8376">
        <f ca="1"/>
        <v>57.958243627218195</v>
      </c>
      <c r="G8376">
        <f ca="1"/>
        <v>10.441756372781811</v>
      </c>
      <c r="H8376">
        <f ca="1"/>
        <v>0.83403617077312064</v>
      </c>
      <c r="I8376">
        <f ca="1"/>
        <v>-1.0058532229251764</v>
      </c>
    </row>
    <row r="8377" spans="2:9" x14ac:dyDescent="0.25">
      <c r="B8377">
        <v>120</v>
      </c>
      <c r="D8377">
        <v>54.3</v>
      </c>
      <c r="F8377">
        <f ca="1"/>
        <v>62.807907842135421</v>
      </c>
      <c r="G8377">
        <f ca="1"/>
        <v>4.9920921578645761</v>
      </c>
      <c r="H8377">
        <f ca="1"/>
        <v>0.39874378206572408</v>
      </c>
      <c r="I8377">
        <f ca="1"/>
        <v>-1.0053453306048732</v>
      </c>
    </row>
    <row r="8378" spans="2:9" x14ac:dyDescent="0.25">
      <c r="B8378">
        <v>121</v>
      </c>
      <c r="D8378">
        <v>54.3</v>
      </c>
      <c r="F8378">
        <f ca="1"/>
        <v>28.812753736907396</v>
      </c>
      <c r="G8378">
        <f ca="1"/>
        <v>38.987246263092601</v>
      </c>
      <c r="H8378">
        <f ca="1"/>
        <v>3.1141095828493794</v>
      </c>
      <c r="I8378">
        <f ca="1"/>
        <v>-1.0031054573461995</v>
      </c>
    </row>
    <row r="8379" spans="2:9" x14ac:dyDescent="0.25">
      <c r="B8379">
        <v>122</v>
      </c>
      <c r="D8379">
        <v>54.3</v>
      </c>
      <c r="F8379">
        <f ca="1"/>
        <v>61.784475068413911</v>
      </c>
      <c r="G8379">
        <f ca="1"/>
        <v>9.6155249315860942</v>
      </c>
      <c r="H8379">
        <f ca="1"/>
        <v>0.76804086473595778</v>
      </c>
      <c r="I8379">
        <f ca="1"/>
        <v>-0.99862118642925424</v>
      </c>
    </row>
    <row r="8380" spans="2:9" x14ac:dyDescent="0.25">
      <c r="B8380">
        <v>123</v>
      </c>
      <c r="D8380">
        <v>54.5</v>
      </c>
      <c r="F8380">
        <f ca="1"/>
        <v>61.386408413288329</v>
      </c>
      <c r="G8380">
        <f ca="1"/>
        <v>9.6135915867116708</v>
      </c>
      <c r="H8380">
        <f ca="1"/>
        <v>0.76788643865108464</v>
      </c>
      <c r="I8380">
        <f ca="1"/>
        <v>-0.99703800421841315</v>
      </c>
    </row>
    <row r="8381" spans="2:9" x14ac:dyDescent="0.25">
      <c r="B8381">
        <v>124</v>
      </c>
      <c r="D8381">
        <v>54.8</v>
      </c>
      <c r="F8381">
        <f ca="1"/>
        <v>62.34647968459835</v>
      </c>
      <c r="G8381">
        <f ca="1"/>
        <v>14.65352031540165</v>
      </c>
      <c r="H8381">
        <f ca="1"/>
        <v>1.1704511708452885</v>
      </c>
      <c r="I8381">
        <f ca="1"/>
        <v>-0.9964110987277639</v>
      </c>
    </row>
    <row r="8382" spans="2:9" x14ac:dyDescent="0.25">
      <c r="B8382">
        <v>125</v>
      </c>
      <c r="D8382">
        <v>54.8</v>
      </c>
      <c r="F8382">
        <f ca="1"/>
        <v>60.870593388179927</v>
      </c>
      <c r="G8382">
        <f ca="1"/>
        <v>12.129406611820073</v>
      </c>
      <c r="H8382">
        <f ca="1"/>
        <v>0.96883737592677266</v>
      </c>
      <c r="I8382">
        <f ca="1"/>
        <v>-0.9934533753623076</v>
      </c>
    </row>
    <row r="8383" spans="2:9" x14ac:dyDescent="0.25">
      <c r="B8383">
        <v>126</v>
      </c>
      <c r="D8383">
        <v>54.8</v>
      </c>
      <c r="F8383">
        <f ca="1"/>
        <v>61.868339713492922</v>
      </c>
      <c r="G8383">
        <f ca="1"/>
        <v>8.0316602865070834</v>
      </c>
      <c r="H8383">
        <f ca="1"/>
        <v>0.6415295426514821</v>
      </c>
      <c r="I8383">
        <f ca="1"/>
        <v>-0.98986593364198872</v>
      </c>
    </row>
    <row r="8384" spans="2:9" x14ac:dyDescent="0.25">
      <c r="B8384">
        <v>127</v>
      </c>
      <c r="D8384">
        <v>54.8</v>
      </c>
      <c r="F8384">
        <f ca="1"/>
        <v>61.998156203649323</v>
      </c>
      <c r="G8384">
        <f ca="1"/>
        <v>7.501843796350677</v>
      </c>
      <c r="H8384">
        <f ca="1"/>
        <v>0.59921040582366314</v>
      </c>
      <c r="I8384">
        <f ca="1"/>
        <v>-0.98486410638034672</v>
      </c>
    </row>
    <row r="8385" spans="2:9" x14ac:dyDescent="0.25">
      <c r="B8385">
        <v>128</v>
      </c>
      <c r="D8385">
        <v>54.8</v>
      </c>
      <c r="F8385">
        <f ca="1"/>
        <v>61.577676445642581</v>
      </c>
      <c r="G8385">
        <f ca="1"/>
        <v>7.5223235543574134</v>
      </c>
      <c r="H8385">
        <f ca="1"/>
        <v>0.6008462282213991</v>
      </c>
      <c r="I8385">
        <f ca="1"/>
        <v>-0.97596578834496017</v>
      </c>
    </row>
    <row r="8386" spans="2:9" x14ac:dyDescent="0.25">
      <c r="B8386">
        <v>129</v>
      </c>
      <c r="D8386">
        <v>54.9</v>
      </c>
      <c r="F8386">
        <f ca="1"/>
        <v>61.444171621325395</v>
      </c>
      <c r="G8386">
        <f ca="1"/>
        <v>7.1558283786745989</v>
      </c>
      <c r="H8386">
        <f ca="1"/>
        <v>0.57157239515916658</v>
      </c>
      <c r="I8386">
        <f ca="1"/>
        <v>-0.97573241581609216</v>
      </c>
    </row>
    <row r="8387" spans="2:9" x14ac:dyDescent="0.25">
      <c r="B8387">
        <v>130</v>
      </c>
      <c r="D8387">
        <v>54.9</v>
      </c>
      <c r="F8387">
        <f ca="1"/>
        <v>60.031927219438188</v>
      </c>
      <c r="G8387">
        <f ca="1"/>
        <v>8.1680727805618147</v>
      </c>
      <c r="H8387">
        <f ca="1"/>
        <v>0.65242550211703587</v>
      </c>
      <c r="I8387">
        <f ca="1"/>
        <v>-0.97212012948516635</v>
      </c>
    </row>
    <row r="8388" spans="2:9" x14ac:dyDescent="0.25">
      <c r="B8388">
        <v>131</v>
      </c>
      <c r="D8388">
        <v>54.9</v>
      </c>
      <c r="F8388">
        <f ca="1"/>
        <v>54.553296600054431</v>
      </c>
      <c r="G8388">
        <f ca="1"/>
        <v>13.246703399945567</v>
      </c>
      <c r="H8388">
        <f ca="1"/>
        <v>1.0580815510939274</v>
      </c>
      <c r="I8388">
        <f ca="1"/>
        <v>-0.96640669976031623</v>
      </c>
    </row>
    <row r="8389" spans="2:9" x14ac:dyDescent="0.25">
      <c r="B8389">
        <v>132</v>
      </c>
      <c r="D8389">
        <v>55</v>
      </c>
      <c r="F8389">
        <f ca="1"/>
        <v>46.119401586460697</v>
      </c>
      <c r="G8389">
        <f ca="1"/>
        <v>21.1805984135393</v>
      </c>
      <c r="H8389">
        <f ca="1"/>
        <v>1.6918020843274357</v>
      </c>
      <c r="I8389">
        <f ca="1"/>
        <v>-0.96194769988237427</v>
      </c>
    </row>
    <row r="8390" spans="2:9" x14ac:dyDescent="0.25">
      <c r="B8390">
        <v>133</v>
      </c>
      <c r="D8390">
        <v>55</v>
      </c>
      <c r="F8390">
        <f ca="1"/>
        <v>19.514274891129716</v>
      </c>
      <c r="G8390">
        <f ca="1"/>
        <v>47.285725108870281</v>
      </c>
      <c r="H8390">
        <f ca="1"/>
        <v>3.7769512804219749</v>
      </c>
      <c r="I8390">
        <f ca="1"/>
        <v>-0.95943096374824055</v>
      </c>
    </row>
    <row r="8391" spans="2:9" x14ac:dyDescent="0.25">
      <c r="B8391">
        <v>134</v>
      </c>
      <c r="D8391">
        <v>55</v>
      </c>
      <c r="F8391">
        <f ca="1"/>
        <v>82.340533686064092</v>
      </c>
      <c r="G8391">
        <f ca="1"/>
        <v>-10.340533686064092</v>
      </c>
      <c r="H8391">
        <f ca="1"/>
        <v>-0.82595100013597789</v>
      </c>
      <c r="I8391">
        <f ca="1"/>
        <v>-0.95779134883911088</v>
      </c>
    </row>
    <row r="8392" spans="2:9" x14ac:dyDescent="0.25">
      <c r="B8392">
        <v>135</v>
      </c>
      <c r="D8392">
        <v>55.3</v>
      </c>
      <c r="F8392">
        <f ca="1"/>
        <v>82.560246221143316</v>
      </c>
      <c r="G8392">
        <f ca="1"/>
        <v>-10.860246221143314</v>
      </c>
      <c r="H8392">
        <f ca="1"/>
        <v>-0.86746308269999461</v>
      </c>
      <c r="I8392">
        <f ca="1"/>
        <v>-0.95680289896949322</v>
      </c>
    </row>
    <row r="8393" spans="2:9" x14ac:dyDescent="0.25">
      <c r="B8393">
        <v>136</v>
      </c>
      <c r="D8393">
        <v>55.3</v>
      </c>
      <c r="F8393">
        <f ca="1"/>
        <v>62.010043774237189</v>
      </c>
      <c r="G8393">
        <f ca="1"/>
        <v>9.8899562257628162</v>
      </c>
      <c r="H8393">
        <f ca="1"/>
        <v>0.78996108749963889</v>
      </c>
      <c r="I8393">
        <f ca="1"/>
        <v>-0.95617563692163676</v>
      </c>
    </row>
    <row r="8394" spans="2:9" x14ac:dyDescent="0.25">
      <c r="B8394">
        <v>137</v>
      </c>
      <c r="D8394">
        <v>55.3</v>
      </c>
      <c r="F8394">
        <f ca="1"/>
        <v>81.077208638349305</v>
      </c>
      <c r="G8394">
        <f ca="1"/>
        <v>-9.0772086383493047</v>
      </c>
      <c r="H8394">
        <f ca="1"/>
        <v>-0.72504280542035049</v>
      </c>
      <c r="I8394">
        <f ca="1"/>
        <v>-0.95539925868351705</v>
      </c>
    </row>
    <row r="8395" spans="2:9" x14ac:dyDescent="0.25">
      <c r="B8395">
        <v>138</v>
      </c>
      <c r="D8395">
        <v>55.3</v>
      </c>
      <c r="F8395">
        <f ca="1"/>
        <v>81.047246184950978</v>
      </c>
      <c r="G8395">
        <f ca="1"/>
        <v>-8.0472461849509784</v>
      </c>
      <c r="H8395">
        <f ca="1"/>
        <v>-0.64277446760396317</v>
      </c>
      <c r="I8395">
        <f ca="1"/>
        <v>-0.95457578608874427</v>
      </c>
    </row>
    <row r="8396" spans="2:9" x14ac:dyDescent="0.25">
      <c r="B8396">
        <v>139</v>
      </c>
      <c r="D8396">
        <v>55.3</v>
      </c>
      <c r="F8396">
        <f ca="1"/>
        <v>83.823770331199711</v>
      </c>
      <c r="G8396">
        <f ca="1"/>
        <v>-13.823770331199711</v>
      </c>
      <c r="H8396">
        <f ca="1"/>
        <v>-1.1041748208888038</v>
      </c>
      <c r="I8396">
        <f ca="1"/>
        <v>-0.95073007358091488</v>
      </c>
    </row>
    <row r="8397" spans="2:9" x14ac:dyDescent="0.25">
      <c r="B8397">
        <v>140</v>
      </c>
      <c r="D8397">
        <v>55.3</v>
      </c>
      <c r="F8397">
        <f ca="1"/>
        <v>81.950857944753039</v>
      </c>
      <c r="G8397">
        <f ca="1"/>
        <v>-11.950857944753039</v>
      </c>
      <c r="H8397">
        <f ca="1"/>
        <v>-0.95457578608874427</v>
      </c>
      <c r="I8397">
        <f ca="1"/>
        <v>-0.95013561900469801</v>
      </c>
    </row>
    <row r="8398" spans="2:9" x14ac:dyDescent="0.25">
      <c r="B8398">
        <v>141</v>
      </c>
      <c r="D8398">
        <v>55.3</v>
      </c>
      <c r="F8398">
        <f ca="1"/>
        <v>53.195749724440567</v>
      </c>
      <c r="G8398">
        <f ca="1"/>
        <v>16.60425027555943</v>
      </c>
      <c r="H8398">
        <f ca="1"/>
        <v>1.3262658909074605</v>
      </c>
      <c r="I8398">
        <f ca="1"/>
        <v>-0.94990789962928313</v>
      </c>
    </row>
    <row r="8399" spans="2:9" x14ac:dyDescent="0.25">
      <c r="B8399">
        <v>142</v>
      </c>
      <c r="D8399">
        <v>55.3</v>
      </c>
      <c r="F8399">
        <f ca="1"/>
        <v>81.997424558362553</v>
      </c>
      <c r="G8399">
        <f ca="1"/>
        <v>-13.097424558362547</v>
      </c>
      <c r="H8399">
        <f ca="1"/>
        <v>-1.0461578910346017</v>
      </c>
      <c r="I8399">
        <f ca="1"/>
        <v>-0.94634832351844922</v>
      </c>
    </row>
    <row r="8400" spans="2:9" x14ac:dyDescent="0.25">
      <c r="B8400">
        <v>143</v>
      </c>
      <c r="D8400">
        <v>55.3</v>
      </c>
      <c r="F8400">
        <f ca="1"/>
        <v>83.064439795888944</v>
      </c>
      <c r="G8400">
        <f ca="1"/>
        <v>-14.96443979588895</v>
      </c>
      <c r="H8400">
        <f ca="1"/>
        <v>-1.1952858905673798</v>
      </c>
      <c r="I8400">
        <f ca="1"/>
        <v>-0.94566626575374568</v>
      </c>
    </row>
    <row r="8401" spans="2:9" x14ac:dyDescent="0.25">
      <c r="B8401">
        <v>144</v>
      </c>
      <c r="D8401">
        <v>55.5</v>
      </c>
      <c r="F8401">
        <f ca="1"/>
        <v>82.654819969831124</v>
      </c>
      <c r="G8401">
        <f ca="1"/>
        <v>-14.454819969831121</v>
      </c>
      <c r="H8401">
        <f ca="1"/>
        <v>-1.1545799639875107</v>
      </c>
      <c r="I8401">
        <f ca="1"/>
        <v>-0.93090527812343304</v>
      </c>
    </row>
    <row r="8402" spans="2:9" x14ac:dyDescent="0.25">
      <c r="B8402">
        <v>145</v>
      </c>
      <c r="D8402">
        <v>55.5</v>
      </c>
      <c r="F8402">
        <f ca="1"/>
        <v>61.100283766851561</v>
      </c>
      <c r="G8402">
        <f ca="1"/>
        <v>6.5997162331484418</v>
      </c>
      <c r="H8402">
        <f ca="1"/>
        <v>0.52715289064131754</v>
      </c>
      <c r="I8402">
        <f ca="1"/>
        <v>-0.92834704525612921</v>
      </c>
    </row>
    <row r="8403" spans="2:9" x14ac:dyDescent="0.25">
      <c r="B8403">
        <v>146</v>
      </c>
      <c r="D8403">
        <v>55.6</v>
      </c>
      <c r="F8403">
        <f ca="1"/>
        <v>82.390763740173824</v>
      </c>
      <c r="G8403">
        <f ca="1"/>
        <v>-15.190763740173821</v>
      </c>
      <c r="H8403">
        <f ca="1"/>
        <v>-1.2133635347018152</v>
      </c>
      <c r="I8403">
        <f ca="1"/>
        <v>-0.92833361774747591</v>
      </c>
    </row>
    <row r="8404" spans="2:9" x14ac:dyDescent="0.25">
      <c r="B8404">
        <v>147</v>
      </c>
      <c r="D8404">
        <v>55.6</v>
      </c>
      <c r="F8404">
        <f ca="1"/>
        <v>81.291209822390357</v>
      </c>
      <c r="G8404">
        <f ca="1"/>
        <v>-13.591209822390354</v>
      </c>
      <c r="H8404">
        <f ca="1"/>
        <v>-1.0855990306370791</v>
      </c>
      <c r="I8404">
        <f ca="1"/>
        <v>-0.92340816170199946</v>
      </c>
    </row>
    <row r="8405" spans="2:9" x14ac:dyDescent="0.25">
      <c r="B8405">
        <v>148</v>
      </c>
      <c r="D8405">
        <v>55.7</v>
      </c>
      <c r="F8405">
        <f ca="1"/>
        <v>66.812435372232684</v>
      </c>
      <c r="G8405">
        <f ca="1"/>
        <v>1.1875646277673155</v>
      </c>
      <c r="H8405">
        <f ca="1"/>
        <v>9.4856824783854307E-2</v>
      </c>
      <c r="I8405">
        <f ca="1"/>
        <v>-0.91828328900131506</v>
      </c>
    </row>
    <row r="8406" spans="2:9" x14ac:dyDescent="0.25">
      <c r="B8406">
        <v>149</v>
      </c>
      <c r="D8406">
        <v>55.8</v>
      </c>
      <c r="F8406">
        <f ca="1"/>
        <v>79.383689240531581</v>
      </c>
      <c r="G8406">
        <f ca="1"/>
        <v>9.6163107594684192</v>
      </c>
      <c r="H8406">
        <f ca="1"/>
        <v>0.76810363280432303</v>
      </c>
      <c r="I8406">
        <f ca="1"/>
        <v>-0.91574691820033882</v>
      </c>
    </row>
    <row r="8407" spans="2:9" x14ac:dyDescent="0.25">
      <c r="B8407">
        <v>150</v>
      </c>
      <c r="D8407">
        <v>55.9</v>
      </c>
      <c r="F8407">
        <f ca="1"/>
        <v>73.671811641985244</v>
      </c>
      <c r="G8407">
        <f ca="1"/>
        <v>13.328188358014756</v>
      </c>
      <c r="H8407">
        <f ca="1"/>
        <v>1.0645901689908923</v>
      </c>
      <c r="I8407">
        <f ca="1"/>
        <v>-0.91366773094450848</v>
      </c>
    </row>
    <row r="8408" spans="2:9" x14ac:dyDescent="0.25">
      <c r="B8408">
        <v>151</v>
      </c>
      <c r="D8408">
        <v>56</v>
      </c>
      <c r="F8408">
        <f ca="1"/>
        <v>73.333306782651277</v>
      </c>
      <c r="G8408">
        <f ca="1"/>
        <v>9.6666932173487226</v>
      </c>
      <c r="H8408">
        <f ca="1"/>
        <v>0.77212793587599415</v>
      </c>
      <c r="I8408">
        <f ca="1"/>
        <v>-0.91098581041326554</v>
      </c>
    </row>
    <row r="8409" spans="2:9" x14ac:dyDescent="0.25">
      <c r="B8409">
        <v>152</v>
      </c>
      <c r="D8409">
        <v>56</v>
      </c>
      <c r="F8409">
        <f ca="1"/>
        <v>71.805900530366529</v>
      </c>
      <c r="G8409">
        <f ca="1"/>
        <v>11.194099469633471</v>
      </c>
      <c r="H8409">
        <f ca="1"/>
        <v>0.89412963907519538</v>
      </c>
      <c r="I8409">
        <f ca="1"/>
        <v>-0.90260365060846004</v>
      </c>
    </row>
    <row r="8410" spans="2:9" x14ac:dyDescent="0.25">
      <c r="B8410">
        <v>153</v>
      </c>
      <c r="D8410">
        <v>56</v>
      </c>
      <c r="F8410">
        <f ca="1"/>
        <v>71.947201647055493</v>
      </c>
      <c r="G8410">
        <f ca="1"/>
        <v>8.0527983529445066</v>
      </c>
      <c r="H8410">
        <f ca="1"/>
        <v>0.64321794749063077</v>
      </c>
      <c r="I8410">
        <f ca="1"/>
        <v>-0.90090201394649505</v>
      </c>
    </row>
    <row r="8411" spans="2:9" x14ac:dyDescent="0.25">
      <c r="B8411">
        <v>154</v>
      </c>
      <c r="D8411">
        <v>56.1</v>
      </c>
      <c r="F8411">
        <f ca="1"/>
        <v>72.307318899732749</v>
      </c>
      <c r="G8411">
        <f ca="1"/>
        <v>7.492681100267248</v>
      </c>
      <c r="H8411">
        <f ca="1"/>
        <v>0.59847853470135837</v>
      </c>
      <c r="I8411">
        <f ca="1"/>
        <v>-0.89996987139666229</v>
      </c>
    </row>
    <row r="8412" spans="2:9" x14ac:dyDescent="0.25">
      <c r="B8412">
        <v>155</v>
      </c>
      <c r="D8412">
        <v>56.1</v>
      </c>
      <c r="F8412">
        <f ca="1"/>
        <v>94.118463501608971</v>
      </c>
      <c r="G8412">
        <f ca="1"/>
        <v>-14.618463501608971</v>
      </c>
      <c r="H8412">
        <f ca="1"/>
        <v>-1.1676510048874458</v>
      </c>
      <c r="I8412">
        <f ca="1"/>
        <v>-0.89650179399956109</v>
      </c>
    </row>
    <row r="8413" spans="2:9" x14ac:dyDescent="0.25">
      <c r="B8413">
        <v>156</v>
      </c>
      <c r="D8413">
        <v>56.2</v>
      </c>
      <c r="F8413">
        <f ca="1"/>
        <v>68.779074908400489</v>
      </c>
      <c r="G8413">
        <f ca="1"/>
        <v>10.720925091599511</v>
      </c>
      <c r="H8413">
        <f ca="1"/>
        <v>0.85633479572948157</v>
      </c>
      <c r="I8413">
        <f ca="1"/>
        <v>-0.89413799101087588</v>
      </c>
    </row>
    <row r="8414" spans="2:9" x14ac:dyDescent="0.25">
      <c r="B8414">
        <v>157</v>
      </c>
      <c r="D8414">
        <v>56.2</v>
      </c>
      <c r="F8414">
        <f ca="1"/>
        <v>72.75533374057332</v>
      </c>
      <c r="G8414">
        <f ca="1"/>
        <v>6.6446662594266854</v>
      </c>
      <c r="H8414">
        <f ca="1"/>
        <v>0.53074327778068631</v>
      </c>
      <c r="I8414">
        <f ca="1"/>
        <v>-0.8919868735120231</v>
      </c>
    </row>
    <row r="8415" spans="2:9" x14ac:dyDescent="0.25">
      <c r="B8415">
        <v>158</v>
      </c>
      <c r="D8415">
        <v>56.2</v>
      </c>
      <c r="F8415">
        <f ca="1"/>
        <v>69.166937953746725</v>
      </c>
      <c r="G8415">
        <f ca="1"/>
        <v>9.7330620462532806</v>
      </c>
      <c r="H8415">
        <f ca="1"/>
        <v>0.77742915168127213</v>
      </c>
      <c r="I8415">
        <f ca="1"/>
        <v>-0.89132457543893651</v>
      </c>
    </row>
    <row r="8416" spans="2:9" x14ac:dyDescent="0.25">
      <c r="B8416">
        <v>159</v>
      </c>
      <c r="D8416">
        <v>56.3</v>
      </c>
      <c r="F8416">
        <f ca="1"/>
        <v>85.282168808700987</v>
      </c>
      <c r="G8416">
        <f ca="1"/>
        <v>-6.4821688087009903</v>
      </c>
      <c r="H8416">
        <f ca="1"/>
        <v>-0.5177637802014351</v>
      </c>
      <c r="I8416">
        <f ca="1"/>
        <v>-0.89105250761088306</v>
      </c>
    </row>
    <row r="8417" spans="2:9" x14ac:dyDescent="0.25">
      <c r="B8417">
        <v>160</v>
      </c>
      <c r="D8417">
        <v>56.3</v>
      </c>
      <c r="F8417">
        <f ca="1"/>
        <v>81.092591991715722</v>
      </c>
      <c r="G8417">
        <f ca="1"/>
        <v>-2.7925919917157245</v>
      </c>
      <c r="H8417">
        <f ca="1"/>
        <v>-0.22305852082256145</v>
      </c>
      <c r="I8417">
        <f ca="1"/>
        <v>-0.89100063151276476</v>
      </c>
    </row>
    <row r="8418" spans="2:9" x14ac:dyDescent="0.25">
      <c r="B8418">
        <v>161</v>
      </c>
      <c r="D8418">
        <v>56.4</v>
      </c>
      <c r="F8418">
        <f ca="1"/>
        <v>70.192697243709233</v>
      </c>
      <c r="G8418">
        <f ca="1"/>
        <v>7.8073027562907669</v>
      </c>
      <c r="H8418">
        <f ca="1"/>
        <v>0.62360896600658955</v>
      </c>
      <c r="I8418">
        <f ca="1"/>
        <v>-0.88862640335173804</v>
      </c>
    </row>
    <row r="8419" spans="2:9" x14ac:dyDescent="0.25">
      <c r="B8419">
        <v>162</v>
      </c>
      <c r="D8419">
        <v>56.4</v>
      </c>
      <c r="F8419">
        <f ca="1"/>
        <v>70.791047882704603</v>
      </c>
      <c r="G8419">
        <f ca="1"/>
        <v>7.2089521172953965</v>
      </c>
      <c r="H8419">
        <f ca="1"/>
        <v>0.575815658261142</v>
      </c>
      <c r="I8419">
        <f ca="1"/>
        <v>-0.87908880319884086</v>
      </c>
    </row>
    <row r="8420" spans="2:9" x14ac:dyDescent="0.25">
      <c r="B8420">
        <v>163</v>
      </c>
      <c r="D8420">
        <v>56.5</v>
      </c>
      <c r="F8420">
        <f ca="1"/>
        <v>68.196119371365086</v>
      </c>
      <c r="G8420">
        <f ca="1"/>
        <v>9.4038806286349086</v>
      </c>
      <c r="H8420">
        <f ca="1"/>
        <v>0.75113575819090561</v>
      </c>
      <c r="I8420">
        <f ca="1"/>
        <v>-0.87871867075367138</v>
      </c>
    </row>
    <row r="8421" spans="2:9" x14ac:dyDescent="0.25">
      <c r="B8421">
        <v>164</v>
      </c>
      <c r="D8421">
        <v>56.5</v>
      </c>
      <c r="F8421">
        <f ca="1"/>
        <v>61.166156203682888</v>
      </c>
      <c r="G8421">
        <f ca="1"/>
        <v>8.8338437963171117</v>
      </c>
      <c r="H8421">
        <f ca="1"/>
        <v>0.70560401814138041</v>
      </c>
      <c r="I8421">
        <f ca="1"/>
        <v>-0.86975739091962445</v>
      </c>
    </row>
    <row r="8422" spans="2:9" x14ac:dyDescent="0.25">
      <c r="B8422">
        <v>165</v>
      </c>
      <c r="D8422">
        <v>56.5</v>
      </c>
      <c r="F8422">
        <f ca="1"/>
        <v>74.310090687777873</v>
      </c>
      <c r="G8422">
        <f ca="1"/>
        <v>-4.5100906877778755</v>
      </c>
      <c r="H8422">
        <f ca="1"/>
        <v>-0.36024387399795649</v>
      </c>
      <c r="I8422">
        <f ca="1"/>
        <v>-0.86746308269999461</v>
      </c>
    </row>
    <row r="8423" spans="2:9" x14ac:dyDescent="0.25">
      <c r="B8423">
        <v>166</v>
      </c>
      <c r="D8423">
        <v>56.5</v>
      </c>
      <c r="F8423">
        <f ca="1"/>
        <v>76.722576648030625</v>
      </c>
      <c r="G8423">
        <f ca="1"/>
        <v>-7.3225766480306191</v>
      </c>
      <c r="H8423">
        <f ca="1"/>
        <v>-0.58489142723496368</v>
      </c>
      <c r="I8423">
        <f ca="1"/>
        <v>-0.86604366891147</v>
      </c>
    </row>
    <row r="8424" spans="2:9" x14ac:dyDescent="0.25">
      <c r="B8424">
        <v>167</v>
      </c>
      <c r="D8424">
        <v>56.6</v>
      </c>
      <c r="F8424">
        <f ca="1"/>
        <v>75.37382469592076</v>
      </c>
      <c r="G8424">
        <f ca="1"/>
        <v>-5.9738246959207544</v>
      </c>
      <c r="H8424">
        <f ca="1"/>
        <v>-0.47715975132718785</v>
      </c>
      <c r="I8424">
        <f ca="1"/>
        <v>-0.86539706296734309</v>
      </c>
    </row>
    <row r="8425" spans="2:9" x14ac:dyDescent="0.25">
      <c r="B8425">
        <v>168</v>
      </c>
      <c r="D8425">
        <v>56.7</v>
      </c>
      <c r="F8425">
        <f ca="1"/>
        <v>75.997427514305429</v>
      </c>
      <c r="G8425">
        <f ca="1"/>
        <v>-6.4974275143054285</v>
      </c>
      <c r="H8425">
        <f ca="1"/>
        <v>-0.51898257059827424</v>
      </c>
      <c r="I8425">
        <f ca="1"/>
        <v>-0.860386985494623</v>
      </c>
    </row>
    <row r="8426" spans="2:9" x14ac:dyDescent="0.25">
      <c r="B8426">
        <v>169</v>
      </c>
      <c r="D8426">
        <v>56.7</v>
      </c>
      <c r="F8426">
        <f ca="1"/>
        <v>76.444444820797344</v>
      </c>
      <c r="G8426">
        <f ca="1"/>
        <v>-6.9444448207973437</v>
      </c>
      <c r="H8426">
        <f ca="1"/>
        <v>-0.55468811564888187</v>
      </c>
      <c r="I8426">
        <f ca="1"/>
        <v>-0.85971228539088362</v>
      </c>
    </row>
    <row r="8427" spans="2:9" x14ac:dyDescent="0.25">
      <c r="B8427">
        <v>170</v>
      </c>
      <c r="D8427">
        <v>56.7</v>
      </c>
      <c r="F8427">
        <f ca="1"/>
        <v>74.240086092448749</v>
      </c>
      <c r="G8427">
        <f ca="1"/>
        <v>-4.6400860924487546</v>
      </c>
      <c r="H8427">
        <f ca="1"/>
        <v>-0.37062726790785649</v>
      </c>
      <c r="I8427">
        <f ca="1"/>
        <v>-0.85772712117480876</v>
      </c>
    </row>
    <row r="8428" spans="2:9" x14ac:dyDescent="0.25">
      <c r="B8428">
        <v>171</v>
      </c>
      <c r="D8428">
        <v>56.7</v>
      </c>
      <c r="F8428">
        <f ca="1"/>
        <v>73.08975869429203</v>
      </c>
      <c r="G8428">
        <f ca="1"/>
        <v>-3.4897586942920356</v>
      </c>
      <c r="H8428">
        <f ca="1"/>
        <v>-0.27874476997916392</v>
      </c>
      <c r="I8428">
        <f ca="1"/>
        <v>-0.85635312274975262</v>
      </c>
    </row>
    <row r="8429" spans="2:9" x14ac:dyDescent="0.25">
      <c r="B8429">
        <v>172</v>
      </c>
      <c r="D8429">
        <v>56.7</v>
      </c>
      <c r="F8429">
        <f ca="1"/>
        <v>73.069209493027685</v>
      </c>
      <c r="G8429">
        <f ca="1"/>
        <v>-3.6692094930276795</v>
      </c>
      <c r="H8429">
        <f ca="1"/>
        <v>-0.29307841766029452</v>
      </c>
      <c r="I8429">
        <f ca="1"/>
        <v>-0.85502948796198242</v>
      </c>
    </row>
    <row r="8430" spans="2:9" x14ac:dyDescent="0.25">
      <c r="B8430">
        <v>173</v>
      </c>
      <c r="D8430">
        <v>56.7</v>
      </c>
      <c r="F8430">
        <f ca="1"/>
        <v>72.054907909209163</v>
      </c>
      <c r="G8430">
        <f ca="1"/>
        <v>-3.0549079092091631</v>
      </c>
      <c r="H8430">
        <f ca="1"/>
        <v>-0.24401102685204082</v>
      </c>
      <c r="I8430">
        <f ca="1"/>
        <v>-0.8530047907267686</v>
      </c>
    </row>
    <row r="8431" spans="2:9" x14ac:dyDescent="0.25">
      <c r="B8431">
        <v>174</v>
      </c>
      <c r="D8431">
        <v>56.8</v>
      </c>
      <c r="F8431">
        <f ca="1"/>
        <v>72.241564031123673</v>
      </c>
      <c r="G8431">
        <f ca="1"/>
        <v>-3.54156403112367</v>
      </c>
      <c r="H8431">
        <f ca="1"/>
        <v>-0.28288272562705624</v>
      </c>
      <c r="I8431">
        <f ca="1"/>
        <v>-0.85085573822593175</v>
      </c>
    </row>
    <row r="8432" spans="2:9" x14ac:dyDescent="0.25">
      <c r="B8432">
        <v>175</v>
      </c>
      <c r="D8432">
        <v>56.8</v>
      </c>
      <c r="F8432">
        <f ca="1"/>
        <v>69.460340577320736</v>
      </c>
      <c r="G8432">
        <f ca="1"/>
        <v>-1.0603405773207299</v>
      </c>
      <c r="H8432">
        <f ca="1"/>
        <v>-8.4694793026313137E-2</v>
      </c>
      <c r="I8432">
        <f ca="1"/>
        <v>-0.84531180718137267</v>
      </c>
    </row>
    <row r="8433" spans="2:9" x14ac:dyDescent="0.25">
      <c r="B8433">
        <v>176</v>
      </c>
      <c r="D8433">
        <v>56.8</v>
      </c>
      <c r="F8433">
        <f ca="1"/>
        <v>70.416164130343319</v>
      </c>
      <c r="G8433">
        <f ca="1"/>
        <v>-1.9161641303433186</v>
      </c>
      <c r="H8433">
        <f ca="1"/>
        <v>-0.1530537714909912</v>
      </c>
      <c r="I8433">
        <f ca="1"/>
        <v>-0.84453388694804887</v>
      </c>
    </row>
    <row r="8434" spans="2:9" x14ac:dyDescent="0.25">
      <c r="B8434">
        <v>177</v>
      </c>
      <c r="D8434">
        <v>56.8</v>
      </c>
      <c r="F8434">
        <f ca="1"/>
        <v>69.203741722003116</v>
      </c>
      <c r="G8434">
        <f ca="1"/>
        <v>-1.0037417220031131</v>
      </c>
      <c r="H8434">
        <f ca="1"/>
        <v>-8.0173954685141338E-2</v>
      </c>
      <c r="I8434">
        <f ca="1"/>
        <v>-0.84207596706684829</v>
      </c>
    </row>
    <row r="8435" spans="2:9" x14ac:dyDescent="0.25">
      <c r="B8435">
        <v>178</v>
      </c>
      <c r="D8435">
        <v>56.8</v>
      </c>
      <c r="F8435">
        <f ca="1"/>
        <v>53.017342788789307</v>
      </c>
      <c r="G8435">
        <f ca="1"/>
        <v>15.28265721121069</v>
      </c>
      <c r="H8435">
        <f ca="1"/>
        <v>1.2207035334497676</v>
      </c>
      <c r="I8435">
        <f ca="1"/>
        <v>-0.83754731373118563</v>
      </c>
    </row>
    <row r="8436" spans="2:9" x14ac:dyDescent="0.25">
      <c r="B8436">
        <v>179</v>
      </c>
      <c r="D8436">
        <v>56.9</v>
      </c>
      <c r="F8436">
        <f ca="1"/>
        <v>56.744764747101186</v>
      </c>
      <c r="G8436">
        <f ca="1"/>
        <v>2.9552352528988166</v>
      </c>
      <c r="H8436">
        <f ca="1"/>
        <v>0.23604966502439267</v>
      </c>
      <c r="I8436">
        <f ca="1"/>
        <v>-0.83534665775869055</v>
      </c>
    </row>
    <row r="8437" spans="2:9" x14ac:dyDescent="0.25">
      <c r="B8437">
        <v>180</v>
      </c>
      <c r="D8437">
        <v>56.9</v>
      </c>
      <c r="F8437">
        <f ca="1"/>
        <v>56.04129978536119</v>
      </c>
      <c r="G8437">
        <f ca="1"/>
        <v>3.4587002146388102</v>
      </c>
      <c r="H8437">
        <f ca="1"/>
        <v>0.27626397129786795</v>
      </c>
      <c r="I8437">
        <f ca="1"/>
        <v>-0.8352149861368261</v>
      </c>
    </row>
    <row r="8438" spans="2:9" x14ac:dyDescent="0.25">
      <c r="B8438">
        <v>181</v>
      </c>
      <c r="D8438">
        <v>57</v>
      </c>
      <c r="F8438">
        <f ca="1"/>
        <v>24.765096336493876</v>
      </c>
      <c r="G8438">
        <f ca="1"/>
        <v>34.534903663506121</v>
      </c>
      <c r="H8438">
        <f ca="1"/>
        <v>2.7584783422652963</v>
      </c>
      <c r="I8438">
        <f ca="1"/>
        <v>-0.83029138721311835</v>
      </c>
    </row>
    <row r="8439" spans="2:9" x14ac:dyDescent="0.25">
      <c r="B8439">
        <v>182</v>
      </c>
      <c r="D8439">
        <v>57</v>
      </c>
      <c r="F8439">
        <f ca="1"/>
        <v>58.247070364047403</v>
      </c>
      <c r="G8439">
        <f ca="1"/>
        <v>0.85292963595259863</v>
      </c>
      <c r="H8439">
        <f ca="1"/>
        <v>6.8127826594684138E-2</v>
      </c>
      <c r="I8439">
        <f ca="1"/>
        <v>-0.82890397076685907</v>
      </c>
    </row>
    <row r="8440" spans="2:9" x14ac:dyDescent="0.25">
      <c r="B8440">
        <v>183</v>
      </c>
      <c r="D8440">
        <v>57</v>
      </c>
      <c r="F8440">
        <f ca="1"/>
        <v>57.436187108674147</v>
      </c>
      <c r="G8440">
        <f ca="1"/>
        <v>1.2638128913258555</v>
      </c>
      <c r="H8440">
        <f ca="1"/>
        <v>0.10094716126519879</v>
      </c>
      <c r="I8440">
        <f ca="1"/>
        <v>-0.82595100013597789</v>
      </c>
    </row>
    <row r="8441" spans="2:9" x14ac:dyDescent="0.25">
      <c r="B8441">
        <v>184</v>
      </c>
      <c r="D8441">
        <v>57.1</v>
      </c>
      <c r="F8441">
        <f ca="1"/>
        <v>34.880312890419603</v>
      </c>
      <c r="G8441">
        <f ca="1"/>
        <v>23.519687109580396</v>
      </c>
      <c r="H8441">
        <f ca="1"/>
        <v>1.8786369911664917</v>
      </c>
      <c r="I8441">
        <f ca="1"/>
        <v>-0.82176802446128094</v>
      </c>
    </row>
    <row r="8442" spans="2:9" x14ac:dyDescent="0.25">
      <c r="B8442">
        <v>185</v>
      </c>
      <c r="D8442">
        <v>57.1</v>
      </c>
      <c r="F8442">
        <f ca="1"/>
        <v>55.727446827616561</v>
      </c>
      <c r="G8442">
        <f ca="1"/>
        <v>1.8725531723834408</v>
      </c>
      <c r="H8442">
        <f ca="1"/>
        <v>0.14957034254646837</v>
      </c>
      <c r="I8442">
        <f ca="1"/>
        <v>-0.82146576779078806</v>
      </c>
    </row>
    <row r="8443" spans="2:9" x14ac:dyDescent="0.25">
      <c r="B8443">
        <v>186</v>
      </c>
      <c r="D8443">
        <v>57.1</v>
      </c>
      <c r="F8443">
        <f ca="1"/>
        <v>58.926275896078927</v>
      </c>
      <c r="G8443">
        <f ca="1"/>
        <v>-1.8262758960789256</v>
      </c>
      <c r="H8443">
        <f ca="1"/>
        <v>-0.14587394119933131</v>
      </c>
      <c r="I8443">
        <f ca="1"/>
        <v>-0.81906139305984116</v>
      </c>
    </row>
    <row r="8444" spans="2:9" x14ac:dyDescent="0.25">
      <c r="B8444">
        <v>187</v>
      </c>
      <c r="D8444">
        <v>57.2</v>
      </c>
      <c r="F8444">
        <f ca="1"/>
        <v>56.039231463958565</v>
      </c>
      <c r="G8444">
        <f ca="1"/>
        <v>0.76076853604143224</v>
      </c>
      <c r="H8444">
        <f ca="1"/>
        <v>6.0766450967829684E-2</v>
      </c>
      <c r="I8444">
        <f ca="1"/>
        <v>-0.81732114801045952</v>
      </c>
    </row>
    <row r="8445" spans="2:9" x14ac:dyDescent="0.25">
      <c r="B8445">
        <v>188</v>
      </c>
      <c r="D8445">
        <v>57.3</v>
      </c>
      <c r="F8445">
        <f ca="1"/>
        <v>38.232954527858496</v>
      </c>
      <c r="G8445">
        <f ca="1"/>
        <v>18.267045472141504</v>
      </c>
      <c r="H8445">
        <f ca="1"/>
        <v>1.4590817974490324</v>
      </c>
      <c r="I8445">
        <f ca="1"/>
        <v>-0.81156208498364435</v>
      </c>
    </row>
    <row r="8446" spans="2:9" x14ac:dyDescent="0.25">
      <c r="B8446">
        <v>189</v>
      </c>
      <c r="D8446">
        <v>57.3</v>
      </c>
      <c r="F8446">
        <f ca="1"/>
        <v>48.741061962331088</v>
      </c>
      <c r="G8446">
        <f ca="1"/>
        <v>7.3589380376689135</v>
      </c>
      <c r="H8446">
        <f ca="1"/>
        <v>0.587795796298483</v>
      </c>
      <c r="I8446">
        <f ca="1"/>
        <v>-0.81117528631026126</v>
      </c>
    </row>
    <row r="8447" spans="2:9" x14ac:dyDescent="0.25">
      <c r="B8447">
        <v>190</v>
      </c>
      <c r="D8447">
        <v>57.3</v>
      </c>
      <c r="F8447">
        <f ca="1"/>
        <v>54.841284751128619</v>
      </c>
      <c r="G8447">
        <f ca="1"/>
        <v>0.95871524887137838</v>
      </c>
      <c r="H8447">
        <f ca="1"/>
        <v>7.6577461346903644E-2</v>
      </c>
      <c r="I8447">
        <f ca="1"/>
        <v>-0.80764215746506318</v>
      </c>
    </row>
    <row r="8448" spans="2:9" x14ac:dyDescent="0.25">
      <c r="B8448">
        <v>191</v>
      </c>
      <c r="D8448">
        <v>57.3</v>
      </c>
      <c r="F8448">
        <f ca="1"/>
        <v>45.310828570208436</v>
      </c>
      <c r="G8448">
        <f ca="1"/>
        <v>10.289171429791566</v>
      </c>
      <c r="H8448">
        <f ca="1"/>
        <v>0.82184843558510701</v>
      </c>
      <c r="I8448">
        <f ca="1"/>
        <v>-0.80549273159542656</v>
      </c>
    </row>
    <row r="8449" spans="2:9" x14ac:dyDescent="0.25">
      <c r="B8449">
        <v>192</v>
      </c>
      <c r="D8449">
        <v>57.3</v>
      </c>
      <c r="F8449">
        <f ca="1"/>
        <v>64.268828426394336</v>
      </c>
      <c r="G8449">
        <f ca="1"/>
        <v>5.1311715736056698</v>
      </c>
      <c r="H8449">
        <f ca="1"/>
        <v>0.4098527621258633</v>
      </c>
      <c r="I8449">
        <f ca="1"/>
        <v>-0.80373516866125216</v>
      </c>
    </row>
    <row r="8450" spans="2:9" x14ac:dyDescent="0.25">
      <c r="B8450">
        <v>193</v>
      </c>
      <c r="D8450">
        <v>57.4</v>
      </c>
      <c r="F8450">
        <f ca="1"/>
        <v>63.706553983855571</v>
      </c>
      <c r="G8450">
        <f ca="1"/>
        <v>5.3934460161444235</v>
      </c>
      <c r="H8450">
        <f ca="1"/>
        <v>0.43080195533983984</v>
      </c>
      <c r="I8450">
        <f ca="1"/>
        <v>-0.80015925938566235</v>
      </c>
    </row>
    <row r="8451" spans="2:9" x14ac:dyDescent="0.25">
      <c r="B8451">
        <v>194</v>
      </c>
      <c r="D8451">
        <v>57.4</v>
      </c>
      <c r="F8451">
        <f ca="1"/>
        <v>63.373319220773965</v>
      </c>
      <c r="G8451">
        <f ca="1"/>
        <v>5.326680779226038</v>
      </c>
      <c r="H8451">
        <f ca="1"/>
        <v>0.42546907641103038</v>
      </c>
      <c r="I8451">
        <f ca="1"/>
        <v>-0.79525111913483959</v>
      </c>
    </row>
    <row r="8452" spans="2:9" x14ac:dyDescent="0.25">
      <c r="B8452">
        <v>195</v>
      </c>
      <c r="D8452">
        <v>57.4</v>
      </c>
      <c r="F8452">
        <f ca="1"/>
        <v>64.264856602209221</v>
      </c>
      <c r="G8452">
        <f ca="1"/>
        <v>4.035143397790776</v>
      </c>
      <c r="H8452">
        <f ca="1"/>
        <v>0.32230741916048555</v>
      </c>
      <c r="I8452">
        <f ca="1"/>
        <v>-0.79372177309481651</v>
      </c>
    </row>
    <row r="8453" spans="2:9" x14ac:dyDescent="0.25">
      <c r="B8453">
        <v>196</v>
      </c>
      <c r="D8453">
        <v>57.5</v>
      </c>
      <c r="F8453">
        <f ca="1"/>
        <v>57.207089173731433</v>
      </c>
      <c r="G8453">
        <f ca="1"/>
        <v>10.692910826268573</v>
      </c>
      <c r="H8453">
        <f ca="1"/>
        <v>0.85409715392388053</v>
      </c>
      <c r="I8453">
        <f ca="1"/>
        <v>-0.79098932364634178</v>
      </c>
    </row>
    <row r="8454" spans="2:9" x14ac:dyDescent="0.25">
      <c r="B8454">
        <v>197</v>
      </c>
      <c r="D8454">
        <v>57.5</v>
      </c>
      <c r="F8454">
        <f ca="1"/>
        <v>65.704989538672308</v>
      </c>
      <c r="G8454">
        <f ca="1"/>
        <v>1.6950104613276977</v>
      </c>
      <c r="H8454">
        <f ca="1"/>
        <v>0.13538910352966863</v>
      </c>
      <c r="I8454">
        <f ca="1"/>
        <v>-0.78973611185575521</v>
      </c>
    </row>
    <row r="8455" spans="2:9" x14ac:dyDescent="0.25">
      <c r="B8455">
        <v>198</v>
      </c>
      <c r="D8455">
        <v>57.5</v>
      </c>
      <c r="F8455">
        <f ca="1"/>
        <v>67.694062764454316</v>
      </c>
      <c r="G8455">
        <f ca="1"/>
        <v>-0.69406276445431558</v>
      </c>
      <c r="H8455">
        <f ca="1"/>
        <v>-5.5438321837369672E-2</v>
      </c>
      <c r="I8455">
        <f ca="1"/>
        <v>-0.78824282948827218</v>
      </c>
    </row>
    <row r="8456" spans="2:9" x14ac:dyDescent="0.25">
      <c r="B8456">
        <v>199</v>
      </c>
      <c r="D8456">
        <v>57.5</v>
      </c>
      <c r="F8456">
        <f ca="1"/>
        <v>64.984177776219752</v>
      </c>
      <c r="G8456">
        <f ca="1"/>
        <v>1.5158222237802477</v>
      </c>
      <c r="H8456">
        <f ca="1"/>
        <v>0.12107642794558542</v>
      </c>
      <c r="I8456">
        <f ca="1"/>
        <v>-0.78632758463659724</v>
      </c>
    </row>
    <row r="8457" spans="2:9" x14ac:dyDescent="0.25">
      <c r="B8457">
        <v>200</v>
      </c>
      <c r="D8457">
        <v>57.6</v>
      </c>
      <c r="F8457">
        <f ca="1"/>
        <v>64.552103952475406</v>
      </c>
      <c r="G8457">
        <f ca="1"/>
        <v>1.2478960475245913</v>
      </c>
      <c r="H8457">
        <f ca="1"/>
        <v>9.9675802024390955E-2</v>
      </c>
      <c r="I8457">
        <f ca="1"/>
        <v>-0.78566439135623667</v>
      </c>
    </row>
    <row r="8458" spans="2:9" x14ac:dyDescent="0.25">
      <c r="B8458">
        <v>201</v>
      </c>
      <c r="D8458">
        <v>57.6</v>
      </c>
      <c r="F8458">
        <f ca="1"/>
        <v>64.13165389156508</v>
      </c>
      <c r="G8458">
        <f ca="1"/>
        <v>0.86834610843492044</v>
      </c>
      <c r="H8458">
        <f ca="1"/>
        <v>6.9359218634197833E-2</v>
      </c>
      <c r="I8458">
        <f ca="1"/>
        <v>-0.78056036381760963</v>
      </c>
    </row>
    <row r="8459" spans="2:9" x14ac:dyDescent="0.25">
      <c r="B8459">
        <v>202</v>
      </c>
      <c r="D8459">
        <v>57.6</v>
      </c>
      <c r="F8459">
        <f ca="1"/>
        <v>33.873051579410905</v>
      </c>
      <c r="G8459">
        <f ca="1"/>
        <v>30.326948420589098</v>
      </c>
      <c r="H8459">
        <f ca="1"/>
        <v>2.4223675624030578</v>
      </c>
      <c r="I8459">
        <f ca="1"/>
        <v>-0.77665883031138716</v>
      </c>
    </row>
    <row r="8460" spans="2:9" x14ac:dyDescent="0.25">
      <c r="B8460">
        <v>203</v>
      </c>
      <c r="D8460">
        <v>57.6</v>
      </c>
      <c r="F8460">
        <f ca="1"/>
        <v>63.402293016805096</v>
      </c>
      <c r="G8460">
        <f ca="1"/>
        <v>-0.10229301680509906</v>
      </c>
      <c r="H8460">
        <f ca="1"/>
        <v>-8.1706633431274031E-3</v>
      </c>
      <c r="I8460">
        <f ca="1"/>
        <v>-0.77597444313992436</v>
      </c>
    </row>
    <row r="8461" spans="2:9" x14ac:dyDescent="0.25">
      <c r="B8461">
        <v>204</v>
      </c>
      <c r="D8461">
        <v>57.6</v>
      </c>
      <c r="F8461">
        <f ca="1"/>
        <v>64.787221415338195</v>
      </c>
      <c r="G8461">
        <f ca="1"/>
        <v>-2.2872214153381947</v>
      </c>
      <c r="H8461">
        <f ca="1"/>
        <v>-0.18269200341922273</v>
      </c>
      <c r="I8461">
        <f ca="1"/>
        <v>-0.77542826140924193</v>
      </c>
    </row>
    <row r="8462" spans="2:9" x14ac:dyDescent="0.25">
      <c r="B8462">
        <v>205</v>
      </c>
      <c r="D8462">
        <v>57.6</v>
      </c>
      <c r="F8462">
        <f ca="1"/>
        <v>58.728469041105868</v>
      </c>
      <c r="G8462">
        <f ca="1"/>
        <v>2.9715309588941352</v>
      </c>
      <c r="H8462">
        <f ca="1"/>
        <v>0.23735128591489801</v>
      </c>
      <c r="I8462">
        <f ca="1"/>
        <v>-0.77453423885090056</v>
      </c>
    </row>
    <row r="8463" spans="2:9" x14ac:dyDescent="0.25">
      <c r="B8463">
        <v>206</v>
      </c>
      <c r="D8463">
        <v>57.8</v>
      </c>
      <c r="F8463">
        <f ca="1"/>
        <v>68.356646635529316</v>
      </c>
      <c r="G8463">
        <f ca="1"/>
        <v>-6.3566466355293159</v>
      </c>
      <c r="H8463">
        <f ca="1"/>
        <v>-0.50773768603473757</v>
      </c>
      <c r="I8463">
        <f ca="1"/>
        <v>-0.77164555133512391</v>
      </c>
    </row>
    <row r="8464" spans="2:9" x14ac:dyDescent="0.25">
      <c r="B8464">
        <v>207</v>
      </c>
      <c r="D8464">
        <v>57.8</v>
      </c>
      <c r="F8464">
        <f ca="1"/>
        <v>80.748796558240073</v>
      </c>
      <c r="G8464">
        <f ca="1"/>
        <v>-3.5487965582400705</v>
      </c>
      <c r="H8464">
        <f ca="1"/>
        <v>-0.28346042434035884</v>
      </c>
      <c r="I8464">
        <f ca="1"/>
        <v>-0.76931018307779797</v>
      </c>
    </row>
    <row r="8465" spans="2:9" x14ac:dyDescent="0.25">
      <c r="B8465">
        <v>208</v>
      </c>
      <c r="D8465">
        <v>57.9</v>
      </c>
      <c r="F8465">
        <f ca="1"/>
        <v>79.287305663507851</v>
      </c>
      <c r="G8465">
        <f ca="1"/>
        <v>-2.2873056635078512</v>
      </c>
      <c r="H8465">
        <f ca="1"/>
        <v>-0.18269873274887824</v>
      </c>
      <c r="I8465">
        <f ca="1"/>
        <v>-0.7684836554500647</v>
      </c>
    </row>
    <row r="8466" spans="2:9" x14ac:dyDescent="0.25">
      <c r="B8466">
        <v>209</v>
      </c>
      <c r="D8466">
        <v>57.9</v>
      </c>
      <c r="F8466">
        <f ca="1"/>
        <v>81.708496829555855</v>
      </c>
      <c r="G8466">
        <f ca="1"/>
        <v>-4.9084968295558582</v>
      </c>
      <c r="H8466">
        <f ca="1"/>
        <v>-0.39206659816792067</v>
      </c>
      <c r="I8466">
        <f ca="1"/>
        <v>-0.76833134322299268</v>
      </c>
    </row>
    <row r="8467" spans="2:9" x14ac:dyDescent="0.25">
      <c r="B8467">
        <v>210</v>
      </c>
      <c r="D8467">
        <v>57.9</v>
      </c>
      <c r="F8467">
        <f ca="1"/>
        <v>80.526270106713156</v>
      </c>
      <c r="G8467">
        <f ca="1"/>
        <v>-3.6262701067131502</v>
      </c>
      <c r="H8467">
        <f ca="1"/>
        <v>-0.28964863055757389</v>
      </c>
      <c r="I8467">
        <f ca="1"/>
        <v>-0.7681933263180819</v>
      </c>
    </row>
    <row r="8468" spans="2:9" x14ac:dyDescent="0.25">
      <c r="B8468">
        <v>211</v>
      </c>
      <c r="D8468">
        <v>58</v>
      </c>
      <c r="F8468">
        <f ca="1"/>
        <v>55.253527053104534</v>
      </c>
      <c r="G8468">
        <f ca="1"/>
        <v>21.146472946895472</v>
      </c>
      <c r="H8468">
        <f ca="1"/>
        <v>1.6890763098016428</v>
      </c>
      <c r="I8468">
        <f ca="1"/>
        <v>-0.76792865767722251</v>
      </c>
    </row>
    <row r="8469" spans="2:9" x14ac:dyDescent="0.25">
      <c r="B8469">
        <v>212</v>
      </c>
      <c r="D8469">
        <v>58</v>
      </c>
      <c r="F8469">
        <f ca="1"/>
        <v>42.737804417452864</v>
      </c>
      <c r="G8469">
        <f ca="1"/>
        <v>33.36219558254713</v>
      </c>
      <c r="H8469">
        <f ca="1"/>
        <v>2.6648081854105299</v>
      </c>
      <c r="I8469">
        <f ca="1"/>
        <v>-0.76492727688605588</v>
      </c>
    </row>
    <row r="8470" spans="2:9" x14ac:dyDescent="0.25">
      <c r="B8470">
        <v>213</v>
      </c>
      <c r="D8470">
        <v>58</v>
      </c>
      <c r="F8470">
        <f ca="1"/>
        <v>78.914716455003429</v>
      </c>
      <c r="G8470">
        <f ca="1"/>
        <v>-2.914716455003429</v>
      </c>
      <c r="H8470">
        <f ca="1"/>
        <v>-0.23281322262576623</v>
      </c>
      <c r="I8470">
        <f ca="1"/>
        <v>-0.76014555357037872</v>
      </c>
    </row>
    <row r="8471" spans="2:9" x14ac:dyDescent="0.25">
      <c r="B8471">
        <v>214</v>
      </c>
      <c r="D8471">
        <v>58</v>
      </c>
      <c r="F8471">
        <f ca="1"/>
        <v>79.23414228132188</v>
      </c>
      <c r="G8471">
        <f ca="1"/>
        <v>-3.8341422813218742</v>
      </c>
      <c r="H8471">
        <f ca="1"/>
        <v>-0.30625243803318858</v>
      </c>
      <c r="I8471">
        <f ca="1"/>
        <v>-0.75905737592874623</v>
      </c>
    </row>
    <row r="8472" spans="2:9" x14ac:dyDescent="0.25">
      <c r="B8472">
        <v>215</v>
      </c>
      <c r="D8472">
        <v>58</v>
      </c>
      <c r="F8472">
        <f ca="1"/>
        <v>64.127339056611447</v>
      </c>
      <c r="G8472">
        <f ca="1"/>
        <v>11.572660943388556</v>
      </c>
      <c r="H8472">
        <f ca="1"/>
        <v>0.92436726871343644</v>
      </c>
      <c r="I8472">
        <f ca="1"/>
        <v>-0.75874021870815522</v>
      </c>
    </row>
    <row r="8473" spans="2:9" x14ac:dyDescent="0.25">
      <c r="B8473">
        <v>216</v>
      </c>
      <c r="D8473">
        <v>58</v>
      </c>
      <c r="F8473">
        <f ca="1"/>
        <v>63.659449533157712</v>
      </c>
      <c r="G8473">
        <f ca="1"/>
        <v>11.340550466842288</v>
      </c>
      <c r="H8473">
        <f ca="1"/>
        <v>0.90582742482667478</v>
      </c>
      <c r="I8473">
        <f ca="1"/>
        <v>-0.7584830712069166</v>
      </c>
    </row>
    <row r="8474" spans="2:9" x14ac:dyDescent="0.25">
      <c r="B8474">
        <v>217</v>
      </c>
      <c r="D8474">
        <v>58</v>
      </c>
      <c r="F8474">
        <f ca="1"/>
        <v>69.908740895884506</v>
      </c>
      <c r="G8474">
        <f ca="1"/>
        <v>5.591259104115494</v>
      </c>
      <c r="H8474">
        <f ca="1"/>
        <v>0.44660229242204325</v>
      </c>
      <c r="I8474">
        <f ca="1"/>
        <v>-0.75694323662823637</v>
      </c>
    </row>
    <row r="8475" spans="2:9" x14ac:dyDescent="0.25">
      <c r="B8475">
        <v>218</v>
      </c>
      <c r="D8475">
        <v>58.1</v>
      </c>
      <c r="F8475">
        <f ca="1"/>
        <v>72.261623187737413</v>
      </c>
      <c r="G8475">
        <f ca="1"/>
        <v>-7.161623187737419</v>
      </c>
      <c r="H8475">
        <f ca="1"/>
        <v>-0.57203525602170446</v>
      </c>
      <c r="I8475">
        <f ca="1"/>
        <v>-0.75534752114807668</v>
      </c>
    </row>
    <row r="8476" spans="2:9" x14ac:dyDescent="0.25">
      <c r="B8476">
        <v>219</v>
      </c>
      <c r="D8476">
        <v>58.1</v>
      </c>
      <c r="F8476">
        <f ca="1"/>
        <v>72.565146245408968</v>
      </c>
      <c r="G8476">
        <f ca="1"/>
        <v>-8.3651462454089653</v>
      </c>
      <c r="H8476">
        <f ca="1"/>
        <v>-0.66816676173984779</v>
      </c>
      <c r="I8476">
        <f ca="1"/>
        <v>-0.75484221509062988</v>
      </c>
    </row>
    <row r="8477" spans="2:9" x14ac:dyDescent="0.25">
      <c r="B8477">
        <v>220</v>
      </c>
      <c r="D8477">
        <v>58.1</v>
      </c>
      <c r="F8477">
        <f ca="1"/>
        <v>69.963243626068234</v>
      </c>
      <c r="G8477">
        <f ca="1"/>
        <v>-6.5632436260682354</v>
      </c>
      <c r="H8477">
        <f ca="1"/>
        <v>-0.52423963807524721</v>
      </c>
      <c r="I8477">
        <f ca="1"/>
        <v>-0.74714048130696509</v>
      </c>
    </row>
    <row r="8478" spans="2:9" x14ac:dyDescent="0.25">
      <c r="B8478">
        <v>221</v>
      </c>
      <c r="D8478">
        <v>58.1</v>
      </c>
      <c r="F8478">
        <f ca="1"/>
        <v>72.484380601743567</v>
      </c>
      <c r="G8478">
        <f ca="1"/>
        <v>-10.284380601743564</v>
      </c>
      <c r="H8478">
        <f ca="1"/>
        <v>-0.82146576779078806</v>
      </c>
      <c r="I8478">
        <f ca="1"/>
        <v>-0.74303051809236309</v>
      </c>
    </row>
    <row r="8479" spans="2:9" x14ac:dyDescent="0.25">
      <c r="B8479">
        <v>222</v>
      </c>
      <c r="D8479">
        <v>58.1</v>
      </c>
      <c r="F8479">
        <f ca="1"/>
        <v>73.31572939880202</v>
      </c>
      <c r="G8479">
        <f ca="1"/>
        <v>-12.215729398802019</v>
      </c>
      <c r="H8479">
        <f ca="1"/>
        <v>-0.97573241581609216</v>
      </c>
      <c r="I8479">
        <f ca="1"/>
        <v>-0.74277624766904304</v>
      </c>
    </row>
    <row r="8480" spans="2:9" x14ac:dyDescent="0.25">
      <c r="B8480">
        <v>223</v>
      </c>
      <c r="D8480">
        <v>58.1</v>
      </c>
      <c r="F8480">
        <f ca="1"/>
        <v>74.712229745710516</v>
      </c>
      <c r="G8480">
        <f ca="1"/>
        <v>-15.512229745710513</v>
      </c>
      <c r="H8480">
        <f ca="1"/>
        <v>-1.2390406590015584</v>
      </c>
      <c r="I8480">
        <f ca="1"/>
        <v>-0.74118757352014297</v>
      </c>
    </row>
    <row r="8481" spans="2:9" x14ac:dyDescent="0.25">
      <c r="B8481">
        <v>224</v>
      </c>
      <c r="D8481">
        <v>58.2</v>
      </c>
      <c r="F8481">
        <f ca="1"/>
        <v>73.45595958903192</v>
      </c>
      <c r="G8481">
        <f ca="1"/>
        <v>-15.95595958903192</v>
      </c>
      <c r="H8481">
        <f ca="1"/>
        <v>-1.2744836176542076</v>
      </c>
      <c r="I8481">
        <f ca="1"/>
        <v>-0.73911323661084893</v>
      </c>
    </row>
    <row r="8482" spans="2:9" x14ac:dyDescent="0.25">
      <c r="B8482">
        <v>225</v>
      </c>
      <c r="D8482">
        <v>58.2</v>
      </c>
      <c r="F8482">
        <f ca="1"/>
        <v>71.61468089363737</v>
      </c>
      <c r="G8482">
        <f ca="1"/>
        <v>-14.714680893637372</v>
      </c>
      <c r="H8482">
        <f ca="1"/>
        <v>-1.1753363771892096</v>
      </c>
      <c r="I8482">
        <f ca="1"/>
        <v>-0.73780208242680878</v>
      </c>
    </row>
    <row r="8483" spans="2:9" x14ac:dyDescent="0.25">
      <c r="B8483">
        <v>226</v>
      </c>
      <c r="D8483">
        <v>58.3</v>
      </c>
      <c r="F8483">
        <f ca="1"/>
        <v>72.143788630279616</v>
      </c>
      <c r="G8483">
        <f ca="1"/>
        <v>-17.343788630279619</v>
      </c>
      <c r="H8483">
        <f ca="1"/>
        <v>-1.3853365793520287</v>
      </c>
      <c r="I8483">
        <f ca="1"/>
        <v>-0.73440701450988544</v>
      </c>
    </row>
    <row r="8484" spans="2:9" x14ac:dyDescent="0.25">
      <c r="B8484">
        <v>227</v>
      </c>
      <c r="D8484">
        <v>58.3</v>
      </c>
      <c r="F8484">
        <f ca="1"/>
        <v>74.466052435149521</v>
      </c>
      <c r="G8484">
        <f ca="1"/>
        <v>-22.766052435149518</v>
      </c>
      <c r="H8484">
        <f ca="1"/>
        <v>-1.8184403579963653</v>
      </c>
      <c r="I8484">
        <f ca="1"/>
        <v>-0.73392535387955327</v>
      </c>
    </row>
    <row r="8485" spans="2:9" x14ac:dyDescent="0.25">
      <c r="B8485">
        <v>228</v>
      </c>
      <c r="D8485">
        <v>58.4</v>
      </c>
      <c r="F8485">
        <f ca="1"/>
        <v>74.733974209902584</v>
      </c>
      <c r="G8485">
        <f ca="1"/>
        <v>-26.633974209902583</v>
      </c>
      <c r="H8485">
        <f ca="1"/>
        <v>-2.127390935915813</v>
      </c>
      <c r="I8485">
        <f ca="1"/>
        <v>-0.73151671576139443</v>
      </c>
    </row>
    <row r="8486" spans="2:9" x14ac:dyDescent="0.25">
      <c r="B8486">
        <v>229</v>
      </c>
      <c r="D8486">
        <v>58.4</v>
      </c>
      <c r="F8486">
        <f ca="1"/>
        <v>60.310993026895439</v>
      </c>
      <c r="G8486">
        <f ca="1"/>
        <v>-13.91099302689544</v>
      </c>
      <c r="H8486">
        <f ca="1"/>
        <v>-1.1111417410625211</v>
      </c>
      <c r="I8486">
        <f ca="1"/>
        <v>-0.73087781593237267</v>
      </c>
    </row>
    <row r="8487" spans="2:9" x14ac:dyDescent="0.25">
      <c r="B8487">
        <v>230</v>
      </c>
      <c r="D8487">
        <v>58.4</v>
      </c>
      <c r="F8487">
        <f ca="1"/>
        <v>76.224003355084577</v>
      </c>
      <c r="G8487">
        <f ca="1"/>
        <v>-30.224003355084577</v>
      </c>
      <c r="H8487">
        <f ca="1"/>
        <v>-2.4141448166150807</v>
      </c>
      <c r="I8487">
        <f ca="1"/>
        <v>-0.72991038275812448</v>
      </c>
    </row>
    <row r="8488" spans="2:9" x14ac:dyDescent="0.25">
      <c r="B8488">
        <v>231</v>
      </c>
      <c r="D8488">
        <v>58.4</v>
      </c>
      <c r="F8488">
        <f ca="1"/>
        <v>65.235884279174115</v>
      </c>
      <c r="G8488">
        <f ca="1"/>
        <v>-18.535884279174113</v>
      </c>
      <c r="H8488">
        <f ca="1"/>
        <v>-1.480555319830493</v>
      </c>
      <c r="I8488">
        <f ca="1"/>
        <v>-0.72876486832399412</v>
      </c>
    </row>
    <row r="8489" spans="2:9" x14ac:dyDescent="0.25">
      <c r="B8489">
        <v>232</v>
      </c>
      <c r="D8489">
        <v>58.4</v>
      </c>
      <c r="F8489">
        <f ca="1"/>
        <v>71.701371099054285</v>
      </c>
      <c r="G8489">
        <f ca="1"/>
        <v>-23.901371099054288</v>
      </c>
      <c r="H8489">
        <f ca="1"/>
        <v>-1.9091240320110774</v>
      </c>
      <c r="I8489">
        <f ca="1"/>
        <v>-0.72821133038688191</v>
      </c>
    </row>
    <row r="8490" spans="2:9" x14ac:dyDescent="0.25">
      <c r="B8490">
        <v>233</v>
      </c>
      <c r="D8490">
        <v>58.5</v>
      </c>
      <c r="F8490">
        <f ca="1"/>
        <v>84.102406681319849</v>
      </c>
      <c r="G8490">
        <f ca="1"/>
        <v>-9.3024066813198516</v>
      </c>
      <c r="H8490">
        <f ca="1"/>
        <v>-0.74303051809236309</v>
      </c>
      <c r="I8490">
        <f ca="1"/>
        <v>-0.72617790429644991</v>
      </c>
    </row>
    <row r="8491" spans="2:9" x14ac:dyDescent="0.25">
      <c r="B8491">
        <v>234</v>
      </c>
      <c r="D8491">
        <v>58.5</v>
      </c>
      <c r="F8491">
        <f ca="1"/>
        <v>84.860390963536815</v>
      </c>
      <c r="G8491">
        <f ca="1"/>
        <v>-10.160390963536813</v>
      </c>
      <c r="H8491">
        <f ca="1"/>
        <v>-0.81156208498364435</v>
      </c>
      <c r="I8491">
        <f ca="1"/>
        <v>-0.72504280542035049</v>
      </c>
    </row>
    <row r="8492" spans="2:9" x14ac:dyDescent="0.25">
      <c r="B8492">
        <v>235</v>
      </c>
      <c r="D8492">
        <v>58.6</v>
      </c>
      <c r="F8492">
        <f ca="1"/>
        <v>84.214849751973432</v>
      </c>
      <c r="G8492">
        <f ca="1"/>
        <v>-9.714849751973432</v>
      </c>
      <c r="H8492">
        <f ca="1"/>
        <v>-0.77597444313992436</v>
      </c>
      <c r="I8492">
        <f ca="1"/>
        <v>-0.72493779774576328</v>
      </c>
    </row>
    <row r="8493" spans="2:9" x14ac:dyDescent="0.25">
      <c r="B8493">
        <v>236</v>
      </c>
      <c r="D8493">
        <v>58.6</v>
      </c>
      <c r="F8493">
        <f ca="1"/>
        <v>86.430054042606358</v>
      </c>
      <c r="G8493">
        <f ca="1"/>
        <v>-12.330054042606363</v>
      </c>
      <c r="H8493">
        <f ca="1"/>
        <v>-0.98486410638034672</v>
      </c>
      <c r="I8493">
        <f ca="1"/>
        <v>-0.72459765184865266</v>
      </c>
    </row>
    <row r="8494" spans="2:9" x14ac:dyDescent="0.25">
      <c r="B8494">
        <v>237</v>
      </c>
      <c r="D8494">
        <v>58.6</v>
      </c>
      <c r="F8494">
        <f ca="1"/>
        <v>85.06721654200777</v>
      </c>
      <c r="G8494">
        <f ca="1"/>
        <v>-11.267216542007773</v>
      </c>
      <c r="H8494">
        <f ca="1"/>
        <v>-0.89996987139666229</v>
      </c>
      <c r="I8494">
        <f ca="1"/>
        <v>-0.72456807704780168</v>
      </c>
    </row>
    <row r="8495" spans="2:9" x14ac:dyDescent="0.25">
      <c r="B8495">
        <v>238</v>
      </c>
      <c r="D8495">
        <v>58.6</v>
      </c>
      <c r="F8495">
        <f ca="1"/>
        <v>85.611642577414756</v>
      </c>
      <c r="G8495">
        <f ca="1"/>
        <v>-12.011642577414761</v>
      </c>
      <c r="H8495">
        <f ca="1"/>
        <v>-0.95943096374824055</v>
      </c>
      <c r="I8495">
        <f ca="1"/>
        <v>-0.72035610348227086</v>
      </c>
    </row>
    <row r="8496" spans="2:9" x14ac:dyDescent="0.25">
      <c r="B8496">
        <v>239</v>
      </c>
      <c r="D8496">
        <v>58.7</v>
      </c>
      <c r="F8496">
        <f ca="1"/>
        <v>68.917112721910243</v>
      </c>
      <c r="G8496">
        <f ca="1"/>
        <v>4.4828872780897626</v>
      </c>
      <c r="H8496">
        <f ca="1"/>
        <v>0.35807099935520115</v>
      </c>
      <c r="I8496">
        <f ca="1"/>
        <v>-0.7185674860456065</v>
      </c>
    </row>
    <row r="8497" spans="2:9" x14ac:dyDescent="0.25">
      <c r="B8497">
        <v>240</v>
      </c>
      <c r="D8497">
        <v>58.8</v>
      </c>
      <c r="F8497">
        <f ca="1"/>
        <v>84.425201442545429</v>
      </c>
      <c r="G8497">
        <f ca="1"/>
        <v>-11.125201442545432</v>
      </c>
      <c r="H8497">
        <f ca="1"/>
        <v>-0.88862640335173804</v>
      </c>
      <c r="I8497">
        <f ca="1"/>
        <v>-0.71246835634087957</v>
      </c>
    </row>
    <row r="8498" spans="2:9" x14ac:dyDescent="0.25">
      <c r="B8498">
        <v>241</v>
      </c>
      <c r="D8498">
        <v>58.8</v>
      </c>
      <c r="F8498">
        <f ca="1"/>
        <v>84.158981339117844</v>
      </c>
      <c r="G8498">
        <f ca="1"/>
        <v>-11.158981339117844</v>
      </c>
      <c r="H8498">
        <f ca="1"/>
        <v>-0.89132457543893651</v>
      </c>
      <c r="I8498">
        <f ca="1"/>
        <v>-0.70414814537020376</v>
      </c>
    </row>
    <row r="8499" spans="2:9" x14ac:dyDescent="0.25">
      <c r="B8499">
        <v>242</v>
      </c>
      <c r="D8499">
        <v>58.8</v>
      </c>
      <c r="F8499">
        <f ca="1"/>
        <v>83.701161102784411</v>
      </c>
      <c r="G8499">
        <f ca="1"/>
        <v>-11.001161102784408</v>
      </c>
      <c r="H8499">
        <f ca="1"/>
        <v>-0.87871867075367138</v>
      </c>
      <c r="I8499">
        <f ca="1"/>
        <v>-0.69837609785770693</v>
      </c>
    </row>
    <row r="8500" spans="2:9" x14ac:dyDescent="0.25">
      <c r="B8500">
        <v>243</v>
      </c>
      <c r="D8500">
        <v>58.9</v>
      </c>
      <c r="F8500">
        <f ca="1"/>
        <v>80.603107979639503</v>
      </c>
      <c r="G8500">
        <f ca="1"/>
        <v>-8.6031079796395034</v>
      </c>
      <c r="H8500">
        <f ca="1"/>
        <v>-0.68717397532754565</v>
      </c>
      <c r="I8500">
        <f ca="1"/>
        <v>-0.69633827127595005</v>
      </c>
    </row>
    <row r="8501" spans="2:9" x14ac:dyDescent="0.25">
      <c r="B8501">
        <v>244</v>
      </c>
      <c r="D8501">
        <v>58.9</v>
      </c>
      <c r="F8501">
        <f ca="1"/>
        <v>80.871265253418159</v>
      </c>
      <c r="G8501">
        <f ca="1"/>
        <v>-9.0712652534181615</v>
      </c>
      <c r="H8501">
        <f ca="1"/>
        <v>-0.72456807704780168</v>
      </c>
      <c r="I8501">
        <f ca="1"/>
        <v>-0.69428621518985578</v>
      </c>
    </row>
    <row r="8502" spans="2:9" x14ac:dyDescent="0.25">
      <c r="B8502">
        <v>245</v>
      </c>
      <c r="D8502">
        <v>58.9</v>
      </c>
      <c r="F8502">
        <f ca="1"/>
        <v>80.523807185757619</v>
      </c>
      <c r="G8502">
        <f ca="1"/>
        <v>-9.1238071857576131</v>
      </c>
      <c r="H8502">
        <f ca="1"/>
        <v>-0.72876486832399412</v>
      </c>
      <c r="I8502">
        <f ca="1"/>
        <v>-0.69103501519652089</v>
      </c>
    </row>
    <row r="8503" spans="2:9" x14ac:dyDescent="0.25">
      <c r="B8503">
        <v>246</v>
      </c>
      <c r="D8503">
        <v>58.9</v>
      </c>
      <c r="F8503">
        <f ca="1"/>
        <v>80.499085041644904</v>
      </c>
      <c r="G8503">
        <f ca="1"/>
        <v>-9.4990850416449035</v>
      </c>
      <c r="H8503">
        <f ca="1"/>
        <v>-0.75874021870815522</v>
      </c>
      <c r="I8503">
        <f ca="1"/>
        <v>-0.69004544548434577</v>
      </c>
    </row>
    <row r="8504" spans="2:9" x14ac:dyDescent="0.25">
      <c r="B8504">
        <v>247</v>
      </c>
      <c r="D8504">
        <v>59</v>
      </c>
      <c r="F8504">
        <f ca="1"/>
        <v>81.229158965698787</v>
      </c>
      <c r="G8504">
        <f ca="1"/>
        <v>-6.2291589656987867</v>
      </c>
      <c r="H8504">
        <f ca="1"/>
        <v>-0.49755459765667437</v>
      </c>
      <c r="I8504">
        <f ca="1"/>
        <v>-0.6898212555655876</v>
      </c>
    </row>
    <row r="8505" spans="2:9" x14ac:dyDescent="0.25">
      <c r="B8505">
        <v>248</v>
      </c>
      <c r="D8505">
        <v>59</v>
      </c>
      <c r="F8505">
        <f ca="1"/>
        <v>83.9606539806462</v>
      </c>
      <c r="G8505">
        <f ca="1"/>
        <v>-9.6606539806462024</v>
      </c>
      <c r="H8505">
        <f ca="1"/>
        <v>-0.77164555133512391</v>
      </c>
      <c r="I8505">
        <f ca="1"/>
        <v>-0.68862363607772614</v>
      </c>
    </row>
    <row r="8506" spans="2:9" x14ac:dyDescent="0.25">
      <c r="B8506">
        <v>249</v>
      </c>
      <c r="D8506">
        <v>59.1</v>
      </c>
      <c r="F8506">
        <f ca="1"/>
        <v>83.595865671006194</v>
      </c>
      <c r="G8506">
        <f ca="1"/>
        <v>-9.4958656710062002</v>
      </c>
      <c r="H8506">
        <f ca="1"/>
        <v>-0.7584830712069166</v>
      </c>
      <c r="I8506">
        <f ca="1"/>
        <v>-0.68728521412037547</v>
      </c>
    </row>
    <row r="8507" spans="2:9" x14ac:dyDescent="0.25">
      <c r="B8507">
        <v>250</v>
      </c>
      <c r="D8507">
        <v>59.1</v>
      </c>
      <c r="F8507">
        <f ca="1"/>
        <v>83.744466410086702</v>
      </c>
      <c r="G8507">
        <f ca="1"/>
        <v>-9.8444664100866959</v>
      </c>
      <c r="H8507">
        <f ca="1"/>
        <v>-0.78632758463659724</v>
      </c>
      <c r="I8507">
        <f ca="1"/>
        <v>-0.68718512877352256</v>
      </c>
    </row>
    <row r="8508" spans="2:9" x14ac:dyDescent="0.25">
      <c r="B8508">
        <v>251</v>
      </c>
      <c r="D8508">
        <v>59.1</v>
      </c>
      <c r="F8508">
        <f ca="1"/>
        <v>83.317433681772883</v>
      </c>
      <c r="G8508">
        <f ca="1"/>
        <v>-9.61743368177288</v>
      </c>
      <c r="H8508">
        <f ca="1"/>
        <v>-0.7681933263180819</v>
      </c>
      <c r="I8508">
        <f ca="1"/>
        <v>-0.68717397532754565</v>
      </c>
    </row>
    <row r="8509" spans="2:9" x14ac:dyDescent="0.25">
      <c r="B8509">
        <v>252</v>
      </c>
      <c r="D8509">
        <v>59.1</v>
      </c>
      <c r="F8509">
        <f ca="1"/>
        <v>84.864738046204963</v>
      </c>
      <c r="G8509">
        <f ca="1"/>
        <v>-11.464738046204957</v>
      </c>
      <c r="H8509">
        <f ca="1"/>
        <v>-0.91574691820033882</v>
      </c>
      <c r="I8509">
        <f ca="1"/>
        <v>-0.68626528278693322</v>
      </c>
    </row>
    <row r="8510" spans="2:9" x14ac:dyDescent="0.25">
      <c r="B8510">
        <v>253</v>
      </c>
      <c r="D8510">
        <v>59.1</v>
      </c>
      <c r="F8510">
        <f ca="1"/>
        <v>82.479333847183867</v>
      </c>
      <c r="G8510">
        <f ca="1"/>
        <v>-9.2793338471838638</v>
      </c>
      <c r="H8510">
        <f ca="1"/>
        <v>-0.74118757352014297</v>
      </c>
      <c r="I8510">
        <f ca="1"/>
        <v>-0.68577039392491379</v>
      </c>
    </row>
    <row r="8511" spans="2:9" x14ac:dyDescent="0.25">
      <c r="B8511">
        <v>254</v>
      </c>
      <c r="D8511">
        <v>59.2</v>
      </c>
      <c r="F8511">
        <f ca="1"/>
        <v>81.991419563892578</v>
      </c>
      <c r="G8511">
        <f ca="1"/>
        <v>-9.0914195638925719</v>
      </c>
      <c r="H8511">
        <f ca="1"/>
        <v>-0.72617790429644991</v>
      </c>
      <c r="I8511">
        <f ca="1"/>
        <v>-0.68359022086298304</v>
      </c>
    </row>
    <row r="8512" spans="2:9" x14ac:dyDescent="0.25">
      <c r="B8512">
        <v>255</v>
      </c>
      <c r="D8512">
        <v>59.2</v>
      </c>
      <c r="F8512">
        <f ca="1"/>
        <v>63.040610191220807</v>
      </c>
      <c r="G8512">
        <f ca="1"/>
        <v>9.5593898087791871</v>
      </c>
      <c r="H8512">
        <f ca="1"/>
        <v>0.76355706706818294</v>
      </c>
      <c r="I8512">
        <f ca="1"/>
        <v>-0.68111549899009749</v>
      </c>
    </row>
    <row r="8513" spans="2:9" x14ac:dyDescent="0.25">
      <c r="B8513">
        <v>256</v>
      </c>
      <c r="D8513">
        <v>59.2</v>
      </c>
      <c r="F8513">
        <f ca="1"/>
        <v>63.751406893166305</v>
      </c>
      <c r="G8513">
        <f ca="1"/>
        <v>8.4485931068336981</v>
      </c>
      <c r="H8513">
        <f ca="1"/>
        <v>0.67483208683277351</v>
      </c>
      <c r="I8513">
        <f ca="1"/>
        <v>-0.67933024877350445</v>
      </c>
    </row>
    <row r="8514" spans="2:9" x14ac:dyDescent="0.25">
      <c r="B8514">
        <v>257</v>
      </c>
      <c r="D8514">
        <v>59.2</v>
      </c>
      <c r="F8514">
        <f ca="1"/>
        <v>82.673183040605579</v>
      </c>
      <c r="G8514">
        <f ca="1"/>
        <v>-10.573183040605585</v>
      </c>
      <c r="H8514">
        <f ca="1"/>
        <v>-0.84453388694804887</v>
      </c>
      <c r="I8514">
        <f ca="1"/>
        <v>-0.67795064169683716</v>
      </c>
    </row>
    <row r="8515" spans="2:9" x14ac:dyDescent="0.25">
      <c r="B8515">
        <v>258</v>
      </c>
      <c r="D8515">
        <v>59.2</v>
      </c>
      <c r="F8515">
        <f ca="1"/>
        <v>82.971656678293968</v>
      </c>
      <c r="G8515">
        <f ca="1"/>
        <v>-10.771656678293965</v>
      </c>
      <c r="H8515">
        <f ca="1"/>
        <v>-0.860386985494623</v>
      </c>
      <c r="I8515">
        <f ca="1"/>
        <v>-0.67600323725821154</v>
      </c>
    </row>
    <row r="8516" spans="2:9" x14ac:dyDescent="0.25">
      <c r="B8516">
        <v>259</v>
      </c>
      <c r="D8516">
        <v>59.2</v>
      </c>
      <c r="F8516">
        <f ca="1"/>
        <v>82.542410993202026</v>
      </c>
      <c r="G8516">
        <f ca="1"/>
        <v>-10.542410993202026</v>
      </c>
      <c r="H8516">
        <f ca="1"/>
        <v>-0.84207596706684829</v>
      </c>
      <c r="I8516">
        <f ca="1"/>
        <v>-0.67497116133961155</v>
      </c>
    </row>
    <row r="8517" spans="2:9" x14ac:dyDescent="0.25">
      <c r="B8517">
        <v>260</v>
      </c>
      <c r="D8517">
        <v>59.2</v>
      </c>
      <c r="F8517">
        <f ca="1"/>
        <v>80.391731559216339</v>
      </c>
      <c r="G8517">
        <f ca="1"/>
        <v>-8.5917315592163419</v>
      </c>
      <c r="H8517">
        <f ca="1"/>
        <v>-0.68626528278693322</v>
      </c>
      <c r="I8517">
        <f ca="1"/>
        <v>-0.67422968191273769</v>
      </c>
    </row>
    <row r="8518" spans="2:9" x14ac:dyDescent="0.25">
      <c r="B8518">
        <v>261</v>
      </c>
      <c r="D8518">
        <v>59.3</v>
      </c>
      <c r="F8518">
        <f ca="1"/>
        <v>79.053110324323896</v>
      </c>
      <c r="G8518">
        <f ca="1"/>
        <v>-7.4531103243239016</v>
      </c>
      <c r="H8518">
        <f ca="1"/>
        <v>-0.59531781563609276</v>
      </c>
      <c r="I8518">
        <f ca="1"/>
        <v>-0.67340146668682266</v>
      </c>
    </row>
    <row r="8519" spans="2:9" x14ac:dyDescent="0.25">
      <c r="B8519">
        <v>262</v>
      </c>
      <c r="D8519">
        <v>59.3</v>
      </c>
      <c r="F8519">
        <f ca="1"/>
        <v>79.604908063853955</v>
      </c>
      <c r="G8519">
        <f ca="1"/>
        <v>-8.5049080638539607</v>
      </c>
      <c r="H8519">
        <f ca="1"/>
        <v>-0.67933024877350445</v>
      </c>
      <c r="I8519">
        <f ca="1"/>
        <v>-0.67226344070074984</v>
      </c>
    </row>
    <row r="8520" spans="2:9" x14ac:dyDescent="0.25">
      <c r="B8520">
        <v>263</v>
      </c>
      <c r="D8520">
        <v>59.3</v>
      </c>
      <c r="F8520">
        <f ca="1"/>
        <v>63.077909072210247</v>
      </c>
      <c r="G8520">
        <f ca="1"/>
        <v>-3.7779090722102495</v>
      </c>
      <c r="H8520">
        <f ca="1"/>
        <v>-0.30176080571355335</v>
      </c>
      <c r="I8520">
        <f ca="1"/>
        <v>-0.66925423373178738</v>
      </c>
    </row>
    <row r="8521" spans="2:9" x14ac:dyDescent="0.25">
      <c r="B8521">
        <v>264</v>
      </c>
      <c r="D8521">
        <v>59.3</v>
      </c>
      <c r="F8521">
        <f ca="1"/>
        <v>61.276389609094153</v>
      </c>
      <c r="G8521">
        <f ca="1"/>
        <v>-2.2763896090941529</v>
      </c>
      <c r="H8521">
        <f ca="1"/>
        <v>-0.18182681198209191</v>
      </c>
      <c r="I8521">
        <f ca="1"/>
        <v>-0.66816676173984779</v>
      </c>
    </row>
    <row r="8522" spans="2:9" x14ac:dyDescent="0.25">
      <c r="B8522">
        <v>265</v>
      </c>
      <c r="D8522">
        <v>59.3</v>
      </c>
      <c r="F8522">
        <f ca="1"/>
        <v>25.392944533014802</v>
      </c>
      <c r="G8522">
        <f ca="1"/>
        <v>33.207055466985196</v>
      </c>
      <c r="H8522">
        <f ca="1"/>
        <v>2.6524163555978881</v>
      </c>
      <c r="I8522">
        <f ca="1"/>
        <v>-0.66062540651143831</v>
      </c>
    </row>
    <row r="8523" spans="2:9" x14ac:dyDescent="0.25">
      <c r="B8523">
        <v>266</v>
      </c>
      <c r="D8523">
        <v>59.4</v>
      </c>
      <c r="F8523">
        <f ca="1"/>
        <v>37.272005782965387</v>
      </c>
      <c r="G8523">
        <f ca="1"/>
        <v>20.827994217034615</v>
      </c>
      <c r="H8523">
        <f ca="1"/>
        <v>1.663637794398408</v>
      </c>
      <c r="I8523">
        <f ca="1"/>
        <v>-0.65961771463167174</v>
      </c>
    </row>
    <row r="8524" spans="2:9" x14ac:dyDescent="0.25">
      <c r="B8524">
        <v>267</v>
      </c>
      <c r="D8524">
        <v>59.4</v>
      </c>
      <c r="F8524">
        <f ca="1"/>
        <v>41.127102571895527</v>
      </c>
      <c r="G8524">
        <f ca="1"/>
        <v>16.372897428104473</v>
      </c>
      <c r="H8524">
        <f ca="1"/>
        <v>1.3077865627082541</v>
      </c>
      <c r="I8524">
        <f ca="1"/>
        <v>-0.65440333786331217</v>
      </c>
    </row>
    <row r="8525" spans="2:9" x14ac:dyDescent="0.25">
      <c r="B8525">
        <v>268</v>
      </c>
      <c r="D8525">
        <v>59.4</v>
      </c>
      <c r="F8525">
        <f ca="1"/>
        <v>71.497868438062</v>
      </c>
      <c r="G8525">
        <f ca="1"/>
        <v>-14.597868438062001</v>
      </c>
      <c r="H8525">
        <f ca="1"/>
        <v>-1.1660059724499605</v>
      </c>
      <c r="I8525">
        <f ca="1"/>
        <v>-0.65252811257661647</v>
      </c>
    </row>
    <row r="8526" spans="2:9" x14ac:dyDescent="0.25">
      <c r="B8526">
        <v>269</v>
      </c>
      <c r="D8526">
        <v>59.4</v>
      </c>
      <c r="F8526">
        <f ca="1"/>
        <v>66.752329764910627</v>
      </c>
      <c r="G8526">
        <f ca="1"/>
        <v>-10.652329764910625</v>
      </c>
      <c r="H8526">
        <f ca="1"/>
        <v>-0.85085573822593175</v>
      </c>
      <c r="I8526">
        <f ca="1"/>
        <v>-0.65220654722541882</v>
      </c>
    </row>
    <row r="8527" spans="2:9" x14ac:dyDescent="0.25">
      <c r="B8527">
        <v>270</v>
      </c>
      <c r="D8527">
        <v>59.5</v>
      </c>
      <c r="F8527">
        <f ca="1"/>
        <v>66.004583227568489</v>
      </c>
      <c r="G8527">
        <f ca="1"/>
        <v>-10.704583227568492</v>
      </c>
      <c r="H8527">
        <f ca="1"/>
        <v>-0.85502948796198242</v>
      </c>
      <c r="I8527">
        <f ca="1"/>
        <v>-0.6497425494962531</v>
      </c>
    </row>
    <row r="8528" spans="2:9" x14ac:dyDescent="0.25">
      <c r="B8528">
        <v>271</v>
      </c>
      <c r="D8528">
        <v>59.5</v>
      </c>
      <c r="F8528">
        <f ca="1"/>
        <v>61.05780143503744</v>
      </c>
      <c r="G8528">
        <f ca="1"/>
        <v>-6.7578014350374431</v>
      </c>
      <c r="H8528">
        <f ca="1"/>
        <v>-0.53977995947267665</v>
      </c>
      <c r="I8528">
        <f ca="1"/>
        <v>-0.64940463515601365</v>
      </c>
    </row>
    <row r="8529" spans="2:9" x14ac:dyDescent="0.25">
      <c r="B8529">
        <v>272</v>
      </c>
      <c r="D8529">
        <v>59.6</v>
      </c>
      <c r="F8529">
        <f ca="1"/>
        <v>69.821154537620458</v>
      </c>
      <c r="G8529">
        <f ca="1"/>
        <v>-10.721154537620457</v>
      </c>
      <c r="H8529">
        <f ca="1"/>
        <v>-0.85635312274975262</v>
      </c>
      <c r="I8529">
        <f ca="1"/>
        <v>-0.64869997197371942</v>
      </c>
    </row>
    <row r="8530" spans="2:9" x14ac:dyDescent="0.25">
      <c r="B8530">
        <v>273</v>
      </c>
      <c r="D8530">
        <v>59.6</v>
      </c>
      <c r="F8530">
        <f ca="1"/>
        <v>68.556185033906559</v>
      </c>
      <c r="G8530">
        <f ca="1"/>
        <v>-9.9561850339065572</v>
      </c>
      <c r="H8530">
        <f ca="1"/>
        <v>-0.79525111913483959</v>
      </c>
      <c r="I8530">
        <f ca="1"/>
        <v>-0.64801589929829739</v>
      </c>
    </row>
    <row r="8531" spans="2:9" x14ac:dyDescent="0.25">
      <c r="B8531">
        <v>274</v>
      </c>
      <c r="D8531">
        <v>59.6</v>
      </c>
      <c r="F8531">
        <f ca="1"/>
        <v>71.369102247627865</v>
      </c>
      <c r="G8531">
        <f ca="1"/>
        <v>-13.369102247627865</v>
      </c>
      <c r="H8531">
        <f ca="1"/>
        <v>-1.0678581693737876</v>
      </c>
      <c r="I8531">
        <f ca="1"/>
        <v>-0.64719789572581377</v>
      </c>
    </row>
    <row r="8532" spans="2:9" x14ac:dyDescent="0.25">
      <c r="B8532">
        <v>275</v>
      </c>
      <c r="D8532">
        <v>59.7</v>
      </c>
      <c r="F8532">
        <f ca="1"/>
        <v>71.990342387926148</v>
      </c>
      <c r="G8532">
        <f ca="1"/>
        <v>-14.59034238792615</v>
      </c>
      <c r="H8532">
        <f ca="1"/>
        <v>-1.1654048285607281</v>
      </c>
      <c r="I8532">
        <f ca="1"/>
        <v>-0.64350892621330902</v>
      </c>
    </row>
    <row r="8533" spans="2:9" x14ac:dyDescent="0.25">
      <c r="B8533">
        <v>276</v>
      </c>
      <c r="D8533">
        <v>59.7</v>
      </c>
      <c r="F8533">
        <f ca="1"/>
        <v>68.770887355005556</v>
      </c>
      <c r="G8533">
        <f ca="1"/>
        <v>-11.970887355005559</v>
      </c>
      <c r="H8533">
        <f ca="1"/>
        <v>-0.95617563692163676</v>
      </c>
      <c r="I8533">
        <f ca="1"/>
        <v>-0.64311164369973695</v>
      </c>
    </row>
    <row r="8534" spans="2:9" x14ac:dyDescent="0.25">
      <c r="B8534">
        <v>277</v>
      </c>
      <c r="D8534">
        <v>59.7</v>
      </c>
      <c r="F8534">
        <f ca="1"/>
        <v>68.792828307225946</v>
      </c>
      <c r="G8534">
        <f ca="1"/>
        <v>-12.592828307225943</v>
      </c>
      <c r="H8534">
        <f ca="1"/>
        <v>-1.0058532229251764</v>
      </c>
      <c r="I8534">
        <f ca="1"/>
        <v>-0.64277446760396317</v>
      </c>
    </row>
    <row r="8535" spans="2:9" x14ac:dyDescent="0.25">
      <c r="B8535">
        <v>278</v>
      </c>
      <c r="D8535">
        <v>59.7</v>
      </c>
      <c r="F8535">
        <f ca="1"/>
        <v>64.371635516574699</v>
      </c>
      <c r="G8535">
        <f ca="1"/>
        <v>-9.0716355165747018</v>
      </c>
      <c r="H8535">
        <f ca="1"/>
        <v>-0.72459765184865266</v>
      </c>
      <c r="I8535">
        <f ca="1"/>
        <v>-0.64257791780348106</v>
      </c>
    </row>
    <row r="8536" spans="2:9" x14ac:dyDescent="0.25">
      <c r="B8536">
        <v>279</v>
      </c>
      <c r="D8536">
        <v>59.7</v>
      </c>
      <c r="F8536">
        <f ca="1"/>
        <v>57.613505053606019</v>
      </c>
      <c r="G8536">
        <f ca="1"/>
        <v>-2.813505053606022</v>
      </c>
      <c r="H8536">
        <f ca="1"/>
        <v>-0.22472895340453503</v>
      </c>
      <c r="I8536">
        <f ca="1"/>
        <v>-0.64088581541230383</v>
      </c>
    </row>
    <row r="8537" spans="2:9" x14ac:dyDescent="0.25">
      <c r="B8537">
        <v>280</v>
      </c>
      <c r="D8537">
        <v>59.8</v>
      </c>
      <c r="F8537">
        <f ca="1"/>
        <v>74.622810086667229</v>
      </c>
      <c r="G8537">
        <f ca="1"/>
        <v>-20.522810086667228</v>
      </c>
      <c r="H8537">
        <f ca="1"/>
        <v>-1.639261186250776</v>
      </c>
      <c r="I8537">
        <f ca="1"/>
        <v>-0.63783834283148555</v>
      </c>
    </row>
    <row r="8538" spans="2:9" x14ac:dyDescent="0.25">
      <c r="B8538">
        <v>281</v>
      </c>
      <c r="D8538">
        <v>59.8</v>
      </c>
      <c r="F8538">
        <f ca="1"/>
        <v>68.683561534061212</v>
      </c>
      <c r="G8538">
        <f ca="1"/>
        <v>-15.283561534061214</v>
      </c>
      <c r="H8538">
        <f ca="1"/>
        <v>-1.2207757663137098</v>
      </c>
      <c r="I8538">
        <f ca="1"/>
        <v>-0.63610517719718673</v>
      </c>
    </row>
    <row r="8539" spans="2:9" x14ac:dyDescent="0.25">
      <c r="B8539">
        <v>282</v>
      </c>
      <c r="D8539">
        <v>59.8</v>
      </c>
      <c r="F8539">
        <f ca="1"/>
        <v>60.858116034668512</v>
      </c>
      <c r="G8539">
        <f ca="1"/>
        <v>-8.258116034668511</v>
      </c>
      <c r="H8539">
        <f ca="1"/>
        <v>-0.65961771463167174</v>
      </c>
      <c r="I8539">
        <f ca="1"/>
        <v>-0.6335864797798173</v>
      </c>
    </row>
    <row r="8540" spans="2:9" x14ac:dyDescent="0.25">
      <c r="B8540">
        <v>283</v>
      </c>
      <c r="D8540">
        <v>59.9</v>
      </c>
      <c r="F8540">
        <f ca="1"/>
        <v>57.546526400902266</v>
      </c>
      <c r="G8540">
        <f ca="1"/>
        <v>15.453473599097734</v>
      </c>
      <c r="H8540">
        <f ca="1"/>
        <v>1.2343475068362726</v>
      </c>
      <c r="I8540">
        <f ca="1"/>
        <v>-0.63271132501110028</v>
      </c>
    </row>
    <row r="8541" spans="2:9" x14ac:dyDescent="0.25">
      <c r="B8541">
        <v>284</v>
      </c>
      <c r="D8541">
        <v>59.9</v>
      </c>
      <c r="F8541">
        <f ca="1"/>
        <v>63.147176377635127</v>
      </c>
      <c r="G8541">
        <f ca="1"/>
        <v>9.6528236223648705</v>
      </c>
      <c r="H8541">
        <f ca="1"/>
        <v>0.77102010080711059</v>
      </c>
      <c r="I8541">
        <f ca="1"/>
        <v>-0.62878806509782581</v>
      </c>
    </row>
    <row r="8542" spans="2:9" x14ac:dyDescent="0.25">
      <c r="B8542">
        <v>285</v>
      </c>
      <c r="D8542">
        <v>59.9</v>
      </c>
      <c r="F8542">
        <f ca="1"/>
        <v>64.838362029879434</v>
      </c>
      <c r="G8542">
        <f ca="1"/>
        <v>7.8616379701205688</v>
      </c>
      <c r="H8542">
        <f ca="1"/>
        <v>0.62794899579304142</v>
      </c>
      <c r="I8542">
        <f ca="1"/>
        <v>-0.62639722971221867</v>
      </c>
    </row>
    <row r="8543" spans="2:9" x14ac:dyDescent="0.25">
      <c r="B8543">
        <v>286</v>
      </c>
      <c r="D8543">
        <v>59.9</v>
      </c>
      <c r="F8543">
        <f ca="1"/>
        <v>24.499953108203179</v>
      </c>
      <c r="G8543">
        <f ca="1"/>
        <v>48.100046891796815</v>
      </c>
      <c r="H8543">
        <f ca="1"/>
        <v>3.8419953015006092</v>
      </c>
      <c r="I8543">
        <f ca="1"/>
        <v>-0.62614496010090337</v>
      </c>
    </row>
    <row r="8544" spans="2:9" x14ac:dyDescent="0.25">
      <c r="B8544">
        <v>287</v>
      </c>
      <c r="D8544">
        <v>59.9</v>
      </c>
      <c r="F8544">
        <f ca="1"/>
        <v>67.575727421479357</v>
      </c>
      <c r="G8544">
        <f ca="1"/>
        <v>4.9242725785206432</v>
      </c>
      <c r="H8544">
        <f ca="1"/>
        <v>0.39332668744676696</v>
      </c>
      <c r="I8544">
        <f ca="1"/>
        <v>-0.62590917945731928</v>
      </c>
    </row>
    <row r="8545" spans="2:9" x14ac:dyDescent="0.25">
      <c r="B8545">
        <v>288</v>
      </c>
      <c r="D8545">
        <v>60</v>
      </c>
      <c r="F8545">
        <f ca="1"/>
        <v>66.233146147448394</v>
      </c>
      <c r="G8545">
        <f ca="1"/>
        <v>6.1668538525516112</v>
      </c>
      <c r="H8545">
        <f ca="1"/>
        <v>0.4925779714901885</v>
      </c>
      <c r="I8545">
        <f ca="1"/>
        <v>-0.62451068732010306</v>
      </c>
    </row>
    <row r="8546" spans="2:9" x14ac:dyDescent="0.25">
      <c r="B8546">
        <v>289</v>
      </c>
      <c r="D8546">
        <v>60</v>
      </c>
      <c r="F8546">
        <f ca="1"/>
        <v>65.484625879211592</v>
      </c>
      <c r="G8546">
        <f ca="1"/>
        <v>6.9153741207884138</v>
      </c>
      <c r="H8546">
        <f ca="1"/>
        <v>0.55236609103429279</v>
      </c>
      <c r="I8546">
        <f ca="1"/>
        <v>-0.62326563796044998</v>
      </c>
    </row>
    <row r="8547" spans="2:9" x14ac:dyDescent="0.25">
      <c r="B8547">
        <v>290</v>
      </c>
      <c r="D8547">
        <v>61</v>
      </c>
      <c r="F8547">
        <f ca="1"/>
        <v>65.366897634272831</v>
      </c>
      <c r="G8547">
        <f ca="1"/>
        <v>6.9331023657271658</v>
      </c>
      <c r="H8547">
        <f ca="1"/>
        <v>0.55378213609370319</v>
      </c>
      <c r="I8547">
        <f ca="1"/>
        <v>-0.6218385772279742</v>
      </c>
    </row>
    <row r="8548" spans="2:9" x14ac:dyDescent="0.25">
      <c r="B8548">
        <v>291</v>
      </c>
      <c r="D8548">
        <v>61</v>
      </c>
      <c r="F8548">
        <f ca="1"/>
        <v>65.935784181812465</v>
      </c>
      <c r="G8548">
        <f ca="1"/>
        <v>6.1642158181875288</v>
      </c>
      <c r="H8548">
        <f ca="1"/>
        <v>0.49236725827290617</v>
      </c>
      <c r="I8548">
        <f ca="1"/>
        <v>-0.62044091489068143</v>
      </c>
    </row>
    <row r="8549" spans="2:9" x14ac:dyDescent="0.25">
      <c r="B8549">
        <v>292</v>
      </c>
      <c r="D8549">
        <v>61.1</v>
      </c>
      <c r="F8549">
        <f ca="1"/>
        <v>64.336761843877554</v>
      </c>
      <c r="G8549">
        <f ca="1"/>
        <v>7.4632381561224435</v>
      </c>
      <c r="H8549">
        <f ca="1"/>
        <v>0.59612677705502692</v>
      </c>
      <c r="I8549">
        <f ca="1"/>
        <v>-0.61817969439047582</v>
      </c>
    </row>
    <row r="8550" spans="2:9" x14ac:dyDescent="0.25">
      <c r="B8550">
        <v>293</v>
      </c>
      <c r="D8550">
        <v>61.1</v>
      </c>
      <c r="F8550">
        <f ca="1"/>
        <v>63.760048272865376</v>
      </c>
      <c r="G8550">
        <f ca="1"/>
        <v>7.6399517271346298</v>
      </c>
      <c r="H8550">
        <f ca="1"/>
        <v>0.61024178844093058</v>
      </c>
      <c r="I8550">
        <f ca="1"/>
        <v>-0.61716176500773767</v>
      </c>
    </row>
    <row r="8551" spans="2:9" x14ac:dyDescent="0.25">
      <c r="B8551">
        <v>294</v>
      </c>
      <c r="D8551">
        <v>61.1</v>
      </c>
      <c r="F8551">
        <f ca="1"/>
        <v>59.650138802481273</v>
      </c>
      <c r="G8551">
        <f ca="1"/>
        <v>11.449861197518722</v>
      </c>
      <c r="H8551">
        <f ca="1"/>
        <v>0.91455862865704118</v>
      </c>
      <c r="I8551">
        <f ca="1"/>
        <v>-0.61547770668301738</v>
      </c>
    </row>
    <row r="8552" spans="2:9" x14ac:dyDescent="0.25">
      <c r="B8552">
        <v>295</v>
      </c>
      <c r="D8552">
        <v>61.1</v>
      </c>
      <c r="F8552">
        <f ca="1"/>
        <v>49.724277892877865</v>
      </c>
      <c r="G8552">
        <f ca="1"/>
        <v>27.275722107122135</v>
      </c>
      <c r="H8552">
        <f ca="1"/>
        <v>2.1786506033213748</v>
      </c>
      <c r="I8552">
        <f ca="1"/>
        <v>-0.61515479584948496</v>
      </c>
    </row>
    <row r="8553" spans="2:9" x14ac:dyDescent="0.25">
      <c r="B8553">
        <v>296</v>
      </c>
      <c r="D8553">
        <v>61.2</v>
      </c>
      <c r="F8553">
        <f ca="1"/>
        <v>61.279631340748985</v>
      </c>
      <c r="G8553">
        <f ca="1"/>
        <v>7.0203686592510124</v>
      </c>
      <c r="H8553">
        <f ca="1"/>
        <v>0.56075253864761776</v>
      </c>
      <c r="I8553">
        <f ca="1"/>
        <v>-0.61419528866153994</v>
      </c>
    </row>
    <row r="8554" spans="2:9" x14ac:dyDescent="0.25">
      <c r="B8554">
        <v>297</v>
      </c>
      <c r="D8554">
        <v>61.2</v>
      </c>
      <c r="F8554">
        <f ca="1"/>
        <v>54.065768049187525</v>
      </c>
      <c r="G8554">
        <f ca="1"/>
        <v>13.734231950812472</v>
      </c>
      <c r="H8554">
        <f ca="1"/>
        <v>1.0970229352050829</v>
      </c>
      <c r="I8554">
        <f ca="1"/>
        <v>-0.61383793524078367</v>
      </c>
    </row>
    <row r="8555" spans="2:9" x14ac:dyDescent="0.25">
      <c r="B8555">
        <v>298</v>
      </c>
      <c r="D8555">
        <v>61.2</v>
      </c>
      <c r="F8555">
        <f ca="1"/>
        <v>60.737989700805166</v>
      </c>
      <c r="G8555">
        <f ca="1"/>
        <v>6.66201029919484</v>
      </c>
      <c r="H8555">
        <f ca="1"/>
        <v>0.53212863441969727</v>
      </c>
      <c r="I8555">
        <f ca="1"/>
        <v>-0.61366582203675013</v>
      </c>
    </row>
    <row r="8556" spans="2:9" x14ac:dyDescent="0.25">
      <c r="B8556">
        <v>299</v>
      </c>
      <c r="D8556">
        <v>61.3</v>
      </c>
      <c r="F8556">
        <f ca="1"/>
        <v>59.036734900149199</v>
      </c>
      <c r="G8556">
        <f ca="1"/>
        <v>7.9632650998508012</v>
      </c>
      <c r="H8556">
        <f ca="1"/>
        <v>0.63606647134991312</v>
      </c>
      <c r="I8556">
        <f ca="1"/>
        <v>-0.6132979808912854</v>
      </c>
    </row>
    <row r="8557" spans="2:9" x14ac:dyDescent="0.25">
      <c r="B8557">
        <v>300</v>
      </c>
      <c r="D8557">
        <v>61.3</v>
      </c>
      <c r="F8557">
        <f ca="1"/>
        <v>61.941579748897659</v>
      </c>
      <c r="G8557">
        <f ca="1"/>
        <v>4.6584202511023349</v>
      </c>
      <c r="H8557">
        <f ca="1"/>
        <v>0.37209171037633221</v>
      </c>
      <c r="I8557">
        <f ca="1"/>
        <v>-0.61085628574270234</v>
      </c>
    </row>
    <row r="8558" spans="2:9" x14ac:dyDescent="0.25">
      <c r="B8558">
        <v>301</v>
      </c>
      <c r="D8558">
        <v>61.3</v>
      </c>
      <c r="F8558">
        <f ca="1"/>
        <v>65.581461595463864</v>
      </c>
      <c r="G8558">
        <f ca="1"/>
        <v>0.51853840453613032</v>
      </c>
      <c r="H8558">
        <f ca="1"/>
        <v>4.1418298787879081E-2</v>
      </c>
      <c r="I8558">
        <f ca="1"/>
        <v>-0.60668513551568071</v>
      </c>
    </row>
    <row r="8559" spans="2:9" x14ac:dyDescent="0.25">
      <c r="B8559">
        <v>302</v>
      </c>
      <c r="D8559">
        <v>61.4</v>
      </c>
      <c r="F8559">
        <f ca="1"/>
        <v>62.430966247246303</v>
      </c>
      <c r="G8559">
        <f ca="1"/>
        <v>3.1690337527536911</v>
      </c>
      <c r="H8559">
        <f ca="1"/>
        <v>0.25312683822877874</v>
      </c>
      <c r="I8559">
        <f ca="1"/>
        <v>-0.60471482036780821</v>
      </c>
    </row>
    <row r="8560" spans="2:9" x14ac:dyDescent="0.25">
      <c r="B8560">
        <v>303</v>
      </c>
      <c r="D8560">
        <v>61.4</v>
      </c>
      <c r="F8560">
        <f ca="1"/>
        <v>52.193294796807166</v>
      </c>
      <c r="G8560">
        <f ca="1"/>
        <v>12.806705203192834</v>
      </c>
      <c r="H8560">
        <f ca="1"/>
        <v>1.0229366580256207</v>
      </c>
      <c r="I8560">
        <f ca="1"/>
        <v>-0.60303633625436903</v>
      </c>
    </row>
    <row r="8561" spans="2:9" x14ac:dyDescent="0.25">
      <c r="B8561">
        <v>304</v>
      </c>
      <c r="D8561">
        <v>61.4</v>
      </c>
      <c r="F8561">
        <f ca="1"/>
        <v>20.434093086948046</v>
      </c>
      <c r="G8561">
        <f ca="1"/>
        <v>43.665906913051948</v>
      </c>
      <c r="H8561">
        <f ca="1"/>
        <v>3.4878179967911795</v>
      </c>
      <c r="I8561">
        <f ca="1"/>
        <v>-0.60065797204133431</v>
      </c>
    </row>
    <row r="8562" spans="2:9" x14ac:dyDescent="0.25">
      <c r="B8562">
        <v>305</v>
      </c>
      <c r="D8562">
        <v>61.4</v>
      </c>
      <c r="F8562">
        <f ca="1"/>
        <v>63.903100414089081</v>
      </c>
      <c r="G8562">
        <f ca="1"/>
        <v>-7.2031004140890786</v>
      </c>
      <c r="H8562">
        <f ca="1"/>
        <v>-0.57534825297409475</v>
      </c>
      <c r="I8562">
        <f ca="1"/>
        <v>-0.59969825863806259</v>
      </c>
    </row>
    <row r="8563" spans="2:9" x14ac:dyDescent="0.25">
      <c r="B8563">
        <v>306</v>
      </c>
      <c r="D8563">
        <v>61.4</v>
      </c>
      <c r="F8563">
        <f ca="1"/>
        <v>65.00324761574845</v>
      </c>
      <c r="G8563">
        <f ca="1"/>
        <v>-8.603247615748451</v>
      </c>
      <c r="H8563">
        <f ca="1"/>
        <v>-0.68718512877352256</v>
      </c>
      <c r="I8563">
        <f ca="1"/>
        <v>-0.59784368405302657</v>
      </c>
    </row>
    <row r="8564" spans="2:9" x14ac:dyDescent="0.25">
      <c r="B8564">
        <v>307</v>
      </c>
      <c r="D8564">
        <v>61.4</v>
      </c>
      <c r="F8564">
        <f ca="1"/>
        <v>63.407951493369396</v>
      </c>
      <c r="G8564">
        <f ca="1"/>
        <v>-7.5079514933693972</v>
      </c>
      <c r="H8564">
        <f ca="1"/>
        <v>-0.59969825863806259</v>
      </c>
      <c r="I8564">
        <f ca="1"/>
        <v>-0.59744184759026431</v>
      </c>
    </row>
    <row r="8565" spans="2:9" x14ac:dyDescent="0.25">
      <c r="B8565">
        <v>308</v>
      </c>
      <c r="D8565">
        <v>61.5</v>
      </c>
      <c r="F8565">
        <f ca="1"/>
        <v>37.930503014391512</v>
      </c>
      <c r="G8565">
        <f ca="1"/>
        <v>17.66949698560849</v>
      </c>
      <c r="H8565">
        <f ca="1"/>
        <v>1.4113525616991567</v>
      </c>
      <c r="I8565">
        <f ca="1"/>
        <v>-0.59709273360342308</v>
      </c>
    </row>
    <row r="8566" spans="2:9" x14ac:dyDescent="0.25">
      <c r="B8566">
        <v>309</v>
      </c>
      <c r="D8566">
        <v>61.6</v>
      </c>
      <c r="F8566">
        <f ca="1"/>
        <v>60.75142890798557</v>
      </c>
      <c r="G8566">
        <f ca="1"/>
        <v>-5.4514289079855729</v>
      </c>
      <c r="H8566">
        <f ca="1"/>
        <v>-0.43543334371503717</v>
      </c>
      <c r="I8566">
        <f ca="1"/>
        <v>-0.59582220874382941</v>
      </c>
    </row>
    <row r="8567" spans="2:9" x14ac:dyDescent="0.25">
      <c r="B8567">
        <v>310</v>
      </c>
      <c r="D8567">
        <v>61.6</v>
      </c>
      <c r="F8567">
        <f ca="1"/>
        <v>51.903173958253731</v>
      </c>
      <c r="G8567">
        <f ca="1"/>
        <v>2.8968260417462659</v>
      </c>
      <c r="H8567">
        <f ca="1"/>
        <v>0.23138422435824796</v>
      </c>
      <c r="I8567">
        <f ca="1"/>
        <v>-0.59531781563609276</v>
      </c>
    </row>
    <row r="8568" spans="2:9" x14ac:dyDescent="0.25">
      <c r="B8568">
        <v>311</v>
      </c>
      <c r="D8568">
        <v>61.6</v>
      </c>
      <c r="F8568">
        <f ca="1"/>
        <v>63.819161591121308</v>
      </c>
      <c r="G8568">
        <f ca="1"/>
        <v>-9.6191615911213049</v>
      </c>
      <c r="H8568">
        <f ca="1"/>
        <v>-0.76833134322299268</v>
      </c>
      <c r="I8568">
        <f ca="1"/>
        <v>-0.5943579090638893</v>
      </c>
    </row>
    <row r="8569" spans="2:9" x14ac:dyDescent="0.25">
      <c r="B8569">
        <v>312</v>
      </c>
      <c r="D8569">
        <v>61.6</v>
      </c>
      <c r="F8569">
        <f ca="1"/>
        <v>62.251446455919336</v>
      </c>
      <c r="G8569">
        <f ca="1"/>
        <v>-8.6514464559193343</v>
      </c>
      <c r="H8569">
        <f ca="1"/>
        <v>-0.69103501519652089</v>
      </c>
      <c r="I8569">
        <f ca="1"/>
        <v>-0.59357217029345999</v>
      </c>
    </row>
    <row r="8570" spans="2:9" x14ac:dyDescent="0.25">
      <c r="B8570">
        <v>313</v>
      </c>
      <c r="D8570">
        <v>61.7</v>
      </c>
      <c r="F8570">
        <f ca="1"/>
        <v>60.784733056722757</v>
      </c>
      <c r="G8570">
        <f ca="1"/>
        <v>-7.4847330567227601</v>
      </c>
      <c r="H8570">
        <f ca="1"/>
        <v>-0.59784368405302657</v>
      </c>
      <c r="I8570">
        <f ca="1"/>
        <v>-0.59284310571059795</v>
      </c>
    </row>
    <row r="8571" spans="2:9" x14ac:dyDescent="0.25">
      <c r="B8571">
        <v>314</v>
      </c>
      <c r="D8571">
        <v>61.7</v>
      </c>
      <c r="F8571">
        <f ca="1"/>
        <v>56.337644930129422</v>
      </c>
      <c r="G8571">
        <f ca="1"/>
        <v>-3.5376449301294244</v>
      </c>
      <c r="H8571">
        <f ca="1"/>
        <v>-0.28256968710466418</v>
      </c>
      <c r="I8571">
        <f ca="1"/>
        <v>-0.59082145737768754</v>
      </c>
    </row>
    <row r="8572" spans="2:9" x14ac:dyDescent="0.25">
      <c r="B8572">
        <v>315</v>
      </c>
      <c r="D8572">
        <v>61.7</v>
      </c>
      <c r="F8572">
        <f ca="1"/>
        <v>64.494560836408382</v>
      </c>
      <c r="G8572">
        <f ca="1"/>
        <v>17.505439163591618</v>
      </c>
      <c r="H8572">
        <f ca="1"/>
        <v>1.398248429331445</v>
      </c>
      <c r="I8572">
        <f ca="1"/>
        <v>-0.58977352469966948</v>
      </c>
    </row>
    <row r="8573" spans="2:9" x14ac:dyDescent="0.25">
      <c r="B8573">
        <v>316</v>
      </c>
      <c r="D8573">
        <v>61.8</v>
      </c>
      <c r="F8573">
        <f ca="1"/>
        <v>72.895500751017721</v>
      </c>
      <c r="G8573">
        <f ca="1"/>
        <v>8.9044992489822761</v>
      </c>
      <c r="H8573">
        <f ca="1"/>
        <v>0.71124762838100486</v>
      </c>
      <c r="I8573">
        <f ca="1"/>
        <v>-0.58916710023657159</v>
      </c>
    </row>
    <row r="8574" spans="2:9" x14ac:dyDescent="0.25">
      <c r="B8574">
        <v>317</v>
      </c>
      <c r="D8574">
        <v>61.8</v>
      </c>
      <c r="F8574">
        <f ca="1"/>
        <v>68.003398991068124</v>
      </c>
      <c r="G8574">
        <f ca="1"/>
        <v>13.59660100893187</v>
      </c>
      <c r="H8574">
        <f ca="1"/>
        <v>1.0860296521166926</v>
      </c>
      <c r="I8574">
        <f ca="1"/>
        <v>-0.58840260523759369</v>
      </c>
    </row>
    <row r="8575" spans="2:9" x14ac:dyDescent="0.25">
      <c r="B8575">
        <v>318</v>
      </c>
      <c r="D8575">
        <v>61.8</v>
      </c>
      <c r="F8575">
        <f ca="1"/>
        <v>56.650117874200134</v>
      </c>
      <c r="G8575">
        <f ca="1"/>
        <v>24.849882125799866</v>
      </c>
      <c r="H8575">
        <f ca="1"/>
        <v>1.9848864302552156</v>
      </c>
      <c r="I8575">
        <f ca="1"/>
        <v>-0.58808336634287317</v>
      </c>
    </row>
    <row r="8576" spans="2:9" x14ac:dyDescent="0.25">
      <c r="B8576">
        <v>319</v>
      </c>
      <c r="D8576">
        <v>61.8</v>
      </c>
      <c r="F8576">
        <f ca="1"/>
        <v>88.32562367566311</v>
      </c>
      <c r="G8576">
        <f ca="1"/>
        <v>-7.1256236756631068</v>
      </c>
      <c r="H8576">
        <f ca="1"/>
        <v>-0.56915979195912347</v>
      </c>
      <c r="I8576">
        <f ca="1"/>
        <v>-0.58767395132595579</v>
      </c>
    </row>
    <row r="8577" spans="2:9" x14ac:dyDescent="0.25">
      <c r="B8577">
        <v>320</v>
      </c>
      <c r="D8577">
        <v>61.9</v>
      </c>
      <c r="F8577">
        <f ca="1"/>
        <v>80.352159481686954</v>
      </c>
      <c r="G8577">
        <f ca="1"/>
        <v>0.64784051831304623</v>
      </c>
      <c r="H8577">
        <f ca="1"/>
        <v>5.1746316029162284E-2</v>
      </c>
      <c r="I8577">
        <f ca="1"/>
        <v>-0.58746238521871041</v>
      </c>
    </row>
    <row r="8578" spans="2:9" x14ac:dyDescent="0.25">
      <c r="B8578">
        <v>321</v>
      </c>
      <c r="D8578">
        <v>61.9</v>
      </c>
      <c r="F8578">
        <f ca="1"/>
        <v>65.350468569856247</v>
      </c>
      <c r="G8578">
        <f ca="1"/>
        <v>21.649531430143753</v>
      </c>
      <c r="H8578">
        <f ca="1"/>
        <v>1.7292581485713165</v>
      </c>
      <c r="I8578">
        <f ca="1"/>
        <v>-0.58524605077894942</v>
      </c>
    </row>
    <row r="8579" spans="2:9" x14ac:dyDescent="0.25">
      <c r="B8579">
        <v>322</v>
      </c>
      <c r="D8579">
        <v>62</v>
      </c>
      <c r="F8579">
        <f ca="1"/>
        <v>53.520702860561137</v>
      </c>
      <c r="G8579">
        <f ca="1"/>
        <v>31.479297139438863</v>
      </c>
      <c r="H8579">
        <f ca="1"/>
        <v>2.5144115134925547</v>
      </c>
      <c r="I8579">
        <f ca="1"/>
        <v>-0.58489142723496368</v>
      </c>
    </row>
    <row r="8580" spans="2:9" x14ac:dyDescent="0.25">
      <c r="B8580">
        <v>323</v>
      </c>
      <c r="D8580">
        <v>62</v>
      </c>
      <c r="F8580">
        <f ca="1"/>
        <v>74.505316879043917</v>
      </c>
      <c r="G8580">
        <f ca="1"/>
        <v>10.494683120956083</v>
      </c>
      <c r="H8580">
        <f ca="1"/>
        <v>0.83826369924656874</v>
      </c>
      <c r="I8580">
        <f ca="1"/>
        <v>-0.58453339625272993</v>
      </c>
    </row>
    <row r="8581" spans="2:9" x14ac:dyDescent="0.25">
      <c r="B8581">
        <v>324</v>
      </c>
      <c r="D8581">
        <v>62</v>
      </c>
      <c r="F8581">
        <f ca="1"/>
        <v>78.03234353110885</v>
      </c>
      <c r="G8581">
        <f ca="1"/>
        <v>2.9676564688911498</v>
      </c>
      <c r="H8581">
        <f ca="1"/>
        <v>0.23704181069919464</v>
      </c>
      <c r="I8581">
        <f ca="1"/>
        <v>-0.58378031070198089</v>
      </c>
    </row>
    <row r="8582" spans="2:9" x14ac:dyDescent="0.25">
      <c r="B8582">
        <v>325</v>
      </c>
      <c r="D8582">
        <v>62</v>
      </c>
      <c r="F8582">
        <f ca="1"/>
        <v>58.125986692947301</v>
      </c>
      <c r="G8582">
        <f ca="1"/>
        <v>21.874013307052699</v>
      </c>
      <c r="H8582">
        <f ca="1"/>
        <v>1.7471886574187683</v>
      </c>
      <c r="I8582">
        <f ca="1"/>
        <v>-0.58285432595880671</v>
      </c>
    </row>
    <row r="8583" spans="2:9" x14ac:dyDescent="0.25">
      <c r="B8583">
        <v>326</v>
      </c>
      <c r="D8583">
        <v>62</v>
      </c>
      <c r="F8583">
        <f ca="1"/>
        <v>56.23062670191478</v>
      </c>
      <c r="G8583">
        <f ca="1"/>
        <v>23.469373298085223</v>
      </c>
      <c r="H8583">
        <f ca="1"/>
        <v>1.8746181712306216</v>
      </c>
      <c r="I8583">
        <f ca="1"/>
        <v>-0.5827259222173502</v>
      </c>
    </row>
    <row r="8584" spans="2:9" x14ac:dyDescent="0.25">
      <c r="B8584">
        <v>327</v>
      </c>
      <c r="D8584">
        <v>62</v>
      </c>
      <c r="F8584">
        <f ca="1"/>
        <v>43.324623805132745</v>
      </c>
      <c r="G8584">
        <f ca="1"/>
        <v>14.675376194867255</v>
      </c>
      <c r="H8584">
        <f ca="1"/>
        <v>1.1721969110605925</v>
      </c>
      <c r="I8584">
        <f ca="1"/>
        <v>-0.58003576895779052</v>
      </c>
    </row>
    <row r="8585" spans="2:9" x14ac:dyDescent="0.25">
      <c r="B8585">
        <v>328</v>
      </c>
      <c r="D8585">
        <v>62</v>
      </c>
      <c r="F8585">
        <f ca="1"/>
        <v>31.226785771954454</v>
      </c>
      <c r="G8585">
        <f ca="1"/>
        <v>18.673214228045545</v>
      </c>
      <c r="H8585">
        <f ca="1"/>
        <v>1.491524561076895</v>
      </c>
      <c r="I8585">
        <f ca="1"/>
        <v>-0.57920475029315399</v>
      </c>
    </row>
    <row r="8586" spans="2:9" x14ac:dyDescent="0.25">
      <c r="B8586">
        <v>329</v>
      </c>
      <c r="D8586">
        <v>62.1</v>
      </c>
      <c r="F8586">
        <f ca="1"/>
        <v>41.910639102475635</v>
      </c>
      <c r="G8586">
        <f ca="1"/>
        <v>11.089360897524365</v>
      </c>
      <c r="H8586">
        <f ca="1"/>
        <v>0.88576363679593983</v>
      </c>
      <c r="I8586">
        <f ca="1"/>
        <v>-0.57882224910984836</v>
      </c>
    </row>
    <row r="8587" spans="2:9" x14ac:dyDescent="0.25">
      <c r="B8587">
        <v>330</v>
      </c>
      <c r="D8587">
        <v>62.1</v>
      </c>
      <c r="F8587">
        <f ca="1"/>
        <v>36.083710997287284</v>
      </c>
      <c r="G8587">
        <f ca="1"/>
        <v>13.716289002712713</v>
      </c>
      <c r="H8587">
        <f ca="1"/>
        <v>1.0955897407125823</v>
      </c>
      <c r="I8587">
        <f ca="1"/>
        <v>-0.57823017792777953</v>
      </c>
    </row>
    <row r="8588" spans="2:9" x14ac:dyDescent="0.25">
      <c r="B8588">
        <v>331</v>
      </c>
      <c r="D8588">
        <v>62.1</v>
      </c>
      <c r="F8588">
        <f ca="1"/>
        <v>35.634987450418805</v>
      </c>
      <c r="G8588">
        <f ca="1"/>
        <v>13.565012549581198</v>
      </c>
      <c r="H8588">
        <f ca="1"/>
        <v>1.0835065212623725</v>
      </c>
      <c r="I8588">
        <f ca="1"/>
        <v>-0.57770431484072449</v>
      </c>
    </row>
    <row r="8589" spans="2:9" x14ac:dyDescent="0.25">
      <c r="B8589">
        <v>332</v>
      </c>
      <c r="D8589">
        <v>62.1</v>
      </c>
      <c r="F8589">
        <f ca="1"/>
        <v>40.246739300766535</v>
      </c>
      <c r="G8589">
        <f ca="1"/>
        <v>8.3532606992334664</v>
      </c>
      <c r="H8589">
        <f ca="1"/>
        <v>0.66721740273683561</v>
      </c>
      <c r="I8589">
        <f ca="1"/>
        <v>-0.57744465384321875</v>
      </c>
    </row>
    <row r="8590" spans="2:9" x14ac:dyDescent="0.25">
      <c r="B8590">
        <v>333</v>
      </c>
      <c r="D8590">
        <v>62.2</v>
      </c>
      <c r="F8590">
        <f ca="1"/>
        <v>38.216735030075036</v>
      </c>
      <c r="G8590">
        <f ca="1"/>
        <v>14.383264969924966</v>
      </c>
      <c r="H8590">
        <f ca="1"/>
        <v>1.1488645023361581</v>
      </c>
      <c r="I8590">
        <f ca="1"/>
        <v>-0.57660764287721256</v>
      </c>
    </row>
    <row r="8591" spans="2:9" x14ac:dyDescent="0.25">
      <c r="B8591">
        <v>334</v>
      </c>
      <c r="D8591">
        <v>62.2</v>
      </c>
      <c r="F8591">
        <f ca="1"/>
        <v>38.685454881094337</v>
      </c>
      <c r="G8591">
        <f ca="1"/>
        <v>13.514545118905666</v>
      </c>
      <c r="H8591">
        <f ca="1"/>
        <v>1.0794754309815173</v>
      </c>
      <c r="I8591">
        <f ca="1"/>
        <v>-0.57646611317217045</v>
      </c>
    </row>
    <row r="8592" spans="2:9" x14ac:dyDescent="0.25">
      <c r="B8592">
        <v>335</v>
      </c>
      <c r="D8592">
        <v>62.2</v>
      </c>
      <c r="F8592">
        <f ca="1"/>
        <v>33.856031589900809</v>
      </c>
      <c r="G8592">
        <f ca="1"/>
        <v>17.943968410099188</v>
      </c>
      <c r="H8592">
        <f ca="1"/>
        <v>1.4332759898750509</v>
      </c>
      <c r="I8592">
        <f ca="1"/>
        <v>-0.57534825297409475</v>
      </c>
    </row>
    <row r="8593" spans="2:9" x14ac:dyDescent="0.25">
      <c r="B8593">
        <v>336</v>
      </c>
      <c r="D8593">
        <v>62.2</v>
      </c>
      <c r="F8593">
        <f ca="1"/>
        <v>24.192457608219648</v>
      </c>
      <c r="G8593">
        <f ca="1"/>
        <v>27.407542391780353</v>
      </c>
      <c r="H8593">
        <f ca="1"/>
        <v>2.1891797596741456</v>
      </c>
      <c r="I8593">
        <f ca="1"/>
        <v>-0.57203525602170446</v>
      </c>
    </row>
    <row r="8594" spans="2:9" x14ac:dyDescent="0.25">
      <c r="B8594">
        <v>337</v>
      </c>
      <c r="D8594">
        <v>62.2</v>
      </c>
      <c r="F8594">
        <f ca="1"/>
        <v>36.345203987243806</v>
      </c>
      <c r="G8594">
        <f ca="1"/>
        <v>14.854796012756196</v>
      </c>
      <c r="H8594">
        <f ca="1"/>
        <v>1.1865280841439803</v>
      </c>
      <c r="I8594">
        <f ca="1"/>
        <v>-0.57107339835054283</v>
      </c>
    </row>
    <row r="8595" spans="2:9" x14ac:dyDescent="0.25">
      <c r="B8595">
        <v>338</v>
      </c>
      <c r="D8595">
        <v>62.3</v>
      </c>
      <c r="F8595">
        <f ca="1"/>
        <v>27.290555773454837</v>
      </c>
      <c r="G8595">
        <f ca="1"/>
        <v>29.709444226545163</v>
      </c>
      <c r="H8595">
        <f ca="1"/>
        <v>2.37304436283299</v>
      </c>
      <c r="I8595">
        <f ca="1"/>
        <v>-0.56934827114790065</v>
      </c>
    </row>
    <row r="8596" spans="2:9" x14ac:dyDescent="0.25">
      <c r="B8596">
        <v>339</v>
      </c>
      <c r="D8596">
        <v>62.3</v>
      </c>
      <c r="F8596">
        <f ca="1"/>
        <v>20.178359413474833</v>
      </c>
      <c r="G8596">
        <f ca="1"/>
        <v>29.421640586525168</v>
      </c>
      <c r="H8596">
        <f ca="1"/>
        <v>2.3500560228174594</v>
      </c>
      <c r="I8596">
        <f ca="1"/>
        <v>-0.56915979195912347</v>
      </c>
    </row>
    <row r="8597" spans="2:9" x14ac:dyDescent="0.25">
      <c r="B8597">
        <v>340</v>
      </c>
      <c r="D8597">
        <v>62.4</v>
      </c>
      <c r="F8597">
        <f ca="1"/>
        <v>85.161903578161414</v>
      </c>
      <c r="G8597">
        <f ca="1"/>
        <v>-2.1619035781614144</v>
      </c>
      <c r="H8597">
        <f ca="1"/>
        <v>-0.172682230607348</v>
      </c>
      <c r="I8597">
        <f ca="1"/>
        <v>-0.56768915362517502</v>
      </c>
    </row>
    <row r="8598" spans="2:9" x14ac:dyDescent="0.25">
      <c r="B8598">
        <v>341</v>
      </c>
      <c r="D8598">
        <v>62.5</v>
      </c>
      <c r="F8598">
        <f ca="1"/>
        <v>43.649825677694679</v>
      </c>
      <c r="G8598">
        <f ca="1"/>
        <v>37.350174322305321</v>
      </c>
      <c r="H8598">
        <f ca="1"/>
        <v>2.9833483235335203</v>
      </c>
      <c r="I8598">
        <f ca="1"/>
        <v>-0.56574046629952046</v>
      </c>
    </row>
    <row r="8599" spans="2:9" x14ac:dyDescent="0.25">
      <c r="B8599">
        <v>342</v>
      </c>
      <c r="D8599">
        <v>62.5</v>
      </c>
      <c r="F8599">
        <f ca="1"/>
        <v>42.665116037398931</v>
      </c>
      <c r="G8599">
        <f ca="1"/>
        <v>37.234883962601074</v>
      </c>
      <c r="H8599">
        <f ca="1"/>
        <v>2.9741394963303276</v>
      </c>
      <c r="I8599">
        <f ca="1"/>
        <v>-0.5624928553473445</v>
      </c>
    </row>
    <row r="8600" spans="2:9" x14ac:dyDescent="0.25">
      <c r="B8600">
        <v>343</v>
      </c>
      <c r="D8600">
        <v>62.5</v>
      </c>
      <c r="F8600">
        <f ca="1"/>
        <v>80.423212203654245</v>
      </c>
      <c r="G8600">
        <f ca="1"/>
        <v>-0.62321220365424779</v>
      </c>
      <c r="H8600">
        <f ca="1"/>
        <v>-4.9779127319017402E-2</v>
      </c>
      <c r="I8600">
        <f ca="1"/>
        <v>-0.56181690850542443</v>
      </c>
    </row>
    <row r="8601" spans="2:9" x14ac:dyDescent="0.25">
      <c r="B8601">
        <v>344</v>
      </c>
      <c r="D8601">
        <v>62.6</v>
      </c>
      <c r="F8601">
        <f ca="1"/>
        <v>61.273708941683196</v>
      </c>
      <c r="G8601">
        <f ca="1"/>
        <v>17.826291058316798</v>
      </c>
      <c r="H8601">
        <f ca="1"/>
        <v>1.4238765014783339</v>
      </c>
      <c r="I8601">
        <f ca="1"/>
        <v>-0.56092159324130264</v>
      </c>
    </row>
    <row r="8602" spans="2:9" x14ac:dyDescent="0.25">
      <c r="B8602">
        <v>345</v>
      </c>
      <c r="D8602">
        <v>62.6</v>
      </c>
      <c r="F8602">
        <f ca="1"/>
        <v>81.116400983551728</v>
      </c>
      <c r="G8602">
        <f ca="1"/>
        <v>-1.8164009835517305</v>
      </c>
      <c r="H8602">
        <f ca="1"/>
        <v>-0.14508518172852333</v>
      </c>
      <c r="I8602">
        <f ca="1"/>
        <v>-0.56064145900482731</v>
      </c>
    </row>
    <row r="8603" spans="2:9" x14ac:dyDescent="0.25">
      <c r="B8603">
        <v>346</v>
      </c>
      <c r="D8603">
        <v>62.7</v>
      </c>
      <c r="F8603">
        <f ca="1"/>
        <v>80.374106499130377</v>
      </c>
      <c r="G8603">
        <f ca="1"/>
        <v>-0.77410649913038299</v>
      </c>
      <c r="H8603">
        <f ca="1"/>
        <v>-6.1831821894278334E-2</v>
      </c>
      <c r="I8603">
        <f ca="1"/>
        <v>-0.56048950789170504</v>
      </c>
    </row>
    <row r="8604" spans="2:9" x14ac:dyDescent="0.25">
      <c r="B8604">
        <v>347</v>
      </c>
      <c r="D8604">
        <v>62.7</v>
      </c>
      <c r="F8604">
        <f ca="1"/>
        <v>77.777750022587014</v>
      </c>
      <c r="G8604">
        <f ca="1"/>
        <v>1.1222499774129915</v>
      </c>
      <c r="H8604">
        <f ca="1"/>
        <v>8.9639811579169379E-2</v>
      </c>
      <c r="I8604">
        <f ca="1"/>
        <v>-0.55963678077626888</v>
      </c>
    </row>
    <row r="8605" spans="2:9" x14ac:dyDescent="0.25">
      <c r="B8605">
        <v>348</v>
      </c>
      <c r="D8605">
        <v>62.7</v>
      </c>
      <c r="F8605">
        <f ca="1"/>
        <v>79.229776740543414</v>
      </c>
      <c r="G8605">
        <f ca="1"/>
        <v>-0.32977674054340866</v>
      </c>
      <c r="H8605">
        <f ca="1"/>
        <v>-2.6340944959204214E-2</v>
      </c>
      <c r="I8605">
        <f ca="1"/>
        <v>-0.55624033159570674</v>
      </c>
    </row>
    <row r="8606" spans="2:9" x14ac:dyDescent="0.25">
      <c r="B8606">
        <v>349</v>
      </c>
      <c r="D8606">
        <v>62.7</v>
      </c>
      <c r="F8606">
        <f ca="1"/>
        <v>78.861385860286973</v>
      </c>
      <c r="G8606">
        <f ca="1"/>
        <v>-3.0613858602869755</v>
      </c>
      <c r="H8606">
        <f ca="1"/>
        <v>-0.24452845374063187</v>
      </c>
      <c r="I8606">
        <f ca="1"/>
        <v>-0.55468811564888187</v>
      </c>
    </row>
    <row r="8607" spans="2:9" x14ac:dyDescent="0.25">
      <c r="B8607">
        <v>350</v>
      </c>
      <c r="D8607">
        <v>62.8</v>
      </c>
      <c r="F8607">
        <f ca="1"/>
        <v>67.503362258803293</v>
      </c>
      <c r="G8607">
        <f ca="1"/>
        <v>8.0966377411967017</v>
      </c>
      <c r="H8607">
        <f ca="1"/>
        <v>0.6467196223240147</v>
      </c>
      <c r="I8607">
        <f ca="1"/>
        <v>-0.55251957442925081</v>
      </c>
    </row>
    <row r="8608" spans="2:9" x14ac:dyDescent="0.25">
      <c r="B8608">
        <v>351</v>
      </c>
      <c r="D8608">
        <v>62.8</v>
      </c>
      <c r="F8608">
        <f ca="1"/>
        <v>66.0214752893595</v>
      </c>
      <c r="G8608">
        <f ca="1"/>
        <v>9.3785247106405052</v>
      </c>
      <c r="H8608">
        <f ca="1"/>
        <v>0.74911045210297444</v>
      </c>
      <c r="I8608">
        <f ca="1"/>
        <v>-0.55145471295217074</v>
      </c>
    </row>
    <row r="8609" spans="2:9" x14ac:dyDescent="0.25">
      <c r="B8609">
        <v>352</v>
      </c>
      <c r="D8609">
        <v>62.8</v>
      </c>
      <c r="F8609">
        <f ca="1"/>
        <v>75.567854806498602</v>
      </c>
      <c r="G8609">
        <f ca="1"/>
        <v>-0.36785480649859892</v>
      </c>
      <c r="H8609">
        <f ca="1"/>
        <v>-2.9382433688293606E-2</v>
      </c>
      <c r="I8609">
        <f ca="1"/>
        <v>-0.54936515990065538</v>
      </c>
    </row>
    <row r="8610" spans="2:9" x14ac:dyDescent="0.25">
      <c r="B8610">
        <v>353</v>
      </c>
      <c r="D8610">
        <v>62.8</v>
      </c>
      <c r="F8610">
        <f ca="1"/>
        <v>76.951245250171709</v>
      </c>
      <c r="G8610">
        <f ca="1"/>
        <v>-1.9512452501717092</v>
      </c>
      <c r="H8610">
        <f ca="1"/>
        <v>-0.15585587889548613</v>
      </c>
      <c r="I8610">
        <f ca="1"/>
        <v>-0.54932726201330473</v>
      </c>
    </row>
    <row r="8611" spans="2:9" x14ac:dyDescent="0.25">
      <c r="B8611">
        <v>354</v>
      </c>
      <c r="D8611">
        <v>62.8</v>
      </c>
      <c r="F8611">
        <f ca="1"/>
        <v>79.937430007003726</v>
      </c>
      <c r="G8611">
        <f ca="1"/>
        <v>-5.0374300070037208</v>
      </c>
      <c r="H8611">
        <f ca="1"/>
        <v>-0.40236514658881034</v>
      </c>
      <c r="I8611">
        <f ca="1"/>
        <v>-0.5487510949739971</v>
      </c>
    </row>
    <row r="8612" spans="2:9" x14ac:dyDescent="0.25">
      <c r="B8612">
        <v>355</v>
      </c>
      <c r="D8612">
        <v>62.9</v>
      </c>
      <c r="F8612">
        <f ca="1"/>
        <v>82.94105126916142</v>
      </c>
      <c r="G8612">
        <f ca="1"/>
        <v>-8.4410512691614201</v>
      </c>
      <c r="H8612">
        <f ca="1"/>
        <v>-0.67422968191273769</v>
      </c>
      <c r="I8612">
        <f ca="1"/>
        <v>-0.54693939910451217</v>
      </c>
    </row>
    <row r="8613" spans="2:9" x14ac:dyDescent="0.25">
      <c r="B8613">
        <v>356</v>
      </c>
      <c r="D8613">
        <v>62.9</v>
      </c>
      <c r="F8613">
        <f ca="1"/>
        <v>79.162753947922312</v>
      </c>
      <c r="G8613">
        <f ca="1"/>
        <v>-4.762753947922306</v>
      </c>
      <c r="H8613">
        <f ca="1"/>
        <v>-0.38042537320772712</v>
      </c>
      <c r="I8613">
        <f ca="1"/>
        <v>-0.54647287199236716</v>
      </c>
    </row>
    <row r="8614" spans="2:9" x14ac:dyDescent="0.25">
      <c r="B8614">
        <v>357</v>
      </c>
      <c r="D8614">
        <v>62.9</v>
      </c>
      <c r="F8614">
        <f ca="1"/>
        <v>78.761559862437309</v>
      </c>
      <c r="G8614">
        <f ca="1"/>
        <v>-4.5615598624373064</v>
      </c>
      <c r="H8614">
        <f ca="1"/>
        <v>-0.3643549786639973</v>
      </c>
      <c r="I8614">
        <f ca="1"/>
        <v>-0.54480470248958546</v>
      </c>
    </row>
    <row r="8615" spans="2:9" x14ac:dyDescent="0.25">
      <c r="B8615">
        <v>358</v>
      </c>
      <c r="D8615">
        <v>62.9</v>
      </c>
      <c r="F8615">
        <f ca="1"/>
        <v>77.977233554554502</v>
      </c>
      <c r="G8615">
        <f ca="1"/>
        <v>-4.0772335545544962</v>
      </c>
      <c r="H8615">
        <f ca="1"/>
        <v>-0.32566937398122431</v>
      </c>
      <c r="I8615">
        <f ca="1"/>
        <v>-0.54392262955246495</v>
      </c>
    </row>
    <row r="8616" spans="2:9" x14ac:dyDescent="0.25">
      <c r="B8616">
        <v>359</v>
      </c>
      <c r="D8616">
        <v>63</v>
      </c>
      <c r="F8616">
        <f ca="1"/>
        <v>72.813265848520302</v>
      </c>
      <c r="G8616">
        <f ca="1"/>
        <v>0.68673415147969763</v>
      </c>
      <c r="H8616">
        <f ca="1"/>
        <v>5.4852948258039533E-2</v>
      </c>
      <c r="I8616">
        <f ca="1"/>
        <v>-0.53977995947267665</v>
      </c>
    </row>
    <row r="8617" spans="2:9" x14ac:dyDescent="0.25">
      <c r="B8617">
        <v>360</v>
      </c>
      <c r="D8617">
        <v>63</v>
      </c>
      <c r="F8617">
        <f ca="1"/>
        <v>73.138327057615669</v>
      </c>
      <c r="G8617">
        <f ca="1"/>
        <v>-3.8327057615674676E-2</v>
      </c>
      <c r="H8617">
        <f ca="1"/>
        <v>-3.0613769589667135E-3</v>
      </c>
      <c r="I8617">
        <f ca="1"/>
        <v>-0.53593733880996708</v>
      </c>
    </row>
    <row r="8618" spans="2:9" x14ac:dyDescent="0.25">
      <c r="B8618">
        <v>361</v>
      </c>
      <c r="D8618">
        <v>63</v>
      </c>
      <c r="F8618">
        <f ca="1"/>
        <v>61.65185859057771</v>
      </c>
      <c r="G8618">
        <f ca="1"/>
        <v>11.048141409422293</v>
      </c>
      <c r="H8618">
        <f ca="1"/>
        <v>0.88247122670796907</v>
      </c>
      <c r="I8618">
        <f ca="1"/>
        <v>-0.53497756075349334</v>
      </c>
    </row>
    <row r="8619" spans="2:9" x14ac:dyDescent="0.25">
      <c r="B8619">
        <v>362</v>
      </c>
      <c r="D8619">
        <v>63</v>
      </c>
      <c r="F8619">
        <f ca="1"/>
        <v>73.005927808268311</v>
      </c>
      <c r="G8619">
        <f ca="1"/>
        <v>-0.8059278082683079</v>
      </c>
      <c r="H8619">
        <f ca="1"/>
        <v>-6.4373551644989993E-2</v>
      </c>
      <c r="I8619">
        <f ca="1"/>
        <v>-0.53298545073029702</v>
      </c>
    </row>
    <row r="8620" spans="2:9" x14ac:dyDescent="0.25">
      <c r="B8620">
        <v>363</v>
      </c>
      <c r="D8620">
        <v>63</v>
      </c>
      <c r="F8620">
        <f ca="1"/>
        <v>58.136697271557836</v>
      </c>
      <c r="G8620">
        <f ca="1"/>
        <v>13.563302728442167</v>
      </c>
      <c r="H8620">
        <f ca="1"/>
        <v>1.0833699491547124</v>
      </c>
      <c r="I8620">
        <f ca="1"/>
        <v>-0.53068399362142016</v>
      </c>
    </row>
    <row r="8621" spans="2:9" x14ac:dyDescent="0.25">
      <c r="B8621">
        <v>364</v>
      </c>
      <c r="D8621">
        <v>63</v>
      </c>
      <c r="F8621">
        <f ca="1"/>
        <v>41.096054897494781</v>
      </c>
      <c r="G8621">
        <f ca="1"/>
        <v>33.503945102505213</v>
      </c>
      <c r="H8621">
        <f ca="1"/>
        <v>2.6761304402701565</v>
      </c>
      <c r="I8621">
        <f ca="1"/>
        <v>-0.52968187756139817</v>
      </c>
    </row>
    <row r="8622" spans="2:9" x14ac:dyDescent="0.25">
      <c r="B8622">
        <v>365</v>
      </c>
      <c r="D8622">
        <v>63</v>
      </c>
      <c r="F8622">
        <f ca="1"/>
        <v>77.91341603657159</v>
      </c>
      <c r="G8622">
        <f ca="1"/>
        <v>-3.5134160365715843</v>
      </c>
      <c r="H8622">
        <f ca="1"/>
        <v>-0.28063440218863933</v>
      </c>
      <c r="I8622">
        <f ca="1"/>
        <v>-0.52959236221532613</v>
      </c>
    </row>
    <row r="8623" spans="2:9" x14ac:dyDescent="0.25">
      <c r="B8623">
        <v>366</v>
      </c>
      <c r="D8623">
        <v>63</v>
      </c>
      <c r="F8623">
        <f ca="1"/>
        <v>79.235692601253504</v>
      </c>
      <c r="G8623">
        <f ca="1"/>
        <v>-4.935692601253507</v>
      </c>
      <c r="H8623">
        <f ca="1"/>
        <v>-0.39423886272554359</v>
      </c>
      <c r="I8623">
        <f ca="1"/>
        <v>-0.52819652271204809</v>
      </c>
    </row>
    <row r="8624" spans="2:9" x14ac:dyDescent="0.25">
      <c r="B8624">
        <v>367</v>
      </c>
      <c r="D8624">
        <v>63.1</v>
      </c>
      <c r="F8624">
        <f ca="1"/>
        <v>74.36082799779517</v>
      </c>
      <c r="G8624">
        <f ca="1"/>
        <v>-0.16082799779516677</v>
      </c>
      <c r="H8624">
        <f ca="1"/>
        <v>-1.2846149885649288E-2</v>
      </c>
      <c r="I8624">
        <f ca="1"/>
        <v>-0.52748392210215833</v>
      </c>
    </row>
    <row r="8625" spans="2:9" x14ac:dyDescent="0.25">
      <c r="B8625">
        <v>368</v>
      </c>
      <c r="D8625">
        <v>63.2</v>
      </c>
      <c r="F8625">
        <f ca="1"/>
        <v>74.193135065269644</v>
      </c>
      <c r="G8625">
        <f ca="1"/>
        <v>-0.59313506526964943</v>
      </c>
      <c r="H8625">
        <f ca="1"/>
        <v>-4.737671335430424E-2</v>
      </c>
      <c r="I8625">
        <f ca="1"/>
        <v>-0.52671836439172337</v>
      </c>
    </row>
    <row r="8626" spans="2:9" x14ac:dyDescent="0.25">
      <c r="B8626">
        <v>369</v>
      </c>
      <c r="D8626">
        <v>63.2</v>
      </c>
      <c r="F8626">
        <f ca="1"/>
        <v>77.273420791292295</v>
      </c>
      <c r="G8626">
        <f ca="1"/>
        <v>-3.6734207912923011</v>
      </c>
      <c r="H8626">
        <f ca="1"/>
        <v>-0.29341479546429727</v>
      </c>
      <c r="I8626">
        <f ca="1"/>
        <v>-0.52459938337171441</v>
      </c>
    </row>
    <row r="8627" spans="2:9" x14ac:dyDescent="0.25">
      <c r="B8627">
        <v>370</v>
      </c>
      <c r="D8627">
        <v>63.2</v>
      </c>
      <c r="F8627">
        <f ca="1"/>
        <v>77.671016232533958</v>
      </c>
      <c r="G8627">
        <f ca="1"/>
        <v>-4.1710162325339581</v>
      </c>
      <c r="H8627">
        <f ca="1"/>
        <v>-0.33316027329302283</v>
      </c>
      <c r="I8627">
        <f ca="1"/>
        <v>-0.52423963807524721</v>
      </c>
    </row>
    <row r="8628" spans="2:9" x14ac:dyDescent="0.25">
      <c r="B8628">
        <v>371</v>
      </c>
      <c r="D8628">
        <v>63.3</v>
      </c>
      <c r="F8628">
        <f ca="1"/>
        <v>76.967211147075631</v>
      </c>
      <c r="G8628">
        <f ca="1"/>
        <v>-3.4672111470756306</v>
      </c>
      <c r="H8628">
        <f ca="1"/>
        <v>-0.27694378274394016</v>
      </c>
      <c r="I8628">
        <f ca="1"/>
        <v>-0.52390719319414492</v>
      </c>
    </row>
    <row r="8629" spans="2:9" x14ac:dyDescent="0.25">
      <c r="B8629">
        <v>372</v>
      </c>
      <c r="D8629">
        <v>63.3</v>
      </c>
      <c r="F8629">
        <f ca="1"/>
        <v>76.244994942927804</v>
      </c>
      <c r="G8629">
        <f ca="1"/>
        <v>-3.1449949429278092</v>
      </c>
      <c r="H8629">
        <f ca="1"/>
        <v>-0.25120673626687284</v>
      </c>
      <c r="I8629">
        <f ca="1"/>
        <v>-0.52208335883116608</v>
      </c>
    </row>
    <row r="8630" spans="2:9" x14ac:dyDescent="0.25">
      <c r="B8630">
        <v>373</v>
      </c>
      <c r="D8630">
        <v>63.3</v>
      </c>
      <c r="F8630">
        <f ca="1"/>
        <v>60.168189331565102</v>
      </c>
      <c r="G8630">
        <f ca="1"/>
        <v>12.931810668434892</v>
      </c>
      <c r="H8630">
        <f ca="1"/>
        <v>1.0329294676113012</v>
      </c>
      <c r="I8630">
        <f ca="1"/>
        <v>-0.52117582695471321</v>
      </c>
    </row>
    <row r="8631" spans="2:9" x14ac:dyDescent="0.25">
      <c r="B8631">
        <v>374</v>
      </c>
      <c r="D8631">
        <v>63.3</v>
      </c>
      <c r="F8631">
        <f ca="1"/>
        <v>72.072758685112106</v>
      </c>
      <c r="G8631">
        <f ca="1"/>
        <v>0.72724131488789112</v>
      </c>
      <c r="H8631">
        <f ca="1"/>
        <v>5.808846135102029E-2</v>
      </c>
      <c r="I8631">
        <f ca="1"/>
        <v>-0.52100473535455305</v>
      </c>
    </row>
    <row r="8632" spans="2:9" x14ac:dyDescent="0.25">
      <c r="B8632">
        <v>375</v>
      </c>
      <c r="D8632">
        <v>63.3</v>
      </c>
      <c r="F8632">
        <f ca="1"/>
        <v>73.094791446889872</v>
      </c>
      <c r="G8632">
        <f ca="1"/>
        <v>-0.69479144688986594</v>
      </c>
      <c r="H8632">
        <f ca="1"/>
        <v>-5.5496525408355125E-2</v>
      </c>
      <c r="I8632">
        <f ca="1"/>
        <v>-0.51962400403620368</v>
      </c>
    </row>
    <row r="8633" spans="2:9" x14ac:dyDescent="0.25">
      <c r="B8633">
        <v>376</v>
      </c>
      <c r="D8633">
        <v>63.4</v>
      </c>
      <c r="F8633">
        <f ca="1"/>
        <v>68.998858373503253</v>
      </c>
      <c r="G8633">
        <f ca="1"/>
        <v>2.8011416264967437</v>
      </c>
      <c r="H8633">
        <f ca="1"/>
        <v>0.2237414236216401</v>
      </c>
      <c r="I8633">
        <f ca="1"/>
        <v>-0.51898257059827424</v>
      </c>
    </row>
    <row r="8634" spans="2:9" x14ac:dyDescent="0.25">
      <c r="B8634">
        <v>377</v>
      </c>
      <c r="D8634">
        <v>63.4</v>
      </c>
      <c r="F8634">
        <f ca="1"/>
        <v>58.364279632989721</v>
      </c>
      <c r="G8634">
        <f ca="1"/>
        <v>13.135720367010279</v>
      </c>
      <c r="H8634">
        <f ca="1"/>
        <v>1.0492167719796188</v>
      </c>
      <c r="I8634">
        <f ca="1"/>
        <v>-0.51827527284110364</v>
      </c>
    </row>
    <row r="8635" spans="2:9" x14ac:dyDescent="0.25">
      <c r="B8635">
        <v>378</v>
      </c>
      <c r="D8635">
        <v>63.4</v>
      </c>
      <c r="F8635">
        <f ca="1"/>
        <v>68.788578846356103</v>
      </c>
      <c r="G8635">
        <f ca="1"/>
        <v>2.6114211536439029</v>
      </c>
      <c r="H8635">
        <f ca="1"/>
        <v>0.208587484854412</v>
      </c>
      <c r="I8635">
        <f ca="1"/>
        <v>-0.5177637802014351</v>
      </c>
    </row>
    <row r="8636" spans="2:9" x14ac:dyDescent="0.25">
      <c r="B8636">
        <v>379</v>
      </c>
      <c r="D8636">
        <v>63.5</v>
      </c>
      <c r="F8636">
        <f ca="1"/>
        <v>62.930714829029675</v>
      </c>
      <c r="G8636">
        <f ca="1"/>
        <v>0.26928517097032767</v>
      </c>
      <c r="H8636">
        <f ca="1"/>
        <v>2.1509175738625548E-2</v>
      </c>
      <c r="I8636">
        <f ca="1"/>
        <v>-0.51721343493593741</v>
      </c>
    </row>
    <row r="8637" spans="2:9" x14ac:dyDescent="0.25">
      <c r="B8637">
        <v>380</v>
      </c>
      <c r="D8637">
        <v>63.5</v>
      </c>
      <c r="F8637">
        <f ca="1"/>
        <v>64.038183233255864</v>
      </c>
      <c r="G8637">
        <f ca="1"/>
        <v>-1.1381832332558659</v>
      </c>
      <c r="H8637">
        <f ca="1"/>
        <v>-9.0912481733184766E-2</v>
      </c>
      <c r="I8637">
        <f ca="1"/>
        <v>-0.51595988310724039</v>
      </c>
    </row>
    <row r="8638" spans="2:9" x14ac:dyDescent="0.25">
      <c r="B8638">
        <v>381</v>
      </c>
      <c r="D8638">
        <v>63.5</v>
      </c>
      <c r="F8638">
        <f ca="1"/>
        <v>65.260733922266539</v>
      </c>
      <c r="G8638">
        <f ca="1"/>
        <v>-2.7607339222665388</v>
      </c>
      <c r="H8638">
        <f ca="1"/>
        <v>-0.22051385483888802</v>
      </c>
      <c r="I8638">
        <f ca="1"/>
        <v>-0.51564900197262353</v>
      </c>
    </row>
    <row r="8639" spans="2:9" x14ac:dyDescent="0.25">
      <c r="B8639">
        <v>382</v>
      </c>
      <c r="D8639">
        <v>63.5</v>
      </c>
      <c r="F8639">
        <f ca="1"/>
        <v>62.240838994591606</v>
      </c>
      <c r="G8639">
        <f ca="1"/>
        <v>-4.0838994591602784E-2</v>
      </c>
      <c r="H8639">
        <f ca="1"/>
        <v>-3.2620181367371106E-3</v>
      </c>
      <c r="I8639">
        <f ca="1"/>
        <v>-0.51519422207660703</v>
      </c>
    </row>
    <row r="8640" spans="2:9" x14ac:dyDescent="0.25">
      <c r="B8640">
        <v>383</v>
      </c>
      <c r="D8640">
        <v>63.5</v>
      </c>
      <c r="F8640">
        <f ca="1"/>
        <v>59.213496885006577</v>
      </c>
      <c r="G8640">
        <f ca="1"/>
        <v>2.5865031149934197</v>
      </c>
      <c r="H8640">
        <f ca="1"/>
        <v>0.20659715441600043</v>
      </c>
      <c r="I8640">
        <f ca="1"/>
        <v>-0.51519177342867983</v>
      </c>
    </row>
    <row r="8641" spans="2:9" x14ac:dyDescent="0.25">
      <c r="B8641">
        <v>384</v>
      </c>
      <c r="D8641">
        <v>63.7</v>
      </c>
      <c r="F8641">
        <f ca="1"/>
        <v>57.297520598137559</v>
      </c>
      <c r="G8641">
        <f ca="1"/>
        <v>4.0024794018624377</v>
      </c>
      <c r="H8641">
        <f ca="1"/>
        <v>0.31969837973133036</v>
      </c>
      <c r="I8641">
        <f ca="1"/>
        <v>-0.51516840302867861</v>
      </c>
    </row>
    <row r="8642" spans="2:9" x14ac:dyDescent="0.25">
      <c r="B8642">
        <v>385</v>
      </c>
      <c r="D8642">
        <v>63.7</v>
      </c>
      <c r="F8642">
        <f ca="1"/>
        <v>52.354605024863965</v>
      </c>
      <c r="G8642">
        <f ca="1"/>
        <v>8.6453949751360355</v>
      </c>
      <c r="H8642">
        <f ca="1"/>
        <v>0.69055165265866614</v>
      </c>
      <c r="I8642">
        <f ca="1"/>
        <v>-0.51412624410251906</v>
      </c>
    </row>
    <row r="8643" spans="2:9" x14ac:dyDescent="0.25">
      <c r="B8643">
        <v>386</v>
      </c>
      <c r="D8643">
        <v>63.7</v>
      </c>
      <c r="F8643">
        <f ca="1"/>
        <v>48.922806895385435</v>
      </c>
      <c r="G8643">
        <f ca="1"/>
        <v>17.077193104614565</v>
      </c>
      <c r="H8643">
        <f ca="1"/>
        <v>1.3640422392589653</v>
      </c>
      <c r="I8643">
        <f ca="1"/>
        <v>-0.51395156007720499</v>
      </c>
    </row>
    <row r="8644" spans="2:9" x14ac:dyDescent="0.25">
      <c r="B8644">
        <v>387</v>
      </c>
      <c r="D8644">
        <v>63.8</v>
      </c>
      <c r="F8644">
        <f ca="1"/>
        <v>51.414001951885226</v>
      </c>
      <c r="G8644">
        <f ca="1"/>
        <v>11.585998048114774</v>
      </c>
      <c r="H8644">
        <f ca="1"/>
        <v>0.92543257107808952</v>
      </c>
      <c r="I8644">
        <f ca="1"/>
        <v>-0.51362976763000934</v>
      </c>
    </row>
    <row r="8645" spans="2:9" x14ac:dyDescent="0.25">
      <c r="B8645">
        <v>388</v>
      </c>
      <c r="D8645">
        <v>63.8</v>
      </c>
      <c r="F8645">
        <f ca="1"/>
        <v>50.099846164541773</v>
      </c>
      <c r="G8645">
        <f ca="1"/>
        <v>9.9001538354582266</v>
      </c>
      <c r="H8645">
        <f ca="1"/>
        <v>0.79077562243396948</v>
      </c>
      <c r="I8645">
        <f ca="1"/>
        <v>-0.51135930210088643</v>
      </c>
    </row>
    <row r="8646" spans="2:9" x14ac:dyDescent="0.25">
      <c r="B8646">
        <v>389</v>
      </c>
      <c r="D8646">
        <v>63.8</v>
      </c>
      <c r="F8646">
        <f ca="1"/>
        <v>52.509508560515926</v>
      </c>
      <c r="G8646">
        <f ca="1"/>
        <v>7.2904914394840716</v>
      </c>
      <c r="H8646">
        <f ca="1"/>
        <v>0.58232861849673512</v>
      </c>
      <c r="I8646">
        <f ca="1"/>
        <v>-0.51003737055646592</v>
      </c>
    </row>
    <row r="8647" spans="2:9" x14ac:dyDescent="0.25">
      <c r="B8647">
        <v>390</v>
      </c>
      <c r="D8647">
        <v>63.8</v>
      </c>
      <c r="F8647">
        <f ca="1"/>
        <v>23.423780492276101</v>
      </c>
      <c r="G8647">
        <f ca="1"/>
        <v>36.1762195077239</v>
      </c>
      <c r="H8647">
        <f ca="1"/>
        <v>2.8895785837255317</v>
      </c>
      <c r="I8647">
        <f ca="1"/>
        <v>-0.50860059764775745</v>
      </c>
    </row>
    <row r="8648" spans="2:9" x14ac:dyDescent="0.25">
      <c r="B8648">
        <v>391</v>
      </c>
      <c r="D8648">
        <v>63.9</v>
      </c>
      <c r="F8648">
        <f ca="1"/>
        <v>83.134131447691985</v>
      </c>
      <c r="G8648">
        <f ca="1"/>
        <v>-3.6341314476919848</v>
      </c>
      <c r="H8648">
        <f ca="1"/>
        <v>-0.29027655583116291</v>
      </c>
      <c r="I8648">
        <f ca="1"/>
        <v>-0.50814514400538324</v>
      </c>
    </row>
    <row r="8649" spans="2:9" x14ac:dyDescent="0.25">
      <c r="B8649">
        <v>392</v>
      </c>
      <c r="D8649">
        <v>63.9</v>
      </c>
      <c r="F8649">
        <f ca="1"/>
        <v>84.848477683520457</v>
      </c>
      <c r="G8649">
        <f ca="1"/>
        <v>-5.4484776835204514</v>
      </c>
      <c r="H8649">
        <f ca="1"/>
        <v>-0.4351976144120247</v>
      </c>
      <c r="I8649">
        <f ca="1"/>
        <v>-0.50801014442688375</v>
      </c>
    </row>
    <row r="8650" spans="2:9" x14ac:dyDescent="0.25">
      <c r="B8650">
        <v>393</v>
      </c>
      <c r="D8650">
        <v>64</v>
      </c>
      <c r="F8650">
        <f ca="1"/>
        <v>58.635761035357675</v>
      </c>
      <c r="G8650">
        <f ca="1"/>
        <v>20.564238964642328</v>
      </c>
      <c r="H8650">
        <f ca="1"/>
        <v>1.6425703213725118</v>
      </c>
      <c r="I8650">
        <f ca="1"/>
        <v>-0.50773768603473757</v>
      </c>
    </row>
    <row r="8651" spans="2:9" x14ac:dyDescent="0.25">
      <c r="B8651">
        <v>394</v>
      </c>
      <c r="D8651">
        <v>64</v>
      </c>
      <c r="F8651">
        <f ca="1"/>
        <v>80.715997631077812</v>
      </c>
      <c r="G8651">
        <f ca="1"/>
        <v>-1.715997631077812</v>
      </c>
      <c r="H8651">
        <f ca="1"/>
        <v>-0.13706545548319421</v>
      </c>
      <c r="I8651">
        <f ca="1"/>
        <v>-0.50354395674756414</v>
      </c>
    </row>
    <row r="8652" spans="2:9" x14ac:dyDescent="0.25">
      <c r="B8652">
        <v>395</v>
      </c>
      <c r="D8652">
        <v>64</v>
      </c>
      <c r="F8652">
        <f ca="1"/>
        <v>83.569011410658732</v>
      </c>
      <c r="G8652">
        <f ca="1"/>
        <v>-5.4690114106587373</v>
      </c>
      <c r="H8652">
        <f ca="1"/>
        <v>-0.43683774759869409</v>
      </c>
      <c r="I8652">
        <f ca="1"/>
        <v>-0.50291335924351066</v>
      </c>
    </row>
    <row r="8653" spans="2:9" x14ac:dyDescent="0.25">
      <c r="B8653">
        <v>396</v>
      </c>
      <c r="D8653">
        <v>64</v>
      </c>
      <c r="F8653">
        <f ca="1"/>
        <v>54.776228657406662</v>
      </c>
      <c r="G8653">
        <f ca="1"/>
        <v>24.423771342593341</v>
      </c>
      <c r="H8653">
        <f ca="1"/>
        <v>1.950850795514963</v>
      </c>
      <c r="I8653">
        <f ca="1"/>
        <v>-0.49950636561008133</v>
      </c>
    </row>
    <row r="8654" spans="2:9" x14ac:dyDescent="0.25">
      <c r="B8654">
        <v>397</v>
      </c>
      <c r="D8654">
        <v>64</v>
      </c>
      <c r="F8654">
        <f ca="1"/>
        <v>81.053544619089976</v>
      </c>
      <c r="G8654">
        <f ca="1"/>
        <v>-2.1535446190899705</v>
      </c>
      <c r="H8654">
        <f ca="1"/>
        <v>-0.17201455804665033</v>
      </c>
      <c r="I8654">
        <f ca="1"/>
        <v>-0.49913734370896323</v>
      </c>
    </row>
    <row r="8655" spans="2:9" x14ac:dyDescent="0.25">
      <c r="B8655">
        <v>398</v>
      </c>
      <c r="D8655">
        <v>64.099999999999994</v>
      </c>
      <c r="F8655">
        <f ca="1"/>
        <v>77.786054740967586</v>
      </c>
      <c r="G8655">
        <f ca="1"/>
        <v>1.1139452590324197</v>
      </c>
      <c r="H8655">
        <f ca="1"/>
        <v>8.897647149822896E-2</v>
      </c>
      <c r="I8655">
        <f ca="1"/>
        <v>-0.4980694944881835</v>
      </c>
    </row>
    <row r="8656" spans="2:9" x14ac:dyDescent="0.25">
      <c r="B8656">
        <v>399</v>
      </c>
      <c r="D8656">
        <v>64.099999999999994</v>
      </c>
      <c r="F8656">
        <f ca="1"/>
        <v>76.227223391778722</v>
      </c>
      <c r="G8656">
        <f ca="1"/>
        <v>1.7727766082212781</v>
      </c>
      <c r="H8656">
        <f ca="1"/>
        <v>0.14160068107039442</v>
      </c>
      <c r="I8656">
        <f ca="1"/>
        <v>-0.49755459765667437</v>
      </c>
    </row>
    <row r="8657" spans="2:9" x14ac:dyDescent="0.25">
      <c r="B8657">
        <v>400</v>
      </c>
      <c r="D8657">
        <v>64.099999999999994</v>
      </c>
      <c r="F8657">
        <f ca="1"/>
        <v>49.474074623983768</v>
      </c>
      <c r="G8657">
        <f ca="1"/>
        <v>29.125925376016227</v>
      </c>
      <c r="H8657">
        <f ca="1"/>
        <v>2.3264357454419842</v>
      </c>
      <c r="I8657">
        <f ca="1"/>
        <v>-0.49629350924532822</v>
      </c>
    </row>
    <row r="8658" spans="2:9" x14ac:dyDescent="0.25">
      <c r="B8658">
        <v>401</v>
      </c>
      <c r="D8658">
        <v>64.2</v>
      </c>
      <c r="F8658">
        <f ca="1"/>
        <v>49.941379785027408</v>
      </c>
      <c r="G8658">
        <f ca="1"/>
        <v>27.758620214972595</v>
      </c>
      <c r="H8658">
        <f ca="1"/>
        <v>2.2172221304061313</v>
      </c>
      <c r="I8658">
        <f ca="1"/>
        <v>-0.4948582082646783</v>
      </c>
    </row>
    <row r="8659" spans="2:9" x14ac:dyDescent="0.25">
      <c r="B8659">
        <v>402</v>
      </c>
      <c r="D8659">
        <v>64.2</v>
      </c>
      <c r="F8659">
        <f ca="1"/>
        <v>75.483104084709979</v>
      </c>
      <c r="G8659">
        <f ca="1"/>
        <v>2.5168959152900214</v>
      </c>
      <c r="H8659">
        <f ca="1"/>
        <v>0.20103727347009059</v>
      </c>
      <c r="I8659">
        <f ca="1"/>
        <v>-0.49479864039937876</v>
      </c>
    </row>
    <row r="8660" spans="2:9" x14ac:dyDescent="0.25">
      <c r="B8660">
        <v>403</v>
      </c>
      <c r="D8660">
        <v>64.2</v>
      </c>
      <c r="F8660">
        <f ca="1"/>
        <v>78.197874099087073</v>
      </c>
      <c r="G8660">
        <f ca="1"/>
        <v>0.10212590091292384</v>
      </c>
      <c r="H8660">
        <f ca="1"/>
        <v>8.1573149471479232E-3</v>
      </c>
      <c r="I8660">
        <f ca="1"/>
        <v>-0.49328878438086926</v>
      </c>
    </row>
    <row r="8661" spans="2:9" x14ac:dyDescent="0.25">
      <c r="B8661">
        <v>404</v>
      </c>
      <c r="D8661">
        <v>64.2</v>
      </c>
      <c r="F8661">
        <f ca="1"/>
        <v>61.436722932513334</v>
      </c>
      <c r="G8661">
        <f ca="1"/>
        <v>16.063277067486666</v>
      </c>
      <c r="H8661">
        <f ca="1"/>
        <v>1.2830556102952864</v>
      </c>
      <c r="I8661">
        <f ca="1"/>
        <v>-0.48947159051845179</v>
      </c>
    </row>
    <row r="8662" spans="2:9" x14ac:dyDescent="0.25">
      <c r="B8662">
        <v>405</v>
      </c>
      <c r="D8662">
        <v>64.2</v>
      </c>
      <c r="F8662">
        <f ca="1"/>
        <v>47.179449792369041</v>
      </c>
      <c r="G8662">
        <f ca="1"/>
        <v>30.420550207630953</v>
      </c>
      <c r="H8662">
        <f ca="1"/>
        <v>2.4298440130359618</v>
      </c>
      <c r="I8662">
        <f ca="1"/>
        <v>-0.4893191121109175</v>
      </c>
    </row>
    <row r="8663" spans="2:9" x14ac:dyDescent="0.25">
      <c r="B8663">
        <v>406</v>
      </c>
      <c r="D8663">
        <v>64.3</v>
      </c>
      <c r="F8663">
        <f ca="1"/>
        <v>85.259425098348885</v>
      </c>
      <c r="G8663">
        <f ca="1"/>
        <v>-7.4594250983488877</v>
      </c>
      <c r="H8663">
        <f ca="1"/>
        <v>-0.59582220874382941</v>
      </c>
      <c r="I8663">
        <f ca="1"/>
        <v>-0.48804352357691239</v>
      </c>
    </row>
    <row r="8664" spans="2:9" x14ac:dyDescent="0.25">
      <c r="B8664">
        <v>407</v>
      </c>
      <c r="D8664">
        <v>64.3</v>
      </c>
      <c r="F8664">
        <f ca="1"/>
        <v>85.621260182207436</v>
      </c>
      <c r="G8664">
        <f ca="1"/>
        <v>-7.9212601822074333</v>
      </c>
      <c r="H8664">
        <f ca="1"/>
        <v>-0.63271132501110028</v>
      </c>
      <c r="I8664">
        <f ca="1"/>
        <v>-0.48754999038370866</v>
      </c>
    </row>
    <row r="8665" spans="2:9" x14ac:dyDescent="0.25">
      <c r="B8665">
        <v>408</v>
      </c>
      <c r="D8665">
        <v>64.3</v>
      </c>
      <c r="F8665">
        <f ca="1"/>
        <v>84.619966671962146</v>
      </c>
      <c r="G8665">
        <f ca="1"/>
        <v>-7.5199666719621518</v>
      </c>
      <c r="H8665">
        <f ca="1"/>
        <v>-0.60065797204133431</v>
      </c>
      <c r="I8665">
        <f ca="1"/>
        <v>-0.48663766535233571</v>
      </c>
    </row>
    <row r="8666" spans="2:9" x14ac:dyDescent="0.25">
      <c r="B8666">
        <v>409</v>
      </c>
      <c r="D8666">
        <v>64.3</v>
      </c>
      <c r="F8666">
        <f ca="1"/>
        <v>84.366535011672028</v>
      </c>
      <c r="G8666">
        <f ca="1"/>
        <v>-7.3665350116720276</v>
      </c>
      <c r="H8666">
        <f ca="1"/>
        <v>-0.58840260523759369</v>
      </c>
      <c r="I8666">
        <f ca="1"/>
        <v>-0.48420442551450538</v>
      </c>
    </row>
    <row r="8667" spans="2:9" x14ac:dyDescent="0.25">
      <c r="B8667">
        <v>410</v>
      </c>
      <c r="D8667">
        <v>64.3</v>
      </c>
      <c r="F8667">
        <f ca="1"/>
        <v>65.571896814170401</v>
      </c>
      <c r="G8667">
        <f ca="1"/>
        <v>11.028103185829593</v>
      </c>
      <c r="H8667">
        <f ca="1"/>
        <v>0.88087067190878654</v>
      </c>
      <c r="I8667">
        <f ca="1"/>
        <v>-0.48032527084861315</v>
      </c>
    </row>
    <row r="8668" spans="2:9" x14ac:dyDescent="0.25">
      <c r="B8668">
        <v>411</v>
      </c>
      <c r="D8668">
        <v>64.3</v>
      </c>
      <c r="F8668">
        <f ca="1"/>
        <v>66.614380367694551</v>
      </c>
      <c r="G8668">
        <f ca="1"/>
        <v>9.6856196323054462</v>
      </c>
      <c r="H8668">
        <f ca="1"/>
        <v>0.77363968486662527</v>
      </c>
      <c r="I8668">
        <f ca="1"/>
        <v>-0.47860235342981322</v>
      </c>
    </row>
    <row r="8669" spans="2:9" x14ac:dyDescent="0.25">
      <c r="B8669">
        <v>412</v>
      </c>
      <c r="D8669">
        <v>64.3</v>
      </c>
      <c r="F8669">
        <f ca="1"/>
        <v>85.116877140652903</v>
      </c>
      <c r="G8669">
        <f ca="1"/>
        <v>-9.1168771406529032</v>
      </c>
      <c r="H8669">
        <f ca="1"/>
        <v>-0.72821133038688191</v>
      </c>
      <c r="I8669">
        <f ca="1"/>
        <v>-0.47746936074431096</v>
      </c>
    </row>
    <row r="8670" spans="2:9" x14ac:dyDescent="0.25">
      <c r="B8670">
        <v>413</v>
      </c>
      <c r="D8670">
        <v>64.400000000000006</v>
      </c>
      <c r="F8670">
        <f ca="1"/>
        <v>83.732216724865467</v>
      </c>
      <c r="G8670">
        <f ca="1"/>
        <v>-7.9322167248654694</v>
      </c>
      <c r="H8670">
        <f ca="1"/>
        <v>-0.6335864797798173</v>
      </c>
      <c r="I8670">
        <f ca="1"/>
        <v>-0.47715975132718785</v>
      </c>
    </row>
    <row r="8671" spans="2:9" x14ac:dyDescent="0.25">
      <c r="B8671">
        <v>414</v>
      </c>
      <c r="D8671">
        <v>64.400000000000006</v>
      </c>
      <c r="F8671">
        <f ca="1"/>
        <v>81.89256986573335</v>
      </c>
      <c r="G8671">
        <f ca="1"/>
        <v>1.1074301342666502</v>
      </c>
      <c r="H8671">
        <f ca="1"/>
        <v>8.8456075358177677E-2</v>
      </c>
      <c r="I8671">
        <f ca="1"/>
        <v>-0.47635565482749587</v>
      </c>
    </row>
    <row r="8672" spans="2:9" x14ac:dyDescent="0.25">
      <c r="B8672">
        <v>415</v>
      </c>
      <c r="D8672">
        <v>64.400000000000006</v>
      </c>
      <c r="F8672">
        <f ca="1"/>
        <v>82.568089384615817</v>
      </c>
      <c r="G8672">
        <f ca="1"/>
        <v>-1.568089384615817</v>
      </c>
      <c r="H8672">
        <f ca="1"/>
        <v>-0.12525127182473517</v>
      </c>
      <c r="I8672">
        <f ca="1"/>
        <v>-0.47526600565666399</v>
      </c>
    </row>
    <row r="8673" spans="2:9" x14ac:dyDescent="0.25">
      <c r="B8673">
        <v>416</v>
      </c>
      <c r="D8673">
        <v>64.400000000000006</v>
      </c>
      <c r="F8673">
        <f ca="1"/>
        <v>84.151176722840461</v>
      </c>
      <c r="G8673">
        <f ca="1"/>
        <v>-4.1511767228404608</v>
      </c>
      <c r="H8673">
        <f ca="1"/>
        <v>-0.33157559078329557</v>
      </c>
      <c r="I8673">
        <f ca="1"/>
        <v>-0.47512170617879912</v>
      </c>
    </row>
    <row r="8674" spans="2:9" x14ac:dyDescent="0.25">
      <c r="B8674">
        <v>417</v>
      </c>
      <c r="D8674">
        <v>64.5</v>
      </c>
      <c r="F8674">
        <f ca="1"/>
        <v>84.471197388563581</v>
      </c>
      <c r="G8674">
        <f ca="1"/>
        <v>-4.7711973885635786</v>
      </c>
      <c r="H8674">
        <f ca="1"/>
        <v>-0.38109979374093872</v>
      </c>
      <c r="I8674">
        <f ca="1"/>
        <v>-0.47511428065282713</v>
      </c>
    </row>
    <row r="8675" spans="2:9" x14ac:dyDescent="0.25">
      <c r="B8675">
        <v>418</v>
      </c>
      <c r="D8675">
        <v>64.5</v>
      </c>
      <c r="F8675">
        <f ca="1"/>
        <v>81.942440789496203</v>
      </c>
      <c r="G8675">
        <f ca="1"/>
        <v>-2.442440789496203</v>
      </c>
      <c r="H8675">
        <f ca="1"/>
        <v>-0.19509016401890891</v>
      </c>
      <c r="I8675">
        <f ca="1"/>
        <v>-0.47445877898833599</v>
      </c>
    </row>
    <row r="8676" spans="2:9" x14ac:dyDescent="0.25">
      <c r="B8676">
        <v>419</v>
      </c>
      <c r="D8676">
        <v>64.5</v>
      </c>
      <c r="F8676">
        <f ca="1"/>
        <v>81.412011941963897</v>
      </c>
      <c r="G8676">
        <f ca="1"/>
        <v>-2.1120119419638996</v>
      </c>
      <c r="H8676">
        <f ca="1"/>
        <v>-0.16869713195897806</v>
      </c>
      <c r="I8676">
        <f ca="1"/>
        <v>-0.47185565365324339</v>
      </c>
    </row>
    <row r="8677" spans="2:9" x14ac:dyDescent="0.25">
      <c r="B8677">
        <v>420</v>
      </c>
      <c r="D8677">
        <v>64.599999999999994</v>
      </c>
      <c r="F8677">
        <f ca="1"/>
        <v>79.888092302322931</v>
      </c>
      <c r="G8677">
        <f ca="1"/>
        <v>-0.78809230232293714</v>
      </c>
      <c r="H8677">
        <f ca="1"/>
        <v>-6.2948939103631182E-2</v>
      </c>
      <c r="I8677">
        <f ca="1"/>
        <v>-0.46907936312790421</v>
      </c>
    </row>
    <row r="8678" spans="2:9" x14ac:dyDescent="0.25">
      <c r="B8678">
        <v>421</v>
      </c>
      <c r="D8678">
        <v>64.599999999999994</v>
      </c>
      <c r="F8678">
        <f ca="1"/>
        <v>80.401509649417108</v>
      </c>
      <c r="G8678">
        <f ca="1"/>
        <v>-1.5015096494171019</v>
      </c>
      <c r="H8678">
        <f ca="1"/>
        <v>-0.11993320986142669</v>
      </c>
      <c r="I8678">
        <f ca="1"/>
        <v>-0.46452715928720822</v>
      </c>
    </row>
    <row r="8679" spans="2:9" x14ac:dyDescent="0.25">
      <c r="B8679">
        <v>422</v>
      </c>
      <c r="D8679">
        <v>64.599999999999994</v>
      </c>
      <c r="F8679">
        <f ca="1"/>
        <v>79.593159160239821</v>
      </c>
      <c r="G8679">
        <f ca="1"/>
        <v>-0.79315916023982425</v>
      </c>
      <c r="H8679">
        <f ca="1"/>
        <v>-6.3353654807003432E-2</v>
      </c>
      <c r="I8679">
        <f ca="1"/>
        <v>-0.46182297530561056</v>
      </c>
    </row>
    <row r="8680" spans="2:9" x14ac:dyDescent="0.25">
      <c r="B8680">
        <v>423</v>
      </c>
      <c r="D8680">
        <v>64.599999999999994</v>
      </c>
      <c r="F8680">
        <f ca="1"/>
        <v>79.023098744338313</v>
      </c>
      <c r="G8680">
        <f ca="1"/>
        <v>-0.32309874433830998</v>
      </c>
      <c r="H8680">
        <f ca="1"/>
        <v>-2.580753944920244E-2</v>
      </c>
      <c r="I8680">
        <f ca="1"/>
        <v>-0.45656713883104522</v>
      </c>
    </row>
    <row r="8681" spans="2:9" x14ac:dyDescent="0.25">
      <c r="B8681">
        <v>424</v>
      </c>
      <c r="D8681">
        <v>64.599999999999994</v>
      </c>
      <c r="F8681">
        <f ca="1"/>
        <v>79.094401665678475</v>
      </c>
      <c r="G8681">
        <f ca="1"/>
        <v>-0.49440166567848109</v>
      </c>
      <c r="H8681">
        <f ca="1"/>
        <v>-3.9490374736302937E-2</v>
      </c>
      <c r="I8681">
        <f ca="1"/>
        <v>-0.45564365875795176</v>
      </c>
    </row>
    <row r="8682" spans="2:9" x14ac:dyDescent="0.25">
      <c r="B8682">
        <v>425</v>
      </c>
      <c r="D8682">
        <v>64.599999999999994</v>
      </c>
      <c r="F8682">
        <f ca="1"/>
        <v>78.331281995131988</v>
      </c>
      <c r="G8682">
        <f ca="1"/>
        <v>0.16871800486801192</v>
      </c>
      <c r="H8682">
        <f ca="1"/>
        <v>1.3476364865914669E-2</v>
      </c>
      <c r="I8682">
        <f ca="1"/>
        <v>-0.45523356746436383</v>
      </c>
    </row>
    <row r="8683" spans="2:9" x14ac:dyDescent="0.25">
      <c r="B8683">
        <v>426</v>
      </c>
      <c r="D8683">
        <v>64.7</v>
      </c>
      <c r="F8683">
        <f ca="1"/>
        <v>77.717911743340991</v>
      </c>
      <c r="G8683">
        <f ca="1"/>
        <v>0.68208825665901429</v>
      </c>
      <c r="H8683">
        <f ca="1"/>
        <v>5.4481857017474121E-2</v>
      </c>
      <c r="I8683">
        <f ca="1"/>
        <v>-0.45486476472798992</v>
      </c>
    </row>
    <row r="8684" spans="2:9" x14ac:dyDescent="0.25">
      <c r="B8684">
        <v>427</v>
      </c>
      <c r="D8684">
        <v>64.7</v>
      </c>
      <c r="F8684">
        <f ca="1"/>
        <v>75.753023414238385</v>
      </c>
      <c r="G8684">
        <f ca="1"/>
        <v>2.4469765857616181</v>
      </c>
      <c r="H8684">
        <f ca="1"/>
        <v>0.19545246112808826</v>
      </c>
      <c r="I8684">
        <f ca="1"/>
        <v>-0.45373321393310906</v>
      </c>
    </row>
    <row r="8685" spans="2:9" x14ac:dyDescent="0.25">
      <c r="B8685">
        <v>428</v>
      </c>
      <c r="D8685">
        <v>64.7</v>
      </c>
      <c r="F8685">
        <f ca="1"/>
        <v>75.534425857279786</v>
      </c>
      <c r="G8685">
        <f ca="1"/>
        <v>2.5655741427202088</v>
      </c>
      <c r="H8685">
        <f ca="1"/>
        <v>0.20492545099085002</v>
      </c>
      <c r="I8685">
        <f ca="1"/>
        <v>-0.45316698348086659</v>
      </c>
    </row>
    <row r="8686" spans="2:9" x14ac:dyDescent="0.25">
      <c r="B8686">
        <v>429</v>
      </c>
      <c r="D8686">
        <v>64.7</v>
      </c>
      <c r="F8686">
        <f ca="1"/>
        <v>54.736529645774965</v>
      </c>
      <c r="G8686">
        <f ca="1"/>
        <v>8.263470354225035</v>
      </c>
      <c r="H8686">
        <f ca="1"/>
        <v>0.66004539135775009</v>
      </c>
      <c r="I8686">
        <f ca="1"/>
        <v>-0.45201199642591566</v>
      </c>
    </row>
    <row r="8687" spans="2:9" x14ac:dyDescent="0.25">
      <c r="B8687">
        <v>430</v>
      </c>
      <c r="D8687">
        <v>64.7</v>
      </c>
      <c r="F8687">
        <f ca="1"/>
        <v>71.258240991455835</v>
      </c>
      <c r="G8687">
        <f ca="1"/>
        <v>-8.5582409914558326</v>
      </c>
      <c r="H8687">
        <f ca="1"/>
        <v>-0.68359022086298304</v>
      </c>
      <c r="I8687">
        <f ca="1"/>
        <v>-0.45080506981088742</v>
      </c>
    </row>
    <row r="8688" spans="2:9" x14ac:dyDescent="0.25">
      <c r="B8688">
        <v>431</v>
      </c>
      <c r="D8688">
        <v>64.7</v>
      </c>
      <c r="F8688">
        <f ca="1"/>
        <v>70.330252889834128</v>
      </c>
      <c r="G8688">
        <f ca="1"/>
        <v>-8.1302528898341251</v>
      </c>
      <c r="H8688">
        <f ca="1"/>
        <v>-0.64940463515601365</v>
      </c>
      <c r="I8688">
        <f ca="1"/>
        <v>-0.44862834895532216</v>
      </c>
    </row>
    <row r="8689" spans="2:9" x14ac:dyDescent="0.25">
      <c r="B8689">
        <v>432</v>
      </c>
      <c r="D8689">
        <v>64.7</v>
      </c>
      <c r="F8689">
        <f ca="1"/>
        <v>72.382922250772324</v>
      </c>
      <c r="G8689">
        <f ca="1"/>
        <v>-10.582922250772327</v>
      </c>
      <c r="H8689">
        <f ca="1"/>
        <v>-0.84531180718137267</v>
      </c>
      <c r="I8689">
        <f ca="1"/>
        <v>-0.44860279305012718</v>
      </c>
    </row>
    <row r="8690" spans="2:9" x14ac:dyDescent="0.25">
      <c r="B8690">
        <v>433</v>
      </c>
      <c r="D8690">
        <v>64.8</v>
      </c>
      <c r="F8690">
        <f ca="1"/>
        <v>73.13931477193097</v>
      </c>
      <c r="G8690">
        <f ca="1"/>
        <v>-11.839314771930972</v>
      </c>
      <c r="H8690">
        <f ca="1"/>
        <v>-0.94566626575374568</v>
      </c>
      <c r="I8690">
        <f ca="1"/>
        <v>-0.44807702806196092</v>
      </c>
    </row>
    <row r="8691" spans="2:9" x14ac:dyDescent="0.25">
      <c r="B8691">
        <v>434</v>
      </c>
      <c r="D8691">
        <v>64.8</v>
      </c>
      <c r="F8691">
        <f ca="1"/>
        <v>72.604569341917255</v>
      </c>
      <c r="G8691">
        <f ca="1"/>
        <v>-3.6045693419172551</v>
      </c>
      <c r="H8691">
        <f ca="1"/>
        <v>-0.28791528013959294</v>
      </c>
      <c r="I8691">
        <f ca="1"/>
        <v>-0.44761228560049626</v>
      </c>
    </row>
    <row r="8692" spans="2:9" x14ac:dyDescent="0.25">
      <c r="B8692">
        <v>435</v>
      </c>
      <c r="D8692">
        <v>64.8</v>
      </c>
      <c r="F8692">
        <f ca="1"/>
        <v>72.679234932135273</v>
      </c>
      <c r="G8692">
        <f ca="1"/>
        <v>-10.679234932135273</v>
      </c>
      <c r="H8692">
        <f ca="1"/>
        <v>-0.8530047907267686</v>
      </c>
      <c r="I8692">
        <f ca="1"/>
        <v>-0.4460388705748799</v>
      </c>
    </row>
    <row r="8693" spans="2:9" x14ac:dyDescent="0.25">
      <c r="B8693">
        <v>436</v>
      </c>
      <c r="D8693">
        <v>64.8</v>
      </c>
      <c r="F8693">
        <f ca="1"/>
        <v>51.641288604781735</v>
      </c>
      <c r="G8693">
        <f ca="1"/>
        <v>8.1587113952182619</v>
      </c>
      <c r="H8693">
        <f ca="1"/>
        <v>0.65167776067332439</v>
      </c>
      <c r="I8693">
        <f ca="1"/>
        <v>-0.44343776015339792</v>
      </c>
    </row>
    <row r="8694" spans="2:9" x14ac:dyDescent="0.25">
      <c r="B8694">
        <v>437</v>
      </c>
      <c r="D8694">
        <v>64.900000000000006</v>
      </c>
      <c r="F8694">
        <f ca="1"/>
        <v>48.190793463230932</v>
      </c>
      <c r="G8694">
        <f ca="1"/>
        <v>25.409206536769062</v>
      </c>
      <c r="H8694">
        <f ca="1"/>
        <v>2.0295625147462006</v>
      </c>
      <c r="I8694">
        <f ca="1"/>
        <v>-0.44288184979764927</v>
      </c>
    </row>
    <row r="8695" spans="2:9" x14ac:dyDescent="0.25">
      <c r="B8695">
        <v>438</v>
      </c>
      <c r="D8695">
        <v>64.900000000000006</v>
      </c>
      <c r="F8695">
        <f ca="1"/>
        <v>57.11833907551771</v>
      </c>
      <c r="G8695">
        <f ca="1"/>
        <v>16.281660924482296</v>
      </c>
      <c r="H8695">
        <f ca="1"/>
        <v>1.3004990392879487</v>
      </c>
      <c r="I8695">
        <f ca="1"/>
        <v>-0.43974819876946597</v>
      </c>
    </row>
    <row r="8696" spans="2:9" x14ac:dyDescent="0.25">
      <c r="B8696">
        <v>439</v>
      </c>
      <c r="D8696">
        <v>64.900000000000006</v>
      </c>
      <c r="F8696">
        <f ca="1"/>
        <v>69.175881781145492</v>
      </c>
      <c r="G8696">
        <f ca="1"/>
        <v>2.9241182188545025</v>
      </c>
      <c r="H8696">
        <f ca="1"/>
        <v>0.2335641893061709</v>
      </c>
      <c r="I8696">
        <f ca="1"/>
        <v>-0.4386411494562692</v>
      </c>
    </row>
    <row r="8697" spans="2:9" x14ac:dyDescent="0.25">
      <c r="B8697">
        <v>440</v>
      </c>
      <c r="D8697">
        <v>65</v>
      </c>
      <c r="F8697">
        <f ca="1"/>
        <v>56.265354094423138</v>
      </c>
      <c r="G8697">
        <f ca="1"/>
        <v>16.834645905576856</v>
      </c>
      <c r="H8697">
        <f ca="1"/>
        <v>1.3446687612831272</v>
      </c>
      <c r="I8697">
        <f ca="1"/>
        <v>-0.43683774759869409</v>
      </c>
    </row>
    <row r="8698" spans="2:9" x14ac:dyDescent="0.25">
      <c r="B8698">
        <v>441</v>
      </c>
      <c r="D8698">
        <v>65</v>
      </c>
      <c r="F8698">
        <f ca="1"/>
        <v>70.227624211922063</v>
      </c>
      <c r="G8698">
        <f ca="1"/>
        <v>2.4723757880779402</v>
      </c>
      <c r="H8698">
        <f ca="1"/>
        <v>0.19748122455488265</v>
      </c>
      <c r="I8698">
        <f ca="1"/>
        <v>-0.43670402573483191</v>
      </c>
    </row>
    <row r="8699" spans="2:9" x14ac:dyDescent="0.25">
      <c r="B8699">
        <v>442</v>
      </c>
      <c r="D8699">
        <v>65</v>
      </c>
      <c r="F8699">
        <f ca="1"/>
        <v>57.616442555868908</v>
      </c>
      <c r="G8699">
        <f ca="1"/>
        <v>15.983557444131087</v>
      </c>
      <c r="H8699">
        <f ca="1"/>
        <v>1.2766879986574322</v>
      </c>
      <c r="I8699">
        <f ca="1"/>
        <v>-0.43561932840338902</v>
      </c>
    </row>
    <row r="8700" spans="2:9" x14ac:dyDescent="0.25">
      <c r="B8700">
        <v>443</v>
      </c>
      <c r="D8700">
        <v>65</v>
      </c>
      <c r="F8700">
        <f ca="1"/>
        <v>68.177877546199582</v>
      </c>
      <c r="G8700">
        <f ca="1"/>
        <v>5.1221224538004151</v>
      </c>
      <c r="H8700">
        <f ca="1"/>
        <v>0.40912996291835496</v>
      </c>
      <c r="I8700">
        <f ca="1"/>
        <v>-0.43543334371503717</v>
      </c>
    </row>
    <row r="8701" spans="2:9" x14ac:dyDescent="0.25">
      <c r="B8701">
        <v>444</v>
      </c>
      <c r="D8701">
        <v>65</v>
      </c>
      <c r="F8701">
        <f ca="1"/>
        <v>52.865637721455393</v>
      </c>
      <c r="G8701">
        <f ca="1"/>
        <v>20.034362278544613</v>
      </c>
      <c r="H8701">
        <f ca="1"/>
        <v>1.6002463763888048</v>
      </c>
      <c r="I8701">
        <f ca="1"/>
        <v>-0.4351976144120247</v>
      </c>
    </row>
    <row r="8702" spans="2:9" x14ac:dyDescent="0.25">
      <c r="B8702">
        <v>445</v>
      </c>
      <c r="D8702">
        <v>65</v>
      </c>
      <c r="F8702">
        <f ca="1"/>
        <v>69.318676890522426</v>
      </c>
      <c r="G8702">
        <f ca="1"/>
        <v>2.9813231094775716</v>
      </c>
      <c r="H8702">
        <f ca="1"/>
        <v>0.2381334347684694</v>
      </c>
      <c r="I8702">
        <f ca="1"/>
        <v>-0.43455592831778828</v>
      </c>
    </row>
    <row r="8703" spans="2:9" x14ac:dyDescent="0.25">
      <c r="B8703">
        <v>446</v>
      </c>
      <c r="D8703">
        <v>65</v>
      </c>
      <c r="F8703">
        <f ca="1"/>
        <v>66.825530658698554</v>
      </c>
      <c r="G8703">
        <f ca="1"/>
        <v>2.8744693413014488</v>
      </c>
      <c r="H8703">
        <f ca="1"/>
        <v>0.22959848102499786</v>
      </c>
      <c r="I8703">
        <f ca="1"/>
        <v>-0.43451259050478702</v>
      </c>
    </row>
    <row r="8704" spans="2:9" x14ac:dyDescent="0.25">
      <c r="B8704">
        <v>447</v>
      </c>
      <c r="D8704">
        <v>65</v>
      </c>
      <c r="F8704">
        <f ca="1"/>
        <v>61.344842976370174</v>
      </c>
      <c r="G8704">
        <f ca="1"/>
        <v>7.9551570236298232</v>
      </c>
      <c r="H8704">
        <f ca="1"/>
        <v>0.63541883807805211</v>
      </c>
      <c r="I8704">
        <f ca="1"/>
        <v>-0.4334137316219504</v>
      </c>
    </row>
    <row r="8705" spans="2:9" x14ac:dyDescent="0.25">
      <c r="B8705">
        <v>448</v>
      </c>
      <c r="D8705">
        <v>65</v>
      </c>
      <c r="F8705">
        <f ca="1"/>
        <v>60.594158945968111</v>
      </c>
      <c r="G8705">
        <f ca="1"/>
        <v>12.405841054031889</v>
      </c>
      <c r="H8705">
        <f ca="1"/>
        <v>0.99091760030867171</v>
      </c>
      <c r="I8705">
        <f ca="1"/>
        <v>-0.43228410819040441</v>
      </c>
    </row>
    <row r="8706" spans="2:9" x14ac:dyDescent="0.25">
      <c r="B8706">
        <v>449</v>
      </c>
      <c r="D8706">
        <v>65</v>
      </c>
      <c r="F8706">
        <f ca="1"/>
        <v>62.786611822544231</v>
      </c>
      <c r="G8706">
        <f ca="1"/>
        <v>8.613388177455775</v>
      </c>
      <c r="H8706">
        <f ca="1"/>
        <v>0.68799510699499411</v>
      </c>
      <c r="I8706">
        <f ca="1"/>
        <v>-0.43181113384642528</v>
      </c>
    </row>
    <row r="8707" spans="2:9" x14ac:dyDescent="0.25">
      <c r="B8707">
        <v>450</v>
      </c>
      <c r="D8707">
        <v>65</v>
      </c>
      <c r="F8707">
        <f ca="1"/>
        <v>61.81285415091002</v>
      </c>
      <c r="G8707">
        <f ca="1"/>
        <v>9.3871458490899826</v>
      </c>
      <c r="H8707">
        <f ca="1"/>
        <v>0.74979906626360071</v>
      </c>
      <c r="I8707">
        <f ca="1"/>
        <v>-0.43070315130457748</v>
      </c>
    </row>
    <row r="8708" spans="2:9" x14ac:dyDescent="0.25">
      <c r="B8708">
        <v>451</v>
      </c>
      <c r="D8708">
        <v>65.099999999999994</v>
      </c>
      <c r="F8708">
        <f ca="1"/>
        <v>62.042595014900513</v>
      </c>
      <c r="G8708">
        <f ca="1"/>
        <v>9.9574049850994868</v>
      </c>
      <c r="H8708">
        <f ca="1"/>
        <v>0.79534856283924671</v>
      </c>
      <c r="I8708">
        <f ca="1"/>
        <v>-0.43017617357677768</v>
      </c>
    </row>
    <row r="8709" spans="2:9" x14ac:dyDescent="0.25">
      <c r="B8709">
        <v>452</v>
      </c>
      <c r="D8709">
        <v>65.099999999999994</v>
      </c>
      <c r="F8709">
        <f ca="1"/>
        <v>77.518146079370567</v>
      </c>
      <c r="G8709">
        <f ca="1"/>
        <v>-1.5181460793705668</v>
      </c>
      <c r="H8709">
        <f ca="1"/>
        <v>-0.1212620461068204</v>
      </c>
      <c r="I8709">
        <f ca="1"/>
        <v>-0.42925232557514659</v>
      </c>
    </row>
    <row r="8710" spans="2:9" x14ac:dyDescent="0.25">
      <c r="B8710">
        <v>453</v>
      </c>
      <c r="D8710">
        <v>65.099999999999994</v>
      </c>
      <c r="F8710">
        <f ca="1"/>
        <v>75.214404939805434</v>
      </c>
      <c r="G8710">
        <f ca="1"/>
        <v>0.78559506019456649</v>
      </c>
      <c r="H8710">
        <f ca="1"/>
        <v>6.2749471678048577E-2</v>
      </c>
      <c r="I8710">
        <f ca="1"/>
        <v>-0.42685426444802399</v>
      </c>
    </row>
    <row r="8711" spans="2:9" x14ac:dyDescent="0.25">
      <c r="B8711">
        <v>454</v>
      </c>
      <c r="D8711">
        <v>65.099999999999994</v>
      </c>
      <c r="F8711">
        <f ca="1"/>
        <v>73.054197591134155</v>
      </c>
      <c r="G8711">
        <f ca="1"/>
        <v>2.4458024088658448</v>
      </c>
      <c r="H8711">
        <f ca="1"/>
        <v>0.19535867364952633</v>
      </c>
      <c r="I8711">
        <f ca="1"/>
        <v>-0.42447567374887341</v>
      </c>
    </row>
    <row r="8712" spans="2:9" x14ac:dyDescent="0.25">
      <c r="B8712">
        <v>455</v>
      </c>
      <c r="D8712">
        <v>65.099999999999994</v>
      </c>
      <c r="F8712">
        <f ca="1"/>
        <v>72.05728953074545</v>
      </c>
      <c r="G8712">
        <f ca="1"/>
        <v>3.242710469254547</v>
      </c>
      <c r="H8712">
        <f ca="1"/>
        <v>0.25901177217204602</v>
      </c>
      <c r="I8712">
        <f ca="1"/>
        <v>-0.42373500863392216</v>
      </c>
    </row>
    <row r="8713" spans="2:9" x14ac:dyDescent="0.25">
      <c r="B8713">
        <v>456</v>
      </c>
      <c r="D8713">
        <v>65.099999999999994</v>
      </c>
      <c r="F8713">
        <f ca="1"/>
        <v>45.144111999203403</v>
      </c>
      <c r="G8713">
        <f ca="1"/>
        <v>29.855888000796597</v>
      </c>
      <c r="H8713">
        <f ca="1"/>
        <v>2.3847415716501397</v>
      </c>
      <c r="I8713">
        <f ca="1"/>
        <v>-0.42332674711260737</v>
      </c>
    </row>
    <row r="8714" spans="2:9" x14ac:dyDescent="0.25">
      <c r="B8714">
        <v>457</v>
      </c>
      <c r="D8714">
        <v>65.099999999999994</v>
      </c>
      <c r="F8714">
        <f ca="1"/>
        <v>58.037349743341203</v>
      </c>
      <c r="G8714">
        <f ca="1"/>
        <v>17.062650256658792</v>
      </c>
      <c r="H8714">
        <f ca="1"/>
        <v>1.3628806280521777</v>
      </c>
      <c r="I8714">
        <f ca="1"/>
        <v>-0.42280884097760812</v>
      </c>
    </row>
    <row r="8715" spans="2:9" x14ac:dyDescent="0.25">
      <c r="B8715">
        <v>458</v>
      </c>
      <c r="D8715">
        <v>65.2</v>
      </c>
      <c r="F8715">
        <f ca="1"/>
        <v>74.407745378072505</v>
      </c>
      <c r="G8715">
        <f ca="1"/>
        <v>0.19225462192748921</v>
      </c>
      <c r="H8715">
        <f ca="1"/>
        <v>1.5356354138256787E-2</v>
      </c>
      <c r="I8715">
        <f ca="1"/>
        <v>-0.4225265225476868</v>
      </c>
    </row>
    <row r="8716" spans="2:9" x14ac:dyDescent="0.25">
      <c r="B8716">
        <v>459</v>
      </c>
      <c r="D8716">
        <v>65.2</v>
      </c>
      <c r="F8716">
        <f ca="1"/>
        <v>73.603125259202358</v>
      </c>
      <c r="G8716">
        <f ca="1"/>
        <v>1.0968747407976451</v>
      </c>
      <c r="H8716">
        <f ca="1"/>
        <v>8.7612962414761311E-2</v>
      </c>
      <c r="I8716">
        <f ca="1"/>
        <v>-0.42133150164288435</v>
      </c>
    </row>
    <row r="8717" spans="2:9" x14ac:dyDescent="0.25">
      <c r="B8717">
        <v>460</v>
      </c>
      <c r="D8717">
        <v>65.2</v>
      </c>
      <c r="F8717">
        <f ca="1"/>
        <v>74.088936787451814</v>
      </c>
      <c r="G8717">
        <f ca="1"/>
        <v>0.31106321254819136</v>
      </c>
      <c r="H8717">
        <f ca="1"/>
        <v>2.4846200332575029E-2</v>
      </c>
      <c r="I8717">
        <f ca="1"/>
        <v>-0.41981971956459468</v>
      </c>
    </row>
    <row r="8718" spans="2:9" x14ac:dyDescent="0.25">
      <c r="B8718">
        <v>461</v>
      </c>
      <c r="D8718">
        <v>65.2</v>
      </c>
      <c r="F8718">
        <f ca="1"/>
        <v>72.367947271115014</v>
      </c>
      <c r="G8718">
        <f ca="1"/>
        <v>1.8320527288849888</v>
      </c>
      <c r="H8718">
        <f ca="1"/>
        <v>0.14633536620684487</v>
      </c>
      <c r="I8718">
        <f ca="1"/>
        <v>-0.41855942117784267</v>
      </c>
    </row>
    <row r="8719" spans="2:9" x14ac:dyDescent="0.25">
      <c r="B8719">
        <v>462</v>
      </c>
      <c r="D8719">
        <v>65.2</v>
      </c>
      <c r="F8719">
        <f ca="1"/>
        <v>46.631962577717189</v>
      </c>
      <c r="G8719">
        <f ca="1"/>
        <v>27.768037422282816</v>
      </c>
      <c r="H8719">
        <f ca="1"/>
        <v>2.2179743306341377</v>
      </c>
      <c r="I8719">
        <f ca="1"/>
        <v>-0.41850218048667498</v>
      </c>
    </row>
    <row r="8720" spans="2:9" x14ac:dyDescent="0.25">
      <c r="B8720">
        <v>463</v>
      </c>
      <c r="D8720">
        <v>65.2</v>
      </c>
      <c r="F8720">
        <f ca="1"/>
        <v>74.010523267605635</v>
      </c>
      <c r="G8720">
        <f ca="1"/>
        <v>0.38947673239437108</v>
      </c>
      <c r="H8720">
        <f ca="1"/>
        <v>3.1109486842479165E-2</v>
      </c>
      <c r="I8720">
        <f ca="1"/>
        <v>-0.41549251224171763</v>
      </c>
    </row>
    <row r="8721" spans="2:9" x14ac:dyDescent="0.25">
      <c r="B8721">
        <v>464</v>
      </c>
      <c r="D8721">
        <v>65.3</v>
      </c>
      <c r="F8721">
        <f ca="1"/>
        <v>66.481446046955483</v>
      </c>
      <c r="G8721">
        <f ca="1"/>
        <v>7.1185539530445112</v>
      </c>
      <c r="H8721">
        <f ca="1"/>
        <v>0.56859509726881141</v>
      </c>
      <c r="I8721">
        <f ca="1"/>
        <v>-0.41424459411461462</v>
      </c>
    </row>
    <row r="8722" spans="2:9" x14ac:dyDescent="0.25">
      <c r="B8722">
        <v>465</v>
      </c>
      <c r="D8722">
        <v>65.3</v>
      </c>
      <c r="F8722">
        <f ca="1"/>
        <v>38.538016413234324</v>
      </c>
      <c r="G8722">
        <f ca="1"/>
        <v>34.861983586765682</v>
      </c>
      <c r="H8722">
        <f ca="1"/>
        <v>2.784603878716545</v>
      </c>
      <c r="I8722">
        <f ca="1"/>
        <v>-0.41221032741563474</v>
      </c>
    </row>
    <row r="8723" spans="2:9" x14ac:dyDescent="0.25">
      <c r="B8723">
        <v>466</v>
      </c>
      <c r="D8723">
        <v>65.3</v>
      </c>
      <c r="F8723">
        <f ca="1"/>
        <v>55.900670112144027</v>
      </c>
      <c r="G8723">
        <f ca="1"/>
        <v>16.89932988785597</v>
      </c>
      <c r="H8723">
        <f ca="1"/>
        <v>1.3498353998221237</v>
      </c>
      <c r="I8723">
        <f ca="1"/>
        <v>-0.40984587708710535</v>
      </c>
    </row>
    <row r="8724" spans="2:9" x14ac:dyDescent="0.25">
      <c r="B8724">
        <v>467</v>
      </c>
      <c r="D8724">
        <v>65.3</v>
      </c>
      <c r="F8724">
        <f ca="1"/>
        <v>78.958986156294699</v>
      </c>
      <c r="G8724">
        <f ca="1"/>
        <v>-5.6589861562947021</v>
      </c>
      <c r="H8724">
        <f ca="1"/>
        <v>-0.45201199642591566</v>
      </c>
      <c r="I8724">
        <f ca="1"/>
        <v>-0.40854036918966236</v>
      </c>
    </row>
    <row r="8725" spans="2:9" x14ac:dyDescent="0.25">
      <c r="B8725">
        <v>468</v>
      </c>
      <c r="D8725">
        <v>65.3</v>
      </c>
      <c r="F8725">
        <f ca="1"/>
        <v>78.609722128629173</v>
      </c>
      <c r="G8725">
        <f ca="1"/>
        <v>-5.6097221286291727</v>
      </c>
      <c r="H8725">
        <f ca="1"/>
        <v>-0.44807702806196092</v>
      </c>
      <c r="I8725">
        <f ca="1"/>
        <v>-0.40771361393911898</v>
      </c>
    </row>
    <row r="8726" spans="2:9" x14ac:dyDescent="0.25">
      <c r="B8726">
        <v>469</v>
      </c>
      <c r="D8726">
        <v>65.400000000000006</v>
      </c>
      <c r="F8726">
        <f ca="1"/>
        <v>78.160687226824763</v>
      </c>
      <c r="G8726">
        <f ca="1"/>
        <v>-5.1606872268247628</v>
      </c>
      <c r="H8726">
        <f ca="1"/>
        <v>-0.41221032741563474</v>
      </c>
      <c r="I8726">
        <f ca="1"/>
        <v>-0.40740169255902692</v>
      </c>
    </row>
    <row r="8727" spans="2:9" x14ac:dyDescent="0.25">
      <c r="B8727">
        <v>470</v>
      </c>
      <c r="D8727">
        <v>65.400000000000006</v>
      </c>
      <c r="F8727">
        <f ca="1"/>
        <v>51.006685133333647</v>
      </c>
      <c r="G8727">
        <f ca="1"/>
        <v>20.993314866666353</v>
      </c>
      <c r="H8727">
        <f ca="1"/>
        <v>1.6768427952283445</v>
      </c>
      <c r="I8727">
        <f ca="1"/>
        <v>-0.4065873384897189</v>
      </c>
    </row>
    <row r="8728" spans="2:9" x14ac:dyDescent="0.25">
      <c r="B8728">
        <v>471</v>
      </c>
      <c r="D8728">
        <v>65.400000000000006</v>
      </c>
      <c r="F8728">
        <f ca="1"/>
        <v>76.380193306902697</v>
      </c>
      <c r="G8728">
        <f ca="1"/>
        <v>-4.3801933069026973</v>
      </c>
      <c r="H8728">
        <f ca="1"/>
        <v>-0.34986830974700389</v>
      </c>
      <c r="I8728">
        <f ca="1"/>
        <v>-0.40635047250435719</v>
      </c>
    </row>
    <row r="8729" spans="2:9" x14ac:dyDescent="0.25">
      <c r="B8729">
        <v>472</v>
      </c>
      <c r="D8729">
        <v>65.400000000000006</v>
      </c>
      <c r="F8729">
        <f ca="1"/>
        <v>74.998159915038656</v>
      </c>
      <c r="G8729">
        <f ca="1"/>
        <v>-3.5981599150386501</v>
      </c>
      <c r="H8729">
        <f ca="1"/>
        <v>-0.28740332662719187</v>
      </c>
      <c r="I8729">
        <f ca="1"/>
        <v>-0.40575779644558452</v>
      </c>
    </row>
    <row r="8730" spans="2:9" x14ac:dyDescent="0.25">
      <c r="B8730">
        <v>473</v>
      </c>
      <c r="D8730">
        <v>65.400000000000006</v>
      </c>
      <c r="F8730">
        <f ca="1"/>
        <v>78.520708949431892</v>
      </c>
      <c r="G8730">
        <f ca="1"/>
        <v>-6.8207089494318893</v>
      </c>
      <c r="H8730">
        <f ca="1"/>
        <v>-0.54480470248958546</v>
      </c>
      <c r="I8730">
        <f ca="1"/>
        <v>-0.40511203062689044</v>
      </c>
    </row>
    <row r="8731" spans="2:9" x14ac:dyDescent="0.25">
      <c r="B8731">
        <v>474</v>
      </c>
      <c r="D8731">
        <v>65.5</v>
      </c>
      <c r="F8731">
        <f ca="1"/>
        <v>61.810069255262832</v>
      </c>
      <c r="G8731">
        <f ca="1"/>
        <v>9.3899307447371712</v>
      </c>
      <c r="H8731">
        <f ca="1"/>
        <v>0.75002151003825512</v>
      </c>
      <c r="I8731">
        <f ca="1"/>
        <v>-0.40436236292139749</v>
      </c>
    </row>
    <row r="8732" spans="2:9" x14ac:dyDescent="0.25">
      <c r="B8732">
        <v>475</v>
      </c>
      <c r="D8732">
        <v>65.5</v>
      </c>
      <c r="F8732">
        <f ca="1"/>
        <v>63.030957311363167</v>
      </c>
      <c r="G8732">
        <f ca="1"/>
        <v>11.969042688636833</v>
      </c>
      <c r="H8732">
        <f ca="1"/>
        <v>0.95602829403988399</v>
      </c>
      <c r="I8732">
        <f ca="1"/>
        <v>-0.40390739100898138</v>
      </c>
    </row>
    <row r="8733" spans="2:9" x14ac:dyDescent="0.25">
      <c r="B8733">
        <v>476</v>
      </c>
      <c r="D8733">
        <v>65.5</v>
      </c>
      <c r="F8733">
        <f ca="1"/>
        <v>76.056738210972597</v>
      </c>
      <c r="G8733">
        <f ca="1"/>
        <v>-5.0567382109725969</v>
      </c>
      <c r="H8733">
        <f ca="1"/>
        <v>-0.40390739100898138</v>
      </c>
      <c r="I8733">
        <f ca="1"/>
        <v>-0.40299815278041318</v>
      </c>
    </row>
    <row r="8734" spans="2:9" x14ac:dyDescent="0.25">
      <c r="B8734">
        <v>477</v>
      </c>
      <c r="D8734">
        <v>65.5</v>
      </c>
      <c r="F8734">
        <f ca="1"/>
        <v>37.951102597319974</v>
      </c>
      <c r="G8734">
        <f ca="1"/>
        <v>32.048897402680026</v>
      </c>
      <c r="H8734">
        <f ca="1"/>
        <v>2.5599083825502702</v>
      </c>
      <c r="I8734">
        <f ca="1"/>
        <v>-0.40272545097509399</v>
      </c>
    </row>
    <row r="8735" spans="2:9" x14ac:dyDescent="0.25">
      <c r="B8735">
        <v>478</v>
      </c>
      <c r="D8735">
        <v>65.5</v>
      </c>
      <c r="F8735">
        <f ca="1"/>
        <v>76.261747825394608</v>
      </c>
      <c r="G8735">
        <f ca="1"/>
        <v>-6.3617478253946018</v>
      </c>
      <c r="H8735">
        <f ca="1"/>
        <v>-0.50814514400538324</v>
      </c>
      <c r="I8735">
        <f ca="1"/>
        <v>-0.40236514658881034</v>
      </c>
    </row>
    <row r="8736" spans="2:9" x14ac:dyDescent="0.25">
      <c r="B8736">
        <v>479</v>
      </c>
      <c r="D8736">
        <v>65.599999999999994</v>
      </c>
      <c r="F8736">
        <f ca="1"/>
        <v>70.305856218448241</v>
      </c>
      <c r="G8736">
        <f ca="1"/>
        <v>2.6941437815517588</v>
      </c>
      <c r="H8736">
        <f ca="1"/>
        <v>0.21519496173410646</v>
      </c>
      <c r="I8736">
        <f ca="1"/>
        <v>-0.40179359733201592</v>
      </c>
    </row>
    <row r="8737" spans="2:9" x14ac:dyDescent="0.25">
      <c r="B8737">
        <v>480</v>
      </c>
      <c r="D8737">
        <v>65.599999999999994</v>
      </c>
      <c r="F8737">
        <f ca="1"/>
        <v>76.341092727343323</v>
      </c>
      <c r="G8737">
        <f ca="1"/>
        <v>-7.4410927273433174</v>
      </c>
      <c r="H8737">
        <f ca="1"/>
        <v>-0.5943579090638893</v>
      </c>
      <c r="I8737">
        <f ca="1"/>
        <v>-0.40139806816171342</v>
      </c>
    </row>
    <row r="8738" spans="2:9" x14ac:dyDescent="0.25">
      <c r="B8738">
        <v>481</v>
      </c>
      <c r="D8738">
        <v>65.599999999999994</v>
      </c>
      <c r="F8738">
        <f ca="1"/>
        <v>80.991115338877322</v>
      </c>
      <c r="G8738">
        <f ca="1"/>
        <v>-11.991115338877322</v>
      </c>
      <c r="H8738">
        <f ca="1"/>
        <v>-0.95779134883911088</v>
      </c>
      <c r="I8738">
        <f ca="1"/>
        <v>-0.40094262054975688</v>
      </c>
    </row>
    <row r="8739" spans="2:9" x14ac:dyDescent="0.25">
      <c r="B8739">
        <v>482</v>
      </c>
      <c r="D8739">
        <v>65.599999999999994</v>
      </c>
      <c r="F8739">
        <f ca="1"/>
        <v>23.895189048797132</v>
      </c>
      <c r="G8739">
        <f ca="1"/>
        <v>34.00481095120287</v>
      </c>
      <c r="H8739">
        <f ca="1"/>
        <v>2.7161371421702056</v>
      </c>
      <c r="I8739">
        <f ca="1"/>
        <v>-0.39988475194441209</v>
      </c>
    </row>
    <row r="8740" spans="2:9" x14ac:dyDescent="0.25">
      <c r="B8740">
        <v>483</v>
      </c>
      <c r="D8740">
        <v>65.599999999999994</v>
      </c>
      <c r="F8740">
        <f ca="1"/>
        <v>61.669949265490182</v>
      </c>
      <c r="G8740">
        <f ca="1"/>
        <v>1.2300507345098168</v>
      </c>
      <c r="H8740">
        <f ca="1"/>
        <v>9.825040614253655E-2</v>
      </c>
      <c r="I8740">
        <f ca="1"/>
        <v>-0.39826266161527951</v>
      </c>
    </row>
    <row r="8741" spans="2:9" x14ac:dyDescent="0.25">
      <c r="B8741">
        <v>484</v>
      </c>
      <c r="D8741">
        <v>65.599999999999994</v>
      </c>
      <c r="F8741">
        <f ca="1"/>
        <v>19.546270113429507</v>
      </c>
      <c r="G8741">
        <f ca="1"/>
        <v>42.553729886570494</v>
      </c>
      <c r="H8741">
        <f ca="1"/>
        <v>3.3989827630170644</v>
      </c>
      <c r="I8741">
        <f ca="1"/>
        <v>-0.39719080036262877</v>
      </c>
    </row>
    <row r="8742" spans="2:9" x14ac:dyDescent="0.25">
      <c r="B8742">
        <v>485</v>
      </c>
      <c r="D8742">
        <v>65.599999999999994</v>
      </c>
      <c r="F8742">
        <f ca="1"/>
        <v>59.101092439354311</v>
      </c>
      <c r="G8742">
        <f ca="1"/>
        <v>2.2989075606456879</v>
      </c>
      <c r="H8742">
        <f ca="1"/>
        <v>0.18362543526108857</v>
      </c>
      <c r="I8742">
        <f ca="1"/>
        <v>-0.39423886272554359</v>
      </c>
    </row>
    <row r="8743" spans="2:9" x14ac:dyDescent="0.25">
      <c r="B8743">
        <v>486</v>
      </c>
      <c r="D8743">
        <v>65.7</v>
      </c>
      <c r="F8743">
        <f ca="1"/>
        <v>60.786366116540897</v>
      </c>
      <c r="G8743">
        <f ca="1"/>
        <v>6.2136338834591029</v>
      </c>
      <c r="H8743">
        <f ca="1"/>
        <v>0.49631453040363288</v>
      </c>
      <c r="I8743">
        <f ca="1"/>
        <v>-0.39370801367137204</v>
      </c>
    </row>
    <row r="8744" spans="2:9" x14ac:dyDescent="0.25">
      <c r="B8744">
        <v>487</v>
      </c>
      <c r="D8744">
        <v>65.7</v>
      </c>
      <c r="F8744">
        <f ca="1"/>
        <v>58.591992067954038</v>
      </c>
      <c r="G8744">
        <f ca="1"/>
        <v>3.4080079320459618</v>
      </c>
      <c r="H8744">
        <f ca="1"/>
        <v>0.27221492095115657</v>
      </c>
      <c r="I8744">
        <f ca="1"/>
        <v>-0.39206659816792067</v>
      </c>
    </row>
    <row r="8745" spans="2:9" x14ac:dyDescent="0.25">
      <c r="B8745">
        <v>488</v>
      </c>
      <c r="D8745">
        <v>65.7</v>
      </c>
      <c r="F8745">
        <f ca="1"/>
        <v>60.018256903025446</v>
      </c>
      <c r="G8745">
        <f ca="1"/>
        <v>-0.31825690302544274</v>
      </c>
      <c r="H8745">
        <f ca="1"/>
        <v>-2.5420796966050725E-2</v>
      </c>
      <c r="I8745">
        <f ca="1"/>
        <v>-0.39143672514125599</v>
      </c>
    </row>
    <row r="8746" spans="2:9" x14ac:dyDescent="0.25">
      <c r="B8746">
        <v>489</v>
      </c>
      <c r="D8746">
        <v>65.7</v>
      </c>
      <c r="F8746">
        <f ca="1"/>
        <v>56.756740969862705</v>
      </c>
      <c r="G8746">
        <f ca="1"/>
        <v>2.643259030137294</v>
      </c>
      <c r="H8746">
        <f ca="1"/>
        <v>0.21113053792403857</v>
      </c>
      <c r="I8746">
        <f ca="1"/>
        <v>-0.39093687139082051</v>
      </c>
    </row>
    <row r="8747" spans="2:9" x14ac:dyDescent="0.25">
      <c r="B8747">
        <v>490</v>
      </c>
      <c r="D8747">
        <v>65.8</v>
      </c>
      <c r="F8747">
        <f ca="1"/>
        <v>59.198272006593406</v>
      </c>
      <c r="G8747">
        <f ca="1"/>
        <v>-9.8272006593404626E-2</v>
      </c>
      <c r="H8747">
        <f ca="1"/>
        <v>-7.8494848133981391E-3</v>
      </c>
      <c r="I8747">
        <f ca="1"/>
        <v>-0.39044687943574996</v>
      </c>
    </row>
    <row r="8748" spans="2:9" x14ac:dyDescent="0.25">
      <c r="B8748">
        <v>491</v>
      </c>
      <c r="D8748">
        <v>65.8</v>
      </c>
      <c r="F8748">
        <f ca="1"/>
        <v>59.957924722448865</v>
      </c>
      <c r="G8748">
        <f ca="1"/>
        <v>-1.1579247224488682</v>
      </c>
      <c r="H8748">
        <f ca="1"/>
        <v>-9.248933484716948E-2</v>
      </c>
      <c r="I8748">
        <f ca="1"/>
        <v>-0.38857513053686676</v>
      </c>
    </row>
    <row r="8749" spans="2:9" x14ac:dyDescent="0.25">
      <c r="B8749">
        <v>492</v>
      </c>
      <c r="D8749">
        <v>65.8</v>
      </c>
      <c r="F8749">
        <f ca="1"/>
        <v>59.522829237400629</v>
      </c>
      <c r="G8749">
        <f ca="1"/>
        <v>-1.0228292374006287</v>
      </c>
      <c r="H8749">
        <f ca="1"/>
        <v>-8.1698571587065449E-2</v>
      </c>
      <c r="I8749">
        <f ca="1"/>
        <v>-0.38833379681804792</v>
      </c>
    </row>
    <row r="8750" spans="2:9" x14ac:dyDescent="0.25">
      <c r="B8750">
        <v>493</v>
      </c>
      <c r="D8750">
        <v>65.8</v>
      </c>
      <c r="F8750">
        <f ca="1"/>
        <v>80.36225686269988</v>
      </c>
      <c r="G8750">
        <f ca="1"/>
        <v>-3.0622568626998827</v>
      </c>
      <c r="H8750">
        <f ca="1"/>
        <v>-0.24459802513180978</v>
      </c>
      <c r="I8750">
        <f ca="1"/>
        <v>-0.38692241400161248</v>
      </c>
    </row>
    <row r="8751" spans="2:9" x14ac:dyDescent="0.25">
      <c r="B8751">
        <v>494</v>
      </c>
      <c r="D8751">
        <v>65.8</v>
      </c>
      <c r="F8751">
        <f ca="1"/>
        <v>78.725900799333772</v>
      </c>
      <c r="G8751">
        <f ca="1"/>
        <v>-1.8259007993337661</v>
      </c>
      <c r="H8751">
        <f ca="1"/>
        <v>-0.14584398031518181</v>
      </c>
      <c r="I8751">
        <f ca="1"/>
        <v>-0.38386915212983141</v>
      </c>
    </row>
    <row r="8752" spans="2:9" x14ac:dyDescent="0.25">
      <c r="B8752">
        <v>495</v>
      </c>
      <c r="D8752">
        <v>65.8</v>
      </c>
      <c r="F8752">
        <f ca="1"/>
        <v>80.27131669972276</v>
      </c>
      <c r="G8752">
        <f ca="1"/>
        <v>-3.9713166997227631</v>
      </c>
      <c r="H8752">
        <f ca="1"/>
        <v>-0.31720925627014074</v>
      </c>
      <c r="I8752">
        <f ca="1"/>
        <v>-0.38276618494197223</v>
      </c>
    </row>
    <row r="8753" spans="2:9" x14ac:dyDescent="0.25">
      <c r="B8753">
        <v>496</v>
      </c>
      <c r="D8753">
        <v>65.8</v>
      </c>
      <c r="F8753">
        <f ca="1"/>
        <v>78.695621369285575</v>
      </c>
      <c r="G8753">
        <f ca="1"/>
        <v>-2.5956213692855812</v>
      </c>
      <c r="H8753">
        <f ca="1"/>
        <v>-0.20732547574648019</v>
      </c>
      <c r="I8753">
        <f ca="1"/>
        <v>-0.38109979374093872</v>
      </c>
    </row>
    <row r="8754" spans="2:9" x14ac:dyDescent="0.25">
      <c r="B8754">
        <v>497</v>
      </c>
      <c r="D8754">
        <v>65.900000000000006</v>
      </c>
      <c r="F8754">
        <f ca="1"/>
        <v>80.529046610721409</v>
      </c>
      <c r="G8754">
        <f ca="1"/>
        <v>-4.9290466107214144</v>
      </c>
      <c r="H8754">
        <f ca="1"/>
        <v>-0.39370801367137204</v>
      </c>
      <c r="I8754">
        <f ca="1"/>
        <v>-0.38042537320772712</v>
      </c>
    </row>
    <row r="8755" spans="2:9" x14ac:dyDescent="0.25">
      <c r="B8755">
        <v>498</v>
      </c>
      <c r="D8755">
        <v>65.900000000000006</v>
      </c>
      <c r="F8755">
        <f ca="1"/>
        <v>82.296817948592178</v>
      </c>
      <c r="G8755">
        <f ca="1"/>
        <v>-7.3968179485921723</v>
      </c>
      <c r="H8755">
        <f ca="1"/>
        <v>-0.59082145737768754</v>
      </c>
      <c r="I8755">
        <f ca="1"/>
        <v>-0.37858595754758573</v>
      </c>
    </row>
    <row r="8756" spans="2:9" x14ac:dyDescent="0.25">
      <c r="B8756">
        <v>499</v>
      </c>
      <c r="D8756">
        <v>65.900000000000006</v>
      </c>
      <c r="F8756">
        <f ca="1"/>
        <v>80.37575290908083</v>
      </c>
      <c r="G8756">
        <f ca="1"/>
        <v>-6.1757529090808276</v>
      </c>
      <c r="H8756">
        <f ca="1"/>
        <v>-0.49328878438086926</v>
      </c>
      <c r="I8756">
        <f ca="1"/>
        <v>-0.3777150607872462</v>
      </c>
    </row>
    <row r="8757" spans="2:9" x14ac:dyDescent="0.25">
      <c r="B8757">
        <v>500</v>
      </c>
      <c r="D8757">
        <v>65.900000000000006</v>
      </c>
      <c r="F8757">
        <f ca="1"/>
        <v>79.36005769161082</v>
      </c>
      <c r="G8757">
        <f ca="1"/>
        <v>-6.3600576916108196</v>
      </c>
      <c r="H8757">
        <f ca="1"/>
        <v>-0.50801014442688375</v>
      </c>
      <c r="I8757">
        <f ca="1"/>
        <v>-0.37770659376220883</v>
      </c>
    </row>
    <row r="8758" spans="2:9" x14ac:dyDescent="0.25">
      <c r="B8758">
        <v>501</v>
      </c>
      <c r="D8758">
        <v>65.900000000000006</v>
      </c>
      <c r="F8758">
        <f ca="1"/>
        <v>77.591854330337455</v>
      </c>
      <c r="G8758">
        <f ca="1"/>
        <v>-4.5918543303374548</v>
      </c>
      <c r="H8758">
        <f ca="1"/>
        <v>-0.36677475184209124</v>
      </c>
      <c r="I8758">
        <f ca="1"/>
        <v>-0.37593994269377412</v>
      </c>
    </row>
    <row r="8759" spans="2:9" x14ac:dyDescent="0.25">
      <c r="B8759">
        <v>502</v>
      </c>
      <c r="D8759">
        <v>65.900000000000006</v>
      </c>
      <c r="F8759">
        <f ca="1"/>
        <v>77.81962062312536</v>
      </c>
      <c r="G8759">
        <f ca="1"/>
        <v>-5.0196206231253626</v>
      </c>
      <c r="H8759">
        <f ca="1"/>
        <v>-0.40094262054975688</v>
      </c>
      <c r="I8759">
        <f ca="1"/>
        <v>-0.3752241751552346</v>
      </c>
    </row>
    <row r="8760" spans="2:9" x14ac:dyDescent="0.25">
      <c r="B8760">
        <v>503</v>
      </c>
      <c r="D8760">
        <v>65.900000000000006</v>
      </c>
      <c r="F8760">
        <f ca="1"/>
        <v>63.790887147007247</v>
      </c>
      <c r="G8760">
        <f ca="1"/>
        <v>8.5091128529927502</v>
      </c>
      <c r="H8760">
        <f ca="1"/>
        <v>0.67966610666053251</v>
      </c>
      <c r="I8760">
        <f ca="1"/>
        <v>-0.37459708914381168</v>
      </c>
    </row>
    <row r="8761" spans="2:9" x14ac:dyDescent="0.25">
      <c r="B8761">
        <v>504</v>
      </c>
      <c r="D8761">
        <v>65.900000000000006</v>
      </c>
      <c r="F8761">
        <f ca="1"/>
        <v>58.14437655951243</v>
      </c>
      <c r="G8761">
        <f ca="1"/>
        <v>6.0556234404875724</v>
      </c>
      <c r="H8761">
        <f ca="1"/>
        <v>0.48369343294711081</v>
      </c>
      <c r="I8761">
        <f ca="1"/>
        <v>-0.3735743789793064</v>
      </c>
    </row>
    <row r="8762" spans="2:9" x14ac:dyDescent="0.25">
      <c r="B8762">
        <v>505</v>
      </c>
      <c r="D8762">
        <v>66</v>
      </c>
      <c r="F8762">
        <f ca="1"/>
        <v>35.777764960034936</v>
      </c>
      <c r="G8762">
        <f ca="1"/>
        <v>27.922235039965067</v>
      </c>
      <c r="H8762">
        <f ca="1"/>
        <v>2.2302908783491633</v>
      </c>
      <c r="I8762">
        <f ca="1"/>
        <v>-0.37122645995742398</v>
      </c>
    </row>
    <row r="8763" spans="2:9" x14ac:dyDescent="0.25">
      <c r="B8763">
        <v>506</v>
      </c>
      <c r="D8763">
        <v>66</v>
      </c>
      <c r="F8763">
        <f ca="1"/>
        <v>36.398377019864803</v>
      </c>
      <c r="G8763">
        <f ca="1"/>
        <v>26.901622980135194</v>
      </c>
      <c r="H8763">
        <f ca="1"/>
        <v>2.1487694040075249</v>
      </c>
      <c r="I8763">
        <f ca="1"/>
        <v>-0.37062726790785649</v>
      </c>
    </row>
    <row r="8764" spans="2:9" x14ac:dyDescent="0.25">
      <c r="B8764">
        <v>507</v>
      </c>
      <c r="D8764">
        <v>66</v>
      </c>
      <c r="F8764">
        <f ca="1"/>
        <v>37.211112420500584</v>
      </c>
      <c r="G8764">
        <f ca="1"/>
        <v>25.388887579499418</v>
      </c>
      <c r="H8764">
        <f ca="1"/>
        <v>2.0279395363208992</v>
      </c>
      <c r="I8764">
        <f ca="1"/>
        <v>-0.37049061518320736</v>
      </c>
    </row>
    <row r="8765" spans="2:9" x14ac:dyDescent="0.25">
      <c r="B8765">
        <v>508</v>
      </c>
      <c r="D8765">
        <v>66</v>
      </c>
      <c r="F8765">
        <f ca="1"/>
        <v>57.265280096295903</v>
      </c>
      <c r="G8765">
        <f ca="1"/>
        <v>4.5347199037040937</v>
      </c>
      <c r="H8765">
        <f ca="1"/>
        <v>0.36221113469691252</v>
      </c>
      <c r="I8765">
        <f ca="1"/>
        <v>-0.36957457480019512</v>
      </c>
    </row>
    <row r="8766" spans="2:9" x14ac:dyDescent="0.25">
      <c r="B8766">
        <v>509</v>
      </c>
      <c r="D8766">
        <v>66</v>
      </c>
      <c r="F8766">
        <f ca="1"/>
        <v>50.227296546295612</v>
      </c>
      <c r="G8766">
        <f ca="1"/>
        <v>17.772703453704388</v>
      </c>
      <c r="H8766">
        <f ca="1"/>
        <v>1.4195961870411631</v>
      </c>
      <c r="I8766">
        <f ca="1"/>
        <v>-0.36852434628333447</v>
      </c>
    </row>
    <row r="8767" spans="2:9" x14ac:dyDescent="0.25">
      <c r="B8767">
        <v>510</v>
      </c>
      <c r="D8767">
        <v>66</v>
      </c>
      <c r="F8767">
        <f ca="1"/>
        <v>49.037668980708318</v>
      </c>
      <c r="G8767">
        <f ca="1"/>
        <v>10.762331019291679</v>
      </c>
      <c r="H8767">
        <f ca="1"/>
        <v>0.85964209769543276</v>
      </c>
      <c r="I8767">
        <f ca="1"/>
        <v>-0.36701762999588694</v>
      </c>
    </row>
    <row r="8768" spans="2:9" x14ac:dyDescent="0.25">
      <c r="B8768">
        <v>511</v>
      </c>
      <c r="D8768">
        <v>66</v>
      </c>
      <c r="F8768">
        <f ca="1"/>
        <v>45.417292299099969</v>
      </c>
      <c r="G8768">
        <f ca="1"/>
        <v>13.082707700900031</v>
      </c>
      <c r="H8768">
        <f ca="1"/>
        <v>1.0449823808037897</v>
      </c>
      <c r="I8768">
        <f ca="1"/>
        <v>-0.36677475184209124</v>
      </c>
    </row>
    <row r="8769" spans="2:9" x14ac:dyDescent="0.25">
      <c r="B8769">
        <v>512</v>
      </c>
      <c r="D8769">
        <v>66</v>
      </c>
      <c r="F8769">
        <f ca="1"/>
        <v>76.995465502722624</v>
      </c>
      <c r="G8769">
        <f ca="1"/>
        <v>-7.295465502722621</v>
      </c>
      <c r="H8769">
        <f ca="1"/>
        <v>-0.5827259222173502</v>
      </c>
      <c r="I8769">
        <f ca="1"/>
        <v>-0.3643549786639973</v>
      </c>
    </row>
    <row r="8770" spans="2:9" x14ac:dyDescent="0.25">
      <c r="B8770">
        <v>513</v>
      </c>
      <c r="D8770">
        <v>66</v>
      </c>
      <c r="F8770">
        <f ca="1"/>
        <v>78.596140562747308</v>
      </c>
      <c r="G8770">
        <f ca="1"/>
        <v>-8.9961405627473141</v>
      </c>
      <c r="H8770">
        <f ca="1"/>
        <v>-0.7185674860456065</v>
      </c>
      <c r="I8770">
        <f ca="1"/>
        <v>-0.36410357612691746</v>
      </c>
    </row>
    <row r="8771" spans="2:9" x14ac:dyDescent="0.25">
      <c r="B8771">
        <v>514</v>
      </c>
      <c r="D8771">
        <v>66.099999999999994</v>
      </c>
      <c r="F8771">
        <f ca="1"/>
        <v>59.795290716658684</v>
      </c>
      <c r="G8771">
        <f ca="1"/>
        <v>9.6047092833413217</v>
      </c>
      <c r="H8771">
        <f ca="1"/>
        <v>0.76717696392038104</v>
      </c>
      <c r="I8771">
        <f ca="1"/>
        <v>-0.36340142290217359</v>
      </c>
    </row>
    <row r="8772" spans="2:9" x14ac:dyDescent="0.25">
      <c r="B8772">
        <v>515</v>
      </c>
      <c r="D8772">
        <v>66.099999999999994</v>
      </c>
      <c r="F8772">
        <f ca="1"/>
        <v>78.716679199749478</v>
      </c>
      <c r="G8772">
        <f ca="1"/>
        <v>-9.5166791997494755</v>
      </c>
      <c r="H8772">
        <f ca="1"/>
        <v>-0.76014555357037872</v>
      </c>
      <c r="I8772">
        <f ca="1"/>
        <v>-0.36242845119031425</v>
      </c>
    </row>
    <row r="8773" spans="2:9" x14ac:dyDescent="0.25">
      <c r="B8773">
        <v>516</v>
      </c>
      <c r="D8773">
        <v>66.099999999999994</v>
      </c>
      <c r="F8773">
        <f ca="1"/>
        <v>75.396248241812188</v>
      </c>
      <c r="G8773">
        <f ca="1"/>
        <v>-6.2962482418121937</v>
      </c>
      <c r="H8773">
        <f ca="1"/>
        <v>-0.50291335924351066</v>
      </c>
      <c r="I8773">
        <f ca="1"/>
        <v>-0.36181993320388151</v>
      </c>
    </row>
    <row r="8774" spans="2:9" x14ac:dyDescent="0.25">
      <c r="B8774">
        <v>517</v>
      </c>
      <c r="D8774">
        <v>66.099999999999994</v>
      </c>
      <c r="F8774">
        <f ca="1"/>
        <v>75.459081566223006</v>
      </c>
      <c r="G8774">
        <f ca="1"/>
        <v>-6.559081566223</v>
      </c>
      <c r="H8774">
        <f ca="1"/>
        <v>-0.52390719319414492</v>
      </c>
      <c r="I8774">
        <f ca="1"/>
        <v>-0.36074290903265149</v>
      </c>
    </row>
    <row r="8775" spans="2:9" x14ac:dyDescent="0.25">
      <c r="B8775">
        <v>518</v>
      </c>
      <c r="D8775">
        <v>66.099999999999994</v>
      </c>
      <c r="F8775">
        <f ca="1"/>
        <v>74.126144276236346</v>
      </c>
      <c r="G8775">
        <f ca="1"/>
        <v>-5.426144276236343</v>
      </c>
      <c r="H8775">
        <f ca="1"/>
        <v>-0.4334137316219504</v>
      </c>
      <c r="I8775">
        <f ca="1"/>
        <v>-0.36024387399795649</v>
      </c>
    </row>
    <row r="8776" spans="2:9" x14ac:dyDescent="0.25">
      <c r="B8776">
        <v>519</v>
      </c>
      <c r="D8776">
        <v>66.2</v>
      </c>
      <c r="F8776">
        <f ca="1"/>
        <v>73.985611510949795</v>
      </c>
      <c r="G8776">
        <f ca="1"/>
        <v>-5.3856115109498006</v>
      </c>
      <c r="H8776">
        <f ca="1"/>
        <v>-0.43017617357677768</v>
      </c>
      <c r="I8776">
        <f ca="1"/>
        <v>-0.36016854132092702</v>
      </c>
    </row>
    <row r="8777" spans="2:9" x14ac:dyDescent="0.25">
      <c r="B8777">
        <v>520</v>
      </c>
      <c r="D8777">
        <v>66.2</v>
      </c>
      <c r="F8777">
        <f ca="1"/>
        <v>75.739180813603554</v>
      </c>
      <c r="G8777">
        <f ca="1"/>
        <v>-7.2391808136035536</v>
      </c>
      <c r="H8777">
        <f ca="1"/>
        <v>-0.57823017792777953</v>
      </c>
      <c r="I8777">
        <f ca="1"/>
        <v>-0.35914165589374741</v>
      </c>
    </row>
    <row r="8778" spans="2:9" x14ac:dyDescent="0.25">
      <c r="B8778">
        <v>521</v>
      </c>
      <c r="D8778">
        <v>66.2</v>
      </c>
      <c r="F8778">
        <f ca="1"/>
        <v>74.73662849873233</v>
      </c>
      <c r="G8778">
        <f ca="1"/>
        <v>-6.4366284987323326</v>
      </c>
      <c r="H8778">
        <f ca="1"/>
        <v>-0.51412624410251906</v>
      </c>
      <c r="I8778">
        <f ca="1"/>
        <v>-0.35752158784665355</v>
      </c>
    </row>
    <row r="8779" spans="2:9" x14ac:dyDescent="0.25">
      <c r="B8779">
        <v>522</v>
      </c>
      <c r="D8779">
        <v>66.2</v>
      </c>
      <c r="F8779">
        <f ca="1"/>
        <v>74.113455571408281</v>
      </c>
      <c r="G8779">
        <f ca="1"/>
        <v>-6.0134555714082865</v>
      </c>
      <c r="H8779">
        <f ca="1"/>
        <v>-0.48032527084861315</v>
      </c>
      <c r="I8779">
        <f ca="1"/>
        <v>-0.35541957277309583</v>
      </c>
    </row>
    <row r="8780" spans="2:9" x14ac:dyDescent="0.25">
      <c r="B8780">
        <v>523</v>
      </c>
      <c r="D8780">
        <v>66.2</v>
      </c>
      <c r="F8780">
        <f ca="1"/>
        <v>70.931507243064885</v>
      </c>
      <c r="G8780">
        <f ca="1"/>
        <v>-2.9315072430648854</v>
      </c>
      <c r="H8780">
        <f ca="1"/>
        <v>-0.23415438823805193</v>
      </c>
      <c r="I8780">
        <f ca="1"/>
        <v>-0.35478145670058026</v>
      </c>
    </row>
    <row r="8781" spans="2:9" x14ac:dyDescent="0.25">
      <c r="B8781">
        <v>524</v>
      </c>
      <c r="D8781">
        <v>66.3</v>
      </c>
      <c r="F8781">
        <f ca="1"/>
        <v>70.490571253032115</v>
      </c>
      <c r="G8781">
        <f ca="1"/>
        <v>-2.5905712530321097</v>
      </c>
      <c r="H8781">
        <f ca="1"/>
        <v>-0.206922097284885</v>
      </c>
      <c r="I8781">
        <f ca="1"/>
        <v>-0.35181686342987606</v>
      </c>
    </row>
    <row r="8782" spans="2:9" x14ac:dyDescent="0.25">
      <c r="B8782">
        <v>525</v>
      </c>
      <c r="D8782">
        <v>66.3</v>
      </c>
      <c r="F8782">
        <f ca="1"/>
        <v>71.062512538267029</v>
      </c>
      <c r="G8782">
        <f ca="1"/>
        <v>-3.2625125382670319</v>
      </c>
      <c r="H8782">
        <f ca="1"/>
        <v>-0.26059346410422024</v>
      </c>
      <c r="I8782">
        <f ca="1"/>
        <v>-0.35175375427772398</v>
      </c>
    </row>
    <row r="8783" spans="2:9" x14ac:dyDescent="0.25">
      <c r="B8783">
        <v>526</v>
      </c>
      <c r="D8783">
        <v>66.3</v>
      </c>
      <c r="F8783">
        <f ca="1"/>
        <v>56.299957360722466</v>
      </c>
      <c r="G8783">
        <f ca="1"/>
        <v>11.400042639277537</v>
      </c>
      <c r="H8783">
        <f ca="1"/>
        <v>0.91057936711659537</v>
      </c>
      <c r="I8783">
        <f ca="1"/>
        <v>-0.34986830974700389</v>
      </c>
    </row>
    <row r="8784" spans="2:9" x14ac:dyDescent="0.25">
      <c r="B8784">
        <v>527</v>
      </c>
      <c r="D8784">
        <v>66.400000000000006</v>
      </c>
      <c r="F8784">
        <f ca="1"/>
        <v>95.16545213615305</v>
      </c>
      <c r="G8784">
        <f ca="1"/>
        <v>-12.965452136153047</v>
      </c>
      <c r="H8784">
        <f ca="1"/>
        <v>-1.0356165826820929</v>
      </c>
      <c r="I8784">
        <f ca="1"/>
        <v>-0.3488374799843072</v>
      </c>
    </row>
    <row r="8785" spans="2:9" x14ac:dyDescent="0.25">
      <c r="B8785">
        <v>528</v>
      </c>
      <c r="D8785">
        <v>66.400000000000006</v>
      </c>
      <c r="F8785">
        <f ca="1"/>
        <v>93.892418113372202</v>
      </c>
      <c r="G8785">
        <f ca="1"/>
        <v>-11.892418113372202</v>
      </c>
      <c r="H8785">
        <f ca="1"/>
        <v>-0.94990789962928313</v>
      </c>
      <c r="I8785">
        <f ca="1"/>
        <v>-0.3460688237601221</v>
      </c>
    </row>
    <row r="8786" spans="2:9" x14ac:dyDescent="0.25">
      <c r="B8786">
        <v>529</v>
      </c>
      <c r="D8786">
        <v>66.400000000000006</v>
      </c>
      <c r="F8786">
        <f ca="1"/>
        <v>89.147644955967721</v>
      </c>
      <c r="G8786">
        <f ca="1"/>
        <v>-7.6476449559677206</v>
      </c>
      <c r="H8786">
        <f ca="1"/>
        <v>-0.61085628574270234</v>
      </c>
      <c r="I8786">
        <f ca="1"/>
        <v>-0.3447064515383132</v>
      </c>
    </row>
    <row r="8787" spans="2:9" x14ac:dyDescent="0.25">
      <c r="B8787">
        <v>530</v>
      </c>
      <c r="D8787">
        <v>66.400000000000006</v>
      </c>
      <c r="F8787">
        <f ca="1"/>
        <v>70.874244357815726</v>
      </c>
      <c r="G8787">
        <f ca="1"/>
        <v>10.825755642184276</v>
      </c>
      <c r="H8787">
        <f ca="1"/>
        <v>0.86470814479723646</v>
      </c>
      <c r="I8787">
        <f ca="1"/>
        <v>-0.34373485890818467</v>
      </c>
    </row>
    <row r="8788" spans="2:9" x14ac:dyDescent="0.25">
      <c r="B8788">
        <v>531</v>
      </c>
      <c r="D8788">
        <v>66.400000000000006</v>
      </c>
      <c r="F8788">
        <f ca="1"/>
        <v>67.836876443910739</v>
      </c>
      <c r="G8788">
        <f ca="1"/>
        <v>13.463123556089258</v>
      </c>
      <c r="H8788">
        <f ca="1"/>
        <v>1.0753681293154529</v>
      </c>
      <c r="I8788">
        <f ca="1"/>
        <v>-0.34188675249369543</v>
      </c>
    </row>
    <row r="8789" spans="2:9" x14ac:dyDescent="0.25">
      <c r="B8789">
        <v>532</v>
      </c>
      <c r="D8789">
        <v>66.5</v>
      </c>
      <c r="F8789">
        <f ca="1"/>
        <v>88.782819082139895</v>
      </c>
      <c r="G8789">
        <f ca="1"/>
        <v>-7.6828190821399005</v>
      </c>
      <c r="H8789">
        <f ca="1"/>
        <v>-0.61366582203675013</v>
      </c>
      <c r="I8789">
        <f ca="1"/>
        <v>-0.34178123216152628</v>
      </c>
    </row>
    <row r="8790" spans="2:9" x14ac:dyDescent="0.25">
      <c r="B8790">
        <v>533</v>
      </c>
      <c r="D8790">
        <v>66.5</v>
      </c>
      <c r="F8790">
        <f ca="1"/>
        <v>69.685436071411033</v>
      </c>
      <c r="G8790">
        <f ca="1"/>
        <v>19.314563928588967</v>
      </c>
      <c r="H8790">
        <f ca="1"/>
        <v>1.5427524224893727</v>
      </c>
      <c r="I8790">
        <f ca="1"/>
        <v>-0.34035257979409855</v>
      </c>
    </row>
    <row r="8791" spans="2:9" x14ac:dyDescent="0.25">
      <c r="B8791">
        <v>534</v>
      </c>
      <c r="D8791">
        <v>66.5</v>
      </c>
      <c r="F8791">
        <f ca="1"/>
        <v>62.925913910344505</v>
      </c>
      <c r="G8791">
        <f ca="1"/>
        <v>26.074086089655495</v>
      </c>
      <c r="H8791">
        <f ca="1"/>
        <v>2.0826698250987223</v>
      </c>
      <c r="I8791">
        <f ca="1"/>
        <v>-0.33845119527633422</v>
      </c>
    </row>
    <row r="8792" spans="2:9" x14ac:dyDescent="0.25">
      <c r="B8792">
        <v>535</v>
      </c>
      <c r="D8792">
        <v>66.599999999999994</v>
      </c>
      <c r="F8792">
        <f ca="1"/>
        <v>67.21106380571149</v>
      </c>
      <c r="G8792">
        <f ca="1"/>
        <v>18.78893619428851</v>
      </c>
      <c r="H8792">
        <f ca="1"/>
        <v>1.5007678628887631</v>
      </c>
      <c r="I8792">
        <f ca="1"/>
        <v>-0.33784005341945478</v>
      </c>
    </row>
    <row r="8793" spans="2:9" x14ac:dyDescent="0.25">
      <c r="B8793">
        <v>536</v>
      </c>
      <c r="D8793">
        <v>66.599999999999994</v>
      </c>
      <c r="F8793">
        <f ca="1"/>
        <v>66.025009980991513</v>
      </c>
      <c r="G8793">
        <f ca="1"/>
        <v>14.974990019008487</v>
      </c>
      <c r="H8793">
        <f ca="1"/>
        <v>1.1961285905286965</v>
      </c>
      <c r="I8793">
        <f ca="1"/>
        <v>-0.33772265219219644</v>
      </c>
    </row>
    <row r="8794" spans="2:9" x14ac:dyDescent="0.25">
      <c r="B8794">
        <v>537</v>
      </c>
      <c r="D8794">
        <v>66.599999999999994</v>
      </c>
      <c r="F8794">
        <f ca="1"/>
        <v>66.308525352644537</v>
      </c>
      <c r="G8794">
        <f ca="1"/>
        <v>15.691474647355463</v>
      </c>
      <c r="H8794">
        <f ca="1"/>
        <v>1.2533578606352076</v>
      </c>
      <c r="I8794">
        <f ca="1"/>
        <v>-0.33740981031223383</v>
      </c>
    </row>
    <row r="8795" spans="2:9" x14ac:dyDescent="0.25">
      <c r="B8795">
        <v>538</v>
      </c>
      <c r="D8795">
        <v>66.599999999999994</v>
      </c>
      <c r="F8795">
        <f ca="1"/>
        <v>63.008208465813638</v>
      </c>
      <c r="G8795">
        <f ca="1"/>
        <v>16.291791534186359</v>
      </c>
      <c r="H8795">
        <f ca="1"/>
        <v>1.3013082225923207</v>
      </c>
      <c r="I8795">
        <f ca="1"/>
        <v>-0.33692597339354219</v>
      </c>
    </row>
    <row r="8796" spans="2:9" x14ac:dyDescent="0.25">
      <c r="B8796">
        <v>539</v>
      </c>
      <c r="D8796">
        <v>66.599999999999994</v>
      </c>
      <c r="F8796">
        <f ca="1"/>
        <v>61.598300440115651</v>
      </c>
      <c r="G8796">
        <f ca="1"/>
        <v>17.601699559884352</v>
      </c>
      <c r="H8796">
        <f ca="1"/>
        <v>1.405937236602449</v>
      </c>
      <c r="I8796">
        <f ca="1"/>
        <v>-0.33641971163270307</v>
      </c>
    </row>
    <row r="8797" spans="2:9" x14ac:dyDescent="0.25">
      <c r="B8797">
        <v>540</v>
      </c>
      <c r="D8797">
        <v>66.7</v>
      </c>
      <c r="F8797">
        <f ca="1"/>
        <v>77.667720426364426</v>
      </c>
      <c r="G8797">
        <f ca="1"/>
        <v>1.3322795736355744</v>
      </c>
      <c r="H8797">
        <f ca="1"/>
        <v>0.10641594328811478</v>
      </c>
      <c r="I8797">
        <f ca="1"/>
        <v>-0.33640541053405976</v>
      </c>
    </row>
    <row r="8798" spans="2:9" x14ac:dyDescent="0.25">
      <c r="B8798">
        <v>541</v>
      </c>
      <c r="D8798">
        <v>66.7</v>
      </c>
      <c r="F8798">
        <f ca="1"/>
        <v>77.588068111939421</v>
      </c>
      <c r="G8798">
        <f ca="1"/>
        <v>1.2119318880605761</v>
      </c>
      <c r="H8798">
        <f ca="1"/>
        <v>9.6803161754538541E-2</v>
      </c>
      <c r="I8798">
        <f ca="1"/>
        <v>-0.33614203515980939</v>
      </c>
    </row>
    <row r="8799" spans="2:9" x14ac:dyDescent="0.25">
      <c r="B8799">
        <v>542</v>
      </c>
      <c r="D8799">
        <v>66.8</v>
      </c>
      <c r="F8799">
        <f ca="1"/>
        <v>44.917973937631871</v>
      </c>
      <c r="G8799">
        <f ca="1"/>
        <v>20.582026062368129</v>
      </c>
      <c r="H8799">
        <f ca="1"/>
        <v>1.6439910673032505</v>
      </c>
      <c r="I8799">
        <f ca="1"/>
        <v>-0.33605425456122656</v>
      </c>
    </row>
    <row r="8800" spans="2:9" x14ac:dyDescent="0.25">
      <c r="B8800">
        <v>543</v>
      </c>
      <c r="D8800">
        <v>66.8</v>
      </c>
      <c r="F8800">
        <f ca="1"/>
        <v>60.310788015350283</v>
      </c>
      <c r="G8800">
        <f ca="1"/>
        <v>4.289211984649711</v>
      </c>
      <c r="H8800">
        <f ca="1"/>
        <v>0.34260116896008086</v>
      </c>
      <c r="I8800">
        <f ca="1"/>
        <v>-0.33571656196009442</v>
      </c>
    </row>
    <row r="8801" spans="2:9" x14ac:dyDescent="0.25">
      <c r="B8801">
        <v>544</v>
      </c>
      <c r="D8801">
        <v>66.8</v>
      </c>
      <c r="F8801">
        <f ca="1"/>
        <v>37.664208059577348</v>
      </c>
      <c r="G8801">
        <f ca="1"/>
        <v>25.835791940422652</v>
      </c>
      <c r="H8801">
        <f ca="1"/>
        <v>2.0636360598346846</v>
      </c>
      <c r="I8801">
        <f ca="1"/>
        <v>-0.33460509166911123</v>
      </c>
    </row>
    <row r="8802" spans="2:9" x14ac:dyDescent="0.25">
      <c r="B8802">
        <v>545</v>
      </c>
      <c r="D8802">
        <v>66.8</v>
      </c>
      <c r="F8802">
        <f ca="1"/>
        <v>57.376813809440513</v>
      </c>
      <c r="G8802">
        <f ca="1"/>
        <v>5.423186190559484</v>
      </c>
      <c r="H8802">
        <f ca="1"/>
        <v>0.43317745427907184</v>
      </c>
      <c r="I8802">
        <f ca="1"/>
        <v>-0.33388310890493555</v>
      </c>
    </row>
    <row r="8803" spans="2:9" x14ac:dyDescent="0.25">
      <c r="B8803">
        <v>546</v>
      </c>
      <c r="D8803">
        <v>66.8</v>
      </c>
      <c r="F8803">
        <f ca="1"/>
        <v>54.310669724558089</v>
      </c>
      <c r="G8803">
        <f ca="1"/>
        <v>7.9893302754419082</v>
      </c>
      <c r="H8803">
        <f ca="1"/>
        <v>0.63814842944818895</v>
      </c>
      <c r="I8803">
        <f ca="1"/>
        <v>-0.33363364188032218</v>
      </c>
    </row>
    <row r="8804" spans="2:9" x14ac:dyDescent="0.25">
      <c r="B8804">
        <v>547</v>
      </c>
      <c r="D8804">
        <v>66.8</v>
      </c>
      <c r="F8804">
        <f ca="1"/>
        <v>54.885617215720174</v>
      </c>
      <c r="G8804">
        <f ca="1"/>
        <v>6.8143827842798288</v>
      </c>
      <c r="H8804">
        <f ca="1"/>
        <v>0.54429939951461315</v>
      </c>
      <c r="I8804">
        <f ca="1"/>
        <v>-0.33316027329302283</v>
      </c>
    </row>
    <row r="8805" spans="2:9" x14ac:dyDescent="0.25">
      <c r="B8805">
        <v>548</v>
      </c>
      <c r="D8805">
        <v>66.8</v>
      </c>
      <c r="F8805">
        <f ca="1"/>
        <v>58.677785231271088</v>
      </c>
      <c r="G8805">
        <f ca="1"/>
        <v>2.9222147687289137</v>
      </c>
      <c r="H8805">
        <f ca="1"/>
        <v>0.23341215106688179</v>
      </c>
      <c r="I8805">
        <f ca="1"/>
        <v>-0.33157559078329557</v>
      </c>
    </row>
    <row r="8806" spans="2:9" x14ac:dyDescent="0.25">
      <c r="B8806">
        <v>549</v>
      </c>
      <c r="D8806">
        <v>66.900000000000006</v>
      </c>
      <c r="F8806">
        <f ca="1"/>
        <v>57.467368664481668</v>
      </c>
      <c r="G8806">
        <f ca="1"/>
        <v>4.1326313355183331</v>
      </c>
      <c r="H8806">
        <f ca="1"/>
        <v>0.33009427640710781</v>
      </c>
      <c r="I8806">
        <f ca="1"/>
        <v>-0.33131724643744243</v>
      </c>
    </row>
    <row r="8807" spans="2:9" x14ac:dyDescent="0.25">
      <c r="B8807">
        <v>550</v>
      </c>
      <c r="D8807">
        <v>66.900000000000006</v>
      </c>
      <c r="F8807">
        <f ca="1"/>
        <v>42.356386868707304</v>
      </c>
      <c r="G8807">
        <f ca="1"/>
        <v>19.043613131292695</v>
      </c>
      <c r="H8807">
        <f ca="1"/>
        <v>1.5211102047075091</v>
      </c>
      <c r="I8807">
        <f ca="1"/>
        <v>-0.3311025531249881</v>
      </c>
    </row>
    <row r="8808" spans="2:9" x14ac:dyDescent="0.25">
      <c r="B8808">
        <v>551</v>
      </c>
      <c r="D8808">
        <v>66.900000000000006</v>
      </c>
      <c r="F8808">
        <f ca="1"/>
        <v>26.390108970285148</v>
      </c>
      <c r="G8808">
        <f ca="1"/>
        <v>38.609891029714852</v>
      </c>
      <c r="H8808">
        <f ca="1"/>
        <v>3.0839683017629937</v>
      </c>
      <c r="I8808">
        <f ca="1"/>
        <v>-0.32995796201521477</v>
      </c>
    </row>
    <row r="8809" spans="2:9" x14ac:dyDescent="0.25">
      <c r="B8809">
        <v>552</v>
      </c>
      <c r="D8809">
        <v>66.900000000000006</v>
      </c>
      <c r="F8809">
        <f ca="1"/>
        <v>78.689104706409196</v>
      </c>
      <c r="G8809">
        <f ca="1"/>
        <v>-4.1891047064091964</v>
      </c>
      <c r="H8809">
        <f ca="1"/>
        <v>-0.33460509166911123</v>
      </c>
      <c r="I8809">
        <f ca="1"/>
        <v>-0.32965947975943632</v>
      </c>
    </row>
    <row r="8810" spans="2:9" x14ac:dyDescent="0.25">
      <c r="B8810">
        <v>553</v>
      </c>
      <c r="D8810">
        <v>67</v>
      </c>
      <c r="F8810">
        <f ca="1"/>
        <v>80.116624417346898</v>
      </c>
      <c r="G8810">
        <f ca="1"/>
        <v>-5.6166244173468982</v>
      </c>
      <c r="H8810">
        <f ca="1"/>
        <v>-0.44862834895532216</v>
      </c>
      <c r="I8810">
        <f ca="1"/>
        <v>-0.32927973003622218</v>
      </c>
    </row>
    <row r="8811" spans="2:9" x14ac:dyDescent="0.25">
      <c r="B8811">
        <v>554</v>
      </c>
      <c r="D8811">
        <v>67</v>
      </c>
      <c r="F8811">
        <f ca="1"/>
        <v>79.691589187857019</v>
      </c>
      <c r="G8811">
        <f ca="1"/>
        <v>-5.4915891878570164</v>
      </c>
      <c r="H8811">
        <f ca="1"/>
        <v>-0.4386411494562692</v>
      </c>
      <c r="I8811">
        <f ca="1"/>
        <v>-0.32610908765247454</v>
      </c>
    </row>
    <row r="8812" spans="2:9" x14ac:dyDescent="0.25">
      <c r="B8812">
        <v>555</v>
      </c>
      <c r="D8812">
        <v>67</v>
      </c>
      <c r="F8812">
        <f ca="1"/>
        <v>80.28543764765999</v>
      </c>
      <c r="G8812">
        <f ca="1"/>
        <v>-6.3854376476599839</v>
      </c>
      <c r="H8812">
        <f ca="1"/>
        <v>-0.51003737055646592</v>
      </c>
      <c r="I8812">
        <f ca="1"/>
        <v>-0.32566937398122431</v>
      </c>
    </row>
    <row r="8813" spans="2:9" x14ac:dyDescent="0.25">
      <c r="B8813">
        <v>556</v>
      </c>
      <c r="D8813">
        <v>67</v>
      </c>
      <c r="F8813">
        <f ca="1"/>
        <v>65.726072193368424</v>
      </c>
      <c r="G8813">
        <f ca="1"/>
        <v>8.0739278066315734</v>
      </c>
      <c r="H8813">
        <f ca="1"/>
        <v>0.64490566438561847</v>
      </c>
      <c r="I8813">
        <f ca="1"/>
        <v>-0.32565407965457327</v>
      </c>
    </row>
    <row r="8814" spans="2:9" x14ac:dyDescent="0.25">
      <c r="B8814">
        <v>557</v>
      </c>
      <c r="D8814">
        <v>67</v>
      </c>
      <c r="F8814">
        <f ca="1"/>
        <v>59.885488160359493</v>
      </c>
      <c r="G8814">
        <f ca="1"/>
        <v>13.31451183964051</v>
      </c>
      <c r="H8814">
        <f ca="1"/>
        <v>1.0634977559324821</v>
      </c>
      <c r="I8814">
        <f ca="1"/>
        <v>-0.32517698168169845</v>
      </c>
    </row>
    <row r="8815" spans="2:9" x14ac:dyDescent="0.25">
      <c r="B8815">
        <v>558</v>
      </c>
      <c r="D8815">
        <v>67</v>
      </c>
      <c r="F8815">
        <f ca="1"/>
        <v>38.187557591060042</v>
      </c>
      <c r="G8815">
        <f ca="1"/>
        <v>35.712442408939964</v>
      </c>
      <c r="H8815">
        <f ca="1"/>
        <v>2.8525343488523358</v>
      </c>
      <c r="I8815">
        <f ca="1"/>
        <v>-0.32337592359524431</v>
      </c>
    </row>
    <row r="8816" spans="2:9" x14ac:dyDescent="0.25">
      <c r="B8816">
        <v>559</v>
      </c>
      <c r="D8816">
        <v>67</v>
      </c>
      <c r="F8816">
        <f ca="1"/>
        <v>76.400150173988109</v>
      </c>
      <c r="G8816">
        <f ca="1"/>
        <v>-2.0001501739881036</v>
      </c>
      <c r="H8816">
        <f ca="1"/>
        <v>-0.15976216380920991</v>
      </c>
      <c r="I8816">
        <f ca="1"/>
        <v>-0.32255999021788773</v>
      </c>
    </row>
    <row r="8817" spans="2:9" x14ac:dyDescent="0.25">
      <c r="B8817">
        <v>560</v>
      </c>
      <c r="D8817">
        <v>67</v>
      </c>
      <c r="F8817">
        <f ca="1"/>
        <v>76.473146639258232</v>
      </c>
      <c r="G8817">
        <f ca="1"/>
        <v>-2.5731466392582263</v>
      </c>
      <c r="H8817">
        <f ca="1"/>
        <v>-0.20553030479037207</v>
      </c>
      <c r="I8817">
        <f ca="1"/>
        <v>-0.3222413151257385</v>
      </c>
    </row>
    <row r="8818" spans="2:9" x14ac:dyDescent="0.25">
      <c r="B8818">
        <v>561</v>
      </c>
      <c r="D8818">
        <v>67.099999999999994</v>
      </c>
      <c r="F8818">
        <f ca="1"/>
        <v>73.557253231642278</v>
      </c>
      <c r="G8818">
        <f ca="1"/>
        <v>0.34274676835772766</v>
      </c>
      <c r="H8818">
        <f ca="1"/>
        <v>2.7376927024565654E-2</v>
      </c>
      <c r="I8818">
        <f ca="1"/>
        <v>-0.32034253505275906</v>
      </c>
    </row>
    <row r="8819" spans="2:9" x14ac:dyDescent="0.25">
      <c r="B8819">
        <v>562</v>
      </c>
      <c r="D8819">
        <v>67.099999999999994</v>
      </c>
      <c r="F8819">
        <f ca="1"/>
        <v>66.190308036833244</v>
      </c>
      <c r="G8819">
        <f ca="1"/>
        <v>6.1096919631667532</v>
      </c>
      <c r="H8819">
        <f ca="1"/>
        <v>0.4880121607554182</v>
      </c>
      <c r="I8819">
        <f ca="1"/>
        <v>-0.31965925108291432</v>
      </c>
    </row>
    <row r="8820" spans="2:9" x14ac:dyDescent="0.25">
      <c r="B8820">
        <v>563</v>
      </c>
      <c r="D8820">
        <v>67.099999999999994</v>
      </c>
      <c r="F8820">
        <f ca="1"/>
        <v>65.459982344914849</v>
      </c>
      <c r="G8820">
        <f ca="1"/>
        <v>7.240017655085154</v>
      </c>
      <c r="H8820">
        <f ca="1"/>
        <v>0.57829702071168876</v>
      </c>
      <c r="I8820">
        <f ca="1"/>
        <v>-0.31930017031332003</v>
      </c>
    </row>
    <row r="8821" spans="2:9" x14ac:dyDescent="0.25">
      <c r="B8821">
        <v>564</v>
      </c>
      <c r="D8821">
        <v>67.2</v>
      </c>
      <c r="F8821">
        <f ca="1"/>
        <v>71.095829334545172</v>
      </c>
      <c r="G8821">
        <f ca="1"/>
        <v>0.60417066545483067</v>
      </c>
      <c r="H8821">
        <f ca="1"/>
        <v>4.8258182849668423E-2</v>
      </c>
      <c r="I8821">
        <f ca="1"/>
        <v>-0.31922283001197449</v>
      </c>
    </row>
    <row r="8822" spans="2:9" x14ac:dyDescent="0.25">
      <c r="B8822">
        <v>565</v>
      </c>
      <c r="D8822">
        <v>67.2</v>
      </c>
      <c r="F8822">
        <f ca="1"/>
        <v>68.589996071730809</v>
      </c>
      <c r="G8822">
        <f ca="1"/>
        <v>4.410003928269191</v>
      </c>
      <c r="H8822">
        <f ca="1"/>
        <v>0.352249435642422</v>
      </c>
      <c r="I8822">
        <f ca="1"/>
        <v>-0.31898810483726653</v>
      </c>
    </row>
    <row r="8823" spans="2:9" x14ac:dyDescent="0.25">
      <c r="B8823">
        <v>566</v>
      </c>
      <c r="D8823">
        <v>67.2</v>
      </c>
      <c r="F8823">
        <f ca="1"/>
        <v>65.268787752690017</v>
      </c>
      <c r="G8823">
        <f ca="1"/>
        <v>6.5312122473099805</v>
      </c>
      <c r="H8823">
        <f ca="1"/>
        <v>0.52168112899589769</v>
      </c>
      <c r="I8823">
        <f ca="1"/>
        <v>-0.3189136529580941</v>
      </c>
    </row>
    <row r="8824" spans="2:9" x14ac:dyDescent="0.25">
      <c r="B8824">
        <v>567</v>
      </c>
      <c r="D8824">
        <v>67.2</v>
      </c>
      <c r="F8824">
        <f ca="1"/>
        <v>89.065812254733544</v>
      </c>
      <c r="G8824">
        <f ca="1"/>
        <v>-6.5812254733543796E-2</v>
      </c>
      <c r="H8824">
        <f ca="1"/>
        <v>-5.2567593964354051E-3</v>
      </c>
      <c r="I8824">
        <f ca="1"/>
        <v>-0.31778304197384016</v>
      </c>
    </row>
    <row r="8825" spans="2:9" x14ac:dyDescent="0.25">
      <c r="B8825">
        <v>568</v>
      </c>
      <c r="D8825">
        <v>67.2</v>
      </c>
      <c r="F8825">
        <f ca="1"/>
        <v>88.699014718870288</v>
      </c>
      <c r="G8825">
        <f ca="1"/>
        <v>-2.6990147188702878</v>
      </c>
      <c r="H8825">
        <f ca="1"/>
        <v>-0.21558402826316389</v>
      </c>
      <c r="I8825">
        <f ca="1"/>
        <v>-0.31720925627014074</v>
      </c>
    </row>
    <row r="8826" spans="2:9" x14ac:dyDescent="0.25">
      <c r="B8826">
        <v>569</v>
      </c>
      <c r="D8826">
        <v>67.2</v>
      </c>
      <c r="F8826">
        <f ca="1"/>
        <v>52.374313672163126</v>
      </c>
      <c r="G8826">
        <f ca="1"/>
        <v>33.625686327836874</v>
      </c>
      <c r="H8826">
        <f ca="1"/>
        <v>2.6858545309093058</v>
      </c>
      <c r="I8826">
        <f ca="1"/>
        <v>-0.3171992653018032</v>
      </c>
    </row>
    <row r="8827" spans="2:9" x14ac:dyDescent="0.25">
      <c r="B8827">
        <v>570</v>
      </c>
      <c r="D8827">
        <v>67.3</v>
      </c>
      <c r="F8827">
        <f ca="1"/>
        <v>52.254164539006737</v>
      </c>
      <c r="G8827">
        <f ca="1"/>
        <v>32.745835460993263</v>
      </c>
      <c r="H8827">
        <f ca="1"/>
        <v>2.6155763687270794</v>
      </c>
      <c r="I8827">
        <f ca="1"/>
        <v>-0.31716758044599153</v>
      </c>
    </row>
    <row r="8828" spans="2:9" x14ac:dyDescent="0.25">
      <c r="B8828">
        <v>571</v>
      </c>
      <c r="D8828">
        <v>67.3</v>
      </c>
      <c r="F8828">
        <f ca="1"/>
        <v>94.045265330672521</v>
      </c>
      <c r="G8828">
        <f ca="1"/>
        <v>-13.045265330672521</v>
      </c>
      <c r="H8828">
        <f ca="1"/>
        <v>-1.0419916683245536</v>
      </c>
      <c r="I8828">
        <f ca="1"/>
        <v>-0.31611641537599672</v>
      </c>
    </row>
    <row r="8829" spans="2:9" x14ac:dyDescent="0.25">
      <c r="B8829">
        <v>572</v>
      </c>
      <c r="D8829">
        <v>67.3</v>
      </c>
      <c r="F8829">
        <f ca="1"/>
        <v>94.587423193901344</v>
      </c>
      <c r="G8829">
        <f ca="1"/>
        <v>-14.587423193901344</v>
      </c>
      <c r="H8829">
        <f ca="1"/>
        <v>-1.1651716576918367</v>
      </c>
      <c r="I8829">
        <f ca="1"/>
        <v>-0.30954489097883431</v>
      </c>
    </row>
    <row r="8830" spans="2:9" x14ac:dyDescent="0.25">
      <c r="B8830">
        <v>573</v>
      </c>
      <c r="D8830">
        <v>67.3</v>
      </c>
      <c r="F8830">
        <f ca="1"/>
        <v>74.716675737756447</v>
      </c>
      <c r="G8830">
        <f ca="1"/>
        <v>5.1833242622435591</v>
      </c>
      <c r="H8830">
        <f ca="1"/>
        <v>0.41401846252857055</v>
      </c>
      <c r="I8830">
        <f ca="1"/>
        <v>-0.30922903313984995</v>
      </c>
    </row>
    <row r="8831" spans="2:9" x14ac:dyDescent="0.25">
      <c r="B8831">
        <v>574</v>
      </c>
      <c r="D8831">
        <v>67.3</v>
      </c>
      <c r="F8831">
        <f ca="1"/>
        <v>74.433179332709727</v>
      </c>
      <c r="G8831">
        <f ca="1"/>
        <v>5.3668206672902699</v>
      </c>
      <c r="H8831">
        <f ca="1"/>
        <v>0.42867525335494183</v>
      </c>
      <c r="I8831">
        <f ca="1"/>
        <v>-0.30908539588192402</v>
      </c>
    </row>
    <row r="8832" spans="2:9" x14ac:dyDescent="0.25">
      <c r="B8832">
        <v>575</v>
      </c>
      <c r="D8832">
        <v>67.3</v>
      </c>
      <c r="F8832">
        <f ca="1"/>
        <v>73.415691498189688</v>
      </c>
      <c r="G8832">
        <f ca="1"/>
        <v>6.1843085018103068</v>
      </c>
      <c r="H8832">
        <f ca="1"/>
        <v>0.49397216307158354</v>
      </c>
      <c r="I8832">
        <f ca="1"/>
        <v>-0.30808143088747897</v>
      </c>
    </row>
    <row r="8833" spans="2:9" x14ac:dyDescent="0.25">
      <c r="B8833">
        <v>576</v>
      </c>
      <c r="D8833">
        <v>67.3</v>
      </c>
      <c r="F8833">
        <f ca="1"/>
        <v>61.295657229882927</v>
      </c>
      <c r="G8833">
        <f ca="1"/>
        <v>17.904342770117076</v>
      </c>
      <c r="H8833">
        <f ca="1"/>
        <v>1.4301108885400624</v>
      </c>
      <c r="I8833">
        <f ca="1"/>
        <v>-0.30704969865657639</v>
      </c>
    </row>
    <row r="8834" spans="2:9" x14ac:dyDescent="0.25">
      <c r="B8834">
        <v>577</v>
      </c>
      <c r="D8834">
        <v>67.3</v>
      </c>
      <c r="F8834">
        <f ca="1"/>
        <v>73.353344644135589</v>
      </c>
      <c r="G8834">
        <f ca="1"/>
        <v>5.7466553558644051</v>
      </c>
      <c r="H8834">
        <f ca="1"/>
        <v>0.45901458113421795</v>
      </c>
      <c r="I8834">
        <f ca="1"/>
        <v>-0.3070285463657394</v>
      </c>
    </row>
    <row r="8835" spans="2:9" x14ac:dyDescent="0.25">
      <c r="B8835">
        <v>578</v>
      </c>
      <c r="D8835">
        <v>67.3</v>
      </c>
      <c r="F8835">
        <f ca="1"/>
        <v>55.995009136715133</v>
      </c>
      <c r="G8835">
        <f ca="1"/>
        <v>22.504990863284867</v>
      </c>
      <c r="H8835">
        <f ca="1"/>
        <v>1.7975880429297575</v>
      </c>
      <c r="I8835">
        <f ca="1"/>
        <v>-0.30680083587756352</v>
      </c>
    </row>
    <row r="8836" spans="2:9" x14ac:dyDescent="0.25">
      <c r="B8836">
        <v>579</v>
      </c>
      <c r="D8836">
        <v>67.3</v>
      </c>
      <c r="F8836">
        <f ca="1"/>
        <v>69.044575780792314</v>
      </c>
      <c r="G8836">
        <f ca="1"/>
        <v>9.3554242192076913</v>
      </c>
      <c r="H8836">
        <f ca="1"/>
        <v>0.7472652984018382</v>
      </c>
      <c r="I8836">
        <f ca="1"/>
        <v>-0.30625243803318858</v>
      </c>
    </row>
    <row r="8837" spans="2:9" x14ac:dyDescent="0.25">
      <c r="B8837">
        <v>580</v>
      </c>
      <c r="D8837">
        <v>67.400000000000006</v>
      </c>
      <c r="F8837">
        <f ca="1"/>
        <v>71.115918926696409</v>
      </c>
      <c r="G8837">
        <f ca="1"/>
        <v>7.184081073303588</v>
      </c>
      <c r="H8837">
        <f ca="1"/>
        <v>0.57382908152505496</v>
      </c>
      <c r="I8837">
        <f ca="1"/>
        <v>-0.30447075769837184</v>
      </c>
    </row>
    <row r="8838" spans="2:9" x14ac:dyDescent="0.25">
      <c r="B8838">
        <v>581</v>
      </c>
      <c r="D8838">
        <v>67.400000000000006</v>
      </c>
      <c r="F8838">
        <f ca="1"/>
        <v>69.685254219817949</v>
      </c>
      <c r="G8838">
        <f ca="1"/>
        <v>8.3147457801820508</v>
      </c>
      <c r="H8838">
        <f ca="1"/>
        <v>0.66414102032984768</v>
      </c>
      <c r="I8838">
        <f ca="1"/>
        <v>-0.30446703566976291</v>
      </c>
    </row>
    <row r="8839" spans="2:9" x14ac:dyDescent="0.25">
      <c r="B8839">
        <v>582</v>
      </c>
      <c r="D8839">
        <v>67.400000000000006</v>
      </c>
      <c r="F8839">
        <f ca="1"/>
        <v>65.192740027474173</v>
      </c>
      <c r="G8839">
        <f ca="1"/>
        <v>-3.0927400274741714</v>
      </c>
      <c r="H8839">
        <f ca="1"/>
        <v>-0.24703287048863748</v>
      </c>
      <c r="I8839">
        <f ca="1"/>
        <v>-0.30176080571355335</v>
      </c>
    </row>
    <row r="8840" spans="2:9" x14ac:dyDescent="0.25">
      <c r="B8840">
        <v>583</v>
      </c>
      <c r="D8840">
        <v>67.400000000000006</v>
      </c>
      <c r="F8840">
        <f ca="1"/>
        <v>52.449562397974489</v>
      </c>
      <c r="G8840">
        <f ca="1"/>
        <v>9.4504376020255094</v>
      </c>
      <c r="H8840">
        <f ca="1"/>
        <v>0.75485450036637913</v>
      </c>
      <c r="I8840">
        <f ca="1"/>
        <v>-0.30038210699696766</v>
      </c>
    </row>
    <row r="8841" spans="2:9" x14ac:dyDescent="0.25">
      <c r="B8841">
        <v>584</v>
      </c>
      <c r="D8841">
        <v>67.400000000000006</v>
      </c>
      <c r="F8841">
        <f ca="1"/>
        <v>65.81164388593146</v>
      </c>
      <c r="G8841">
        <f ca="1"/>
        <v>-4.2116438859314584</v>
      </c>
      <c r="H8841">
        <f ca="1"/>
        <v>-0.33640541053405976</v>
      </c>
      <c r="I8841">
        <f ca="1"/>
        <v>-0.29952487305632425</v>
      </c>
    </row>
    <row r="8842" spans="2:9" x14ac:dyDescent="0.25">
      <c r="B8842">
        <v>585</v>
      </c>
      <c r="D8842">
        <v>67.400000000000006</v>
      </c>
      <c r="F8842">
        <f ca="1"/>
        <v>65.649692614140122</v>
      </c>
      <c r="G8842">
        <f ca="1"/>
        <v>-4.449692614140119</v>
      </c>
      <c r="H8842">
        <f ca="1"/>
        <v>-0.35541957277309583</v>
      </c>
      <c r="I8842">
        <f ca="1"/>
        <v>-0.29680241108085137</v>
      </c>
    </row>
    <row r="8843" spans="2:9" x14ac:dyDescent="0.25">
      <c r="B8843">
        <v>586</v>
      </c>
      <c r="D8843">
        <v>67.5</v>
      </c>
      <c r="F8843">
        <f ca="1"/>
        <v>67.918947360595268</v>
      </c>
      <c r="G8843">
        <f ca="1"/>
        <v>1.0810526394047315</v>
      </c>
      <c r="H8843">
        <f ca="1"/>
        <v>8.6349170731809602E-2</v>
      </c>
      <c r="I8843">
        <f ca="1"/>
        <v>-0.29614489929035148</v>
      </c>
    </row>
    <row r="8844" spans="2:9" x14ac:dyDescent="0.25">
      <c r="B8844">
        <v>587</v>
      </c>
      <c r="D8844">
        <v>67.5</v>
      </c>
      <c r="F8844">
        <f ca="1"/>
        <v>67.31020124873865</v>
      </c>
      <c r="G8844">
        <f ca="1"/>
        <v>-1.3102012487386503</v>
      </c>
      <c r="H8844">
        <f ca="1"/>
        <v>-0.10465243522522655</v>
      </c>
      <c r="I8844">
        <f ca="1"/>
        <v>-0.29469720188037285</v>
      </c>
    </row>
    <row r="8845" spans="2:9" x14ac:dyDescent="0.25">
      <c r="B8845">
        <v>588</v>
      </c>
      <c r="D8845">
        <v>67.5</v>
      </c>
      <c r="F8845">
        <f ca="1"/>
        <v>65.797212828554365</v>
      </c>
      <c r="G8845">
        <f ca="1"/>
        <v>-2.7972128285543647</v>
      </c>
      <c r="H8845">
        <f ca="1"/>
        <v>-0.22342761055469817</v>
      </c>
      <c r="I8845">
        <f ca="1"/>
        <v>-0.29341479546429727</v>
      </c>
    </row>
    <row r="8846" spans="2:9" x14ac:dyDescent="0.25">
      <c r="B8846">
        <v>589</v>
      </c>
      <c r="D8846">
        <v>67.5</v>
      </c>
      <c r="F8846">
        <f ca="1"/>
        <v>64.267287783591982</v>
      </c>
      <c r="G8846">
        <f ca="1"/>
        <v>-4.3672877835919834</v>
      </c>
      <c r="H8846">
        <f ca="1"/>
        <v>-0.3488374799843072</v>
      </c>
      <c r="I8846">
        <f ca="1"/>
        <v>-0.29307841766029452</v>
      </c>
    </row>
    <row r="8847" spans="2:9" x14ac:dyDescent="0.25">
      <c r="B8847">
        <v>590</v>
      </c>
      <c r="D8847">
        <v>67.5</v>
      </c>
      <c r="F8847">
        <f ca="1"/>
        <v>61.14343832278778</v>
      </c>
      <c r="G8847">
        <f ca="1"/>
        <v>-1.7434383227877817</v>
      </c>
      <c r="H8847">
        <f ca="1"/>
        <v>-0.13925728304745402</v>
      </c>
      <c r="I8847">
        <f ca="1"/>
        <v>-0.29195895688336221</v>
      </c>
    </row>
    <row r="8848" spans="2:9" x14ac:dyDescent="0.25">
      <c r="B8848">
        <v>591</v>
      </c>
      <c r="D8848">
        <v>67.5</v>
      </c>
      <c r="F8848">
        <f ca="1"/>
        <v>61.042168870532578</v>
      </c>
      <c r="G8848">
        <f ca="1"/>
        <v>-2.1421688705325792</v>
      </c>
      <c r="H8848">
        <f ca="1"/>
        <v>-0.17110591917137299</v>
      </c>
      <c r="I8848">
        <f ca="1"/>
        <v>-0.2903324013868584</v>
      </c>
    </row>
    <row r="8849" spans="2:9" x14ac:dyDescent="0.25">
      <c r="B8849">
        <v>592</v>
      </c>
      <c r="D8849">
        <v>67.5</v>
      </c>
      <c r="F8849">
        <f ca="1"/>
        <v>43.572468798632642</v>
      </c>
      <c r="G8849">
        <f ca="1"/>
        <v>14.727531201367356</v>
      </c>
      <c r="H8849">
        <f ca="1"/>
        <v>1.1763627966027395</v>
      </c>
      <c r="I8849">
        <f ca="1"/>
        <v>-0.29027655583116291</v>
      </c>
    </row>
    <row r="8850" spans="2:9" x14ac:dyDescent="0.25">
      <c r="B8850">
        <v>593</v>
      </c>
      <c r="D8850">
        <v>67.599999999999994</v>
      </c>
      <c r="F8850">
        <f ca="1"/>
        <v>18.608337655761396</v>
      </c>
      <c r="G8850">
        <f ca="1"/>
        <v>39.291662344238603</v>
      </c>
      <c r="H8850">
        <f ca="1"/>
        <v>3.1384248430006876</v>
      </c>
      <c r="I8850">
        <f ca="1"/>
        <v>-0.28964863055757389</v>
      </c>
    </row>
    <row r="8851" spans="2:9" x14ac:dyDescent="0.25">
      <c r="B8851">
        <v>594</v>
      </c>
      <c r="D8851">
        <v>67.599999999999994</v>
      </c>
      <c r="F8851">
        <f ca="1"/>
        <v>14.156374811652766</v>
      </c>
      <c r="G8851">
        <f ca="1"/>
        <v>43.443625188347234</v>
      </c>
      <c r="H8851">
        <f ca="1"/>
        <v>3.4700632252865677</v>
      </c>
      <c r="I8851">
        <f ca="1"/>
        <v>-0.288804352288622</v>
      </c>
    </row>
    <row r="8852" spans="2:9" x14ac:dyDescent="0.25">
      <c r="B8852">
        <v>595</v>
      </c>
      <c r="D8852">
        <v>67.599999999999994</v>
      </c>
      <c r="F8852">
        <f ca="1"/>
        <v>89.216665917615458</v>
      </c>
      <c r="G8852">
        <f ca="1"/>
        <v>-1.2166659176154582</v>
      </c>
      <c r="H8852">
        <f ca="1"/>
        <v>-9.7181292764430008E-2</v>
      </c>
      <c r="I8852">
        <f ca="1"/>
        <v>-0.28834050872722555</v>
      </c>
    </row>
    <row r="8853" spans="2:9" x14ac:dyDescent="0.25">
      <c r="B8853">
        <v>596</v>
      </c>
      <c r="D8853">
        <v>67.599999999999994</v>
      </c>
      <c r="F8853">
        <f ca="1"/>
        <v>90.237256187434141</v>
      </c>
      <c r="G8853">
        <f ca="1"/>
        <v>-4.2372561874341415</v>
      </c>
      <c r="H8853">
        <f ca="1"/>
        <v>-0.33845119527633422</v>
      </c>
      <c r="I8853">
        <f ca="1"/>
        <v>-0.28791528013959294</v>
      </c>
    </row>
    <row r="8854" spans="2:9" x14ac:dyDescent="0.25">
      <c r="B8854">
        <v>597</v>
      </c>
      <c r="D8854">
        <v>67.599999999999994</v>
      </c>
      <c r="F8854">
        <f ca="1"/>
        <v>90.401987633874057</v>
      </c>
      <c r="G8854">
        <f ca="1"/>
        <v>-6.4019876338740573</v>
      </c>
      <c r="H8854">
        <f ca="1"/>
        <v>-0.51135930210088643</v>
      </c>
      <c r="I8854">
        <f ca="1"/>
        <v>-0.28740332662719187</v>
      </c>
    </row>
    <row r="8855" spans="2:9" x14ac:dyDescent="0.25">
      <c r="B8855">
        <v>598</v>
      </c>
      <c r="D8855">
        <v>67.599999999999994</v>
      </c>
      <c r="F8855">
        <f ca="1"/>
        <v>91.304143037910194</v>
      </c>
      <c r="G8855">
        <f ca="1"/>
        <v>-6.3041430379101939</v>
      </c>
      <c r="H8855">
        <f ca="1"/>
        <v>-0.50354395674756414</v>
      </c>
      <c r="I8855">
        <f ca="1"/>
        <v>-0.28500863625460177</v>
      </c>
    </row>
    <row r="8856" spans="2:9" x14ac:dyDescent="0.25">
      <c r="B8856">
        <v>599</v>
      </c>
      <c r="D8856">
        <v>67.7</v>
      </c>
      <c r="F8856">
        <f ca="1"/>
        <v>90.042156638749773</v>
      </c>
      <c r="G8856">
        <f ca="1"/>
        <v>-7.0421566387497734</v>
      </c>
      <c r="H8856">
        <f ca="1"/>
        <v>-0.5624928553473445</v>
      </c>
      <c r="I8856">
        <f ca="1"/>
        <v>-0.28496866826151029</v>
      </c>
    </row>
    <row r="8857" spans="2:9" x14ac:dyDescent="0.25">
      <c r="B8857">
        <v>600</v>
      </c>
      <c r="D8857">
        <v>67.7</v>
      </c>
      <c r="F8857">
        <f ca="1"/>
        <v>88.585535774057504</v>
      </c>
      <c r="G8857">
        <f ca="1"/>
        <v>-8.5855357740575045</v>
      </c>
      <c r="H8857">
        <f ca="1"/>
        <v>-0.68577039392491379</v>
      </c>
      <c r="I8857">
        <f ca="1"/>
        <v>-0.28346042434035884</v>
      </c>
    </row>
    <row r="8858" spans="2:9" x14ac:dyDescent="0.25">
      <c r="B8858">
        <v>601</v>
      </c>
      <c r="D8858">
        <v>67.7</v>
      </c>
      <c r="F8858">
        <f ca="1"/>
        <v>91.178886545961007</v>
      </c>
      <c r="G8858">
        <f ca="1"/>
        <v>-11.278886545961001</v>
      </c>
      <c r="H8858">
        <f ca="1"/>
        <v>-0.90090201394649505</v>
      </c>
      <c r="I8858">
        <f ca="1"/>
        <v>-0.28288272562705624</v>
      </c>
    </row>
    <row r="8859" spans="2:9" x14ac:dyDescent="0.25">
      <c r="B8859">
        <v>602</v>
      </c>
      <c r="D8859">
        <v>67.7</v>
      </c>
      <c r="F8859">
        <f ca="1"/>
        <v>89.484405398832422</v>
      </c>
      <c r="G8859">
        <f ca="1"/>
        <v>-10.084405398832416</v>
      </c>
      <c r="H8859">
        <f ca="1"/>
        <v>-0.80549273159542656</v>
      </c>
      <c r="I8859">
        <f ca="1"/>
        <v>-0.28256968710466418</v>
      </c>
    </row>
    <row r="8860" spans="2:9" x14ac:dyDescent="0.25">
      <c r="B8860">
        <v>603</v>
      </c>
      <c r="D8860">
        <v>67.7</v>
      </c>
      <c r="F8860">
        <f ca="1"/>
        <v>86.603964078597812</v>
      </c>
      <c r="G8860">
        <f ca="1"/>
        <v>-6.9039640785978094</v>
      </c>
      <c r="H8860">
        <f ca="1"/>
        <v>-0.55145471295217074</v>
      </c>
      <c r="I8860">
        <f ca="1"/>
        <v>-0.28063440218863933</v>
      </c>
    </row>
    <row r="8861" spans="2:9" x14ac:dyDescent="0.25">
      <c r="B8861">
        <v>604</v>
      </c>
      <c r="D8861">
        <v>67.7</v>
      </c>
      <c r="F8861">
        <f ca="1"/>
        <v>69.486767829215296</v>
      </c>
      <c r="G8861">
        <f ca="1"/>
        <v>9.8132321707847012</v>
      </c>
      <c r="H8861">
        <f ca="1"/>
        <v>0.7838327471385349</v>
      </c>
      <c r="I8861">
        <f ca="1"/>
        <v>-0.27995376193008736</v>
      </c>
    </row>
    <row r="8862" spans="2:9" x14ac:dyDescent="0.25">
      <c r="B8862">
        <v>605</v>
      </c>
      <c r="D8862">
        <v>67.7</v>
      </c>
      <c r="F8862">
        <f ca="1"/>
        <v>82.915832209636307</v>
      </c>
      <c r="G8862">
        <f ca="1"/>
        <v>-3.7158322096363037</v>
      </c>
      <c r="H8862">
        <f ca="1"/>
        <v>-0.29680241108085137</v>
      </c>
      <c r="I8862">
        <f ca="1"/>
        <v>-0.27985673066764977</v>
      </c>
    </row>
    <row r="8863" spans="2:9" x14ac:dyDescent="0.25">
      <c r="B8863">
        <v>606</v>
      </c>
      <c r="D8863">
        <v>67.7</v>
      </c>
      <c r="F8863">
        <f ca="1"/>
        <v>84.19028994369873</v>
      </c>
      <c r="G8863">
        <f ca="1"/>
        <v>-5.0902899436987354</v>
      </c>
      <c r="H8863">
        <f ca="1"/>
        <v>-0.4065873384897189</v>
      </c>
      <c r="I8863">
        <f ca="1"/>
        <v>-0.27874476997916392</v>
      </c>
    </row>
    <row r="8864" spans="2:9" x14ac:dyDescent="0.25">
      <c r="B8864">
        <v>607</v>
      </c>
      <c r="D8864">
        <v>67.8</v>
      </c>
      <c r="F8864">
        <f ca="1"/>
        <v>82.00398705233502</v>
      </c>
      <c r="G8864">
        <f ca="1"/>
        <v>-3.0039870523350203</v>
      </c>
      <c r="H8864">
        <f ca="1"/>
        <v>-0.23994371911533657</v>
      </c>
      <c r="I8864">
        <f ca="1"/>
        <v>-0.27760711776303909</v>
      </c>
    </row>
    <row r="8865" spans="2:9" x14ac:dyDescent="0.25">
      <c r="B8865">
        <v>608</v>
      </c>
      <c r="D8865">
        <v>67.8</v>
      </c>
      <c r="F8865">
        <f ca="1"/>
        <v>43.12218569120131</v>
      </c>
      <c r="G8865">
        <f ca="1"/>
        <v>35.577814308798693</v>
      </c>
      <c r="H8865">
        <f ca="1"/>
        <v>2.841780918001088</v>
      </c>
      <c r="I8865">
        <f ca="1"/>
        <v>-0.27694378274394016</v>
      </c>
    </row>
    <row r="8866" spans="2:9" x14ac:dyDescent="0.25">
      <c r="B8866">
        <v>609</v>
      </c>
      <c r="D8866">
        <v>67.8</v>
      </c>
      <c r="F8866">
        <f ca="1"/>
        <v>78.200159610181473</v>
      </c>
      <c r="G8866">
        <f ca="1"/>
        <v>-1.5961018146981587E-4</v>
      </c>
      <c r="H8866">
        <f ca="1"/>
        <v>-1.2748876703969982E-5</v>
      </c>
      <c r="I8866">
        <f ca="1"/>
        <v>-0.2761595542518302</v>
      </c>
    </row>
    <row r="8867" spans="2:9" x14ac:dyDescent="0.25">
      <c r="B8867">
        <v>610</v>
      </c>
      <c r="D8867">
        <v>67.8</v>
      </c>
      <c r="F8867">
        <f ca="1"/>
        <v>64.139780509943364</v>
      </c>
      <c r="G8867">
        <f ca="1"/>
        <v>7.5602194900566388</v>
      </c>
      <c r="H8867">
        <f ca="1"/>
        <v>0.60387316928093515</v>
      </c>
      <c r="I8867">
        <f ca="1"/>
        <v>-0.2750861211791184</v>
      </c>
    </row>
    <row r="8868" spans="2:9" x14ac:dyDescent="0.25">
      <c r="B8868">
        <v>611</v>
      </c>
      <c r="D8868">
        <v>67.8</v>
      </c>
      <c r="F8868">
        <f ca="1"/>
        <v>72.083184330935126</v>
      </c>
      <c r="G8868">
        <f ca="1"/>
        <v>-0.68318433093511999</v>
      </c>
      <c r="H8868">
        <f ca="1"/>
        <v>-5.4569406042704112E-2</v>
      </c>
      <c r="I8868">
        <f ca="1"/>
        <v>-0.27294974634527286</v>
      </c>
    </row>
    <row r="8869" spans="2:9" x14ac:dyDescent="0.25">
      <c r="B8869">
        <v>612</v>
      </c>
      <c r="D8869">
        <v>67.8</v>
      </c>
      <c r="F8869">
        <f ca="1"/>
        <v>76.739901493422749</v>
      </c>
      <c r="G8869">
        <f ca="1"/>
        <v>-5.4399014934227523</v>
      </c>
      <c r="H8869">
        <f ca="1"/>
        <v>-0.43451259050478702</v>
      </c>
      <c r="I8869">
        <f ca="1"/>
        <v>-0.27203810815391655</v>
      </c>
    </row>
    <row r="8870" spans="2:9" x14ac:dyDescent="0.25">
      <c r="B8870">
        <v>613</v>
      </c>
      <c r="D8870">
        <v>67.8</v>
      </c>
      <c r="F8870">
        <f ca="1"/>
        <v>73.253326165544109</v>
      </c>
      <c r="G8870">
        <f ca="1"/>
        <v>-2.1533261655441152</v>
      </c>
      <c r="H8870">
        <f ca="1"/>
        <v>-0.17199710905125412</v>
      </c>
      <c r="I8870">
        <f ca="1"/>
        <v>-0.26935681447451421</v>
      </c>
    </row>
    <row r="8871" spans="2:9" x14ac:dyDescent="0.25">
      <c r="B8871">
        <v>614</v>
      </c>
      <c r="D8871">
        <v>67.8</v>
      </c>
      <c r="F8871">
        <f ca="1"/>
        <v>76.63600032841201</v>
      </c>
      <c r="G8871">
        <f ca="1"/>
        <v>0.36399967158799029</v>
      </c>
      <c r="H8871">
        <f ca="1"/>
        <v>2.9074504462225943E-2</v>
      </c>
      <c r="I8871">
        <f ca="1"/>
        <v>-0.2682626110467945</v>
      </c>
    </row>
    <row r="8872" spans="2:9" x14ac:dyDescent="0.25">
      <c r="B8872">
        <v>615</v>
      </c>
      <c r="D8872">
        <v>67.8</v>
      </c>
      <c r="F8872">
        <f ca="1"/>
        <v>75.741886588192742</v>
      </c>
      <c r="G8872">
        <f ca="1"/>
        <v>0.25811341180725833</v>
      </c>
      <c r="H8872">
        <f ca="1"/>
        <v>2.0616830533420998E-2</v>
      </c>
      <c r="I8872">
        <f ca="1"/>
        <v>-0.26594912342426275</v>
      </c>
    </row>
    <row r="8873" spans="2:9" x14ac:dyDescent="0.25">
      <c r="B8873">
        <v>616</v>
      </c>
      <c r="D8873">
        <v>67.8</v>
      </c>
      <c r="F8873">
        <f ca="1"/>
        <v>75.057546093040642</v>
      </c>
      <c r="G8873">
        <f ca="1"/>
        <v>3.9424539069593578</v>
      </c>
      <c r="H8873">
        <f ca="1"/>
        <v>0.31490383826431961</v>
      </c>
      <c r="I8873">
        <f ca="1"/>
        <v>-0.26403320398521457</v>
      </c>
    </row>
    <row r="8874" spans="2:9" x14ac:dyDescent="0.25">
      <c r="B8874">
        <v>617</v>
      </c>
      <c r="D8874">
        <v>67.900000000000006</v>
      </c>
      <c r="F8874">
        <f ca="1"/>
        <v>72.036195354282654</v>
      </c>
      <c r="G8874">
        <f ca="1"/>
        <v>2.9638046457173459</v>
      </c>
      <c r="H8874">
        <f ca="1"/>
        <v>0.23673414599838352</v>
      </c>
      <c r="I8874">
        <f ca="1"/>
        <v>-0.26323771925242573</v>
      </c>
    </row>
    <row r="8875" spans="2:9" x14ac:dyDescent="0.25">
      <c r="B8875">
        <v>618</v>
      </c>
      <c r="D8875">
        <v>67.900000000000006</v>
      </c>
      <c r="F8875">
        <f ca="1"/>
        <v>47.896335773558576</v>
      </c>
      <c r="G8875">
        <f ca="1"/>
        <v>21.803664226441427</v>
      </c>
      <c r="H8875">
        <f ca="1"/>
        <v>1.7415695186727831</v>
      </c>
      <c r="I8875">
        <f ca="1"/>
        <v>-0.26268061881043148</v>
      </c>
    </row>
    <row r="8876" spans="2:9" x14ac:dyDescent="0.25">
      <c r="B8876">
        <v>619</v>
      </c>
      <c r="D8876">
        <v>67.900000000000006</v>
      </c>
      <c r="F8876">
        <f ca="1"/>
        <v>70.232361026885116</v>
      </c>
      <c r="G8876">
        <f ca="1"/>
        <v>-1.0323610268851127</v>
      </c>
      <c r="H8876">
        <f ca="1"/>
        <v>-8.2459924075903163E-2</v>
      </c>
      <c r="I8876">
        <f ca="1"/>
        <v>-0.26073467015340973</v>
      </c>
    </row>
    <row r="8877" spans="2:9" x14ac:dyDescent="0.25">
      <c r="B8877">
        <v>620</v>
      </c>
      <c r="D8877">
        <v>67.900000000000006</v>
      </c>
      <c r="F8877">
        <f ca="1"/>
        <v>44.009466683629725</v>
      </c>
      <c r="G8877">
        <f ca="1"/>
        <v>14.090533316370276</v>
      </c>
      <c r="H8877">
        <f ca="1"/>
        <v>1.1254825368239909</v>
      </c>
      <c r="I8877">
        <f ca="1"/>
        <v>-0.26059346410422024</v>
      </c>
    </row>
    <row r="8878" spans="2:9" x14ac:dyDescent="0.25">
      <c r="B8878">
        <v>621</v>
      </c>
      <c r="D8878">
        <v>67.900000000000006</v>
      </c>
      <c r="F8878">
        <f ca="1"/>
        <v>51.91005250230149</v>
      </c>
      <c r="G8878">
        <f ca="1"/>
        <v>6.8899474976985076</v>
      </c>
      <c r="H8878">
        <f ca="1"/>
        <v>0.55033513737089612</v>
      </c>
      <c r="I8878">
        <f ca="1"/>
        <v>-0.25659175569153797</v>
      </c>
    </row>
    <row r="8879" spans="2:9" x14ac:dyDescent="0.25">
      <c r="B8879">
        <v>622</v>
      </c>
      <c r="D8879">
        <v>67.900000000000006</v>
      </c>
      <c r="F8879">
        <f ca="1"/>
        <v>51.464351226363618</v>
      </c>
      <c r="G8879">
        <f ca="1"/>
        <v>6.9356487736363803</v>
      </c>
      <c r="H8879">
        <f ca="1"/>
        <v>0.55398553064017664</v>
      </c>
      <c r="I8879">
        <f ca="1"/>
        <v>-0.25317714060386753</v>
      </c>
    </row>
    <row r="8880" spans="2:9" x14ac:dyDescent="0.25">
      <c r="B8880">
        <v>623</v>
      </c>
      <c r="D8880">
        <v>68</v>
      </c>
      <c r="F8880">
        <f ca="1"/>
        <v>47.260425123084516</v>
      </c>
      <c r="G8880">
        <f ca="1"/>
        <v>10.839574876915485</v>
      </c>
      <c r="H8880">
        <f ca="1"/>
        <v>0.86581195733669347</v>
      </c>
      <c r="I8880">
        <f ca="1"/>
        <v>-0.25260740494155154</v>
      </c>
    </row>
    <row r="8881" spans="2:9" x14ac:dyDescent="0.25">
      <c r="B8881">
        <v>624</v>
      </c>
      <c r="D8881">
        <v>68</v>
      </c>
      <c r="F8881">
        <f ca="1"/>
        <v>43.513331569303602</v>
      </c>
      <c r="G8881">
        <f ca="1"/>
        <v>14.286668430696395</v>
      </c>
      <c r="H8881">
        <f ca="1"/>
        <v>1.1411488456198093</v>
      </c>
      <c r="I8881">
        <f ca="1"/>
        <v>-0.25120673626687284</v>
      </c>
    </row>
    <row r="8882" spans="2:9" x14ac:dyDescent="0.25">
      <c r="B8882">
        <v>625</v>
      </c>
      <c r="D8882">
        <v>68</v>
      </c>
      <c r="F8882">
        <f ca="1"/>
        <v>23.071504940472593</v>
      </c>
      <c r="G8882">
        <f ca="1"/>
        <v>34.228495059527404</v>
      </c>
      <c r="H8882">
        <f ca="1"/>
        <v>2.734003929184706</v>
      </c>
      <c r="I8882">
        <f ca="1"/>
        <v>-0.24851806738146293</v>
      </c>
    </row>
    <row r="8883" spans="2:9" x14ac:dyDescent="0.25">
      <c r="B8883">
        <v>626</v>
      </c>
      <c r="D8883">
        <v>68</v>
      </c>
      <c r="F8883">
        <f ca="1"/>
        <v>41.692615064573431</v>
      </c>
      <c r="G8883">
        <f ca="1"/>
        <v>15.107384935426566</v>
      </c>
      <c r="H8883">
        <f ca="1"/>
        <v>1.2067036456417419</v>
      </c>
      <c r="I8883">
        <f ca="1"/>
        <v>-0.24736611923576624</v>
      </c>
    </row>
    <row r="8884" spans="2:9" x14ac:dyDescent="0.25">
      <c r="B8884">
        <v>627</v>
      </c>
      <c r="D8884">
        <v>68</v>
      </c>
      <c r="F8884">
        <f ca="1"/>
        <v>38.591352612532766</v>
      </c>
      <c r="G8884">
        <f ca="1"/>
        <v>17.808647387467232</v>
      </c>
      <c r="H8884">
        <f ca="1"/>
        <v>1.422467211781429</v>
      </c>
      <c r="I8884">
        <f ca="1"/>
        <v>-0.24703287048863748</v>
      </c>
    </row>
    <row r="8885" spans="2:9" x14ac:dyDescent="0.25">
      <c r="B8885">
        <v>628</v>
      </c>
      <c r="D8885">
        <v>68</v>
      </c>
      <c r="F8885">
        <f ca="1"/>
        <v>64.181815183176496</v>
      </c>
      <c r="G8885">
        <f ca="1"/>
        <v>-5.7818151831764979</v>
      </c>
      <c r="H8885">
        <f ca="1"/>
        <v>-0.46182297530561056</v>
      </c>
      <c r="I8885">
        <f ca="1"/>
        <v>-0.24658458509543713</v>
      </c>
    </row>
    <row r="8886" spans="2:9" x14ac:dyDescent="0.25">
      <c r="B8886">
        <v>629</v>
      </c>
      <c r="D8886">
        <v>68</v>
      </c>
      <c r="F8886">
        <f ca="1"/>
        <v>64.970116001928673</v>
      </c>
      <c r="G8886">
        <f ca="1"/>
        <v>-6.8701160019286718</v>
      </c>
      <c r="H8886">
        <f ca="1"/>
        <v>-0.5487510949739971</v>
      </c>
      <c r="I8886">
        <f ca="1"/>
        <v>-0.2461262868335804</v>
      </c>
    </row>
    <row r="8887" spans="2:9" x14ac:dyDescent="0.25">
      <c r="B8887">
        <v>630</v>
      </c>
      <c r="D8887">
        <v>68</v>
      </c>
      <c r="F8887">
        <f ca="1"/>
        <v>64.447434387445213</v>
      </c>
      <c r="G8887">
        <f ca="1"/>
        <v>-6.8474343874452117</v>
      </c>
      <c r="H8887">
        <f ca="1"/>
        <v>-0.54693939910451217</v>
      </c>
      <c r="I8887">
        <f ca="1"/>
        <v>-0.24459802513180978</v>
      </c>
    </row>
    <row r="8888" spans="2:9" x14ac:dyDescent="0.25">
      <c r="B8888">
        <v>631</v>
      </c>
      <c r="D8888">
        <v>68</v>
      </c>
      <c r="F8888">
        <f ca="1"/>
        <v>62.816014483008161</v>
      </c>
      <c r="G8888">
        <f ca="1"/>
        <v>-5.7160144830081592</v>
      </c>
      <c r="H8888">
        <f ca="1"/>
        <v>-0.45656713883104522</v>
      </c>
      <c r="I8888">
        <f ca="1"/>
        <v>-0.24452845374063187</v>
      </c>
    </row>
    <row r="8889" spans="2:9" x14ac:dyDescent="0.25">
      <c r="B8889">
        <v>632</v>
      </c>
      <c r="D8889">
        <v>68</v>
      </c>
      <c r="F8889">
        <f ca="1"/>
        <v>63.541593678592264</v>
      </c>
      <c r="G8889">
        <f ca="1"/>
        <v>-6.8415936785922611</v>
      </c>
      <c r="H8889">
        <f ca="1"/>
        <v>-0.54647287199236716</v>
      </c>
      <c r="I8889">
        <f ca="1"/>
        <v>-0.24401102685204082</v>
      </c>
    </row>
    <row r="8890" spans="2:9" x14ac:dyDescent="0.25">
      <c r="B8890">
        <v>633</v>
      </c>
      <c r="D8890">
        <v>68</v>
      </c>
      <c r="F8890">
        <f ca="1"/>
        <v>50.487938880029191</v>
      </c>
      <c r="G8890">
        <f ca="1"/>
        <v>5.8120611199708065</v>
      </c>
      <c r="H8890">
        <f ca="1"/>
        <v>0.46423887205753317</v>
      </c>
      <c r="I8890">
        <f ca="1"/>
        <v>-0.24272709233135434</v>
      </c>
    </row>
    <row r="8891" spans="2:9" x14ac:dyDescent="0.25">
      <c r="B8891">
        <v>634</v>
      </c>
      <c r="D8891">
        <v>68</v>
      </c>
      <c r="F8891">
        <f ca="1"/>
        <v>75.018533245669502</v>
      </c>
      <c r="G8891">
        <f ca="1"/>
        <v>-9.0185332456695022</v>
      </c>
      <c r="H8891">
        <f ca="1"/>
        <v>-0.72035610348227086</v>
      </c>
      <c r="I8891">
        <f ca="1"/>
        <v>-0.23994371911533657</v>
      </c>
    </row>
    <row r="8892" spans="2:9" x14ac:dyDescent="0.25">
      <c r="B8892">
        <v>635</v>
      </c>
      <c r="D8892">
        <v>68.099999999999994</v>
      </c>
      <c r="F8892">
        <f ca="1"/>
        <v>75.038148509385834</v>
      </c>
      <c r="G8892">
        <f ca="1"/>
        <v>-9.1381485093858288</v>
      </c>
      <c r="H8892">
        <f ca="1"/>
        <v>-0.72991038275812448</v>
      </c>
      <c r="I8892">
        <f ca="1"/>
        <v>-0.23415438823805193</v>
      </c>
    </row>
    <row r="8893" spans="2:9" x14ac:dyDescent="0.25">
      <c r="B8893">
        <v>636</v>
      </c>
      <c r="D8893">
        <v>68.099999999999994</v>
      </c>
      <c r="F8893">
        <f ca="1"/>
        <v>74.994444309130913</v>
      </c>
      <c r="G8893">
        <f ca="1"/>
        <v>-9.1944443091309154</v>
      </c>
      <c r="H8893">
        <f ca="1"/>
        <v>-0.73440701450988544</v>
      </c>
      <c r="I8893">
        <f ca="1"/>
        <v>-0.23281322262576623</v>
      </c>
    </row>
    <row r="8894" spans="2:9" x14ac:dyDescent="0.25">
      <c r="B8894">
        <v>637</v>
      </c>
      <c r="D8894">
        <v>68.099999999999994</v>
      </c>
      <c r="F8894">
        <f ca="1"/>
        <v>75.61763273430428</v>
      </c>
      <c r="G8894">
        <f ca="1"/>
        <v>-10.017632734304286</v>
      </c>
      <c r="H8894">
        <f ca="1"/>
        <v>-0.80015925938566235</v>
      </c>
      <c r="I8894">
        <f ca="1"/>
        <v>-0.23107363296586664</v>
      </c>
    </row>
    <row r="8895" spans="2:9" x14ac:dyDescent="0.25">
      <c r="B8895">
        <v>638</v>
      </c>
      <c r="D8895">
        <v>68.099999999999994</v>
      </c>
      <c r="F8895">
        <f ca="1"/>
        <v>75.403055706881418</v>
      </c>
      <c r="G8895">
        <f ca="1"/>
        <v>-9.5030557068814119</v>
      </c>
      <c r="H8895">
        <f ca="1"/>
        <v>-0.75905737592874623</v>
      </c>
      <c r="I8895">
        <f ca="1"/>
        <v>-0.23062684184428409</v>
      </c>
    </row>
    <row r="8896" spans="2:9" x14ac:dyDescent="0.25">
      <c r="B8896">
        <v>639</v>
      </c>
      <c r="D8896">
        <v>68.099999999999994</v>
      </c>
      <c r="F8896">
        <f ca="1"/>
        <v>77.94785382726306</v>
      </c>
      <c r="G8896">
        <f ca="1"/>
        <v>-11.847853827263066</v>
      </c>
      <c r="H8896">
        <f ca="1"/>
        <v>-0.94634832351844922</v>
      </c>
      <c r="I8896">
        <f ca="1"/>
        <v>-0.23037624874141346</v>
      </c>
    </row>
    <row r="8897" spans="2:9" x14ac:dyDescent="0.25">
      <c r="B8897">
        <v>640</v>
      </c>
      <c r="D8897">
        <v>68.099999999999994</v>
      </c>
      <c r="F8897">
        <f ca="1"/>
        <v>63.775209922069422</v>
      </c>
      <c r="G8897">
        <f ca="1"/>
        <v>2.5247900779305752</v>
      </c>
      <c r="H8897">
        <f ca="1"/>
        <v>0.20166782037667713</v>
      </c>
      <c r="I8897">
        <f ca="1"/>
        <v>-0.22995997751351846</v>
      </c>
    </row>
    <row r="8898" spans="2:9" x14ac:dyDescent="0.25">
      <c r="B8898">
        <v>641</v>
      </c>
      <c r="D8898">
        <v>68.099999999999994</v>
      </c>
      <c r="F8898">
        <f ca="1"/>
        <v>62.137359684753932</v>
      </c>
      <c r="G8898">
        <f ca="1"/>
        <v>3.5626403152460711</v>
      </c>
      <c r="H8898">
        <f ca="1"/>
        <v>0.28456619559858276</v>
      </c>
      <c r="I8898">
        <f ca="1"/>
        <v>-0.22962710512877435</v>
      </c>
    </row>
    <row r="8899" spans="2:9" x14ac:dyDescent="0.25">
      <c r="B8899">
        <v>642</v>
      </c>
      <c r="D8899">
        <v>68.099999999999994</v>
      </c>
      <c r="F8899">
        <f ca="1"/>
        <v>67.336771071855836</v>
      </c>
      <c r="G8899">
        <f ca="1"/>
        <v>-2.1367710718558328</v>
      </c>
      <c r="H8899">
        <f ca="1"/>
        <v>-0.17067476954690053</v>
      </c>
      <c r="I8899">
        <f ca="1"/>
        <v>-0.22956574270151406</v>
      </c>
    </row>
    <row r="8900" spans="2:9" x14ac:dyDescent="0.25">
      <c r="B8900">
        <v>643</v>
      </c>
      <c r="D8900">
        <v>68.2</v>
      </c>
      <c r="F8900">
        <f ca="1"/>
        <v>72.018977992264809</v>
      </c>
      <c r="G8900">
        <f ca="1"/>
        <v>-7.0189779922648086</v>
      </c>
      <c r="H8900">
        <f ca="1"/>
        <v>-0.56064145900482731</v>
      </c>
      <c r="I8900">
        <f ca="1"/>
        <v>-0.22733560667185748</v>
      </c>
    </row>
    <row r="8901" spans="2:9" x14ac:dyDescent="0.25">
      <c r="B8901">
        <v>644</v>
      </c>
      <c r="D8901">
        <v>68.2</v>
      </c>
      <c r="F8901">
        <f ca="1"/>
        <v>70.68420531691855</v>
      </c>
      <c r="G8901">
        <f ca="1"/>
        <v>-5.5842053169185562</v>
      </c>
      <c r="H8901">
        <f ca="1"/>
        <v>-0.4460388705748799</v>
      </c>
      <c r="I8901">
        <f ca="1"/>
        <v>-0.22607753805937184</v>
      </c>
    </row>
    <row r="8902" spans="2:9" x14ac:dyDescent="0.25">
      <c r="B8902">
        <v>645</v>
      </c>
      <c r="D8902">
        <v>68.2</v>
      </c>
      <c r="F8902">
        <f ca="1"/>
        <v>58.127317256525657</v>
      </c>
      <c r="G8902">
        <f ca="1"/>
        <v>7.1726827434743399</v>
      </c>
      <c r="H8902">
        <f ca="1"/>
        <v>0.57291863896878392</v>
      </c>
      <c r="I8902">
        <f ca="1"/>
        <v>-0.22472895340453503</v>
      </c>
    </row>
    <row r="8903" spans="2:9" x14ac:dyDescent="0.25">
      <c r="B8903">
        <v>646</v>
      </c>
      <c r="D8903">
        <v>68.2</v>
      </c>
      <c r="F8903">
        <f ca="1"/>
        <v>71.172661883166228</v>
      </c>
      <c r="G8903">
        <f ca="1"/>
        <v>-5.8726618831662307</v>
      </c>
      <c r="H8903">
        <f ca="1"/>
        <v>-0.46907936312790421</v>
      </c>
      <c r="I8903">
        <f ca="1"/>
        <v>-0.22419909111225308</v>
      </c>
    </row>
    <row r="8904" spans="2:9" x14ac:dyDescent="0.25">
      <c r="B8904">
        <v>647</v>
      </c>
      <c r="D8904">
        <v>68.3</v>
      </c>
      <c r="F8904">
        <f ca="1"/>
        <v>43.120671985160357</v>
      </c>
      <c r="G8904">
        <f ca="1"/>
        <v>22.279328014839649</v>
      </c>
      <c r="H8904">
        <f ca="1"/>
        <v>1.779563203881261</v>
      </c>
      <c r="I8904">
        <f ca="1"/>
        <v>-0.22373948698492963</v>
      </c>
    </row>
    <row r="8905" spans="2:9" x14ac:dyDescent="0.25">
      <c r="B8905">
        <v>648</v>
      </c>
      <c r="D8905">
        <v>68.3</v>
      </c>
      <c r="F8905">
        <f ca="1"/>
        <v>59.339528701940566</v>
      </c>
      <c r="G8905">
        <f ca="1"/>
        <v>3.7604712980594357</v>
      </c>
      <c r="H8905">
        <f ca="1"/>
        <v>0.30036796203282334</v>
      </c>
      <c r="I8905">
        <f ca="1"/>
        <v>-0.22342761055469817</v>
      </c>
    </row>
    <row r="8906" spans="2:9" x14ac:dyDescent="0.25">
      <c r="B8906">
        <v>649</v>
      </c>
      <c r="D8906">
        <v>68.3</v>
      </c>
      <c r="F8906">
        <f ca="1"/>
        <v>67.492059854188795</v>
      </c>
      <c r="G8906">
        <f ca="1"/>
        <v>-4.7920598541887927</v>
      </c>
      <c r="H8906">
        <f ca="1"/>
        <v>-0.38276618494197223</v>
      </c>
      <c r="I8906">
        <f ca="1"/>
        <v>-0.22305852082256145</v>
      </c>
    </row>
    <row r="8907" spans="2:9" x14ac:dyDescent="0.25">
      <c r="B8907">
        <v>650</v>
      </c>
      <c r="D8907">
        <v>68.3</v>
      </c>
      <c r="F8907">
        <f ca="1"/>
        <v>67.004416378180409</v>
      </c>
      <c r="G8907">
        <f ca="1"/>
        <v>7.4955836218195913</v>
      </c>
      <c r="H8907">
        <f ca="1"/>
        <v>0.59871037385510573</v>
      </c>
      <c r="I8907">
        <f ca="1"/>
        <v>-0.22255184877531464</v>
      </c>
    </row>
    <row r="8908" spans="2:9" x14ac:dyDescent="0.25">
      <c r="B8908">
        <v>651</v>
      </c>
      <c r="D8908">
        <v>68.3</v>
      </c>
      <c r="F8908">
        <f ca="1"/>
        <v>81.306399874356657</v>
      </c>
      <c r="G8908">
        <f ca="1"/>
        <v>-7.00639987435666</v>
      </c>
      <c r="H8908">
        <f ca="1"/>
        <v>-0.55963678077626888</v>
      </c>
      <c r="I8908">
        <f ca="1"/>
        <v>-0.22171512233390747</v>
      </c>
    </row>
    <row r="8909" spans="2:9" x14ac:dyDescent="0.25">
      <c r="B8909">
        <v>652</v>
      </c>
      <c r="D8909">
        <v>68.3</v>
      </c>
      <c r="F8909">
        <f ca="1"/>
        <v>83.808011803252612</v>
      </c>
      <c r="G8909">
        <f ca="1"/>
        <v>-9.7080118032526173</v>
      </c>
      <c r="H8909">
        <f ca="1"/>
        <v>-0.77542826140924193</v>
      </c>
      <c r="I8909">
        <f ca="1"/>
        <v>-0.22125091451600398</v>
      </c>
    </row>
    <row r="8910" spans="2:9" x14ac:dyDescent="0.25">
      <c r="B8910">
        <v>653</v>
      </c>
      <c r="D8910">
        <v>68.3</v>
      </c>
      <c r="F8910">
        <f ca="1"/>
        <v>80.922485146452431</v>
      </c>
      <c r="G8910">
        <f ca="1"/>
        <v>-7.0224851464524249</v>
      </c>
      <c r="H8910">
        <f ca="1"/>
        <v>-0.56092159324130264</v>
      </c>
      <c r="I8910">
        <f ca="1"/>
        <v>-0.22051385483888802</v>
      </c>
    </row>
    <row r="8911" spans="2:9" x14ac:dyDescent="0.25">
      <c r="B8911">
        <v>654</v>
      </c>
      <c r="D8911">
        <v>68.400000000000006</v>
      </c>
      <c r="F8911">
        <f ca="1"/>
        <v>80.682815261894092</v>
      </c>
      <c r="G8911">
        <f ca="1"/>
        <v>-7.0828152618940976</v>
      </c>
      <c r="H8911">
        <f ca="1"/>
        <v>-0.56574046629952046</v>
      </c>
      <c r="I8911">
        <f ca="1"/>
        <v>-0.21825619663993104</v>
      </c>
    </row>
    <row r="8912" spans="2:9" x14ac:dyDescent="0.25">
      <c r="B8912">
        <v>655</v>
      </c>
      <c r="D8912">
        <v>68.400000000000006</v>
      </c>
      <c r="F8912">
        <f ca="1"/>
        <v>81.12658671006227</v>
      </c>
      <c r="G8912">
        <f ca="1"/>
        <v>-7.7265867100622643</v>
      </c>
      <c r="H8912">
        <f ca="1"/>
        <v>-0.61716176500773767</v>
      </c>
      <c r="I8912">
        <f ca="1"/>
        <v>-0.21558402826316389</v>
      </c>
    </row>
    <row r="8913" spans="2:9" x14ac:dyDescent="0.25">
      <c r="B8913">
        <v>656</v>
      </c>
      <c r="D8913">
        <v>68.400000000000006</v>
      </c>
      <c r="F8913">
        <f ca="1"/>
        <v>77.928716056525928</v>
      </c>
      <c r="G8913">
        <f ca="1"/>
        <v>-4.7287160565259256</v>
      </c>
      <c r="H8913">
        <f ca="1"/>
        <v>-0.37770659376220883</v>
      </c>
      <c r="I8913">
        <f ca="1"/>
        <v>-0.21400054619000533</v>
      </c>
    </row>
    <row r="8914" spans="2:9" x14ac:dyDescent="0.25">
      <c r="B8914">
        <v>657</v>
      </c>
      <c r="D8914">
        <v>68.400000000000006</v>
      </c>
      <c r="F8914">
        <f ca="1"/>
        <v>75.547603315760142</v>
      </c>
      <c r="G8914">
        <f ca="1"/>
        <v>-2.5476033157601421</v>
      </c>
      <c r="H8914">
        <f ca="1"/>
        <v>-0.20349002967203147</v>
      </c>
      <c r="I8914">
        <f ca="1"/>
        <v>-0.21223909810896885</v>
      </c>
    </row>
    <row r="8915" spans="2:9" x14ac:dyDescent="0.25">
      <c r="B8915">
        <v>658</v>
      </c>
      <c r="D8915">
        <v>68.400000000000006</v>
      </c>
      <c r="F8915">
        <f ca="1"/>
        <v>76.560648386625459</v>
      </c>
      <c r="G8915">
        <f ca="1"/>
        <v>-3.7606483866254621</v>
      </c>
      <c r="H8915">
        <f ca="1"/>
        <v>-0.30038210699696766</v>
      </c>
      <c r="I8915">
        <f ca="1"/>
        <v>-0.21205830486980631</v>
      </c>
    </row>
    <row r="8916" spans="2:9" x14ac:dyDescent="0.25">
      <c r="B8916">
        <v>659</v>
      </c>
      <c r="D8916">
        <v>68.400000000000006</v>
      </c>
      <c r="F8916">
        <f ca="1"/>
        <v>78.44821632640658</v>
      </c>
      <c r="G8916">
        <f ca="1"/>
        <v>-5.9482163264065804</v>
      </c>
      <c r="H8916">
        <f ca="1"/>
        <v>-0.47511428065282713</v>
      </c>
      <c r="I8916">
        <f ca="1"/>
        <v>-0.21196587536893161</v>
      </c>
    </row>
    <row r="8917" spans="2:9" x14ac:dyDescent="0.25">
      <c r="B8917">
        <v>660</v>
      </c>
      <c r="D8917">
        <v>68.400000000000006</v>
      </c>
      <c r="F8917">
        <f ca="1"/>
        <v>76.403019812732794</v>
      </c>
      <c r="G8917">
        <f ca="1"/>
        <v>-4.2030198127327907</v>
      </c>
      <c r="H8917">
        <f ca="1"/>
        <v>-0.33571656196009442</v>
      </c>
      <c r="I8917">
        <f ca="1"/>
        <v>-0.21152223716791269</v>
      </c>
    </row>
    <row r="8918" spans="2:9" x14ac:dyDescent="0.25">
      <c r="B8918">
        <v>661</v>
      </c>
      <c r="D8918">
        <v>68.5</v>
      </c>
      <c r="F8918">
        <f ca="1"/>
        <v>76.022433582642421</v>
      </c>
      <c r="G8918">
        <f ca="1"/>
        <v>-4.1224335826424152</v>
      </c>
      <c r="H8918">
        <f ca="1"/>
        <v>-0.32927973003622218</v>
      </c>
      <c r="I8918">
        <f ca="1"/>
        <v>-0.20829416712648274</v>
      </c>
    </row>
    <row r="8919" spans="2:9" x14ac:dyDescent="0.25">
      <c r="B8919">
        <v>662</v>
      </c>
      <c r="D8919">
        <v>68.5</v>
      </c>
      <c r="F8919">
        <f ca="1"/>
        <v>63.024851087333374</v>
      </c>
      <c r="G8919">
        <f ca="1"/>
        <v>8.57514891266662</v>
      </c>
      <c r="H8919">
        <f ca="1"/>
        <v>0.68494074249544878</v>
      </c>
      <c r="I8919">
        <f ca="1"/>
        <v>-0.20732547574648019</v>
      </c>
    </row>
    <row r="8920" spans="2:9" x14ac:dyDescent="0.25">
      <c r="B8920">
        <v>663</v>
      </c>
      <c r="D8920">
        <v>68.5</v>
      </c>
      <c r="F8920">
        <f ca="1"/>
        <v>75.48006580810592</v>
      </c>
      <c r="G8920">
        <f ca="1"/>
        <v>-4.1800658081059225</v>
      </c>
      <c r="H8920">
        <f ca="1"/>
        <v>-0.33388310890493555</v>
      </c>
      <c r="I8920">
        <f ca="1"/>
        <v>-0.20697088727503274</v>
      </c>
    </row>
    <row r="8921" spans="2:9" x14ac:dyDescent="0.25">
      <c r="B8921">
        <v>664</v>
      </c>
      <c r="D8921">
        <v>68.5</v>
      </c>
      <c r="F8921">
        <f ca="1"/>
        <v>70.939694056445916</v>
      </c>
      <c r="G8921">
        <f ca="1"/>
        <v>6.0305943554084251E-2</v>
      </c>
      <c r="H8921">
        <f ca="1"/>
        <v>4.8169423266584575E-3</v>
      </c>
      <c r="I8921">
        <f ca="1"/>
        <v>-0.206922097284885</v>
      </c>
    </row>
    <row r="8922" spans="2:9" x14ac:dyDescent="0.25">
      <c r="B8922">
        <v>665</v>
      </c>
      <c r="D8922">
        <v>68.5</v>
      </c>
      <c r="F8922">
        <f ca="1"/>
        <v>88.312786649667714</v>
      </c>
      <c r="G8922">
        <f ca="1"/>
        <v>-20.312786649667714</v>
      </c>
      <c r="H8922">
        <f ca="1"/>
        <v>-1.6224855465102928</v>
      </c>
      <c r="I8922">
        <f ca="1"/>
        <v>-0.2059681696986233</v>
      </c>
    </row>
    <row r="8923" spans="2:9" x14ac:dyDescent="0.25">
      <c r="B8923">
        <v>666</v>
      </c>
      <c r="D8923">
        <v>68.5</v>
      </c>
      <c r="F8923">
        <f ca="1"/>
        <v>71.41178984966534</v>
      </c>
      <c r="G8923">
        <f ca="1"/>
        <v>-3.8117898496653453</v>
      </c>
      <c r="H8923">
        <f ca="1"/>
        <v>-0.30446703566976291</v>
      </c>
      <c r="I8923">
        <f ca="1"/>
        <v>-0.20553030479037207</v>
      </c>
    </row>
    <row r="8924" spans="2:9" x14ac:dyDescent="0.25">
      <c r="B8924">
        <v>667</v>
      </c>
      <c r="D8924">
        <v>68.599999999999994</v>
      </c>
      <c r="F8924">
        <f ca="1"/>
        <v>81.97923537169477</v>
      </c>
      <c r="G8924">
        <f ca="1"/>
        <v>-14.679235371694773</v>
      </c>
      <c r="H8924">
        <f ca="1"/>
        <v>-1.1725051631351142</v>
      </c>
      <c r="I8924">
        <f ca="1"/>
        <v>-0.20527799338414979</v>
      </c>
    </row>
    <row r="8925" spans="2:9" x14ac:dyDescent="0.25">
      <c r="B8925">
        <v>668</v>
      </c>
      <c r="D8925">
        <v>68.599999999999994</v>
      </c>
      <c r="F8925">
        <f ca="1"/>
        <v>78.205131125882673</v>
      </c>
      <c r="G8925">
        <f ca="1"/>
        <v>-11.405131125882676</v>
      </c>
      <c r="H8925">
        <f ca="1"/>
        <v>-0.91098581041326554</v>
      </c>
      <c r="I8925">
        <f ca="1"/>
        <v>-0.20518733267906297</v>
      </c>
    </row>
    <row r="8926" spans="2:9" x14ac:dyDescent="0.25">
      <c r="B8926">
        <v>669</v>
      </c>
      <c r="D8926">
        <v>68.599999999999994</v>
      </c>
      <c r="F8926">
        <f ca="1"/>
        <v>79.092610519300592</v>
      </c>
      <c r="G8926">
        <f ca="1"/>
        <v>-12.692610519300587</v>
      </c>
      <c r="H8926">
        <f ca="1"/>
        <v>-1.013823335528736</v>
      </c>
      <c r="I8926">
        <f ca="1"/>
        <v>-0.20349002967203147</v>
      </c>
    </row>
    <row r="8927" spans="2:9" x14ac:dyDescent="0.25">
      <c r="B8927">
        <v>670</v>
      </c>
      <c r="D8927">
        <v>68.7</v>
      </c>
      <c r="F8927">
        <f ca="1"/>
        <v>80.711480015235651</v>
      </c>
      <c r="G8927">
        <f ca="1"/>
        <v>-14.711480015235651</v>
      </c>
      <c r="H8927">
        <f ca="1"/>
        <v>-1.1750807067569593</v>
      </c>
      <c r="I8927">
        <f ca="1"/>
        <v>-0.20037157668951952</v>
      </c>
    </row>
    <row r="8928" spans="2:9" x14ac:dyDescent="0.25">
      <c r="B8928">
        <v>671</v>
      </c>
      <c r="D8928">
        <v>68.7</v>
      </c>
      <c r="F8928">
        <f ca="1"/>
        <v>75.336163529583118</v>
      </c>
      <c r="G8928">
        <f ca="1"/>
        <v>-9.8361635295831178</v>
      </c>
      <c r="H8928">
        <f ca="1"/>
        <v>-0.78566439135623667</v>
      </c>
      <c r="I8928">
        <f ca="1"/>
        <v>-0.19931043458854333</v>
      </c>
    </row>
    <row r="8929" spans="2:9" x14ac:dyDescent="0.25">
      <c r="B8929">
        <v>672</v>
      </c>
      <c r="D8929">
        <v>68.7</v>
      </c>
      <c r="F8929">
        <f ca="1"/>
        <v>73.66325538150096</v>
      </c>
      <c r="G8929">
        <f ca="1"/>
        <v>-8.4632553815009572</v>
      </c>
      <c r="H8929">
        <f ca="1"/>
        <v>-0.67600323725821154</v>
      </c>
      <c r="I8929">
        <f ca="1"/>
        <v>-0.19742970902907725</v>
      </c>
    </row>
    <row r="8930" spans="2:9" x14ac:dyDescent="0.25">
      <c r="B8930">
        <v>673</v>
      </c>
      <c r="D8930">
        <v>68.7</v>
      </c>
      <c r="F8930">
        <f ca="1"/>
        <v>78.106826500448136</v>
      </c>
      <c r="G8930">
        <f ca="1"/>
        <v>-13.306826500448139</v>
      </c>
      <c r="H8930">
        <f ca="1"/>
        <v>-1.062883888816428</v>
      </c>
      <c r="I8930">
        <f ca="1"/>
        <v>-0.19611630352035742</v>
      </c>
    </row>
    <row r="8931" spans="2:9" x14ac:dyDescent="0.25">
      <c r="B8931">
        <v>674</v>
      </c>
      <c r="D8931">
        <v>68.7</v>
      </c>
      <c r="F8931">
        <f ca="1"/>
        <v>78.083856152443062</v>
      </c>
      <c r="G8931">
        <f ca="1"/>
        <v>-13.683856152443056</v>
      </c>
      <c r="H8931">
        <f ca="1"/>
        <v>-1.0929991640624055</v>
      </c>
      <c r="I8931">
        <f ca="1"/>
        <v>-0.19509016401890891</v>
      </c>
    </row>
    <row r="8932" spans="2:9" x14ac:dyDescent="0.25">
      <c r="B8932">
        <v>675</v>
      </c>
      <c r="D8932">
        <v>68.8</v>
      </c>
      <c r="F8932">
        <f ca="1"/>
        <v>79.852248655776535</v>
      </c>
      <c r="G8932">
        <f ca="1"/>
        <v>-15.852248655776535</v>
      </c>
      <c r="H8932">
        <f ca="1"/>
        <v>-1.2661996981150483</v>
      </c>
      <c r="I8932">
        <f ca="1"/>
        <v>-0.19472400106963569</v>
      </c>
    </row>
    <row r="8933" spans="2:9" x14ac:dyDescent="0.25">
      <c r="B8933">
        <v>676</v>
      </c>
      <c r="D8933">
        <v>68.8</v>
      </c>
      <c r="F8933">
        <f ca="1"/>
        <v>35.748376531675461</v>
      </c>
      <c r="G8933">
        <f ca="1"/>
        <v>33.151623468324544</v>
      </c>
      <c r="H8933">
        <f ca="1"/>
        <v>2.6479887200305865</v>
      </c>
      <c r="I8933">
        <f ca="1"/>
        <v>-0.1933822195894466</v>
      </c>
    </row>
    <row r="8934" spans="2:9" x14ac:dyDescent="0.25">
      <c r="B8934">
        <v>677</v>
      </c>
      <c r="D8934">
        <v>68.8</v>
      </c>
      <c r="F8934">
        <f ca="1"/>
        <v>61.261456706408751</v>
      </c>
      <c r="G8934">
        <f ca="1"/>
        <v>7.4385432935912519</v>
      </c>
      <c r="H8934">
        <f ca="1"/>
        <v>0.59415427282796296</v>
      </c>
      <c r="I8934">
        <f ca="1"/>
        <v>-0.19188228014336606</v>
      </c>
    </row>
    <row r="8935" spans="2:9" x14ac:dyDescent="0.25">
      <c r="B8935">
        <v>678</v>
      </c>
      <c r="D8935">
        <v>68.8</v>
      </c>
      <c r="F8935">
        <f ca="1"/>
        <v>60.817172361805376</v>
      </c>
      <c r="G8935">
        <f ca="1"/>
        <v>7.6828276381946239</v>
      </c>
      <c r="H8935">
        <f ca="1"/>
        <v>0.61366650545234269</v>
      </c>
      <c r="I8935">
        <f ca="1"/>
        <v>-0.1913334678469133</v>
      </c>
    </row>
    <row r="8936" spans="2:9" x14ac:dyDescent="0.25">
      <c r="B8936">
        <v>679</v>
      </c>
      <c r="D8936">
        <v>68.900000000000006</v>
      </c>
      <c r="F8936">
        <f ca="1"/>
        <v>59.445285202863673</v>
      </c>
      <c r="G8936">
        <f ca="1"/>
        <v>8.8547147971363245</v>
      </c>
      <c r="H8936">
        <f ca="1"/>
        <v>0.70727109109175434</v>
      </c>
      <c r="I8936">
        <f ca="1"/>
        <v>-0.18964233041950548</v>
      </c>
    </row>
    <row r="8937" spans="2:9" x14ac:dyDescent="0.25">
      <c r="B8937">
        <v>680</v>
      </c>
      <c r="D8937">
        <v>68.900000000000006</v>
      </c>
      <c r="F8937">
        <f ca="1"/>
        <v>59.704535075834912</v>
      </c>
      <c r="G8937">
        <f ca="1"/>
        <v>8.3954649241650827</v>
      </c>
      <c r="H8937">
        <f ca="1"/>
        <v>0.67058846876210376</v>
      </c>
      <c r="I8937">
        <f ca="1"/>
        <v>-0.18868024260270214</v>
      </c>
    </row>
    <row r="8938" spans="2:9" x14ac:dyDescent="0.25">
      <c r="B8938">
        <v>681</v>
      </c>
      <c r="D8938">
        <v>68.900000000000006</v>
      </c>
      <c r="F8938">
        <f ca="1"/>
        <v>60.63661298374884</v>
      </c>
      <c r="G8938">
        <f ca="1"/>
        <v>7.2633870162511656</v>
      </c>
      <c r="H8938">
        <f ca="1"/>
        <v>0.58016365040543649</v>
      </c>
      <c r="I8938">
        <f ca="1"/>
        <v>-0.18852725974667708</v>
      </c>
    </row>
    <row r="8939" spans="2:9" x14ac:dyDescent="0.25">
      <c r="B8939">
        <v>682</v>
      </c>
      <c r="D8939">
        <v>68.900000000000006</v>
      </c>
      <c r="F8939">
        <f ca="1"/>
        <v>59.3679802509117</v>
      </c>
      <c r="G8939">
        <f ca="1"/>
        <v>8.3320197490883032</v>
      </c>
      <c r="H8939">
        <f ca="1"/>
        <v>0.66552078005285553</v>
      </c>
      <c r="I8939">
        <f ca="1"/>
        <v>-0.18545319594397791</v>
      </c>
    </row>
    <row r="8940" spans="2:9" x14ac:dyDescent="0.25">
      <c r="B8940">
        <v>683</v>
      </c>
      <c r="D8940">
        <v>68.900000000000006</v>
      </c>
      <c r="F8940">
        <f ca="1"/>
        <v>49.259012216761796</v>
      </c>
      <c r="G8940">
        <f ca="1"/>
        <v>18.240987783238204</v>
      </c>
      <c r="H8940">
        <f ca="1"/>
        <v>1.4570004373505765</v>
      </c>
      <c r="I8940">
        <f ca="1"/>
        <v>-0.18523396179667606</v>
      </c>
    </row>
    <row r="8941" spans="2:9" x14ac:dyDescent="0.25">
      <c r="B8941">
        <v>684</v>
      </c>
      <c r="D8941">
        <v>68.900000000000006</v>
      </c>
      <c r="F8941">
        <f ca="1"/>
        <v>55.619116261870197</v>
      </c>
      <c r="G8941">
        <f ca="1"/>
        <v>11.680883738129801</v>
      </c>
      <c r="H8941">
        <f ca="1"/>
        <v>0.9330115735692398</v>
      </c>
      <c r="I8941">
        <f ca="1"/>
        <v>-0.18406612140281681</v>
      </c>
    </row>
    <row r="8942" spans="2:9" x14ac:dyDescent="0.25">
      <c r="B8942">
        <v>685</v>
      </c>
      <c r="D8942">
        <v>69</v>
      </c>
      <c r="F8942">
        <f ca="1"/>
        <v>53.038049370418022</v>
      </c>
      <c r="G8942">
        <f ca="1"/>
        <v>14.16195062958198</v>
      </c>
      <c r="H8942">
        <f ca="1"/>
        <v>1.1311870007390139</v>
      </c>
      <c r="I8942">
        <f ca="1"/>
        <v>-0.18384860755156021</v>
      </c>
    </row>
    <row r="8943" spans="2:9" x14ac:dyDescent="0.25">
      <c r="B8943">
        <v>686</v>
      </c>
      <c r="D8943">
        <v>69</v>
      </c>
      <c r="F8943">
        <f ca="1"/>
        <v>54.871160654739448</v>
      </c>
      <c r="G8943">
        <f ca="1"/>
        <v>10.428839345260549</v>
      </c>
      <c r="H8943">
        <f ca="1"/>
        <v>0.83300442211063641</v>
      </c>
      <c r="I8943">
        <f ca="1"/>
        <v>-0.18317153510685757</v>
      </c>
    </row>
    <row r="8944" spans="2:9" x14ac:dyDescent="0.25">
      <c r="B8944">
        <v>687</v>
      </c>
      <c r="D8944">
        <v>69</v>
      </c>
      <c r="F8944">
        <f ca="1"/>
        <v>32.019917833773519</v>
      </c>
      <c r="G8944">
        <f ca="1"/>
        <v>34.880082166226487</v>
      </c>
      <c r="H8944">
        <f ca="1"/>
        <v>2.7860495042771327</v>
      </c>
      <c r="I8944">
        <f ca="1"/>
        <v>-0.18269873274887824</v>
      </c>
    </row>
    <row r="8945" spans="2:9" x14ac:dyDescent="0.25">
      <c r="B8945">
        <v>688</v>
      </c>
      <c r="D8945">
        <v>69</v>
      </c>
      <c r="F8945">
        <f ca="1"/>
        <v>30.468009291713901</v>
      </c>
      <c r="G8945">
        <f ca="1"/>
        <v>36.231990708286105</v>
      </c>
      <c r="H8945">
        <f ca="1"/>
        <v>2.8940333130733236</v>
      </c>
      <c r="I8945">
        <f ca="1"/>
        <v>-0.18269200341922273</v>
      </c>
    </row>
    <row r="8946" spans="2:9" x14ac:dyDescent="0.25">
      <c r="B8946">
        <v>689</v>
      </c>
      <c r="D8946">
        <v>69</v>
      </c>
      <c r="F8946">
        <f ca="1"/>
        <v>51.339278819084655</v>
      </c>
      <c r="G8946">
        <f ca="1"/>
        <v>15.160721180915345</v>
      </c>
      <c r="H8946">
        <f ca="1"/>
        <v>1.2109638827477169</v>
      </c>
      <c r="I8946">
        <f ca="1"/>
        <v>-0.18251097937837438</v>
      </c>
    </row>
    <row r="8947" spans="2:9" x14ac:dyDescent="0.25">
      <c r="B8947">
        <v>690</v>
      </c>
      <c r="D8947">
        <v>69</v>
      </c>
      <c r="F8947">
        <f ca="1"/>
        <v>49.567951129663413</v>
      </c>
      <c r="G8947">
        <f ca="1"/>
        <v>16.732048870336584</v>
      </c>
      <c r="H8947">
        <f ca="1"/>
        <v>1.336473814441854</v>
      </c>
      <c r="I8947">
        <f ca="1"/>
        <v>-0.18204426562986631</v>
      </c>
    </row>
    <row r="8948" spans="2:9" x14ac:dyDescent="0.25">
      <c r="B8948">
        <v>691</v>
      </c>
      <c r="D8948">
        <v>69</v>
      </c>
      <c r="F8948">
        <f ca="1"/>
        <v>64.890562672732514</v>
      </c>
      <c r="G8948">
        <f ca="1"/>
        <v>3.0094373272674915</v>
      </c>
      <c r="H8948">
        <f ca="1"/>
        <v>0.2403790602851601</v>
      </c>
      <c r="I8948">
        <f ca="1"/>
        <v>-0.18182681198209191</v>
      </c>
    </row>
    <row r="8949" spans="2:9" x14ac:dyDescent="0.25">
      <c r="B8949">
        <v>692</v>
      </c>
      <c r="D8949">
        <v>69</v>
      </c>
      <c r="F8949">
        <f ca="1"/>
        <v>45.09782844935016</v>
      </c>
      <c r="G8949">
        <f ca="1"/>
        <v>24.40217155064984</v>
      </c>
      <c r="H8949">
        <f ca="1"/>
        <v>1.9491255103120817</v>
      </c>
      <c r="I8949">
        <f ca="1"/>
        <v>-0.17988689690483342</v>
      </c>
    </row>
    <row r="8950" spans="2:9" x14ac:dyDescent="0.25">
      <c r="B8950">
        <v>693</v>
      </c>
      <c r="D8950">
        <v>69</v>
      </c>
      <c r="F8950">
        <f ca="1"/>
        <v>44.254276567325242</v>
      </c>
      <c r="G8950">
        <f ca="1"/>
        <v>31.745723432674758</v>
      </c>
      <c r="H8950">
        <f ca="1"/>
        <v>2.5356923361310688</v>
      </c>
      <c r="I8950">
        <f ca="1"/>
        <v>-0.17973992214412721</v>
      </c>
    </row>
    <row r="8951" spans="2:9" x14ac:dyDescent="0.25">
      <c r="B8951">
        <v>694</v>
      </c>
      <c r="D8951">
        <v>69</v>
      </c>
      <c r="F8951">
        <f ca="1"/>
        <v>42.951768723583747</v>
      </c>
      <c r="G8951">
        <f ca="1"/>
        <v>34.048231276416253</v>
      </c>
      <c r="H8951">
        <f ca="1"/>
        <v>2.7196053443080275</v>
      </c>
      <c r="I8951">
        <f ca="1"/>
        <v>-0.17820351786839941</v>
      </c>
    </row>
    <row r="8952" spans="2:9" x14ac:dyDescent="0.25">
      <c r="B8952">
        <v>695</v>
      </c>
      <c r="D8952">
        <v>69.099999999999994</v>
      </c>
      <c r="F8952">
        <f ca="1"/>
        <v>63.7752908661788</v>
      </c>
      <c r="G8952">
        <f ca="1"/>
        <v>12.2247091338212</v>
      </c>
      <c r="H8952">
        <f ca="1"/>
        <v>0.97644967290796203</v>
      </c>
      <c r="I8952">
        <f ca="1"/>
        <v>-0.17385790880220217</v>
      </c>
    </row>
    <row r="8953" spans="2:9" x14ac:dyDescent="0.25">
      <c r="B8953">
        <v>696</v>
      </c>
      <c r="D8953">
        <v>69.099999999999994</v>
      </c>
      <c r="F8953">
        <f ca="1"/>
        <v>69.250652220500058</v>
      </c>
      <c r="G8953">
        <f ca="1"/>
        <v>4.7493477794999421</v>
      </c>
      <c r="H8953">
        <f ca="1"/>
        <v>0.3793545543745207</v>
      </c>
      <c r="I8953">
        <f ca="1"/>
        <v>-0.172682230607348</v>
      </c>
    </row>
    <row r="8954" spans="2:9" x14ac:dyDescent="0.25">
      <c r="B8954">
        <v>697</v>
      </c>
      <c r="D8954">
        <v>69.099999999999994</v>
      </c>
      <c r="F8954">
        <f ca="1"/>
        <v>62.425138186105926</v>
      </c>
      <c r="G8954">
        <f ca="1"/>
        <v>6.8748618138940714</v>
      </c>
      <c r="H8954">
        <f ca="1"/>
        <v>0.54913016710492224</v>
      </c>
      <c r="I8954">
        <f ca="1"/>
        <v>-0.17201455804665033</v>
      </c>
    </row>
    <row r="8955" spans="2:9" x14ac:dyDescent="0.25">
      <c r="B8955">
        <v>698</v>
      </c>
      <c r="D8955">
        <v>69.099999999999994</v>
      </c>
      <c r="F8955">
        <f ca="1"/>
        <v>61.325607597996445</v>
      </c>
      <c r="G8955">
        <f ca="1"/>
        <v>4.5743924020035607</v>
      </c>
      <c r="H8955">
        <f ca="1"/>
        <v>0.3653799788439509</v>
      </c>
      <c r="I8955">
        <f ca="1"/>
        <v>-0.17199710905125412</v>
      </c>
    </row>
    <row r="8956" spans="2:9" x14ac:dyDescent="0.25">
      <c r="B8956">
        <v>699</v>
      </c>
      <c r="D8956">
        <v>69.099999999999994</v>
      </c>
      <c r="F8956">
        <f ca="1"/>
        <v>56.949744251991653</v>
      </c>
      <c r="G8956">
        <f ca="1"/>
        <v>7.7502557480083496</v>
      </c>
      <c r="H8956">
        <f ca="1"/>
        <v>0.61905233140956395</v>
      </c>
      <c r="I8956">
        <f ca="1"/>
        <v>-0.17110591917137299</v>
      </c>
    </row>
    <row r="8957" spans="2:9" x14ac:dyDescent="0.25">
      <c r="B8957">
        <v>700</v>
      </c>
      <c r="D8957">
        <v>69.099999999999994</v>
      </c>
      <c r="F8957">
        <f ca="1"/>
        <v>59.293006531602849</v>
      </c>
      <c r="G8957">
        <f ca="1"/>
        <v>7.5069934683971482</v>
      </c>
      <c r="H8957">
        <f ca="1"/>
        <v>0.59962173631261917</v>
      </c>
      <c r="I8957">
        <f ca="1"/>
        <v>-0.17078948043484288</v>
      </c>
    </row>
    <row r="8958" spans="2:9" x14ac:dyDescent="0.25">
      <c r="B8958">
        <v>701</v>
      </c>
      <c r="D8958">
        <v>69.099999999999994</v>
      </c>
      <c r="F8958">
        <f ca="1"/>
        <v>61.922546644493224</v>
      </c>
      <c r="G8958">
        <f ca="1"/>
        <v>5.2774533555067791</v>
      </c>
      <c r="H8958">
        <f ca="1"/>
        <v>0.42153703179037061</v>
      </c>
      <c r="I8958">
        <f ca="1"/>
        <v>-0.17067476954690053</v>
      </c>
    </row>
    <row r="8959" spans="2:9" x14ac:dyDescent="0.25">
      <c r="B8959">
        <v>702</v>
      </c>
      <c r="D8959">
        <v>69.2</v>
      </c>
      <c r="F8959">
        <f ca="1"/>
        <v>83.778628510256596</v>
      </c>
      <c r="G8959">
        <f ca="1"/>
        <v>-2.5786285102565927</v>
      </c>
      <c r="H8959">
        <f ca="1"/>
        <v>-0.2059681696986233</v>
      </c>
      <c r="I8959">
        <f ca="1"/>
        <v>-0.16869713195897806</v>
      </c>
    </row>
    <row r="8960" spans="2:9" x14ac:dyDescent="0.25">
      <c r="B8960">
        <v>703</v>
      </c>
      <c r="D8960">
        <v>69.2</v>
      </c>
      <c r="F8960">
        <f ca="1"/>
        <v>84.081390009346208</v>
      </c>
      <c r="G8960">
        <f ca="1"/>
        <v>-3.0813900093462081</v>
      </c>
      <c r="H8960">
        <f ca="1"/>
        <v>-0.2461262868335804</v>
      </c>
      <c r="I8960">
        <f ca="1"/>
        <v>-0.16853633549666866</v>
      </c>
    </row>
    <row r="8961" spans="2:9" x14ac:dyDescent="0.25">
      <c r="B8961">
        <v>704</v>
      </c>
      <c r="D8961">
        <v>69.2</v>
      </c>
      <c r="F8961">
        <f ca="1"/>
        <v>70.72528238173976</v>
      </c>
      <c r="G8961">
        <f ca="1"/>
        <v>14.27471761826024</v>
      </c>
      <c r="H8961">
        <f ca="1"/>
        <v>1.1401942734687238</v>
      </c>
      <c r="I8961">
        <f ca="1"/>
        <v>-0.16836942817432821</v>
      </c>
    </row>
    <row r="8962" spans="2:9" x14ac:dyDescent="0.25">
      <c r="B8962">
        <v>705</v>
      </c>
      <c r="D8962">
        <v>69.2</v>
      </c>
      <c r="F8962">
        <f ca="1"/>
        <v>87.56817947254099</v>
      </c>
      <c r="G8962">
        <f ca="1"/>
        <v>-3.5681794725409901</v>
      </c>
      <c r="H8962">
        <f ca="1"/>
        <v>-0.28500863625460177</v>
      </c>
      <c r="I8962">
        <f ca="1"/>
        <v>-0.1664435568460238</v>
      </c>
    </row>
    <row r="8963" spans="2:9" x14ac:dyDescent="0.25">
      <c r="B8963">
        <v>706</v>
      </c>
      <c r="D8963">
        <v>69.2</v>
      </c>
      <c r="F8963">
        <f ca="1"/>
        <v>79.608825255417798</v>
      </c>
      <c r="G8963">
        <f ca="1"/>
        <v>6.3911747445822016</v>
      </c>
      <c r="H8963">
        <f ca="1"/>
        <v>0.51049562165690665</v>
      </c>
      <c r="I8963">
        <f ca="1"/>
        <v>-0.16220112838793896</v>
      </c>
    </row>
    <row r="8964" spans="2:9" x14ac:dyDescent="0.25">
      <c r="B8964">
        <v>707</v>
      </c>
      <c r="D8964">
        <v>69.2</v>
      </c>
      <c r="F8964">
        <f ca="1"/>
        <v>86.461060663308459</v>
      </c>
      <c r="G8964">
        <f ca="1"/>
        <v>-4.2610606633084558</v>
      </c>
      <c r="H8964">
        <f ca="1"/>
        <v>-0.34035257979409855</v>
      </c>
      <c r="I8964">
        <f ca="1"/>
        <v>-0.16194031898248143</v>
      </c>
    </row>
    <row r="8965" spans="2:9" x14ac:dyDescent="0.25">
      <c r="B8965">
        <v>708</v>
      </c>
      <c r="D8965">
        <v>69.3</v>
      </c>
      <c r="F8965">
        <f ca="1"/>
        <v>87.374880210836892</v>
      </c>
      <c r="G8965">
        <f ca="1"/>
        <v>-5.2748802108368977</v>
      </c>
      <c r="H8965">
        <f ca="1"/>
        <v>-0.42133150164288435</v>
      </c>
      <c r="I8965">
        <f ca="1"/>
        <v>-0.16081278658735079</v>
      </c>
    </row>
    <row r="8966" spans="2:9" x14ac:dyDescent="0.25">
      <c r="B8966">
        <v>709</v>
      </c>
      <c r="D8966">
        <v>69.3</v>
      </c>
      <c r="F8966">
        <f ca="1"/>
        <v>85.303679940170994</v>
      </c>
      <c r="G8966">
        <f ca="1"/>
        <v>-3.503679940170997</v>
      </c>
      <c r="H8966">
        <f ca="1"/>
        <v>-0.27985673066764977</v>
      </c>
      <c r="I8966">
        <f ca="1"/>
        <v>-0.16080778800104151</v>
      </c>
    </row>
    <row r="8967" spans="2:9" x14ac:dyDescent="0.25">
      <c r="B8967">
        <v>710</v>
      </c>
      <c r="D8967">
        <v>69.3</v>
      </c>
      <c r="F8967">
        <f ca="1"/>
        <v>85.243954062835542</v>
      </c>
      <c r="G8967">
        <f ca="1"/>
        <v>-3.4439540628355445</v>
      </c>
      <c r="H8967">
        <f ca="1"/>
        <v>-0.2750861211791184</v>
      </c>
      <c r="I8967">
        <f ca="1"/>
        <v>-0.16066790116969723</v>
      </c>
    </row>
    <row r="8968" spans="2:9" x14ac:dyDescent="0.25">
      <c r="B8968">
        <v>711</v>
      </c>
      <c r="D8968">
        <v>69.3</v>
      </c>
      <c r="F8968">
        <f ca="1"/>
        <v>82.334715648341742</v>
      </c>
      <c r="G8968">
        <f ca="1"/>
        <v>-0.63471564834173932</v>
      </c>
      <c r="H8968">
        <f ca="1"/>
        <v>-5.0697965933454429E-2</v>
      </c>
      <c r="I8968">
        <f ca="1"/>
        <v>-0.15976216380920991</v>
      </c>
    </row>
    <row r="8969" spans="2:9" x14ac:dyDescent="0.25">
      <c r="B8969">
        <v>712</v>
      </c>
      <c r="D8969">
        <v>69.3</v>
      </c>
      <c r="F8969">
        <f ca="1"/>
        <v>82.967179121632071</v>
      </c>
      <c r="G8969">
        <f ca="1"/>
        <v>-1.4671791216320713</v>
      </c>
      <c r="H8969">
        <f ca="1"/>
        <v>-0.11719105605968856</v>
      </c>
      <c r="I8969">
        <f ca="1"/>
        <v>-0.15712800821092843</v>
      </c>
    </row>
    <row r="8970" spans="2:9" x14ac:dyDescent="0.25">
      <c r="B8970">
        <v>713</v>
      </c>
      <c r="D8970">
        <v>69.3</v>
      </c>
      <c r="F8970">
        <f ca="1"/>
        <v>82.117335388638338</v>
      </c>
      <c r="G8970">
        <f ca="1"/>
        <v>-1.1173353886383381</v>
      </c>
      <c r="H8970">
        <f ca="1"/>
        <v>-8.9247258386373096E-2</v>
      </c>
      <c r="I8970">
        <f ca="1"/>
        <v>-0.15668867801684752</v>
      </c>
    </row>
    <row r="8971" spans="2:9" x14ac:dyDescent="0.25">
      <c r="B8971">
        <v>714</v>
      </c>
      <c r="D8971">
        <v>69.3</v>
      </c>
      <c r="F8971">
        <f ca="1"/>
        <v>81.942552435235825</v>
      </c>
      <c r="G8971">
        <f ca="1"/>
        <v>2.0574475647641748</v>
      </c>
      <c r="H8971">
        <f ca="1"/>
        <v>0.16433879772902948</v>
      </c>
      <c r="I8971">
        <f ca="1"/>
        <v>-0.15621688021356706</v>
      </c>
    </row>
    <row r="8972" spans="2:9" x14ac:dyDescent="0.25">
      <c r="B8972">
        <v>715</v>
      </c>
      <c r="D8972">
        <v>69.400000000000006</v>
      </c>
      <c r="F8972">
        <f ca="1"/>
        <v>80.982523053340913</v>
      </c>
      <c r="G8972">
        <f ca="1"/>
        <v>3.0174769466590874</v>
      </c>
      <c r="H8972">
        <f ca="1"/>
        <v>0.2410212255620017</v>
      </c>
      <c r="I8972">
        <f ca="1"/>
        <v>-0.15585587889548613</v>
      </c>
    </row>
    <row r="8973" spans="2:9" x14ac:dyDescent="0.25">
      <c r="B8973">
        <v>716</v>
      </c>
      <c r="D8973">
        <v>69.400000000000006</v>
      </c>
      <c r="F8973">
        <f ca="1"/>
        <v>63.16759265312519</v>
      </c>
      <c r="G8973">
        <f ca="1"/>
        <v>16.83240734687481</v>
      </c>
      <c r="H8973">
        <f ca="1"/>
        <v>1.3444899562180355</v>
      </c>
      <c r="I8973">
        <f ca="1"/>
        <v>-0.155693670839787</v>
      </c>
    </row>
    <row r="8974" spans="2:9" x14ac:dyDescent="0.25">
      <c r="B8974">
        <v>717</v>
      </c>
      <c r="D8974">
        <v>69.400000000000006</v>
      </c>
      <c r="F8974">
        <f ca="1"/>
        <v>64.661246867042919</v>
      </c>
      <c r="G8974">
        <f ca="1"/>
        <v>16.338753132957081</v>
      </c>
      <c r="H8974">
        <f ca="1"/>
        <v>1.3050592842541513</v>
      </c>
      <c r="I8974">
        <f ca="1"/>
        <v>-0.15477040920123564</v>
      </c>
    </row>
    <row r="8975" spans="2:9" x14ac:dyDescent="0.25">
      <c r="B8975">
        <v>718</v>
      </c>
      <c r="D8975">
        <v>69.400000000000006</v>
      </c>
      <c r="F8975">
        <f ca="1"/>
        <v>82.074236371992711</v>
      </c>
      <c r="G8975">
        <f ca="1"/>
        <v>-2.3742363719927084</v>
      </c>
      <c r="H8975">
        <f ca="1"/>
        <v>-0.18964233041950548</v>
      </c>
      <c r="I8975">
        <f ca="1"/>
        <v>-0.1530537714909912</v>
      </c>
    </row>
    <row r="8976" spans="2:9" x14ac:dyDescent="0.25">
      <c r="B8976">
        <v>719</v>
      </c>
      <c r="D8976">
        <v>69.400000000000006</v>
      </c>
      <c r="F8976">
        <f ca="1"/>
        <v>81.407909238506107</v>
      </c>
      <c r="G8976">
        <f ca="1"/>
        <v>-2.1079092385061102</v>
      </c>
      <c r="H8976">
        <f ca="1"/>
        <v>-0.16836942817432821</v>
      </c>
      <c r="I8976">
        <f ca="1"/>
        <v>-0.15303305786853263</v>
      </c>
    </row>
    <row r="8977" spans="2:9" x14ac:dyDescent="0.25">
      <c r="B8977">
        <v>720</v>
      </c>
      <c r="D8977">
        <v>69.400000000000006</v>
      </c>
      <c r="F8977">
        <f ca="1"/>
        <v>80.375853655756444</v>
      </c>
      <c r="G8977">
        <f ca="1"/>
        <v>-1.0758536557564469</v>
      </c>
      <c r="H8977">
        <f ca="1"/>
        <v>-8.5933901474500529E-2</v>
      </c>
      <c r="I8977">
        <f ca="1"/>
        <v>-0.14997314607662796</v>
      </c>
    </row>
    <row r="8978" spans="2:9" x14ac:dyDescent="0.25">
      <c r="B8978">
        <v>721</v>
      </c>
      <c r="D8978">
        <v>69.400000000000006</v>
      </c>
      <c r="F8978">
        <f ca="1"/>
        <v>79.801645896516945</v>
      </c>
      <c r="G8978">
        <f ca="1"/>
        <v>-0.90164589651693916</v>
      </c>
      <c r="H8978">
        <f ca="1"/>
        <v>-7.2019042015241161E-2</v>
      </c>
      <c r="I8978">
        <f ca="1"/>
        <v>-0.14961513051142208</v>
      </c>
    </row>
    <row r="8979" spans="2:9" x14ac:dyDescent="0.25">
      <c r="B8979">
        <v>722</v>
      </c>
      <c r="D8979">
        <v>69.400000000000006</v>
      </c>
      <c r="F8979">
        <f ca="1"/>
        <v>89.818094261748826</v>
      </c>
      <c r="G8979">
        <f ca="1"/>
        <v>-7.3180942617488256</v>
      </c>
      <c r="H8979">
        <f ca="1"/>
        <v>-0.58453339625272993</v>
      </c>
      <c r="I8979">
        <f ca="1"/>
        <v>-0.14665862410702807</v>
      </c>
    </row>
    <row r="8980" spans="2:9" x14ac:dyDescent="0.25">
      <c r="B8980">
        <v>723</v>
      </c>
      <c r="D8980">
        <v>69.5</v>
      </c>
      <c r="F8980">
        <f ca="1"/>
        <v>86.371069025231122</v>
      </c>
      <c r="G8980">
        <f ca="1"/>
        <v>-4.0710690252311252</v>
      </c>
      <c r="H8980">
        <f ca="1"/>
        <v>-0.32517698168169845</v>
      </c>
      <c r="I8980">
        <f ca="1"/>
        <v>-0.14587394119933131</v>
      </c>
    </row>
    <row r="8981" spans="2:9" x14ac:dyDescent="0.25">
      <c r="B8981">
        <v>724</v>
      </c>
      <c r="D8981">
        <v>69.5</v>
      </c>
      <c r="F8981">
        <f ca="1"/>
        <v>89.422128073144833</v>
      </c>
      <c r="G8981">
        <f ca="1"/>
        <v>-7.4221280731448331</v>
      </c>
      <c r="H8981">
        <f ca="1"/>
        <v>-0.59284310571059795</v>
      </c>
      <c r="I8981">
        <f ca="1"/>
        <v>-0.14584398031518181</v>
      </c>
    </row>
    <row r="8982" spans="2:9" x14ac:dyDescent="0.25">
      <c r="B8982">
        <v>725</v>
      </c>
      <c r="D8982">
        <v>69.5</v>
      </c>
      <c r="F8982">
        <f ca="1"/>
        <v>90.056441275204165</v>
      </c>
      <c r="G8982">
        <f ca="1"/>
        <v>-8.0564412752041648</v>
      </c>
      <c r="H8982">
        <f ca="1"/>
        <v>-0.64350892621330902</v>
      </c>
      <c r="I8982">
        <f ca="1"/>
        <v>-0.14508518172852333</v>
      </c>
    </row>
    <row r="8983" spans="2:9" x14ac:dyDescent="0.25">
      <c r="B8983">
        <v>726</v>
      </c>
      <c r="D8983">
        <v>69.5</v>
      </c>
      <c r="F8983">
        <f ca="1"/>
        <v>89.639052257599673</v>
      </c>
      <c r="G8983">
        <f ca="1"/>
        <v>-7.8390522575996755</v>
      </c>
      <c r="H8983">
        <f ca="1"/>
        <v>-0.62614496010090337</v>
      </c>
      <c r="I8983">
        <f ca="1"/>
        <v>-0.14398370126066395</v>
      </c>
    </row>
    <row r="8984" spans="2:9" x14ac:dyDescent="0.25">
      <c r="B8984">
        <v>727</v>
      </c>
      <c r="D8984">
        <v>69.5</v>
      </c>
      <c r="F8984">
        <f ca="1"/>
        <v>71.80526960425783</v>
      </c>
      <c r="G8984">
        <f ca="1"/>
        <v>9.7947303957421639</v>
      </c>
      <c r="H8984">
        <f ca="1"/>
        <v>0.78235491629685705</v>
      </c>
      <c r="I8984">
        <f ca="1"/>
        <v>-0.13925728304745402</v>
      </c>
    </row>
    <row r="8985" spans="2:9" x14ac:dyDescent="0.25">
      <c r="B8985">
        <v>728</v>
      </c>
      <c r="D8985">
        <v>69.5</v>
      </c>
      <c r="F8985">
        <f ca="1"/>
        <v>84.662530682470646</v>
      </c>
      <c r="G8985">
        <f ca="1"/>
        <v>-3.1625306824706456</v>
      </c>
      <c r="H8985">
        <f ca="1"/>
        <v>-0.25260740494155154</v>
      </c>
      <c r="I8985">
        <f ca="1"/>
        <v>-0.13763463169589191</v>
      </c>
    </row>
    <row r="8986" spans="2:9" x14ac:dyDescent="0.25">
      <c r="B8986">
        <v>729</v>
      </c>
      <c r="D8986">
        <v>69.5</v>
      </c>
      <c r="F8986">
        <f ca="1"/>
        <v>88.518867407185439</v>
      </c>
      <c r="G8986">
        <f ca="1"/>
        <v>-7.2188674071854422</v>
      </c>
      <c r="H8986">
        <f ca="1"/>
        <v>-0.57660764287721256</v>
      </c>
      <c r="I8986">
        <f ca="1"/>
        <v>-0.13706545548319421</v>
      </c>
    </row>
    <row r="8987" spans="2:9" x14ac:dyDescent="0.25">
      <c r="B8987">
        <v>730</v>
      </c>
      <c r="D8987">
        <v>69.5</v>
      </c>
      <c r="F8987">
        <f ca="1"/>
        <v>84.815700123894473</v>
      </c>
      <c r="G8987">
        <f ca="1"/>
        <v>-3.6157001238944702</v>
      </c>
      <c r="H8987">
        <f ca="1"/>
        <v>-0.288804352288622</v>
      </c>
      <c r="I8987">
        <f ca="1"/>
        <v>-0.13447856579526477</v>
      </c>
    </row>
    <row r="8988" spans="2:9" x14ac:dyDescent="0.25">
      <c r="B8988">
        <v>731</v>
      </c>
      <c r="D8988">
        <v>69.599999999999994</v>
      </c>
      <c r="F8988">
        <f ca="1"/>
        <v>87.828156053682449</v>
      </c>
      <c r="G8988">
        <f ca="1"/>
        <v>0.1718439463175514</v>
      </c>
      <c r="H8988">
        <f ca="1"/>
        <v>1.3726049702790472E-2</v>
      </c>
      <c r="I8988">
        <f ca="1"/>
        <v>-0.13088360858788725</v>
      </c>
    </row>
    <row r="8989" spans="2:9" x14ac:dyDescent="0.25">
      <c r="B8989">
        <v>732</v>
      </c>
      <c r="D8989">
        <v>69.599999999999994</v>
      </c>
      <c r="F8989">
        <f ca="1"/>
        <v>87.03946608837964</v>
      </c>
      <c r="G8989">
        <f ca="1"/>
        <v>1.9605339116203595</v>
      </c>
      <c r="H8989">
        <f ca="1"/>
        <v>0.15659781151195995</v>
      </c>
      <c r="I8989">
        <f ca="1"/>
        <v>-0.13030511826817789</v>
      </c>
    </row>
    <row r="8990" spans="2:9" x14ac:dyDescent="0.25">
      <c r="B8990">
        <v>733</v>
      </c>
      <c r="D8990">
        <v>69.599999999999994</v>
      </c>
      <c r="F8990">
        <f ca="1"/>
        <v>86.26744989940461</v>
      </c>
      <c r="G8990">
        <f ca="1"/>
        <v>-6.3674498994046047</v>
      </c>
      <c r="H8990">
        <f ca="1"/>
        <v>-0.50860059764775745</v>
      </c>
      <c r="I8990">
        <f ca="1"/>
        <v>-0.13004054975897539</v>
      </c>
    </row>
    <row r="8991" spans="2:9" x14ac:dyDescent="0.25">
      <c r="B8991">
        <v>734</v>
      </c>
      <c r="D8991">
        <v>69.599999999999994</v>
      </c>
      <c r="F8991">
        <f ca="1"/>
        <v>85.201778699263699</v>
      </c>
      <c r="G8991">
        <f ca="1"/>
        <v>-5.2017786992636985</v>
      </c>
      <c r="H8991">
        <f ca="1"/>
        <v>-0.41549251224171763</v>
      </c>
      <c r="I8991">
        <f ca="1"/>
        <v>-0.12986258594924066</v>
      </c>
    </row>
    <row r="8992" spans="2:9" x14ac:dyDescent="0.25">
      <c r="B8992">
        <v>735</v>
      </c>
      <c r="D8992">
        <v>69.599999999999994</v>
      </c>
      <c r="F8992">
        <f ca="1"/>
        <v>81.677596090754861</v>
      </c>
      <c r="G8992">
        <f ca="1"/>
        <v>-1.8775960907548637</v>
      </c>
      <c r="H8992">
        <f ca="1"/>
        <v>-0.14997314607662796</v>
      </c>
      <c r="I8992">
        <f ca="1"/>
        <v>-0.12719220109559595</v>
      </c>
    </row>
    <row r="8993" spans="2:9" x14ac:dyDescent="0.25">
      <c r="B8993">
        <v>736</v>
      </c>
      <c r="D8993">
        <v>69.599999999999994</v>
      </c>
      <c r="F8993">
        <f ca="1"/>
        <v>81.427419693534645</v>
      </c>
      <c r="G8993">
        <f ca="1"/>
        <v>-2.0274196935346396</v>
      </c>
      <c r="H8993">
        <f ca="1"/>
        <v>-0.16194031898248143</v>
      </c>
      <c r="I8993">
        <f ca="1"/>
        <v>-0.12668520055732632</v>
      </c>
    </row>
    <row r="8994" spans="2:9" x14ac:dyDescent="0.25">
      <c r="B8994">
        <v>737</v>
      </c>
      <c r="D8994">
        <v>69.599999999999994</v>
      </c>
      <c r="F8994">
        <f ca="1"/>
        <v>74.756760378839019</v>
      </c>
      <c r="G8994">
        <f ca="1"/>
        <v>1.0432396211609785</v>
      </c>
      <c r="H8994">
        <f ca="1"/>
        <v>8.3328852711021306E-2</v>
      </c>
      <c r="I8994">
        <f ca="1"/>
        <v>-0.12570233922828905</v>
      </c>
    </row>
    <row r="8995" spans="2:9" x14ac:dyDescent="0.25">
      <c r="B8995">
        <v>738</v>
      </c>
      <c r="D8995">
        <v>69.599999999999994</v>
      </c>
      <c r="F8995">
        <f ca="1"/>
        <v>73.14348001431928</v>
      </c>
      <c r="G8995">
        <f ca="1"/>
        <v>2.4565199856807141</v>
      </c>
      <c r="H8995">
        <f ca="1"/>
        <v>0.19621474100136965</v>
      </c>
      <c r="I8995">
        <f ca="1"/>
        <v>-0.12525127182473517</v>
      </c>
    </row>
    <row r="8996" spans="2:9" x14ac:dyDescent="0.25">
      <c r="B8996">
        <v>739</v>
      </c>
      <c r="D8996">
        <v>69.599999999999994</v>
      </c>
      <c r="F8996">
        <f ca="1"/>
        <v>76.122271573129112</v>
      </c>
      <c r="G8996">
        <f ca="1"/>
        <v>-0.82227157312911459</v>
      </c>
      <c r="H8996">
        <f ca="1"/>
        <v>-6.5679011241428747E-2</v>
      </c>
      <c r="I8996">
        <f ca="1"/>
        <v>-0.12519994971953502</v>
      </c>
    </row>
    <row r="8997" spans="2:9" x14ac:dyDescent="0.25">
      <c r="B8997">
        <v>740</v>
      </c>
      <c r="D8997">
        <v>69.7</v>
      </c>
      <c r="F8997">
        <f ca="1"/>
        <v>73.402018588319336</v>
      </c>
      <c r="G8997">
        <f ca="1"/>
        <v>1.7979814116806665</v>
      </c>
      <c r="H8997">
        <f ca="1"/>
        <v>0.14361391687209862</v>
      </c>
      <c r="I8997">
        <f ca="1"/>
        <v>-0.12397964289171964</v>
      </c>
    </row>
    <row r="8998" spans="2:9" x14ac:dyDescent="0.25">
      <c r="B8998">
        <v>741</v>
      </c>
      <c r="D8998">
        <v>69.7</v>
      </c>
      <c r="F8998">
        <f ca="1"/>
        <v>59.005112271522606</v>
      </c>
      <c r="G8998">
        <f ca="1"/>
        <v>15.994887728477394</v>
      </c>
      <c r="H8998">
        <f ca="1"/>
        <v>1.2775930060750156</v>
      </c>
      <c r="I8998">
        <f ca="1"/>
        <v>-0.12351216521359833</v>
      </c>
    </row>
    <row r="8999" spans="2:9" x14ac:dyDescent="0.25">
      <c r="B8999">
        <v>742</v>
      </c>
      <c r="D8999">
        <v>69.7</v>
      </c>
      <c r="F8999">
        <f ca="1"/>
        <v>33.194326483439802</v>
      </c>
      <c r="G8999">
        <f ca="1"/>
        <v>41.505673516560201</v>
      </c>
      <c r="H8999">
        <f ca="1"/>
        <v>3.3152691720855336</v>
      </c>
      <c r="I8999">
        <f ca="1"/>
        <v>-0.1212620461068204</v>
      </c>
    </row>
    <row r="9000" spans="2:9" x14ac:dyDescent="0.25">
      <c r="B9000">
        <v>743</v>
      </c>
      <c r="D9000">
        <v>69.7</v>
      </c>
      <c r="F9000">
        <f ca="1"/>
        <v>72.412509092621235</v>
      </c>
      <c r="G9000">
        <f ca="1"/>
        <v>2.0874909073787649</v>
      </c>
      <c r="H9000">
        <f ca="1"/>
        <v>0.1667385122537634</v>
      </c>
      <c r="I9000">
        <f ca="1"/>
        <v>-0.12044013091222838</v>
      </c>
    </row>
    <row r="9001" spans="2:9" x14ac:dyDescent="0.25">
      <c r="B9001">
        <v>744</v>
      </c>
      <c r="D9001">
        <v>69.8</v>
      </c>
      <c r="F9001">
        <f ca="1"/>
        <v>72.114067897039632</v>
      </c>
      <c r="G9001">
        <f ca="1"/>
        <v>2.0859321029603706</v>
      </c>
      <c r="H9001">
        <f ca="1"/>
        <v>0.16661400261939857</v>
      </c>
      <c r="I9001">
        <f ca="1"/>
        <v>-0.11993320986142669</v>
      </c>
    </row>
    <row r="9002" spans="2:9" x14ac:dyDescent="0.25">
      <c r="B9002">
        <v>745</v>
      </c>
      <c r="D9002">
        <v>69.8</v>
      </c>
      <c r="F9002">
        <f ca="1"/>
        <v>71.561497005728683</v>
      </c>
      <c r="G9002">
        <f ca="1"/>
        <v>2.4385029942713174</v>
      </c>
      <c r="H9002">
        <f ca="1"/>
        <v>0.19477563229326808</v>
      </c>
      <c r="I9002">
        <f ca="1"/>
        <v>-0.11719105605968856</v>
      </c>
    </row>
    <row r="9003" spans="2:9" x14ac:dyDescent="0.25">
      <c r="B9003">
        <v>746</v>
      </c>
      <c r="D9003">
        <v>69.8</v>
      </c>
      <c r="F9003">
        <f ca="1"/>
        <v>74.003080416096211</v>
      </c>
      <c r="G9003">
        <f ca="1"/>
        <v>-0.50308041609621057</v>
      </c>
      <c r="H9003">
        <f ca="1"/>
        <v>-4.0183590657751435E-2</v>
      </c>
      <c r="I9003">
        <f ca="1"/>
        <v>-0.11572116734354702</v>
      </c>
    </row>
    <row r="9004" spans="2:9" x14ac:dyDescent="0.25">
      <c r="B9004">
        <v>747</v>
      </c>
      <c r="D9004">
        <v>69.8</v>
      </c>
      <c r="F9004">
        <f ca="1"/>
        <v>73.296751978871328</v>
      </c>
      <c r="G9004">
        <f ca="1"/>
        <v>3.2480211286696203E-3</v>
      </c>
      <c r="H9004">
        <f ca="1"/>
        <v>2.5943596154064433E-4</v>
      </c>
      <c r="I9004">
        <f ca="1"/>
        <v>-0.11425192783683502</v>
      </c>
    </row>
    <row r="9005" spans="2:9" x14ac:dyDescent="0.25">
      <c r="B9005">
        <v>748</v>
      </c>
      <c r="D9005">
        <v>69.900000000000006</v>
      </c>
      <c r="F9005">
        <f ca="1"/>
        <v>63.42679318185138</v>
      </c>
      <c r="G9005">
        <f ca="1"/>
        <v>9.6732068181486142</v>
      </c>
      <c r="H9005">
        <f ca="1"/>
        <v>0.77264821028914232</v>
      </c>
      <c r="I9005">
        <f ca="1"/>
        <v>-0.11384529826435276</v>
      </c>
    </row>
    <row r="9006" spans="2:9" x14ac:dyDescent="0.25">
      <c r="B9006">
        <v>749</v>
      </c>
      <c r="D9006">
        <v>69.900000000000006</v>
      </c>
      <c r="F9006">
        <f ca="1"/>
        <v>84.45651460901621</v>
      </c>
      <c r="G9006">
        <f ca="1"/>
        <v>-10.45651460901621</v>
      </c>
      <c r="H9006">
        <f ca="1"/>
        <v>-0.8352149861368261</v>
      </c>
      <c r="I9006">
        <f ca="1"/>
        <v>-0.10971753471653356</v>
      </c>
    </row>
    <row r="9007" spans="2:9" x14ac:dyDescent="0.25">
      <c r="B9007">
        <v>750</v>
      </c>
      <c r="D9007">
        <v>69.900000000000006</v>
      </c>
      <c r="F9007">
        <f ca="1"/>
        <v>84.188164718818982</v>
      </c>
      <c r="G9007">
        <f ca="1"/>
        <v>-10.288164718818976</v>
      </c>
      <c r="H9007">
        <f ca="1"/>
        <v>-0.82176802446128094</v>
      </c>
      <c r="I9007">
        <f ca="1"/>
        <v>-0.1087896939546413</v>
      </c>
    </row>
    <row r="9008" spans="2:9" x14ac:dyDescent="0.25">
      <c r="B9008">
        <v>751</v>
      </c>
      <c r="D9008">
        <v>69.900000000000006</v>
      </c>
      <c r="F9008">
        <f ca="1"/>
        <v>85.00019026884722</v>
      </c>
      <c r="G9008">
        <f ca="1"/>
        <v>-11.300190268847217</v>
      </c>
      <c r="H9008">
        <f ca="1"/>
        <v>-0.90260365060846004</v>
      </c>
      <c r="I9008">
        <f ca="1"/>
        <v>-0.10691664404804313</v>
      </c>
    </row>
    <row r="9009" spans="2:9" x14ac:dyDescent="0.25">
      <c r="B9009">
        <v>752</v>
      </c>
      <c r="D9009">
        <v>69.900000000000006</v>
      </c>
      <c r="F9009">
        <f ca="1"/>
        <v>85.49526905715949</v>
      </c>
      <c r="G9009">
        <f ca="1"/>
        <v>-11.895269057159496</v>
      </c>
      <c r="H9009">
        <f ca="1"/>
        <v>-0.95013561900469801</v>
      </c>
      <c r="I9009">
        <f ca="1"/>
        <v>-0.1053703592963689</v>
      </c>
    </row>
    <row r="9010" spans="2:9" x14ac:dyDescent="0.25">
      <c r="B9010">
        <v>753</v>
      </c>
      <c r="D9010">
        <v>69.900000000000006</v>
      </c>
      <c r="F9010">
        <f ca="1"/>
        <v>85.882465748221477</v>
      </c>
      <c r="G9010">
        <f ca="1"/>
        <v>-12.482465748221472</v>
      </c>
      <c r="H9010">
        <f ca="1"/>
        <v>-0.99703800421841315</v>
      </c>
      <c r="I9010">
        <f ca="1"/>
        <v>-0.10465243522522655</v>
      </c>
    </row>
    <row r="9011" spans="2:9" x14ac:dyDescent="0.25">
      <c r="B9011">
        <v>754</v>
      </c>
      <c r="D9011">
        <v>69.900000000000006</v>
      </c>
      <c r="F9011">
        <f ca="1"/>
        <v>69.438142967348</v>
      </c>
      <c r="G9011">
        <f ca="1"/>
        <v>3.8618570326519972</v>
      </c>
      <c r="H9011">
        <f ca="1"/>
        <v>0.30846615613271811</v>
      </c>
      <c r="I9011">
        <f ca="1"/>
        <v>-0.10190716638295372</v>
      </c>
    </row>
    <row r="9012" spans="2:9" x14ac:dyDescent="0.25">
      <c r="B9012">
        <v>755</v>
      </c>
      <c r="D9012">
        <v>70</v>
      </c>
      <c r="F9012">
        <f ca="1"/>
        <v>67.443311155051092</v>
      </c>
      <c r="G9012">
        <f ca="1"/>
        <v>5.6566888449489028</v>
      </c>
      <c r="H9012">
        <f ca="1"/>
        <v>0.45182849848845003</v>
      </c>
      <c r="I9012">
        <f ca="1"/>
        <v>-9.7181292764430008E-2</v>
      </c>
    </row>
    <row r="9013" spans="2:9" x14ac:dyDescent="0.25">
      <c r="B9013">
        <v>756</v>
      </c>
      <c r="D9013">
        <v>70</v>
      </c>
      <c r="F9013">
        <f ca="1"/>
        <v>83.458163078285168</v>
      </c>
      <c r="G9013">
        <f ca="1"/>
        <v>-10.458163078285168</v>
      </c>
      <c r="H9013">
        <f ca="1"/>
        <v>-0.83534665775869055</v>
      </c>
      <c r="I9013">
        <f ca="1"/>
        <v>-9.6822579470080022E-2</v>
      </c>
    </row>
    <row r="9014" spans="2:9" x14ac:dyDescent="0.25">
      <c r="B9014">
        <v>757</v>
      </c>
      <c r="D9014">
        <v>70</v>
      </c>
      <c r="F9014">
        <f ca="1"/>
        <v>85.274617174464709</v>
      </c>
      <c r="G9014">
        <f ca="1"/>
        <v>-12.474617174464711</v>
      </c>
      <c r="H9014">
        <f ca="1"/>
        <v>-0.9964110987277639</v>
      </c>
      <c r="I9014">
        <f ca="1"/>
        <v>-9.6240249863686692E-2</v>
      </c>
    </row>
    <row r="9015" spans="2:9" x14ac:dyDescent="0.25">
      <c r="B9015">
        <v>758</v>
      </c>
      <c r="D9015">
        <v>70</v>
      </c>
      <c r="F9015">
        <f ca="1"/>
        <v>83.555575172722484</v>
      </c>
      <c r="G9015">
        <f ca="1"/>
        <v>-11.155575172722479</v>
      </c>
      <c r="H9015">
        <f ca="1"/>
        <v>-0.89105250761088306</v>
      </c>
      <c r="I9015">
        <f ca="1"/>
        <v>-9.5395716105819733E-2</v>
      </c>
    </row>
    <row r="9016" spans="2:9" x14ac:dyDescent="0.25">
      <c r="B9016">
        <v>759</v>
      </c>
      <c r="D9016">
        <v>70</v>
      </c>
      <c r="F9016">
        <f ca="1"/>
        <v>84.461167449922712</v>
      </c>
      <c r="G9016">
        <f ca="1"/>
        <v>-11.961167449922712</v>
      </c>
      <c r="H9016">
        <f ca="1"/>
        <v>-0.95539925868351705</v>
      </c>
      <c r="I9016">
        <f ca="1"/>
        <v>-9.248933484716948E-2</v>
      </c>
    </row>
    <row r="9017" spans="2:9" x14ac:dyDescent="0.25">
      <c r="B9017">
        <v>760</v>
      </c>
      <c r="D9017">
        <v>70</v>
      </c>
      <c r="F9017">
        <f ca="1"/>
        <v>84.692674662089075</v>
      </c>
      <c r="G9017">
        <f ca="1"/>
        <v>-12.392674662089078</v>
      </c>
      <c r="H9017">
        <f ca="1"/>
        <v>-0.98986593364198872</v>
      </c>
      <c r="I9017">
        <f ca="1"/>
        <v>-9.0912481733184766E-2</v>
      </c>
    </row>
    <row r="9018" spans="2:9" x14ac:dyDescent="0.25">
      <c r="B9018">
        <v>761</v>
      </c>
      <c r="D9018">
        <v>71</v>
      </c>
      <c r="F9018">
        <f ca="1"/>
        <v>84.537587813050379</v>
      </c>
      <c r="G9018">
        <f ca="1"/>
        <v>-12.437587813050385</v>
      </c>
      <c r="H9018">
        <f ca="1"/>
        <v>-0.9934533753623076</v>
      </c>
      <c r="I9018">
        <f ca="1"/>
        <v>-8.9247258386373096E-2</v>
      </c>
    </row>
    <row r="9019" spans="2:9" x14ac:dyDescent="0.25">
      <c r="B9019">
        <v>762</v>
      </c>
      <c r="D9019">
        <v>71</v>
      </c>
      <c r="F9019">
        <f ca="1"/>
        <v>85.693571810104729</v>
      </c>
      <c r="G9019">
        <f ca="1"/>
        <v>-13.793571810104723</v>
      </c>
      <c r="H9019">
        <f ca="1"/>
        <v>-1.1017627114698627</v>
      </c>
      <c r="I9019">
        <f ca="1"/>
        <v>-8.9148170170337077E-2</v>
      </c>
    </row>
    <row r="9020" spans="2:9" x14ac:dyDescent="0.25">
      <c r="B9020">
        <v>763</v>
      </c>
      <c r="D9020">
        <v>71</v>
      </c>
      <c r="F9020">
        <f ca="1"/>
        <v>83.354513869933527</v>
      </c>
      <c r="G9020">
        <f ca="1"/>
        <v>-11.654513869933524</v>
      </c>
      <c r="H9020">
        <f ca="1"/>
        <v>-0.93090527812343304</v>
      </c>
      <c r="I9020">
        <f ca="1"/>
        <v>-8.8341231359443842E-2</v>
      </c>
    </row>
    <row r="9021" spans="2:9" x14ac:dyDescent="0.25">
      <c r="B9021">
        <v>764</v>
      </c>
      <c r="D9021">
        <v>71</v>
      </c>
      <c r="F9021">
        <f ca="1"/>
        <v>72.262191466814357</v>
      </c>
      <c r="G9021">
        <f ca="1"/>
        <v>-2.3621914668143518</v>
      </c>
      <c r="H9021">
        <f ca="1"/>
        <v>-0.18868024260270214</v>
      </c>
      <c r="I9021">
        <f ca="1"/>
        <v>-8.8227837288360089E-2</v>
      </c>
    </row>
    <row r="9022" spans="2:9" x14ac:dyDescent="0.25">
      <c r="B9022">
        <v>765</v>
      </c>
      <c r="D9022">
        <v>71</v>
      </c>
      <c r="F9022">
        <f ca="1"/>
        <v>73.471191617309117</v>
      </c>
      <c r="G9022">
        <f ca="1"/>
        <v>-3.9711916173091169</v>
      </c>
      <c r="H9022">
        <f ca="1"/>
        <v>-0.3171992653018032</v>
      </c>
      <c r="I9022">
        <f ca="1"/>
        <v>-8.5933901474500529E-2</v>
      </c>
    </row>
    <row r="9023" spans="2:9" x14ac:dyDescent="0.25">
      <c r="B9023">
        <v>766</v>
      </c>
      <c r="D9023">
        <v>71</v>
      </c>
      <c r="F9023">
        <f ca="1"/>
        <v>59.702010641642566</v>
      </c>
      <c r="G9023">
        <f ca="1"/>
        <v>9.3979893583574281</v>
      </c>
      <c r="H9023">
        <f ca="1"/>
        <v>0.75066519248071273</v>
      </c>
      <c r="I9023">
        <f ca="1"/>
        <v>-8.4694793026313137E-2</v>
      </c>
    </row>
    <row r="9024" spans="2:9" x14ac:dyDescent="0.25">
      <c r="B9024">
        <v>767</v>
      </c>
      <c r="D9024">
        <v>71</v>
      </c>
      <c r="F9024">
        <f ca="1"/>
        <v>76.318591900097474</v>
      </c>
      <c r="G9024">
        <f ca="1"/>
        <v>-7.8185919000974735</v>
      </c>
      <c r="H9024">
        <f ca="1"/>
        <v>-0.62451068732010306</v>
      </c>
      <c r="I9024">
        <f ca="1"/>
        <v>-8.4303310372895665E-2</v>
      </c>
    </row>
    <row r="9025" spans="2:9" x14ac:dyDescent="0.25">
      <c r="B9025">
        <v>768</v>
      </c>
      <c r="D9025">
        <v>71</v>
      </c>
      <c r="F9025">
        <f ca="1"/>
        <v>75.395424037989471</v>
      </c>
      <c r="G9025">
        <f ca="1"/>
        <v>-7.5954240379894742</v>
      </c>
      <c r="H9025">
        <f ca="1"/>
        <v>-0.60668513551568071</v>
      </c>
      <c r="I9025">
        <f ca="1"/>
        <v>-8.2459924075903163E-2</v>
      </c>
    </row>
    <row r="9026" spans="2:9" x14ac:dyDescent="0.25">
      <c r="B9026">
        <v>769</v>
      </c>
      <c r="D9026">
        <v>71</v>
      </c>
      <c r="F9026">
        <f ca="1"/>
        <v>75.567640186383073</v>
      </c>
      <c r="G9026">
        <f ca="1"/>
        <v>-7.7676401863830762</v>
      </c>
      <c r="H9026">
        <f ca="1"/>
        <v>-0.62044091489068143</v>
      </c>
      <c r="I9026">
        <f ca="1"/>
        <v>-8.2351307699475809E-2</v>
      </c>
    </row>
    <row r="9027" spans="2:9" x14ac:dyDescent="0.25">
      <c r="B9027">
        <v>770</v>
      </c>
      <c r="D9027">
        <v>71</v>
      </c>
      <c r="F9027">
        <f ca="1"/>
        <v>74.721430824877913</v>
      </c>
      <c r="G9027">
        <f ca="1"/>
        <v>-8.121430824877919</v>
      </c>
      <c r="H9027">
        <f ca="1"/>
        <v>-0.64869997197371942</v>
      </c>
      <c r="I9027">
        <f ca="1"/>
        <v>-8.1698571587065449E-2</v>
      </c>
    </row>
    <row r="9028" spans="2:9" x14ac:dyDescent="0.25">
      <c r="B9028">
        <v>771</v>
      </c>
      <c r="D9028">
        <v>71</v>
      </c>
      <c r="F9028">
        <f ca="1"/>
        <v>71.403905798737412</v>
      </c>
      <c r="G9028">
        <f ca="1"/>
        <v>-6.103905798737415</v>
      </c>
      <c r="H9028">
        <f ca="1"/>
        <v>-0.48754999038370866</v>
      </c>
      <c r="I9028">
        <f ca="1"/>
        <v>-8.0647654594258877E-2</v>
      </c>
    </row>
    <row r="9029" spans="2:9" x14ac:dyDescent="0.25">
      <c r="B9029">
        <v>772</v>
      </c>
      <c r="D9029">
        <v>71</v>
      </c>
      <c r="F9029">
        <f ca="1"/>
        <v>74.353861565522521</v>
      </c>
      <c r="G9029">
        <f ca="1"/>
        <v>-9.3538615655225215</v>
      </c>
      <c r="H9029">
        <f ca="1"/>
        <v>-0.74714048130696509</v>
      </c>
      <c r="I9029">
        <f ca="1"/>
        <v>-8.0173954685141338E-2</v>
      </c>
    </row>
    <row r="9030" spans="2:9" x14ac:dyDescent="0.25">
      <c r="B9030">
        <v>773</v>
      </c>
      <c r="D9030">
        <v>71</v>
      </c>
      <c r="F9030">
        <f ca="1"/>
        <v>76.643150977755283</v>
      </c>
      <c r="G9030">
        <f ca="1"/>
        <v>-12.043150977755289</v>
      </c>
      <c r="H9030">
        <f ca="1"/>
        <v>-0.96194769988237427</v>
      </c>
      <c r="I9030">
        <f ca="1"/>
        <v>-7.9251297780034258E-2</v>
      </c>
    </row>
    <row r="9031" spans="2:9" x14ac:dyDescent="0.25">
      <c r="B9031">
        <v>774</v>
      </c>
      <c r="D9031">
        <v>71</v>
      </c>
      <c r="F9031">
        <f ca="1"/>
        <v>74.423417970426655</v>
      </c>
      <c r="G9031">
        <f ca="1"/>
        <v>-9.7234179704266523</v>
      </c>
      <c r="H9031">
        <f ca="1"/>
        <v>-0.77665883031138716</v>
      </c>
      <c r="I9031">
        <f ca="1"/>
        <v>-7.869271655736719E-2</v>
      </c>
    </row>
    <row r="9032" spans="2:9" x14ac:dyDescent="0.25">
      <c r="B9032">
        <v>775</v>
      </c>
      <c r="D9032">
        <v>71.099999999999994</v>
      </c>
      <c r="F9032">
        <f ca="1"/>
        <v>73.550260336026497</v>
      </c>
      <c r="G9032">
        <f ca="1"/>
        <v>-9.1502603360264914</v>
      </c>
      <c r="H9032">
        <f ca="1"/>
        <v>-0.73087781593237267</v>
      </c>
      <c r="I9032">
        <f ca="1"/>
        <v>-7.8479239153029734E-2</v>
      </c>
    </row>
    <row r="9033" spans="2:9" x14ac:dyDescent="0.25">
      <c r="B9033">
        <v>776</v>
      </c>
      <c r="D9033">
        <v>71.099999999999994</v>
      </c>
      <c r="F9033">
        <f ca="1"/>
        <v>71.294276160649389</v>
      </c>
      <c r="G9033">
        <f ca="1"/>
        <v>-6.594276160649386</v>
      </c>
      <c r="H9033">
        <f ca="1"/>
        <v>-0.52671836439172337</v>
      </c>
      <c r="I9033">
        <f ca="1"/>
        <v>-7.7974072178735504E-2</v>
      </c>
    </row>
    <row r="9034" spans="2:9" x14ac:dyDescent="0.25">
      <c r="B9034">
        <v>777</v>
      </c>
      <c r="D9034">
        <v>71.099999999999994</v>
      </c>
      <c r="F9034">
        <f ca="1"/>
        <v>70.834441533588063</v>
      </c>
      <c r="G9034">
        <f ca="1"/>
        <v>-6.4344415335880569</v>
      </c>
      <c r="H9034">
        <f ca="1"/>
        <v>-0.51395156007720499</v>
      </c>
      <c r="I9034">
        <f ca="1"/>
        <v>-7.514429252489209E-2</v>
      </c>
    </row>
    <row r="9035" spans="2:9" x14ac:dyDescent="0.25">
      <c r="B9035">
        <v>778</v>
      </c>
      <c r="D9035">
        <v>71.099999999999994</v>
      </c>
      <c r="F9035">
        <f ca="1"/>
        <v>73.19922333039797</v>
      </c>
      <c r="G9035">
        <f ca="1"/>
        <v>-9.2992233303979717</v>
      </c>
      <c r="H9035">
        <f ca="1"/>
        <v>-0.74277624766904304</v>
      </c>
      <c r="I9035">
        <f ca="1"/>
        <v>-7.4334718770355704E-2</v>
      </c>
    </row>
    <row r="9036" spans="2:9" x14ac:dyDescent="0.25">
      <c r="B9036">
        <v>779</v>
      </c>
      <c r="D9036">
        <v>71.099999999999994</v>
      </c>
      <c r="F9036">
        <f ca="1"/>
        <v>66.741007974785759</v>
      </c>
      <c r="G9036">
        <f ca="1"/>
        <v>-3.8410079747857608</v>
      </c>
      <c r="H9036">
        <f ca="1"/>
        <v>-0.30680083587756352</v>
      </c>
      <c r="I9036">
        <f ca="1"/>
        <v>-7.3286645318832694E-2</v>
      </c>
    </row>
    <row r="9037" spans="2:9" x14ac:dyDescent="0.25">
      <c r="B9037">
        <v>780</v>
      </c>
      <c r="D9037">
        <v>71.099999999999994</v>
      </c>
      <c r="F9037">
        <f ca="1"/>
        <v>60.841455974733364</v>
      </c>
      <c r="G9037">
        <f ca="1"/>
        <v>1.7585440252666373</v>
      </c>
      <c r="H9037">
        <f ca="1"/>
        <v>0.14046385230673528</v>
      </c>
      <c r="I9037">
        <f ca="1"/>
        <v>-7.2019042015241161E-2</v>
      </c>
    </row>
    <row r="9038" spans="2:9" x14ac:dyDescent="0.25">
      <c r="B9038">
        <v>781</v>
      </c>
      <c r="D9038">
        <v>71.099999999999994</v>
      </c>
      <c r="F9038">
        <f ca="1"/>
        <v>60.663625390962956</v>
      </c>
      <c r="G9038">
        <f ca="1"/>
        <v>1.4363746090370455</v>
      </c>
      <c r="H9038">
        <f ca="1"/>
        <v>0.11473054301858195</v>
      </c>
      <c r="I9038">
        <f ca="1"/>
        <v>-7.1984311818199684E-2</v>
      </c>
    </row>
    <row r="9039" spans="2:9" x14ac:dyDescent="0.25">
      <c r="B9039">
        <v>782</v>
      </c>
      <c r="D9039">
        <v>71.099999999999994</v>
      </c>
      <c r="F9039">
        <f ca="1"/>
        <v>67.649999100880905</v>
      </c>
      <c r="G9039">
        <f ca="1"/>
        <v>-6.4499991008809019</v>
      </c>
      <c r="H9039">
        <f ca="1"/>
        <v>-0.51519422207660703</v>
      </c>
      <c r="I9039">
        <f ca="1"/>
        <v>-6.990621566191868E-2</v>
      </c>
    </row>
    <row r="9040" spans="2:9" x14ac:dyDescent="0.25">
      <c r="B9040">
        <v>783</v>
      </c>
      <c r="D9040">
        <v>71.2</v>
      </c>
      <c r="F9040">
        <f ca="1"/>
        <v>23.281074817644015</v>
      </c>
      <c r="G9040">
        <f ca="1"/>
        <v>39.718925182355989</v>
      </c>
      <c r="H9040">
        <f ca="1"/>
        <v>3.1725524982240918</v>
      </c>
      <c r="I9040">
        <f ca="1"/>
        <v>-6.5679011241428747E-2</v>
      </c>
    </row>
    <row r="9041" spans="2:9" x14ac:dyDescent="0.25">
      <c r="B9041">
        <v>784</v>
      </c>
      <c r="D9041">
        <v>71.2</v>
      </c>
      <c r="F9041">
        <f ca="1"/>
        <v>61.707748948094334</v>
      </c>
      <c r="G9041">
        <f ca="1"/>
        <v>-2.6077489480943328</v>
      </c>
      <c r="H9041">
        <f ca="1"/>
        <v>-0.20829416712648274</v>
      </c>
      <c r="I9041">
        <f ca="1"/>
        <v>-6.4373551644989993E-2</v>
      </c>
    </row>
    <row r="9042" spans="2:9" x14ac:dyDescent="0.25">
      <c r="B9042">
        <v>785</v>
      </c>
      <c r="D9042">
        <v>71.2</v>
      </c>
      <c r="F9042">
        <f ca="1"/>
        <v>61.011334022152028</v>
      </c>
      <c r="G9042">
        <f ca="1"/>
        <v>-3.1113340221520289</v>
      </c>
      <c r="H9042">
        <f ca="1"/>
        <v>-0.24851806738146293</v>
      </c>
      <c r="I9042">
        <f ca="1"/>
        <v>-6.3353654807003432E-2</v>
      </c>
    </row>
    <row r="9043" spans="2:9" x14ac:dyDescent="0.25">
      <c r="B9043">
        <v>786</v>
      </c>
      <c r="D9043">
        <v>71.2</v>
      </c>
      <c r="F9043">
        <f ca="1"/>
        <v>57.855439391215853</v>
      </c>
      <c r="G9043">
        <f ca="1"/>
        <v>-1.0554393912158559</v>
      </c>
      <c r="H9043">
        <f ca="1"/>
        <v>-8.4303310372895665E-2</v>
      </c>
      <c r="I9043">
        <f ca="1"/>
        <v>-6.2948939103631182E-2</v>
      </c>
    </row>
    <row r="9044" spans="2:9" x14ac:dyDescent="0.25">
      <c r="B9044">
        <v>787</v>
      </c>
      <c r="D9044">
        <v>71.2</v>
      </c>
      <c r="F9044">
        <f ca="1"/>
        <v>45.921145575483031</v>
      </c>
      <c r="G9044">
        <f ca="1"/>
        <v>9.378854424516966</v>
      </c>
      <c r="H9044">
        <f ca="1"/>
        <v>0.74913678802665973</v>
      </c>
      <c r="I9044">
        <f ca="1"/>
        <v>-6.1831821894278334E-2</v>
      </c>
    </row>
    <row r="9045" spans="2:9" x14ac:dyDescent="0.25">
      <c r="B9045">
        <v>788</v>
      </c>
      <c r="D9045">
        <v>71.2</v>
      </c>
      <c r="F9045">
        <f ca="1"/>
        <v>34.465538766059872</v>
      </c>
      <c r="G9045">
        <f ca="1"/>
        <v>19.634461233940129</v>
      </c>
      <c r="H9045">
        <f ca="1"/>
        <v>1.5683042467295167</v>
      </c>
      <c r="I9045">
        <f ca="1"/>
        <v>-5.9133986659628407E-2</v>
      </c>
    </row>
    <row r="9046" spans="2:9" x14ac:dyDescent="0.25">
      <c r="B9046">
        <v>789</v>
      </c>
      <c r="D9046">
        <v>71.2</v>
      </c>
      <c r="F9046">
        <f ca="1"/>
        <v>54.955764823717494</v>
      </c>
      <c r="G9046">
        <f ca="1"/>
        <v>-1.9557648237174945</v>
      </c>
      <c r="H9046">
        <f ca="1"/>
        <v>-0.15621688021356706</v>
      </c>
      <c r="I9046">
        <f ca="1"/>
        <v>-5.8857559369748347E-2</v>
      </c>
    </row>
    <row r="9047" spans="2:9" x14ac:dyDescent="0.25">
      <c r="B9047">
        <v>790</v>
      </c>
      <c r="D9047">
        <v>71.2</v>
      </c>
      <c r="F9047">
        <f ca="1"/>
        <v>55.87551580208423</v>
      </c>
      <c r="G9047">
        <f ca="1"/>
        <v>-3.4755158020842316</v>
      </c>
      <c r="H9047">
        <f ca="1"/>
        <v>-0.27760711776303909</v>
      </c>
      <c r="I9047">
        <f ca="1"/>
        <v>-5.8107816771388252E-2</v>
      </c>
    </row>
    <row r="9048" spans="2:9" x14ac:dyDescent="0.25">
      <c r="B9048">
        <v>791</v>
      </c>
      <c r="D9048">
        <v>71.3</v>
      </c>
      <c r="F9048">
        <f ca="1"/>
        <v>60.29283439130689</v>
      </c>
      <c r="G9048">
        <f ca="1"/>
        <v>-8.1928343913068886</v>
      </c>
      <c r="H9048">
        <f ca="1"/>
        <v>-0.65440333786331217</v>
      </c>
      <c r="I9048">
        <f ca="1"/>
        <v>-5.6409954361394808E-2</v>
      </c>
    </row>
    <row r="9049" spans="2:9" x14ac:dyDescent="0.25">
      <c r="B9049">
        <v>792</v>
      </c>
      <c r="D9049">
        <v>71.3</v>
      </c>
      <c r="F9049">
        <f ca="1"/>
        <v>65.529356998364506</v>
      </c>
      <c r="G9049">
        <f ca="1"/>
        <v>0.57064300163548864</v>
      </c>
      <c r="H9049">
        <f ca="1"/>
        <v>4.558015787489085E-2</v>
      </c>
      <c r="I9049">
        <f ca="1"/>
        <v>-5.5496525408355125E-2</v>
      </c>
    </row>
    <row r="9050" spans="2:9" x14ac:dyDescent="0.25">
      <c r="B9050">
        <v>793</v>
      </c>
      <c r="D9050">
        <v>71.3</v>
      </c>
      <c r="F9050">
        <f ca="1"/>
        <v>72.497677570883937</v>
      </c>
      <c r="G9050">
        <f ca="1"/>
        <v>-6.6976775708839398</v>
      </c>
      <c r="H9050">
        <f ca="1"/>
        <v>-0.53497756075349334</v>
      </c>
      <c r="I9050">
        <f ca="1"/>
        <v>-5.5438321837369672E-2</v>
      </c>
    </row>
    <row r="9051" spans="2:9" x14ac:dyDescent="0.25">
      <c r="B9051">
        <v>794</v>
      </c>
      <c r="D9051">
        <v>71.400000000000006</v>
      </c>
      <c r="F9051">
        <f ca="1"/>
        <v>72.946593277541155</v>
      </c>
      <c r="G9051">
        <f ca="1"/>
        <v>-7.2465932775411517</v>
      </c>
      <c r="H9051">
        <f ca="1"/>
        <v>-0.57882224910984836</v>
      </c>
      <c r="I9051">
        <f ca="1"/>
        <v>-5.5223309699821962E-2</v>
      </c>
    </row>
    <row r="9052" spans="2:9" x14ac:dyDescent="0.25">
      <c r="B9052">
        <v>795</v>
      </c>
      <c r="D9052">
        <v>71.400000000000006</v>
      </c>
      <c r="F9052">
        <f ca="1"/>
        <v>73.950334256880851</v>
      </c>
      <c r="G9052">
        <f ca="1"/>
        <v>-8.4503342568808506</v>
      </c>
      <c r="H9052">
        <f ca="1"/>
        <v>-0.67497116133961155</v>
      </c>
      <c r="I9052">
        <f ca="1"/>
        <v>-5.4569406042704112E-2</v>
      </c>
    </row>
    <row r="9053" spans="2:9" x14ac:dyDescent="0.25">
      <c r="B9053">
        <v>796</v>
      </c>
      <c r="D9053">
        <v>71.400000000000006</v>
      </c>
      <c r="F9053">
        <f ca="1"/>
        <v>73.344785470171843</v>
      </c>
      <c r="G9053">
        <f ca="1"/>
        <v>-8.0447854701718455</v>
      </c>
      <c r="H9053">
        <f ca="1"/>
        <v>-0.64257791780348106</v>
      </c>
      <c r="I9053">
        <f ca="1"/>
        <v>-5.4028690865241126E-2</v>
      </c>
    </row>
    <row r="9054" spans="2:9" x14ac:dyDescent="0.25">
      <c r="B9054">
        <v>797</v>
      </c>
      <c r="D9054">
        <v>71.400000000000006</v>
      </c>
      <c r="F9054">
        <f ca="1"/>
        <v>89.677158312750038</v>
      </c>
      <c r="G9054">
        <f ca="1"/>
        <v>-24.477158312750035</v>
      </c>
      <c r="H9054">
        <f ca="1"/>
        <v>-1.9551150842580651</v>
      </c>
      <c r="I9054">
        <f ca="1"/>
        <v>-5.3941805334501991E-2</v>
      </c>
    </row>
    <row r="9055" spans="2:9" x14ac:dyDescent="0.25">
      <c r="B9055">
        <v>798</v>
      </c>
      <c r="D9055">
        <v>71.400000000000006</v>
      </c>
      <c r="F9055">
        <f ca="1"/>
        <v>85.747378035098166</v>
      </c>
      <c r="G9055">
        <f ca="1"/>
        <v>-20.647378035098171</v>
      </c>
      <c r="H9055">
        <f ca="1"/>
        <v>-1.6492110616358431</v>
      </c>
      <c r="I9055">
        <f ca="1"/>
        <v>-5.2983853988809733E-2</v>
      </c>
    </row>
    <row r="9056" spans="2:9" x14ac:dyDescent="0.25">
      <c r="B9056">
        <v>799</v>
      </c>
      <c r="D9056">
        <v>71.400000000000006</v>
      </c>
      <c r="F9056">
        <f ca="1"/>
        <v>98.561934096821261</v>
      </c>
      <c r="G9056">
        <f ca="1"/>
        <v>-33.561934096821261</v>
      </c>
      <c r="H9056">
        <f ca="1"/>
        <v>-2.6807623160810508</v>
      </c>
      <c r="I9056">
        <f ca="1"/>
        <v>-5.0697965933454429E-2</v>
      </c>
    </row>
    <row r="9057" spans="2:9" x14ac:dyDescent="0.25">
      <c r="B9057">
        <v>800</v>
      </c>
      <c r="D9057">
        <v>71.400000000000006</v>
      </c>
      <c r="F9057">
        <f ca="1"/>
        <v>72.107211947570633</v>
      </c>
      <c r="G9057">
        <f ca="1"/>
        <v>-7.107211947570633</v>
      </c>
      <c r="H9057">
        <f ca="1"/>
        <v>-0.56768915362517502</v>
      </c>
      <c r="I9057">
        <f ca="1"/>
        <v>-5.0247855351624161E-2</v>
      </c>
    </row>
    <row r="9058" spans="2:9" x14ac:dyDescent="0.25">
      <c r="B9058">
        <v>801</v>
      </c>
      <c r="D9058">
        <v>71.400000000000006</v>
      </c>
      <c r="F9058">
        <f ca="1"/>
        <v>54.490835474849817</v>
      </c>
      <c r="G9058">
        <f ca="1"/>
        <v>10.409164525150189</v>
      </c>
      <c r="H9058">
        <f ca="1"/>
        <v>0.83143289419524957</v>
      </c>
      <c r="I9058">
        <f ca="1"/>
        <v>-4.9779127319017402E-2</v>
      </c>
    </row>
    <row r="9059" spans="2:9" x14ac:dyDescent="0.25">
      <c r="B9059">
        <v>802</v>
      </c>
      <c r="D9059">
        <v>71.400000000000006</v>
      </c>
      <c r="F9059">
        <f ca="1"/>
        <v>59.322668311873116</v>
      </c>
      <c r="G9059">
        <f ca="1"/>
        <v>5.4773316881268812</v>
      </c>
      <c r="H9059">
        <f ca="1"/>
        <v>0.43750233046306636</v>
      </c>
      <c r="I9059">
        <f ca="1"/>
        <v>-4.8251741411660526E-2</v>
      </c>
    </row>
    <row r="9060" spans="2:9" x14ac:dyDescent="0.25">
      <c r="B9060">
        <v>803</v>
      </c>
      <c r="D9060">
        <v>71.400000000000006</v>
      </c>
      <c r="F9060">
        <f ca="1"/>
        <v>60.952666384683496</v>
      </c>
      <c r="G9060">
        <f ca="1"/>
        <v>3.7473336153165064</v>
      </c>
      <c r="H9060">
        <f ca="1"/>
        <v>0.29931858851590176</v>
      </c>
      <c r="I9060">
        <f ca="1"/>
        <v>-4.8013921285238612E-2</v>
      </c>
    </row>
    <row r="9061" spans="2:9" x14ac:dyDescent="0.25">
      <c r="B9061">
        <v>804</v>
      </c>
      <c r="D9061">
        <v>71.400000000000006</v>
      </c>
      <c r="F9061">
        <f ca="1"/>
        <v>86.756032401716126</v>
      </c>
      <c r="G9061">
        <f ca="1"/>
        <v>-22.156032401716132</v>
      </c>
      <c r="H9061">
        <f ca="1"/>
        <v>-1.7697149563861638</v>
      </c>
      <c r="I9061">
        <f ca="1"/>
        <v>-4.7967686752717877E-2</v>
      </c>
    </row>
    <row r="9062" spans="2:9" x14ac:dyDescent="0.25">
      <c r="B9062">
        <v>805</v>
      </c>
      <c r="D9062">
        <v>71.400000000000006</v>
      </c>
      <c r="F9062">
        <f ca="1"/>
        <v>84.666982524861439</v>
      </c>
      <c r="G9062">
        <f ca="1"/>
        <v>-20.366982524861442</v>
      </c>
      <c r="H9062">
        <f ca="1"/>
        <v>-1.6268144466114385</v>
      </c>
      <c r="I9062">
        <f ca="1"/>
        <v>-4.737671335430424E-2</v>
      </c>
    </row>
    <row r="9063" spans="2:9" x14ac:dyDescent="0.25">
      <c r="B9063">
        <v>806</v>
      </c>
      <c r="D9063">
        <v>71.400000000000006</v>
      </c>
      <c r="F9063">
        <f ca="1"/>
        <v>45.54678044390522</v>
      </c>
      <c r="G9063">
        <f ca="1"/>
        <v>18.553219556094774</v>
      </c>
      <c r="H9063">
        <f ca="1"/>
        <v>1.4819399765363217</v>
      </c>
      <c r="I9063">
        <f ca="1"/>
        <v>-4.6596002757100199E-2</v>
      </c>
    </row>
    <row r="9064" spans="2:9" x14ac:dyDescent="0.25">
      <c r="B9064">
        <v>807</v>
      </c>
      <c r="D9064">
        <v>71.5</v>
      </c>
      <c r="F9064">
        <f ca="1"/>
        <v>60.457590693681318</v>
      </c>
      <c r="G9064">
        <f ca="1"/>
        <v>13.942409306318687</v>
      </c>
      <c r="H9064">
        <f ca="1"/>
        <v>1.1136511190306189</v>
      </c>
      <c r="I9064">
        <f ca="1"/>
        <v>-4.0183590657751435E-2</v>
      </c>
    </row>
    <row r="9065" spans="2:9" x14ac:dyDescent="0.25">
      <c r="B9065">
        <v>808</v>
      </c>
      <c r="D9065">
        <v>71.5</v>
      </c>
      <c r="F9065">
        <f ca="1"/>
        <v>60.49875972022771</v>
      </c>
      <c r="G9065">
        <f ca="1"/>
        <v>13.601240279772284</v>
      </c>
      <c r="H9065">
        <f ca="1"/>
        <v>1.0864002142662752</v>
      </c>
      <c r="I9065">
        <f ca="1"/>
        <v>-3.9490374736302937E-2</v>
      </c>
    </row>
    <row r="9066" spans="2:9" x14ac:dyDescent="0.25">
      <c r="B9066">
        <v>809</v>
      </c>
      <c r="D9066">
        <v>71.5</v>
      </c>
      <c r="F9066">
        <f ca="1"/>
        <v>65.909707669416022</v>
      </c>
      <c r="G9066">
        <f ca="1"/>
        <v>7.8902923305839749</v>
      </c>
      <c r="H9066">
        <f ca="1"/>
        <v>0.63023776525132413</v>
      </c>
      <c r="I9066">
        <f ca="1"/>
        <v>-3.9164652306800211E-2</v>
      </c>
    </row>
    <row r="9067" spans="2:9" x14ac:dyDescent="0.25">
      <c r="B9067">
        <v>810</v>
      </c>
      <c r="D9067">
        <v>71.5</v>
      </c>
      <c r="F9067">
        <f ca="1"/>
        <v>77.91556917220116</v>
      </c>
      <c r="G9067">
        <f ca="1"/>
        <v>-4.3155691722011653</v>
      </c>
      <c r="H9067">
        <f ca="1"/>
        <v>-0.3447064515383132</v>
      </c>
      <c r="I9067">
        <f ca="1"/>
        <v>-3.8186526267703948E-2</v>
      </c>
    </row>
    <row r="9068" spans="2:9" x14ac:dyDescent="0.25">
      <c r="B9068">
        <v>811</v>
      </c>
      <c r="D9068">
        <v>71.599999999999994</v>
      </c>
      <c r="F9068">
        <f ca="1"/>
        <v>78.104971033417684</v>
      </c>
      <c r="G9068">
        <f ca="1"/>
        <v>-5.3049710334176865</v>
      </c>
      <c r="H9068">
        <f ca="1"/>
        <v>-0.42373500863392216</v>
      </c>
      <c r="I9068">
        <f ca="1"/>
        <v>-3.1307327301643165E-2</v>
      </c>
    </row>
    <row r="9069" spans="2:9" x14ac:dyDescent="0.25">
      <c r="B9069">
        <v>812</v>
      </c>
      <c r="D9069">
        <v>71.599999999999994</v>
      </c>
      <c r="F9069">
        <f ca="1"/>
        <v>81.23905748981629</v>
      </c>
      <c r="G9069">
        <f ca="1"/>
        <v>-8.6390574898162953</v>
      </c>
      <c r="H9069">
        <f ca="1"/>
        <v>-0.69004544548434577</v>
      </c>
      <c r="I9069">
        <f ca="1"/>
        <v>-3.0020607906590432E-2</v>
      </c>
    </row>
    <row r="9070" spans="2:9" x14ac:dyDescent="0.25">
      <c r="B9070">
        <v>813</v>
      </c>
      <c r="D9070">
        <v>71.599999999999994</v>
      </c>
      <c r="F9070">
        <f ca="1"/>
        <v>80.427258590700831</v>
      </c>
      <c r="G9070">
        <f ca="1"/>
        <v>-8.5272585907008249</v>
      </c>
      <c r="H9070">
        <f ca="1"/>
        <v>-0.68111549899009749</v>
      </c>
      <c r="I9070">
        <f ca="1"/>
        <v>-2.9382433688293606E-2</v>
      </c>
    </row>
    <row r="9071" spans="2:9" x14ac:dyDescent="0.25">
      <c r="B9071">
        <v>814</v>
      </c>
      <c r="D9071">
        <v>71.599999999999994</v>
      </c>
      <c r="F9071">
        <f ca="1"/>
        <v>81.087127696708066</v>
      </c>
      <c r="G9071">
        <f ca="1"/>
        <v>-3.0871276967080661</v>
      </c>
      <c r="H9071">
        <f ca="1"/>
        <v>-0.24658458509543713</v>
      </c>
      <c r="I9071">
        <f ca="1"/>
        <v>-2.9155185228739028E-2</v>
      </c>
    </row>
    <row r="9072" spans="2:9" x14ac:dyDescent="0.25">
      <c r="B9072">
        <v>815</v>
      </c>
      <c r="D9072">
        <v>71.599999999999994</v>
      </c>
      <c r="F9072">
        <f ca="1"/>
        <v>82.261785998252535</v>
      </c>
      <c r="G9072">
        <f ca="1"/>
        <v>-7.2617859982525346</v>
      </c>
      <c r="H9072">
        <f ca="1"/>
        <v>-0.58003576895779052</v>
      </c>
      <c r="I9072">
        <f ca="1"/>
        <v>-2.7259663559951453E-2</v>
      </c>
    </row>
    <row r="9073" spans="2:9" x14ac:dyDescent="0.25">
      <c r="B9073">
        <v>816</v>
      </c>
      <c r="D9073">
        <v>71.599999999999994</v>
      </c>
      <c r="F9073">
        <f ca="1"/>
        <v>81.991885423052665</v>
      </c>
      <c r="G9073">
        <f ca="1"/>
        <v>-5.9918854230526648</v>
      </c>
      <c r="H9073">
        <f ca="1"/>
        <v>-0.47860235342981322</v>
      </c>
      <c r="I9073">
        <f ca="1"/>
        <v>-2.6340944959204214E-2</v>
      </c>
    </row>
    <row r="9074" spans="2:9" x14ac:dyDescent="0.25">
      <c r="B9074">
        <v>817</v>
      </c>
      <c r="D9074">
        <v>71.599999999999994</v>
      </c>
      <c r="F9074">
        <f ca="1"/>
        <v>79.71784082813528</v>
      </c>
      <c r="G9074">
        <f ca="1"/>
        <v>-8.7178408281352802</v>
      </c>
      <c r="H9074">
        <f ca="1"/>
        <v>-0.69633827127595005</v>
      </c>
      <c r="I9074">
        <f ca="1"/>
        <v>-2.580753944920244E-2</v>
      </c>
    </row>
    <row r="9075" spans="2:9" x14ac:dyDescent="0.25">
      <c r="B9075">
        <v>818</v>
      </c>
      <c r="D9075">
        <v>71.599999999999994</v>
      </c>
      <c r="F9075">
        <f ca="1"/>
        <v>78.930637124190682</v>
      </c>
      <c r="G9075">
        <f ca="1"/>
        <v>-0.93063712419068167</v>
      </c>
      <c r="H9075">
        <f ca="1"/>
        <v>-7.4334718770355704E-2</v>
      </c>
      <c r="I9075">
        <f ca="1"/>
        <v>-2.5420796966050725E-2</v>
      </c>
    </row>
    <row r="9076" spans="2:9" x14ac:dyDescent="0.25">
      <c r="B9076">
        <v>819</v>
      </c>
      <c r="D9076">
        <v>71.599999999999994</v>
      </c>
      <c r="F9076">
        <f ca="1"/>
        <v>81.112866543773166</v>
      </c>
      <c r="G9076">
        <f ca="1"/>
        <v>-8.1128665437731655</v>
      </c>
      <c r="H9076">
        <f ca="1"/>
        <v>-0.64801589929829739</v>
      </c>
      <c r="I9076">
        <f ca="1"/>
        <v>-2.3505723275062923E-2</v>
      </c>
    </row>
    <row r="9077" spans="2:9" x14ac:dyDescent="0.25">
      <c r="B9077">
        <v>820</v>
      </c>
      <c r="D9077">
        <v>71.599999999999994</v>
      </c>
      <c r="F9077">
        <f ca="1"/>
        <v>80.154278915450817</v>
      </c>
      <c r="G9077">
        <f ca="1"/>
        <v>-10.254278915450811</v>
      </c>
      <c r="H9077">
        <f ca="1"/>
        <v>-0.81906139305984116</v>
      </c>
      <c r="I9077">
        <f ca="1"/>
        <v>-2.312606871857957E-2</v>
      </c>
    </row>
    <row r="9078" spans="2:9" x14ac:dyDescent="0.25">
      <c r="B9078">
        <v>821</v>
      </c>
      <c r="D9078">
        <v>71.599999999999994</v>
      </c>
      <c r="F9078">
        <f ca="1"/>
        <v>79.134483424838834</v>
      </c>
      <c r="G9078">
        <f ca="1"/>
        <v>-8.1344834248388338</v>
      </c>
      <c r="H9078">
        <f ca="1"/>
        <v>-0.6497425494962531</v>
      </c>
      <c r="I9078">
        <f ca="1"/>
        <v>-2.0164452778584047E-2</v>
      </c>
    </row>
    <row r="9079" spans="2:9" x14ac:dyDescent="0.25">
      <c r="B9079">
        <v>822</v>
      </c>
      <c r="D9079">
        <v>71.7</v>
      </c>
      <c r="F9079">
        <f ca="1"/>
        <v>72.501888635386919</v>
      </c>
      <c r="G9079">
        <f ca="1"/>
        <v>2.298111364613078</v>
      </c>
      <c r="H9079">
        <f ca="1"/>
        <v>0.18356183903584491</v>
      </c>
      <c r="I9079">
        <f ca="1"/>
        <v>-1.7917042259267765E-2</v>
      </c>
    </row>
    <row r="9080" spans="2:9" x14ac:dyDescent="0.25">
      <c r="B9080">
        <v>823</v>
      </c>
      <c r="D9080">
        <v>71.7</v>
      </c>
      <c r="F9080">
        <f ca="1"/>
        <v>72.782939261491876</v>
      </c>
      <c r="G9080">
        <f ca="1"/>
        <v>2.1170607385081297</v>
      </c>
      <c r="H9080">
        <f ca="1"/>
        <v>0.16910040500868631</v>
      </c>
      <c r="I9080">
        <f ca="1"/>
        <v>-1.2846149885649288E-2</v>
      </c>
    </row>
    <row r="9081" spans="2:9" x14ac:dyDescent="0.25">
      <c r="B9081">
        <v>824</v>
      </c>
      <c r="D9081">
        <v>71.7</v>
      </c>
      <c r="F9081">
        <f ca="1"/>
        <v>73.270275021883407</v>
      </c>
      <c r="G9081">
        <f ca="1"/>
        <v>1.7297249781165931</v>
      </c>
      <c r="H9081">
        <f ca="1"/>
        <v>0.13816192848547021</v>
      </c>
      <c r="I9081">
        <f ca="1"/>
        <v>-1.1952557010286198E-2</v>
      </c>
    </row>
    <row r="9082" spans="2:9" x14ac:dyDescent="0.25">
      <c r="B9082">
        <v>825</v>
      </c>
      <c r="D9082">
        <v>71.7</v>
      </c>
      <c r="F9082">
        <f ca="1"/>
        <v>73.969005425835164</v>
      </c>
      <c r="G9082">
        <f ca="1"/>
        <v>1.0309945741648363</v>
      </c>
      <c r="H9082">
        <f ca="1"/>
        <v>8.2350778549645468E-2</v>
      </c>
      <c r="I9082">
        <f ca="1"/>
        <v>-1.0295005723131063E-2</v>
      </c>
    </row>
    <row r="9083" spans="2:9" x14ac:dyDescent="0.25">
      <c r="B9083">
        <v>826</v>
      </c>
      <c r="D9083">
        <v>71.7</v>
      </c>
      <c r="F9083">
        <f ca="1"/>
        <v>73.921726871476665</v>
      </c>
      <c r="G9083">
        <f ca="1"/>
        <v>0.97827312852334103</v>
      </c>
      <c r="H9083">
        <f ca="1"/>
        <v>7.813964863331499E-2</v>
      </c>
      <c r="I9083">
        <f ca="1"/>
        <v>-9.6742501669459368E-3</v>
      </c>
    </row>
    <row r="9084" spans="2:9" x14ac:dyDescent="0.25">
      <c r="B9084">
        <v>827</v>
      </c>
      <c r="D9084">
        <v>71.7</v>
      </c>
      <c r="F9084">
        <f ca="1"/>
        <v>73.534611453436412</v>
      </c>
      <c r="G9084">
        <f ca="1"/>
        <v>1.1653885465635909</v>
      </c>
      <c r="H9084">
        <f ca="1"/>
        <v>9.3085508427717109E-2</v>
      </c>
      <c r="I9084">
        <f ca="1"/>
        <v>-8.1706633431274031E-3</v>
      </c>
    </row>
    <row r="9085" spans="2:9" x14ac:dyDescent="0.25">
      <c r="B9085">
        <v>828</v>
      </c>
      <c r="D9085">
        <v>71.7</v>
      </c>
      <c r="F9085">
        <f ca="1"/>
        <v>75.925291744315032</v>
      </c>
      <c r="G9085">
        <f ca="1"/>
        <v>-1.4252917443150324</v>
      </c>
      <c r="H9085">
        <f ca="1"/>
        <v>-0.11384529826435276</v>
      </c>
      <c r="I9085">
        <f ca="1"/>
        <v>-7.8494848133981391E-3</v>
      </c>
    </row>
    <row r="9086" spans="2:9" x14ac:dyDescent="0.25">
      <c r="B9086">
        <v>829</v>
      </c>
      <c r="D9086">
        <v>71.7</v>
      </c>
      <c r="F9086">
        <f ca="1"/>
        <v>64.658611608600964</v>
      </c>
      <c r="G9086">
        <f ca="1"/>
        <v>9.7413883913990418</v>
      </c>
      <c r="H9086">
        <f ca="1"/>
        <v>0.7780942192019058</v>
      </c>
      <c r="I9086">
        <f ca="1"/>
        <v>-5.2567593964354051E-3</v>
      </c>
    </row>
    <row r="9087" spans="2:9" x14ac:dyDescent="0.25">
      <c r="B9087">
        <v>830</v>
      </c>
      <c r="D9087">
        <v>71.7</v>
      </c>
      <c r="F9087">
        <f ca="1"/>
        <v>74.704090021558642</v>
      </c>
      <c r="G9087">
        <f ca="1"/>
        <v>-0.60409002155864755</v>
      </c>
      <c r="H9087">
        <f ca="1"/>
        <v>-4.8251741411660526E-2</v>
      </c>
      <c r="I9087">
        <f ca="1"/>
        <v>-3.9948472495647666E-3</v>
      </c>
    </row>
    <row r="9088" spans="2:9" x14ac:dyDescent="0.25">
      <c r="B9088">
        <v>831</v>
      </c>
      <c r="D9088">
        <v>71.7</v>
      </c>
      <c r="F9088">
        <f ca="1"/>
        <v>55.101269984388935</v>
      </c>
      <c r="G9088">
        <f ca="1"/>
        <v>18.798730015611071</v>
      </c>
      <c r="H9088">
        <f ca="1"/>
        <v>1.5015501451927629</v>
      </c>
      <c r="I9088">
        <f ca="1"/>
        <v>-3.2620181367371106E-3</v>
      </c>
    </row>
    <row r="9089" spans="2:9" x14ac:dyDescent="0.25">
      <c r="B9089">
        <v>832</v>
      </c>
      <c r="D9089">
        <v>71.8</v>
      </c>
      <c r="F9089">
        <f ca="1"/>
        <v>55.526198459048999</v>
      </c>
      <c r="G9089">
        <f ca="1"/>
        <v>18.173801540951004</v>
      </c>
      <c r="H9089">
        <f ca="1"/>
        <v>1.4516339305824317</v>
      </c>
      <c r="I9089">
        <f ca="1"/>
        <v>-3.0613769589667135E-3</v>
      </c>
    </row>
    <row r="9090" spans="2:9" x14ac:dyDescent="0.25">
      <c r="B9090">
        <v>833</v>
      </c>
      <c r="D9090">
        <v>71.8</v>
      </c>
      <c r="F9090">
        <f ca="1"/>
        <v>74.240330819799823</v>
      </c>
      <c r="G9090">
        <f ca="1"/>
        <v>-0.74033081979982285</v>
      </c>
      <c r="H9090">
        <f ca="1"/>
        <v>-5.9133986659628407E-2</v>
      </c>
      <c r="I9090">
        <f ca="1"/>
        <v>-1.2748876703969982E-5</v>
      </c>
    </row>
    <row r="9091" spans="2:9" x14ac:dyDescent="0.25">
      <c r="B9091">
        <v>834</v>
      </c>
      <c r="D9091">
        <v>71.8</v>
      </c>
      <c r="F9091">
        <f ca="1"/>
        <v>59.992398265136565</v>
      </c>
      <c r="G9091">
        <f ca="1"/>
        <v>13.207601734863438</v>
      </c>
      <c r="H9091">
        <f ca="1"/>
        <v>1.0549583022982592</v>
      </c>
      <c r="I9091">
        <f ca="1"/>
        <v>2.5943596154064433E-4</v>
      </c>
    </row>
    <row r="9092" spans="2:9" x14ac:dyDescent="0.25">
      <c r="B9092">
        <v>835</v>
      </c>
      <c r="D9092">
        <v>71.8</v>
      </c>
      <c r="F9092">
        <f ca="1"/>
        <v>28.101754528914324</v>
      </c>
      <c r="G9092">
        <f ca="1"/>
        <v>44.898245471085673</v>
      </c>
      <c r="H9092">
        <f ca="1"/>
        <v>3.5862511430306081</v>
      </c>
      <c r="I9092">
        <f ca="1"/>
        <v>1.3966173718831399E-3</v>
      </c>
    </row>
    <row r="9093" spans="2:9" x14ac:dyDescent="0.25">
      <c r="B9093">
        <v>836</v>
      </c>
      <c r="D9093">
        <v>71.8</v>
      </c>
      <c r="F9093">
        <f ca="1"/>
        <v>64.516970546019451</v>
      </c>
      <c r="G9093">
        <f ca="1"/>
        <v>8.1830294539805521</v>
      </c>
      <c r="H9093">
        <f ca="1"/>
        <v>0.65362016766757347</v>
      </c>
      <c r="I9093">
        <f ca="1"/>
        <v>1.8147919692389882E-3</v>
      </c>
    </row>
    <row r="9094" spans="2:9" x14ac:dyDescent="0.25">
      <c r="B9094">
        <v>837</v>
      </c>
      <c r="D9094">
        <v>71.8</v>
      </c>
      <c r="F9094">
        <f ca="1"/>
        <v>37.571500413665625</v>
      </c>
      <c r="G9094">
        <f ca="1"/>
        <v>14.528499586334377</v>
      </c>
      <c r="H9094">
        <f ca="1"/>
        <v>1.1604651295687143</v>
      </c>
      <c r="I9094">
        <f ca="1"/>
        <v>4.8169423266584575E-3</v>
      </c>
    </row>
    <row r="9095" spans="2:9" x14ac:dyDescent="0.25">
      <c r="B9095">
        <v>838</v>
      </c>
      <c r="D9095">
        <v>71.8</v>
      </c>
      <c r="F9095">
        <f ca="1"/>
        <v>56.806598382618319</v>
      </c>
      <c r="G9095">
        <f ca="1"/>
        <v>-4.7065983826183171</v>
      </c>
      <c r="H9095">
        <f ca="1"/>
        <v>-0.37593994269377412</v>
      </c>
      <c r="I9095">
        <f ca="1"/>
        <v>7.1319920242829769E-3</v>
      </c>
    </row>
    <row r="9096" spans="2:9" x14ac:dyDescent="0.25">
      <c r="B9096">
        <v>839</v>
      </c>
      <c r="D9096">
        <v>71.8</v>
      </c>
      <c r="F9096">
        <f ca="1"/>
        <v>73.4075417515635</v>
      </c>
      <c r="G9096">
        <f ca="1"/>
        <v>-21.207541751563497</v>
      </c>
      <c r="H9096">
        <f ca="1"/>
        <v>-1.6939541857241054</v>
      </c>
      <c r="I9096">
        <f ca="1"/>
        <v>7.3213315706998697E-3</v>
      </c>
    </row>
    <row r="9097" spans="2:9" x14ac:dyDescent="0.25">
      <c r="B9097">
        <v>840</v>
      </c>
      <c r="D9097">
        <v>71.8</v>
      </c>
      <c r="F9097">
        <f ca="1"/>
        <v>70.214424307590619</v>
      </c>
      <c r="G9097">
        <f ca="1"/>
        <v>-17.914424307590622</v>
      </c>
      <c r="H9097">
        <f ca="1"/>
        <v>-1.4309161521958838</v>
      </c>
      <c r="I9097">
        <f ca="1"/>
        <v>7.6226153008848215E-3</v>
      </c>
    </row>
    <row r="9098" spans="2:9" x14ac:dyDescent="0.25">
      <c r="B9098">
        <v>841</v>
      </c>
      <c r="D9098">
        <v>71.8</v>
      </c>
      <c r="F9098">
        <f ca="1"/>
        <v>64.188958785715371</v>
      </c>
      <c r="G9098">
        <f ca="1"/>
        <v>-13.08895878571537</v>
      </c>
      <c r="H9098">
        <f ca="1"/>
        <v>-1.0454816867305352</v>
      </c>
      <c r="I9098">
        <f ca="1"/>
        <v>8.1573149471479232E-3</v>
      </c>
    </row>
    <row r="9099" spans="2:9" x14ac:dyDescent="0.25">
      <c r="B9099">
        <v>842</v>
      </c>
      <c r="D9099">
        <v>71.8</v>
      </c>
      <c r="F9099">
        <f ca="1"/>
        <v>78.277909996721519</v>
      </c>
      <c r="G9099">
        <f ca="1"/>
        <v>-28.87790999672152</v>
      </c>
      <c r="H9099">
        <f ca="1"/>
        <v>-2.3066254961070158</v>
      </c>
      <c r="I9099">
        <f ca="1"/>
        <v>8.8772523038389336E-3</v>
      </c>
    </row>
    <row r="9100" spans="2:9" x14ac:dyDescent="0.25">
      <c r="B9100">
        <v>843</v>
      </c>
      <c r="D9100">
        <v>71.900000000000006</v>
      </c>
      <c r="F9100">
        <f ca="1"/>
        <v>75.218961585581241</v>
      </c>
      <c r="G9100">
        <f ca="1"/>
        <v>-27.418961585581243</v>
      </c>
      <c r="H9100">
        <f ca="1"/>
        <v>-2.1900918687419111</v>
      </c>
      <c r="I9100">
        <f ca="1"/>
        <v>9.8926843947225451E-3</v>
      </c>
    </row>
    <row r="9101" spans="2:9" x14ac:dyDescent="0.25">
      <c r="B9101">
        <v>844</v>
      </c>
      <c r="D9101">
        <v>71.900000000000006</v>
      </c>
      <c r="F9101">
        <f ca="1"/>
        <v>62.608758670371252</v>
      </c>
      <c r="G9101">
        <f ca="1"/>
        <v>-16.408758670371249</v>
      </c>
      <c r="H9101">
        <f ca="1"/>
        <v>-1.3106509824582986</v>
      </c>
      <c r="I9101">
        <f ca="1"/>
        <v>1.0465189432456614E-2</v>
      </c>
    </row>
    <row r="9102" spans="2:9" x14ac:dyDescent="0.25">
      <c r="B9102">
        <v>845</v>
      </c>
      <c r="D9102">
        <v>71.900000000000006</v>
      </c>
      <c r="F9102">
        <f ca="1"/>
        <v>73.359548863703154</v>
      </c>
      <c r="G9102">
        <f ca="1"/>
        <v>-28.059548863703156</v>
      </c>
      <c r="H9102">
        <f ca="1"/>
        <v>-2.2412588315991799</v>
      </c>
      <c r="I9102">
        <f ca="1"/>
        <v>1.3476364865914669E-2</v>
      </c>
    </row>
    <row r="9103" spans="2:9" x14ac:dyDescent="0.25">
      <c r="B9103">
        <v>846</v>
      </c>
      <c r="D9103">
        <v>71.900000000000006</v>
      </c>
      <c r="F9103">
        <f ca="1"/>
        <v>71.213400134716622</v>
      </c>
      <c r="G9103">
        <f ca="1"/>
        <v>-26.713400134716622</v>
      </c>
      <c r="H9103">
        <f ca="1"/>
        <v>-2.1337350883578958</v>
      </c>
      <c r="I9103">
        <f ca="1"/>
        <v>1.3726049702790472E-2</v>
      </c>
    </row>
    <row r="9104" spans="2:9" x14ac:dyDescent="0.25">
      <c r="B9104">
        <v>847</v>
      </c>
      <c r="D9104">
        <v>71.900000000000006</v>
      </c>
      <c r="F9104">
        <f ca="1"/>
        <v>59.779344393549238</v>
      </c>
      <c r="G9104">
        <f ca="1"/>
        <v>-14.979344393549241</v>
      </c>
      <c r="H9104">
        <f ca="1"/>
        <v>-1.19647639656232</v>
      </c>
      <c r="I9104">
        <f ca="1"/>
        <v>1.5356354138256787E-2</v>
      </c>
    </row>
    <row r="9105" spans="2:9" x14ac:dyDescent="0.25">
      <c r="B9105">
        <v>848</v>
      </c>
      <c r="D9105">
        <v>71.900000000000006</v>
      </c>
      <c r="F9105">
        <f ca="1"/>
        <v>35.893476321816188</v>
      </c>
      <c r="G9105">
        <f ca="1"/>
        <v>9.6065236781838124</v>
      </c>
      <c r="H9105">
        <f ca="1"/>
        <v>0.76732188886142316</v>
      </c>
      <c r="I9105">
        <f ca="1"/>
        <v>2.0616830533420998E-2</v>
      </c>
    </row>
    <row r="9106" spans="2:9" x14ac:dyDescent="0.25">
      <c r="B9106">
        <v>849</v>
      </c>
      <c r="D9106">
        <v>71.900000000000006</v>
      </c>
      <c r="F9106">
        <f ca="1"/>
        <v>32.158690215481386</v>
      </c>
      <c r="G9106">
        <f ca="1"/>
        <v>25.941309784518616</v>
      </c>
      <c r="H9106">
        <f ca="1"/>
        <v>2.0720643065296018</v>
      </c>
      <c r="I9106">
        <f ca="1"/>
        <v>2.1509175738625548E-2</v>
      </c>
    </row>
    <row r="9107" spans="2:9" x14ac:dyDescent="0.25">
      <c r="B9107">
        <v>850</v>
      </c>
      <c r="D9107">
        <v>71.900000000000006</v>
      </c>
      <c r="F9107">
        <f ca="1"/>
        <v>65.747587706433066</v>
      </c>
      <c r="G9107">
        <f ca="1"/>
        <v>-4.6475877064330646</v>
      </c>
      <c r="H9107">
        <f ca="1"/>
        <v>-0.37122645995742398</v>
      </c>
      <c r="I9107">
        <f ca="1"/>
        <v>2.4846200332575029E-2</v>
      </c>
    </row>
    <row r="9108" spans="2:9" x14ac:dyDescent="0.25">
      <c r="B9108">
        <v>851</v>
      </c>
      <c r="D9108">
        <v>71.900000000000006</v>
      </c>
      <c r="F9108">
        <f ca="1"/>
        <v>18.024391495667455</v>
      </c>
      <c r="G9108">
        <f ca="1"/>
        <v>48.975608504332541</v>
      </c>
      <c r="H9108">
        <f ca="1"/>
        <v>3.9119308591333035</v>
      </c>
      <c r="I9108">
        <f ca="1"/>
        <v>2.5144166342183381E-2</v>
      </c>
    </row>
    <row r="9109" spans="2:9" x14ac:dyDescent="0.25">
      <c r="B9109">
        <v>852</v>
      </c>
      <c r="D9109">
        <v>72</v>
      </c>
      <c r="F9109">
        <f ca="1"/>
        <v>70.378760903861405</v>
      </c>
      <c r="G9109">
        <f ca="1"/>
        <v>-8.378760903861405</v>
      </c>
      <c r="H9109">
        <f ca="1"/>
        <v>-0.66925423373178738</v>
      </c>
      <c r="I9109">
        <f ca="1"/>
        <v>2.7376927024565654E-2</v>
      </c>
    </row>
    <row r="9110" spans="2:9" x14ac:dyDescent="0.25">
      <c r="B9110">
        <v>853</v>
      </c>
      <c r="D9110">
        <v>72</v>
      </c>
      <c r="F9110">
        <f ca="1"/>
        <v>64.999859783460749</v>
      </c>
      <c r="G9110">
        <f ca="1"/>
        <v>-5.2998597834607466</v>
      </c>
      <c r="H9110">
        <f ca="1"/>
        <v>-0.42332674711260737</v>
      </c>
      <c r="I9110">
        <f ca="1"/>
        <v>2.9074504462225943E-2</v>
      </c>
    </row>
    <row r="9111" spans="2:9" x14ac:dyDescent="0.25">
      <c r="B9111">
        <v>854</v>
      </c>
      <c r="D9111">
        <v>72</v>
      </c>
      <c r="F9111">
        <f ca="1"/>
        <v>76.429571286120876</v>
      </c>
      <c r="G9111">
        <f ca="1"/>
        <v>-17.229571286120873</v>
      </c>
      <c r="H9111">
        <f ca="1"/>
        <v>-1.3762134593560145</v>
      </c>
      <c r="I9111">
        <f ca="1"/>
        <v>3.083929657474364E-2</v>
      </c>
    </row>
    <row r="9112" spans="2:9" x14ac:dyDescent="0.25">
      <c r="B9112">
        <v>855</v>
      </c>
      <c r="D9112">
        <v>72</v>
      </c>
      <c r="F9112">
        <f ca="1"/>
        <v>69.754925707390996</v>
      </c>
      <c r="G9112">
        <f ca="1"/>
        <v>-11.154925707390994</v>
      </c>
      <c r="H9112">
        <f ca="1"/>
        <v>-0.89100063151276476</v>
      </c>
      <c r="I9112">
        <f ca="1"/>
        <v>3.1109486842479165E-2</v>
      </c>
    </row>
    <row r="9113" spans="2:9" x14ac:dyDescent="0.25">
      <c r="B9113">
        <v>856</v>
      </c>
      <c r="D9113">
        <v>72</v>
      </c>
      <c r="F9113">
        <f ca="1"/>
        <v>82.976544217183999</v>
      </c>
      <c r="G9113">
        <f ca="1"/>
        <v>-9.5765442171839936</v>
      </c>
      <c r="H9113">
        <f ca="1"/>
        <v>-0.76492727688605588</v>
      </c>
      <c r="I9113">
        <f ca="1"/>
        <v>3.1124660186354597E-2</v>
      </c>
    </row>
    <row r="9114" spans="2:9" x14ac:dyDescent="0.25">
      <c r="B9114">
        <v>857</v>
      </c>
      <c r="D9114">
        <v>72</v>
      </c>
      <c r="F9114">
        <f ca="1"/>
        <v>82.614120149861179</v>
      </c>
      <c r="G9114">
        <f ca="1"/>
        <v>-9.6141201498611792</v>
      </c>
      <c r="H9114">
        <f ca="1"/>
        <v>-0.76792865767722251</v>
      </c>
      <c r="I9114">
        <f ca="1"/>
        <v>3.7659062083277121E-2</v>
      </c>
    </row>
    <row r="9115" spans="2:9" x14ac:dyDescent="0.25">
      <c r="B9115">
        <v>858</v>
      </c>
      <c r="D9115">
        <v>72</v>
      </c>
      <c r="F9115">
        <f ca="1"/>
        <v>64.132035778628008</v>
      </c>
      <c r="G9115">
        <f ca="1"/>
        <v>8.8679642213719916</v>
      </c>
      <c r="H9115">
        <f ca="1"/>
        <v>0.70832938996983097</v>
      </c>
      <c r="I9115">
        <f ca="1"/>
        <v>3.8505281815309315E-2</v>
      </c>
    </row>
    <row r="9116" spans="2:9" x14ac:dyDescent="0.25">
      <c r="B9116">
        <v>859</v>
      </c>
      <c r="D9116">
        <v>72</v>
      </c>
      <c r="F9116">
        <f ca="1"/>
        <v>62.32985808173737</v>
      </c>
      <c r="G9116">
        <f ca="1"/>
        <v>10.470141918262627</v>
      </c>
      <c r="H9116">
        <f ca="1"/>
        <v>0.83630346861200133</v>
      </c>
      <c r="I9116">
        <f ca="1"/>
        <v>4.1418298787879081E-2</v>
      </c>
    </row>
    <row r="9117" spans="2:9" x14ac:dyDescent="0.25">
      <c r="B9117">
        <v>860</v>
      </c>
      <c r="D9117">
        <v>72</v>
      </c>
      <c r="F9117">
        <f ca="1"/>
        <v>66.635330178635684</v>
      </c>
      <c r="G9117">
        <f ca="1"/>
        <v>5.7646698213643219</v>
      </c>
      <c r="H9117">
        <f ca="1"/>
        <v>0.46045348808508679</v>
      </c>
      <c r="I9117">
        <f ca="1"/>
        <v>4.4085799655178698E-2</v>
      </c>
    </row>
    <row r="9118" spans="2:9" x14ac:dyDescent="0.25">
      <c r="B9118">
        <v>861</v>
      </c>
      <c r="D9118">
        <v>72</v>
      </c>
      <c r="F9118">
        <f ca="1"/>
        <v>85.271498280667387</v>
      </c>
      <c r="G9118">
        <f ca="1"/>
        <v>-13.071498280667385</v>
      </c>
      <c r="H9118">
        <f ca="1"/>
        <v>-1.0440870274174769</v>
      </c>
      <c r="I9118">
        <f ca="1"/>
        <v>4.4110006620231672E-2</v>
      </c>
    </row>
    <row r="9119" spans="2:9" x14ac:dyDescent="0.25">
      <c r="B9119">
        <v>862</v>
      </c>
      <c r="D9119">
        <v>72</v>
      </c>
      <c r="F9119">
        <f ca="1"/>
        <v>83.686469724639167</v>
      </c>
      <c r="G9119">
        <f ca="1"/>
        <v>-12.586469724639173</v>
      </c>
      <c r="H9119">
        <f ca="1"/>
        <v>-1.0053453306048732</v>
      </c>
      <c r="I9119">
        <f ca="1"/>
        <v>4.558015787489085E-2</v>
      </c>
    </row>
    <row r="9120" spans="2:9" x14ac:dyDescent="0.25">
      <c r="B9120">
        <v>863</v>
      </c>
      <c r="D9120">
        <v>72</v>
      </c>
      <c r="F9120">
        <f ca="1"/>
        <v>79.98544813097439</v>
      </c>
      <c r="G9120">
        <f ca="1"/>
        <v>-7.9854481309743903</v>
      </c>
      <c r="H9120">
        <f ca="1"/>
        <v>-0.63783834283148555</v>
      </c>
      <c r="I9120">
        <f ca="1"/>
        <v>4.8258182849668423E-2</v>
      </c>
    </row>
    <row r="9121" spans="2:9" x14ac:dyDescent="0.25">
      <c r="B9121">
        <v>864</v>
      </c>
      <c r="D9121">
        <v>72</v>
      </c>
      <c r="F9121">
        <f ca="1"/>
        <v>80.404588319431923</v>
      </c>
      <c r="G9121">
        <f ca="1"/>
        <v>-4.4045883194319231</v>
      </c>
      <c r="H9121">
        <f ca="1"/>
        <v>-0.35181686342987606</v>
      </c>
      <c r="I9121">
        <f ca="1"/>
        <v>5.0148814717773042E-2</v>
      </c>
    </row>
    <row r="9122" spans="2:9" x14ac:dyDescent="0.25">
      <c r="B9122">
        <v>865</v>
      </c>
      <c r="D9122">
        <v>72</v>
      </c>
      <c r="F9122">
        <f ca="1"/>
        <v>79.836099771876135</v>
      </c>
      <c r="G9122">
        <f ca="1"/>
        <v>-1.8360997718761354</v>
      </c>
      <c r="H9122">
        <f ca="1"/>
        <v>-0.14665862410702807</v>
      </c>
      <c r="I9122">
        <f ca="1"/>
        <v>5.1121020747121375E-2</v>
      </c>
    </row>
    <row r="9123" spans="2:9" x14ac:dyDescent="0.25">
      <c r="B9123">
        <v>866</v>
      </c>
      <c r="D9123">
        <v>72</v>
      </c>
      <c r="F9123">
        <f ca="1"/>
        <v>49.494105673236298</v>
      </c>
      <c r="G9123">
        <f ca="1"/>
        <v>22.105894326763696</v>
      </c>
      <c r="H9123">
        <f ca="1"/>
        <v>1.7657101734214637</v>
      </c>
      <c r="I9123">
        <f ca="1"/>
        <v>5.173359360509748E-2</v>
      </c>
    </row>
    <row r="9124" spans="2:9" x14ac:dyDescent="0.25">
      <c r="B9124">
        <v>867</v>
      </c>
      <c r="D9124">
        <v>72.099999999999994</v>
      </c>
      <c r="F9124">
        <f ca="1"/>
        <v>77.151640588587114</v>
      </c>
      <c r="G9124">
        <f ca="1"/>
        <v>-5.5516405885871194</v>
      </c>
      <c r="H9124">
        <f ca="1"/>
        <v>-0.44343776015339792</v>
      </c>
      <c r="I9124">
        <f ca="1"/>
        <v>5.1746316029162284E-2</v>
      </c>
    </row>
    <row r="9125" spans="2:9" x14ac:dyDescent="0.25">
      <c r="B9125">
        <v>868</v>
      </c>
      <c r="D9125">
        <v>72.099999999999994</v>
      </c>
      <c r="F9125">
        <f ca="1"/>
        <v>79.084973861762222</v>
      </c>
      <c r="G9125">
        <f ca="1"/>
        <v>-7.6849738617622165</v>
      </c>
      <c r="H9125">
        <f ca="1"/>
        <v>-0.61383793524078367</v>
      </c>
      <c r="I9125">
        <f ca="1"/>
        <v>5.301384637389938E-2</v>
      </c>
    </row>
    <row r="9126" spans="2:9" x14ac:dyDescent="0.25">
      <c r="B9126">
        <v>869</v>
      </c>
      <c r="D9126">
        <v>72.099999999999994</v>
      </c>
      <c r="F9126">
        <f ca="1"/>
        <v>78.349581163878611</v>
      </c>
      <c r="G9126">
        <f ca="1"/>
        <v>-7.149581163878608</v>
      </c>
      <c r="H9126">
        <f ca="1"/>
        <v>-0.57107339835054283</v>
      </c>
      <c r="I9126">
        <f ca="1"/>
        <v>5.4481857017474121E-2</v>
      </c>
    </row>
    <row r="9127" spans="2:9" x14ac:dyDescent="0.25">
      <c r="B9127">
        <v>870</v>
      </c>
      <c r="D9127">
        <v>72.099999999999994</v>
      </c>
      <c r="F9127">
        <f ca="1"/>
        <v>77.54830929063985</v>
      </c>
      <c r="G9127">
        <f ca="1"/>
        <v>-5.9483092906398554</v>
      </c>
      <c r="H9127">
        <f ca="1"/>
        <v>-0.47512170617879912</v>
      </c>
      <c r="I9127">
        <f ca="1"/>
        <v>5.4852948258039533E-2</v>
      </c>
    </row>
    <row r="9128" spans="2:9" x14ac:dyDescent="0.25">
      <c r="B9128">
        <v>871</v>
      </c>
      <c r="D9128">
        <v>72.099999999999994</v>
      </c>
      <c r="F9128">
        <f ca="1"/>
        <v>77.415467271443063</v>
      </c>
      <c r="G9128">
        <f ca="1"/>
        <v>4.2845327285569397</v>
      </c>
      <c r="H9128">
        <f ca="1"/>
        <v>0.34222741298509424</v>
      </c>
      <c r="I9128">
        <f ca="1"/>
        <v>5.808846135102029E-2</v>
      </c>
    </row>
    <row r="9129" spans="2:9" x14ac:dyDescent="0.25">
      <c r="B9129">
        <v>872</v>
      </c>
      <c r="D9129">
        <v>72.099999999999994</v>
      </c>
      <c r="F9129">
        <f ca="1"/>
        <v>76.987576104870826</v>
      </c>
      <c r="G9129">
        <f ca="1"/>
        <v>4.4124238951291801</v>
      </c>
      <c r="H9129">
        <f ca="1"/>
        <v>0.35244273069942639</v>
      </c>
      <c r="I9129">
        <f ca="1"/>
        <v>5.8381897818327505E-2</v>
      </c>
    </row>
    <row r="9130" spans="2:9" x14ac:dyDescent="0.25">
      <c r="B9130">
        <v>873</v>
      </c>
      <c r="D9130">
        <v>72.099999999999994</v>
      </c>
      <c r="F9130">
        <f ca="1"/>
        <v>65.108109008963325</v>
      </c>
      <c r="G9130">
        <f ca="1"/>
        <v>15.991890991036669</v>
      </c>
      <c r="H9130">
        <f ca="1"/>
        <v>1.277353641419239</v>
      </c>
      <c r="I9130">
        <f ca="1"/>
        <v>5.8507181253228881E-2</v>
      </c>
    </row>
    <row r="9131" spans="2:9" x14ac:dyDescent="0.25">
      <c r="B9131">
        <v>874</v>
      </c>
      <c r="D9131">
        <v>72.099999999999994</v>
      </c>
      <c r="F9131">
        <f ca="1"/>
        <v>96.023601112052106</v>
      </c>
      <c r="G9131">
        <f ca="1"/>
        <v>-8.0236011120521056</v>
      </c>
      <c r="H9131">
        <f ca="1"/>
        <v>-0.64088581541230383</v>
      </c>
      <c r="I9131">
        <f ca="1"/>
        <v>5.8947408313120141E-2</v>
      </c>
    </row>
    <row r="9132" spans="2:9" x14ac:dyDescent="0.25">
      <c r="B9132">
        <v>875</v>
      </c>
      <c r="D9132">
        <v>72.099999999999994</v>
      </c>
      <c r="F9132">
        <f ca="1"/>
        <v>83.860296909127186</v>
      </c>
      <c r="G9132">
        <f ca="1"/>
        <v>2.1397030908728141</v>
      </c>
      <c r="H9132">
        <f ca="1"/>
        <v>0.17090896481312332</v>
      </c>
      <c r="I9132">
        <f ca="1"/>
        <v>5.9811758394870802E-2</v>
      </c>
    </row>
    <row r="9133" spans="2:9" x14ac:dyDescent="0.25">
      <c r="B9133">
        <v>876</v>
      </c>
      <c r="D9133">
        <v>72.099999999999994</v>
      </c>
      <c r="F9133">
        <f ca="1"/>
        <v>84.567446855025594</v>
      </c>
      <c r="G9133">
        <f ca="1"/>
        <v>-1.5674468550255938</v>
      </c>
      <c r="H9133">
        <f ca="1"/>
        <v>-0.12519994971953502</v>
      </c>
      <c r="I9133">
        <f ca="1"/>
        <v>6.0766450967829684E-2</v>
      </c>
    </row>
    <row r="9134" spans="2:9" x14ac:dyDescent="0.25">
      <c r="B9134">
        <v>877</v>
      </c>
      <c r="D9134">
        <v>72.2</v>
      </c>
      <c r="F9134">
        <f ca="1"/>
        <v>96.374427637404921</v>
      </c>
      <c r="G9134">
        <f ca="1"/>
        <v>-16.374427637404921</v>
      </c>
      <c r="H9134">
        <f ca="1"/>
        <v>-1.3079087883051617</v>
      </c>
      <c r="I9134">
        <f ca="1"/>
        <v>6.1522245103715137E-2</v>
      </c>
    </row>
    <row r="9135" spans="2:9" x14ac:dyDescent="0.25">
      <c r="B9135">
        <v>878</v>
      </c>
      <c r="D9135">
        <v>72.2</v>
      </c>
      <c r="F9135">
        <f ca="1"/>
        <v>79.059987896358791</v>
      </c>
      <c r="G9135">
        <f ca="1"/>
        <v>0.64001210364121164</v>
      </c>
      <c r="H9135">
        <f ca="1"/>
        <v>5.1121020747121375E-2</v>
      </c>
      <c r="I9135">
        <f ca="1"/>
        <v>6.2749471678048577E-2</v>
      </c>
    </row>
    <row r="9136" spans="2:9" x14ac:dyDescent="0.25">
      <c r="B9136">
        <v>879</v>
      </c>
      <c r="D9136">
        <v>72.2</v>
      </c>
      <c r="F9136">
        <f ca="1"/>
        <v>95.816157188808859</v>
      </c>
      <c r="G9136">
        <f ca="1"/>
        <v>-16.416157188808853</v>
      </c>
      <c r="H9136">
        <f ca="1"/>
        <v>-1.3112419397423793</v>
      </c>
      <c r="I9136">
        <f ca="1"/>
        <v>6.3853976097871357E-2</v>
      </c>
    </row>
    <row r="9137" spans="2:9" x14ac:dyDescent="0.25">
      <c r="B9137">
        <v>880</v>
      </c>
      <c r="D9137">
        <v>72.2</v>
      </c>
      <c r="F9137">
        <f ca="1"/>
        <v>83.276008894008001</v>
      </c>
      <c r="G9137">
        <f ca="1"/>
        <v>-4.4760088940080038</v>
      </c>
      <c r="H9137">
        <f ca="1"/>
        <v>-0.35752158784665355</v>
      </c>
      <c r="I9137">
        <f ca="1"/>
        <v>6.5628812221895469E-2</v>
      </c>
    </row>
    <row r="9138" spans="2:9" x14ac:dyDescent="0.25">
      <c r="B9138">
        <v>881</v>
      </c>
      <c r="D9138">
        <v>72.2</v>
      </c>
      <c r="F9138">
        <f ca="1"/>
        <v>93.744294608356569</v>
      </c>
      <c r="G9138">
        <f ca="1"/>
        <v>-15.044294608356566</v>
      </c>
      <c r="H9138">
        <f ca="1"/>
        <v>-1.2016643004469576</v>
      </c>
      <c r="I9138">
        <f ca="1"/>
        <v>6.8127826594684138E-2</v>
      </c>
    </row>
    <row r="9139" spans="2:9" x14ac:dyDescent="0.25">
      <c r="B9139">
        <v>882</v>
      </c>
      <c r="D9139">
        <v>72.2</v>
      </c>
      <c r="F9139">
        <f ca="1"/>
        <v>90.770505204530807</v>
      </c>
      <c r="G9139">
        <f ca="1"/>
        <v>-12.170505204530812</v>
      </c>
      <c r="H9139">
        <f ca="1"/>
        <v>-0.97212012948516635</v>
      </c>
      <c r="I9139">
        <f ca="1"/>
        <v>6.8776449192881686E-2</v>
      </c>
    </row>
    <row r="9140" spans="2:9" x14ac:dyDescent="0.25">
      <c r="B9140">
        <v>883</v>
      </c>
      <c r="D9140">
        <v>72.2</v>
      </c>
      <c r="F9140">
        <f ca="1"/>
        <v>83.97344607285963</v>
      </c>
      <c r="G9140">
        <f ca="1"/>
        <v>-5.6734460728596332</v>
      </c>
      <c r="H9140">
        <f ca="1"/>
        <v>-0.45316698348086659</v>
      </c>
      <c r="I9140">
        <f ca="1"/>
        <v>6.9359218634197833E-2</v>
      </c>
    </row>
    <row r="9141" spans="2:9" x14ac:dyDescent="0.25">
      <c r="B9141">
        <v>884</v>
      </c>
      <c r="D9141">
        <v>72.2</v>
      </c>
      <c r="F9141">
        <f ca="1"/>
        <v>86.604500639112359</v>
      </c>
      <c r="G9141">
        <f ca="1"/>
        <v>-8.6045006391123593</v>
      </c>
      <c r="H9141">
        <f ca="1"/>
        <v>-0.68728521412037547</v>
      </c>
      <c r="I9141">
        <f ca="1"/>
        <v>7.1354648892990619E-2</v>
      </c>
    </row>
    <row r="9142" spans="2:9" x14ac:dyDescent="0.25">
      <c r="B9142">
        <v>885</v>
      </c>
      <c r="D9142">
        <v>72.2</v>
      </c>
      <c r="F9142">
        <f ca="1"/>
        <v>85.501460362150112</v>
      </c>
      <c r="G9142">
        <f ca="1"/>
        <v>-7.7014603621501152</v>
      </c>
      <c r="H9142">
        <f ca="1"/>
        <v>-0.61515479584948496</v>
      </c>
      <c r="I9142">
        <f ca="1"/>
        <v>7.4078176317741509E-2</v>
      </c>
    </row>
    <row r="9143" spans="2:9" x14ac:dyDescent="0.25">
      <c r="B9143">
        <v>886</v>
      </c>
      <c r="D9143">
        <v>72.2</v>
      </c>
      <c r="F9143">
        <f ca="1"/>
        <v>45.24992614480518</v>
      </c>
      <c r="G9143">
        <f ca="1"/>
        <v>19.850073855194815</v>
      </c>
      <c r="H9143">
        <f ca="1"/>
        <v>1.5855263230336878</v>
      </c>
      <c r="I9143">
        <f ca="1"/>
        <v>7.6577461346903644E-2</v>
      </c>
    </row>
    <row r="9144" spans="2:9" x14ac:dyDescent="0.25">
      <c r="B9144">
        <v>887</v>
      </c>
      <c r="D9144">
        <v>72.2</v>
      </c>
      <c r="F9144">
        <f ca="1"/>
        <v>50.599972573143802</v>
      </c>
      <c r="G9144">
        <f ca="1"/>
        <v>14.100027426856201</v>
      </c>
      <c r="H9144">
        <f ca="1"/>
        <v>1.1262408796996415</v>
      </c>
      <c r="I9144">
        <f ca="1"/>
        <v>7.813964863331499E-2</v>
      </c>
    </row>
    <row r="9145" spans="2:9" x14ac:dyDescent="0.25">
      <c r="B9145">
        <v>888</v>
      </c>
      <c r="D9145">
        <v>72.2</v>
      </c>
      <c r="F9145">
        <f ca="1"/>
        <v>40.37961112322369</v>
      </c>
      <c r="G9145">
        <f ca="1"/>
        <v>23.920388876776308</v>
      </c>
      <c r="H9145">
        <f ca="1"/>
        <v>1.9106430786102908</v>
      </c>
      <c r="I9145">
        <f ca="1"/>
        <v>7.8964360808981185E-2</v>
      </c>
    </row>
    <row r="9146" spans="2:9" x14ac:dyDescent="0.25">
      <c r="B9146">
        <v>889</v>
      </c>
      <c r="D9146">
        <v>72.2</v>
      </c>
      <c r="F9146">
        <f ca="1"/>
        <v>52.808544281340325</v>
      </c>
      <c r="G9146">
        <f ca="1"/>
        <v>10.991455718659672</v>
      </c>
      <c r="H9146">
        <f ca="1"/>
        <v>0.87794345237830518</v>
      </c>
      <c r="I9146">
        <f ca="1"/>
        <v>8.0137206127298563E-2</v>
      </c>
    </row>
    <row r="9147" spans="2:9" x14ac:dyDescent="0.25">
      <c r="B9147">
        <v>890</v>
      </c>
      <c r="D9147">
        <v>72.3</v>
      </c>
      <c r="F9147">
        <f ca="1"/>
        <v>22.544227023034644</v>
      </c>
      <c r="G9147">
        <f ca="1"/>
        <v>40.755772976965353</v>
      </c>
      <c r="H9147">
        <f ca="1"/>
        <v>3.2553708032503144</v>
      </c>
      <c r="I9147">
        <f ca="1"/>
        <v>8.0972199821330845E-2</v>
      </c>
    </row>
    <row r="9148" spans="2:9" x14ac:dyDescent="0.25">
      <c r="B9148">
        <v>891</v>
      </c>
      <c r="D9148">
        <v>72.3</v>
      </c>
      <c r="F9148">
        <f ca="1"/>
        <v>55.135667830417574</v>
      </c>
      <c r="G9148">
        <f ca="1"/>
        <v>7.6643321695824227</v>
      </c>
      <c r="H9148">
        <f ca="1"/>
        <v>0.61218917833731967</v>
      </c>
      <c r="I9148">
        <f ca="1"/>
        <v>8.1158417171313543E-2</v>
      </c>
    </row>
    <row r="9149" spans="2:9" x14ac:dyDescent="0.25">
      <c r="B9149">
        <v>892</v>
      </c>
      <c r="D9149">
        <v>72.3</v>
      </c>
      <c r="F9149">
        <f ca="1"/>
        <v>54.895979729820063</v>
      </c>
      <c r="G9149">
        <f ca="1"/>
        <v>7.4040202701799345</v>
      </c>
      <c r="H9149">
        <f ca="1"/>
        <v>0.59139674342184301</v>
      </c>
      <c r="I9149">
        <f ca="1"/>
        <v>8.1832640410892152E-2</v>
      </c>
    </row>
    <row r="9150" spans="2:9" x14ac:dyDescent="0.25">
      <c r="B9150">
        <v>893</v>
      </c>
      <c r="D9150">
        <v>72.3</v>
      </c>
      <c r="F9150">
        <f ca="1"/>
        <v>58.775212832039287</v>
      </c>
      <c r="G9150">
        <f ca="1"/>
        <v>3.1247871679607115</v>
      </c>
      <c r="H9150">
        <f ca="1"/>
        <v>0.24959263853736291</v>
      </c>
      <c r="I9150">
        <f ca="1"/>
        <v>8.2350778549645468E-2</v>
      </c>
    </row>
    <row r="9151" spans="2:9" x14ac:dyDescent="0.25">
      <c r="B9151">
        <v>894</v>
      </c>
      <c r="D9151">
        <v>72.3</v>
      </c>
      <c r="F9151">
        <f ca="1"/>
        <v>58.576145997189769</v>
      </c>
      <c r="G9151">
        <f ca="1"/>
        <v>2.8238540028102292</v>
      </c>
      <c r="H9151">
        <f ca="1"/>
        <v>0.22555557659489234</v>
      </c>
      <c r="I9151">
        <f ca="1"/>
        <v>8.2743033307294045E-2</v>
      </c>
    </row>
    <row r="9152" spans="2:9" x14ac:dyDescent="0.25">
      <c r="B9152">
        <v>895</v>
      </c>
      <c r="D9152">
        <v>72.3</v>
      </c>
      <c r="F9152">
        <f ca="1"/>
        <v>34.724988120391671</v>
      </c>
      <c r="G9152">
        <f ca="1"/>
        <v>34.275011879608329</v>
      </c>
      <c r="H9152">
        <f ca="1"/>
        <v>2.7377194641111835</v>
      </c>
      <c r="I9152">
        <f ca="1"/>
        <v>8.3328852711021306E-2</v>
      </c>
    </row>
    <row r="9153" spans="2:9" x14ac:dyDescent="0.25">
      <c r="B9153">
        <v>896</v>
      </c>
      <c r="D9153">
        <v>72.3</v>
      </c>
      <c r="F9153">
        <f ca="1"/>
        <v>55.89187304286807</v>
      </c>
      <c r="G9153">
        <f ca="1"/>
        <v>8.1081269571319297</v>
      </c>
      <c r="H9153">
        <f ca="1"/>
        <v>0.64763732441566491</v>
      </c>
      <c r="I9153">
        <f ca="1"/>
        <v>8.6349170731809602E-2</v>
      </c>
    </row>
    <row r="9154" spans="2:9" x14ac:dyDescent="0.25">
      <c r="B9154">
        <v>897</v>
      </c>
      <c r="D9154">
        <v>72.3</v>
      </c>
      <c r="F9154">
        <f ca="1"/>
        <v>53.190047691429463</v>
      </c>
      <c r="G9154">
        <f ca="1"/>
        <v>6.7099523085705357</v>
      </c>
      <c r="H9154">
        <f ca="1"/>
        <v>0.5359580064612729</v>
      </c>
      <c r="I9154">
        <f ca="1"/>
        <v>8.7287321646234817E-2</v>
      </c>
    </row>
    <row r="9155" spans="2:9" x14ac:dyDescent="0.25">
      <c r="B9155">
        <v>898</v>
      </c>
      <c r="D9155">
        <v>72.3</v>
      </c>
      <c r="F9155">
        <f ca="1"/>
        <v>47.487166998223231</v>
      </c>
      <c r="G9155">
        <f ca="1"/>
        <v>11.812833001776767</v>
      </c>
      <c r="H9155">
        <f ca="1"/>
        <v>0.94355103212961322</v>
      </c>
      <c r="I9155">
        <f ca="1"/>
        <v>8.7612962414761311E-2</v>
      </c>
    </row>
    <row r="9156" spans="2:9" x14ac:dyDescent="0.25">
      <c r="B9156">
        <v>899</v>
      </c>
      <c r="D9156">
        <v>72.3</v>
      </c>
      <c r="F9156">
        <f ca="1"/>
        <v>75.419592331015892</v>
      </c>
      <c r="G9156">
        <f ca="1"/>
        <v>-17.81959233101589</v>
      </c>
      <c r="H9156">
        <f ca="1"/>
        <v>-1.4233414400703064</v>
      </c>
      <c r="I9156">
        <f ca="1"/>
        <v>8.8456075358177677E-2</v>
      </c>
    </row>
    <row r="9157" spans="2:9" x14ac:dyDescent="0.25">
      <c r="B9157">
        <v>900</v>
      </c>
      <c r="D9157">
        <v>72.3</v>
      </c>
      <c r="F9157">
        <f ca="1"/>
        <v>57.682524648538454</v>
      </c>
      <c r="G9157">
        <f ca="1"/>
        <v>-0.98252464853845112</v>
      </c>
      <c r="H9157">
        <f ca="1"/>
        <v>-7.8479239153029734E-2</v>
      </c>
      <c r="I9157">
        <f ca="1"/>
        <v>8.897647149822896E-2</v>
      </c>
    </row>
    <row r="9158" spans="2:9" x14ac:dyDescent="0.25">
      <c r="B9158">
        <v>901</v>
      </c>
      <c r="D9158">
        <v>72.400000000000006</v>
      </c>
      <c r="F9158">
        <f ca="1"/>
        <v>77.135961605485591</v>
      </c>
      <c r="G9158">
        <f ca="1"/>
        <v>-21.835961605485593</v>
      </c>
      <c r="H9158">
        <f ca="1"/>
        <v>-1.7441492745474003</v>
      </c>
      <c r="I9158">
        <f ca="1"/>
        <v>8.9639811579169379E-2</v>
      </c>
    </row>
    <row r="9159" spans="2:9" x14ac:dyDescent="0.25">
      <c r="B9159">
        <v>902</v>
      </c>
      <c r="D9159">
        <v>72.400000000000006</v>
      </c>
      <c r="F9159">
        <f ca="1"/>
        <v>80.547202254177208</v>
      </c>
      <c r="G9159">
        <f ca="1"/>
        <v>-26.447202254177206</v>
      </c>
      <c r="H9159">
        <f ca="1"/>
        <v>-2.1124725102027737</v>
      </c>
      <c r="I9159">
        <f ca="1"/>
        <v>9.3085508427717109E-2</v>
      </c>
    </row>
    <row r="9160" spans="2:9" x14ac:dyDescent="0.25">
      <c r="B9160">
        <v>903</v>
      </c>
      <c r="D9160">
        <v>72.400000000000006</v>
      </c>
      <c r="F9160">
        <f ca="1"/>
        <v>65.53051392479496</v>
      </c>
      <c r="G9160">
        <f ca="1"/>
        <v>-12.630513924794961</v>
      </c>
      <c r="H9160">
        <f ca="1"/>
        <v>-1.0088633648063274</v>
      </c>
      <c r="I9160">
        <f ca="1"/>
        <v>9.4856824783854307E-2</v>
      </c>
    </row>
    <row r="9161" spans="2:9" x14ac:dyDescent="0.25">
      <c r="B9161">
        <v>904</v>
      </c>
      <c r="D9161">
        <v>72.400000000000006</v>
      </c>
      <c r="F9161">
        <f ca="1"/>
        <v>58.808665970597502</v>
      </c>
      <c r="G9161">
        <f ca="1"/>
        <v>-7.3086659705975023</v>
      </c>
      <c r="H9161">
        <f ca="1"/>
        <v>-0.58378031070198089</v>
      </c>
      <c r="I9161">
        <f ca="1"/>
        <v>9.656260279794239E-2</v>
      </c>
    </row>
    <row r="9162" spans="2:9" x14ac:dyDescent="0.25">
      <c r="B9162">
        <v>905</v>
      </c>
      <c r="D9162">
        <v>72.400000000000006</v>
      </c>
      <c r="F9162">
        <f ca="1"/>
        <v>59.456609999661971</v>
      </c>
      <c r="G9162">
        <f ca="1"/>
        <v>-9.4566099996619712</v>
      </c>
      <c r="H9162">
        <f ca="1"/>
        <v>-0.75534752114807668</v>
      </c>
      <c r="I9162">
        <f ca="1"/>
        <v>9.6803161754538541E-2</v>
      </c>
    </row>
    <row r="9163" spans="2:9" x14ac:dyDescent="0.25">
      <c r="B9163">
        <v>906</v>
      </c>
      <c r="D9163">
        <v>72.400000000000006</v>
      </c>
      <c r="F9163">
        <f ca="1"/>
        <v>72.501087141379983</v>
      </c>
      <c r="G9163">
        <f ca="1"/>
        <v>-24.001087141379983</v>
      </c>
      <c r="H9163">
        <f ca="1"/>
        <v>-1.9170888593003601</v>
      </c>
      <c r="I9163">
        <f ca="1"/>
        <v>9.825040614253655E-2</v>
      </c>
    </row>
    <row r="9164" spans="2:9" x14ac:dyDescent="0.25">
      <c r="B9164">
        <v>907</v>
      </c>
      <c r="D9164">
        <v>72.400000000000006</v>
      </c>
      <c r="F9164">
        <f ca="1"/>
        <v>77.458079473920847</v>
      </c>
      <c r="G9164">
        <f ca="1"/>
        <v>-30.358079473920846</v>
      </c>
      <c r="H9164">
        <f ca="1"/>
        <v>-2.4248541579130456</v>
      </c>
      <c r="I9164">
        <f ca="1"/>
        <v>9.9675802024390955E-2</v>
      </c>
    </row>
    <row r="9165" spans="2:9" x14ac:dyDescent="0.25">
      <c r="B9165">
        <v>908</v>
      </c>
      <c r="D9165">
        <v>72.400000000000006</v>
      </c>
      <c r="F9165">
        <f ca="1"/>
        <v>67.404707180287204</v>
      </c>
      <c r="G9165">
        <f ca="1"/>
        <v>-21.404707180287204</v>
      </c>
      <c r="H9165">
        <f ca="1"/>
        <v>-1.7097027909693119</v>
      </c>
      <c r="I9165">
        <f ca="1"/>
        <v>0.10094716126519879</v>
      </c>
    </row>
    <row r="9166" spans="2:9" x14ac:dyDescent="0.25">
      <c r="B9166">
        <v>909</v>
      </c>
      <c r="D9166">
        <v>72.400000000000006</v>
      </c>
      <c r="F9166">
        <f ca="1"/>
        <v>72.264053468412698</v>
      </c>
      <c r="G9166">
        <f ca="1"/>
        <v>-27.164053468412696</v>
      </c>
      <c r="H9166">
        <f ca="1"/>
        <v>-2.1697310613880423</v>
      </c>
      <c r="I9166">
        <f ca="1"/>
        <v>0.10244122607752187</v>
      </c>
    </row>
    <row r="9167" spans="2:9" x14ac:dyDescent="0.25">
      <c r="B9167">
        <v>910</v>
      </c>
      <c r="D9167">
        <v>72.5</v>
      </c>
      <c r="F9167">
        <f ca="1"/>
        <v>65.588707915459679</v>
      </c>
      <c r="G9167">
        <f ca="1"/>
        <v>-20.988707915459678</v>
      </c>
      <c r="H9167">
        <f ca="1"/>
        <v>-1.6764748146122319</v>
      </c>
      <c r="I9167">
        <f ca="1"/>
        <v>0.10641594328811478</v>
      </c>
    </row>
    <row r="9168" spans="2:9" x14ac:dyDescent="0.25">
      <c r="B9168">
        <v>911</v>
      </c>
      <c r="D9168">
        <v>72.5</v>
      </c>
      <c r="F9168">
        <f ca="1"/>
        <v>51.297073059603996</v>
      </c>
      <c r="G9168">
        <f ca="1"/>
        <v>-7.2970730596039957</v>
      </c>
      <c r="H9168">
        <f ca="1"/>
        <v>-0.58285432595880671</v>
      </c>
      <c r="I9168">
        <f ca="1"/>
        <v>0.10979849779301695</v>
      </c>
    </row>
    <row r="9169" spans="2:9" x14ac:dyDescent="0.25">
      <c r="B9169">
        <v>912</v>
      </c>
      <c r="D9169">
        <v>72.5</v>
      </c>
      <c r="F9169">
        <f ca="1"/>
        <v>69.643382503677273</v>
      </c>
      <c r="G9169">
        <f ca="1"/>
        <v>5.156617496322724</v>
      </c>
      <c r="H9169">
        <f ca="1"/>
        <v>0.41188525734860587</v>
      </c>
      <c r="I9169">
        <f ca="1"/>
        <v>0.11071356050595198</v>
      </c>
    </row>
    <row r="9170" spans="2:9" x14ac:dyDescent="0.25">
      <c r="B9170">
        <v>913</v>
      </c>
      <c r="D9170">
        <v>72.5</v>
      </c>
      <c r="F9170">
        <f ca="1"/>
        <v>68.813877065712262</v>
      </c>
      <c r="G9170">
        <f ca="1"/>
        <v>5.7861229342877323</v>
      </c>
      <c r="H9170">
        <f ca="1"/>
        <v>0.46216705728886986</v>
      </c>
      <c r="I9170">
        <f ca="1"/>
        <v>0.11281736949017829</v>
      </c>
    </row>
    <row r="9171" spans="2:9" x14ac:dyDescent="0.25">
      <c r="B9171">
        <v>914</v>
      </c>
      <c r="D9171">
        <v>72.5</v>
      </c>
      <c r="F9171">
        <f ca="1"/>
        <v>68.529042079452324</v>
      </c>
      <c r="G9171">
        <f ca="1"/>
        <v>5.9709579205476757</v>
      </c>
      <c r="H9171">
        <f ca="1"/>
        <v>0.47693076740252349</v>
      </c>
      <c r="I9171">
        <f ca="1"/>
        <v>0.11349711966997314</v>
      </c>
    </row>
    <row r="9172" spans="2:9" x14ac:dyDescent="0.25">
      <c r="B9172">
        <v>915</v>
      </c>
      <c r="D9172">
        <v>72.5</v>
      </c>
      <c r="F9172">
        <f ca="1"/>
        <v>65.854171275818771</v>
      </c>
      <c r="G9172">
        <f ca="1"/>
        <v>8.4458287241812258</v>
      </c>
      <c r="H9172">
        <f ca="1"/>
        <v>0.6746112815353017</v>
      </c>
      <c r="I9172">
        <f ca="1"/>
        <v>0.11473054301858195</v>
      </c>
    </row>
    <row r="9173" spans="2:9" x14ac:dyDescent="0.25">
      <c r="B9173">
        <v>916</v>
      </c>
      <c r="D9173">
        <v>72.5</v>
      </c>
      <c r="F9173">
        <f ca="1"/>
        <v>66.988372472777797</v>
      </c>
      <c r="G9173">
        <f ca="1"/>
        <v>7.1116275272221969</v>
      </c>
      <c r="H9173">
        <f ca="1"/>
        <v>0.56804184842218586</v>
      </c>
      <c r="I9173">
        <f ca="1"/>
        <v>0.11499799267933983</v>
      </c>
    </row>
    <row r="9174" spans="2:9" x14ac:dyDescent="0.25">
      <c r="B9174">
        <v>917</v>
      </c>
      <c r="D9174">
        <v>72.5</v>
      </c>
      <c r="F9174">
        <f ca="1"/>
        <v>67.278434971243044</v>
      </c>
      <c r="G9174">
        <f ca="1"/>
        <v>6.7215650287569559</v>
      </c>
      <c r="H9174">
        <f ca="1"/>
        <v>0.53688557346540144</v>
      </c>
      <c r="I9174">
        <f ca="1"/>
        <v>0.11770297870141681</v>
      </c>
    </row>
    <row r="9175" spans="2:9" x14ac:dyDescent="0.25">
      <c r="B9175">
        <v>918</v>
      </c>
      <c r="D9175">
        <v>72.5</v>
      </c>
      <c r="F9175">
        <f ca="1"/>
        <v>66.161193199931901</v>
      </c>
      <c r="G9175">
        <f ca="1"/>
        <v>7.638806800068096</v>
      </c>
      <c r="H9175">
        <f ca="1"/>
        <v>0.61015033729494561</v>
      </c>
      <c r="I9175">
        <f ca="1"/>
        <v>0.12029458004710443</v>
      </c>
    </row>
    <row r="9176" spans="2:9" x14ac:dyDescent="0.25">
      <c r="B9176">
        <v>919</v>
      </c>
      <c r="D9176">
        <v>72.5</v>
      </c>
      <c r="F9176">
        <f ca="1"/>
        <v>65.958145455382891</v>
      </c>
      <c r="G9176">
        <f ca="1"/>
        <v>7.7418545446171123</v>
      </c>
      <c r="H9176">
        <f ca="1"/>
        <v>0.61838128458026054</v>
      </c>
      <c r="I9176">
        <f ca="1"/>
        <v>0.12107642794558542</v>
      </c>
    </row>
    <row r="9177" spans="2:9" x14ac:dyDescent="0.25">
      <c r="B9177">
        <v>920</v>
      </c>
      <c r="D9177">
        <v>72.5</v>
      </c>
      <c r="F9177">
        <f ca="1"/>
        <v>64.921089411474014</v>
      </c>
      <c r="G9177">
        <f ca="1"/>
        <v>8.6789105885259801</v>
      </c>
      <c r="H9177">
        <f ca="1"/>
        <v>0.69322871510437933</v>
      </c>
      <c r="I9177">
        <f ca="1"/>
        <v>0.12247454331616095</v>
      </c>
    </row>
    <row r="9178" spans="2:9" x14ac:dyDescent="0.25">
      <c r="B9178">
        <v>921</v>
      </c>
      <c r="D9178">
        <v>72.5</v>
      </c>
      <c r="F9178">
        <f ca="1"/>
        <v>55.258037276736694</v>
      </c>
      <c r="G9178">
        <f ca="1"/>
        <v>18.141962723263312</v>
      </c>
      <c r="H9178">
        <f ca="1"/>
        <v>1.449090802334831</v>
      </c>
      <c r="I9178">
        <f ca="1"/>
        <v>0.12953981328548764</v>
      </c>
    </row>
    <row r="9179" spans="2:9" x14ac:dyDescent="0.25">
      <c r="B9179">
        <v>922</v>
      </c>
      <c r="D9179">
        <v>72.599999999999994</v>
      </c>
      <c r="F9179">
        <f ca="1"/>
        <v>64.69815477344298</v>
      </c>
      <c r="G9179">
        <f ca="1"/>
        <v>8.5018452265570232</v>
      </c>
      <c r="H9179">
        <f ca="1"/>
        <v>0.67908560438613896</v>
      </c>
      <c r="I9179">
        <f ca="1"/>
        <v>0.13538910352966863</v>
      </c>
    </row>
    <row r="9180" spans="2:9" x14ac:dyDescent="0.25">
      <c r="B9180">
        <v>923</v>
      </c>
      <c r="D9180">
        <v>72.599999999999994</v>
      </c>
      <c r="F9180">
        <f ca="1"/>
        <v>64.838307119085513</v>
      </c>
      <c r="G9180">
        <f ca="1"/>
        <v>8.261692880914481</v>
      </c>
      <c r="H9180">
        <f ca="1"/>
        <v>0.65990341552718479</v>
      </c>
      <c r="I9180">
        <f ca="1"/>
        <v>0.13795882618573205</v>
      </c>
    </row>
    <row r="9181" spans="2:9" x14ac:dyDescent="0.25">
      <c r="B9181">
        <v>924</v>
      </c>
      <c r="D9181">
        <v>72.599999999999994</v>
      </c>
      <c r="F9181">
        <f ca="1"/>
        <v>61.419011319058086</v>
      </c>
      <c r="G9181">
        <f ca="1"/>
        <v>11.48098868094192</v>
      </c>
      <c r="H9181">
        <f ca="1"/>
        <v>0.91704493902028239</v>
      </c>
      <c r="I9181">
        <f ca="1"/>
        <v>0.13816192848547021</v>
      </c>
    </row>
    <row r="9182" spans="2:9" x14ac:dyDescent="0.25">
      <c r="B9182">
        <v>925</v>
      </c>
      <c r="D9182">
        <v>72.599999999999994</v>
      </c>
      <c r="F9182">
        <f ca="1"/>
        <v>63.018841819730227</v>
      </c>
      <c r="G9182">
        <f ca="1"/>
        <v>9.6811581802697759</v>
      </c>
      <c r="H9182">
        <f ca="1"/>
        <v>0.7732833260090658</v>
      </c>
      <c r="I9182">
        <f ca="1"/>
        <v>0.14046385230673528</v>
      </c>
    </row>
    <row r="9183" spans="2:9" x14ac:dyDescent="0.25">
      <c r="B9183">
        <v>926</v>
      </c>
      <c r="D9183">
        <v>72.599999999999994</v>
      </c>
      <c r="F9183">
        <f ca="1"/>
        <v>64.137314748304902</v>
      </c>
      <c r="G9183">
        <f ca="1"/>
        <v>8.2626852516951033</v>
      </c>
      <c r="H9183">
        <f ca="1"/>
        <v>0.65998268122696835</v>
      </c>
      <c r="I9183">
        <f ca="1"/>
        <v>0.14160068107039442</v>
      </c>
    </row>
    <row r="9184" spans="2:9" x14ac:dyDescent="0.25">
      <c r="B9184">
        <v>927</v>
      </c>
      <c r="D9184">
        <v>72.599999999999994</v>
      </c>
      <c r="F9184">
        <f ca="1"/>
        <v>84.909693558905602</v>
      </c>
      <c r="G9184">
        <f ca="1"/>
        <v>-6.7096935589055988</v>
      </c>
      <c r="H9184">
        <f ca="1"/>
        <v>-0.53593733880996708</v>
      </c>
      <c r="I9184">
        <f ca="1"/>
        <v>0.14302505390734399</v>
      </c>
    </row>
    <row r="9185" spans="2:9" x14ac:dyDescent="0.25">
      <c r="B9185">
        <v>928</v>
      </c>
      <c r="D9185">
        <v>72.599999999999994</v>
      </c>
      <c r="F9185">
        <f ca="1"/>
        <v>79.238548121132737</v>
      </c>
      <c r="G9185">
        <f ca="1"/>
        <v>-1.3385481211327317</v>
      </c>
      <c r="H9185">
        <f ca="1"/>
        <v>-0.10691664404804313</v>
      </c>
      <c r="I9185">
        <f ca="1"/>
        <v>0.14361391687209862</v>
      </c>
    </row>
    <row r="9186" spans="2:9" x14ac:dyDescent="0.25">
      <c r="B9186">
        <v>929</v>
      </c>
      <c r="D9186">
        <v>72.599999999999994</v>
      </c>
      <c r="F9186">
        <f ca="1"/>
        <v>74.739681498712571</v>
      </c>
      <c r="G9186">
        <f ca="1"/>
        <v>2.8603185012874235</v>
      </c>
      <c r="H9186">
        <f ca="1"/>
        <v>0.22846818148561332</v>
      </c>
      <c r="I9186">
        <f ca="1"/>
        <v>0.14633536620684487</v>
      </c>
    </row>
    <row r="9187" spans="2:9" x14ac:dyDescent="0.25">
      <c r="B9187">
        <v>930</v>
      </c>
      <c r="D9187">
        <v>72.599999999999994</v>
      </c>
      <c r="F9187">
        <f ca="1"/>
        <v>70.963468439207006</v>
      </c>
      <c r="G9187">
        <f ca="1"/>
        <v>6.3365315607929915</v>
      </c>
      <c r="H9187">
        <f ca="1"/>
        <v>0.50613099274397755</v>
      </c>
      <c r="I9187">
        <f ca="1"/>
        <v>0.14661000171586633</v>
      </c>
    </row>
    <row r="9188" spans="2:9" x14ac:dyDescent="0.25">
      <c r="B9188">
        <v>931</v>
      </c>
      <c r="D9188">
        <v>72.599999999999994</v>
      </c>
      <c r="F9188">
        <f ca="1"/>
        <v>69.974739038883214</v>
      </c>
      <c r="G9188">
        <f ca="1"/>
        <v>6.7252609611167884</v>
      </c>
      <c r="H9188">
        <f ca="1"/>
        <v>0.53718078637430111</v>
      </c>
      <c r="I9188">
        <f ca="1"/>
        <v>0.14957034254646837</v>
      </c>
    </row>
    <row r="9189" spans="2:9" x14ac:dyDescent="0.25">
      <c r="B9189">
        <v>932</v>
      </c>
      <c r="D9189">
        <v>72.7</v>
      </c>
      <c r="F9189">
        <f ca="1"/>
        <v>72.647535333786792</v>
      </c>
      <c r="G9189">
        <f ca="1"/>
        <v>3.6524646662132056</v>
      </c>
      <c r="H9189">
        <f ca="1"/>
        <v>0.2917409232064872</v>
      </c>
      <c r="I9189">
        <f ca="1"/>
        <v>0.14992201352453152</v>
      </c>
    </row>
    <row r="9190" spans="2:9" x14ac:dyDescent="0.25">
      <c r="B9190">
        <v>933</v>
      </c>
      <c r="D9190">
        <v>72.7</v>
      </c>
      <c r="F9190">
        <f ca="1"/>
        <v>67.302874432948897</v>
      </c>
      <c r="G9190">
        <f ca="1"/>
        <v>8.5971255670511084</v>
      </c>
      <c r="H9190">
        <f ca="1"/>
        <v>0.68669612961758286</v>
      </c>
      <c r="I9190">
        <f ca="1"/>
        <v>0.15337154143115239</v>
      </c>
    </row>
    <row r="9191" spans="2:9" x14ac:dyDescent="0.25">
      <c r="B9191">
        <v>934</v>
      </c>
      <c r="D9191">
        <v>72.7</v>
      </c>
      <c r="F9191">
        <f ca="1"/>
        <v>67.107074820781463</v>
      </c>
      <c r="G9191">
        <f ca="1"/>
        <v>8.2929251792185426</v>
      </c>
      <c r="H9191">
        <f ca="1"/>
        <v>0.66239809798787352</v>
      </c>
      <c r="I9191">
        <f ca="1"/>
        <v>0.15659781151195995</v>
      </c>
    </row>
    <row r="9192" spans="2:9" x14ac:dyDescent="0.25">
      <c r="B9192">
        <v>935</v>
      </c>
      <c r="D9192">
        <v>72.7</v>
      </c>
      <c r="F9192">
        <f ca="1"/>
        <v>68.857125531730389</v>
      </c>
      <c r="G9192">
        <f ca="1"/>
        <v>6.1428744682696106</v>
      </c>
      <c r="H9192">
        <f ca="1"/>
        <v>0.49066261614861117</v>
      </c>
      <c r="I9192">
        <f ca="1"/>
        <v>0.16111742403158288</v>
      </c>
    </row>
    <row r="9193" spans="2:9" x14ac:dyDescent="0.25">
      <c r="B9193">
        <v>936</v>
      </c>
      <c r="D9193">
        <v>72.7</v>
      </c>
      <c r="F9193">
        <f ca="1"/>
        <v>72.879067294518208</v>
      </c>
      <c r="G9193">
        <f ca="1"/>
        <v>1.4209327054817891</v>
      </c>
      <c r="H9193">
        <f ca="1"/>
        <v>0.11349711966997314</v>
      </c>
      <c r="I9193">
        <f ca="1"/>
        <v>0.16171820963711664</v>
      </c>
    </row>
    <row r="9194" spans="2:9" x14ac:dyDescent="0.25">
      <c r="B9194">
        <v>937</v>
      </c>
      <c r="D9194">
        <v>72.7</v>
      </c>
      <c r="F9194">
        <f ca="1"/>
        <v>63.869530206976904</v>
      </c>
      <c r="G9194">
        <f ca="1"/>
        <v>9.5304697930231015</v>
      </c>
      <c r="H9194">
        <f ca="1"/>
        <v>0.76124707837099614</v>
      </c>
      <c r="I9194">
        <f ca="1"/>
        <v>0.16433879772902948</v>
      </c>
    </row>
    <row r="9195" spans="2:9" x14ac:dyDescent="0.25">
      <c r="B9195">
        <v>938</v>
      </c>
      <c r="D9195">
        <v>72.7</v>
      </c>
      <c r="F9195">
        <f ca="1"/>
        <v>65.483911567085698</v>
      </c>
      <c r="G9195">
        <f ca="1"/>
        <v>7.2160884329143045</v>
      </c>
      <c r="H9195">
        <f ca="1"/>
        <v>0.57638567207296942</v>
      </c>
      <c r="I9195">
        <f ca="1"/>
        <v>0.16661400261939857</v>
      </c>
    </row>
    <row r="9196" spans="2:9" x14ac:dyDescent="0.25">
      <c r="B9196">
        <v>939</v>
      </c>
      <c r="D9196">
        <v>72.7</v>
      </c>
      <c r="F9196">
        <f ca="1"/>
        <v>64.882608573178416</v>
      </c>
      <c r="G9196">
        <f ca="1"/>
        <v>6.917391426821581</v>
      </c>
      <c r="H9196">
        <f ca="1"/>
        <v>0.55252722352380068</v>
      </c>
      <c r="I9196">
        <f ca="1"/>
        <v>0.1667385122537634</v>
      </c>
    </row>
    <row r="9197" spans="2:9" x14ac:dyDescent="0.25">
      <c r="B9197">
        <v>940</v>
      </c>
      <c r="D9197">
        <v>72.7</v>
      </c>
      <c r="F9197">
        <f ca="1"/>
        <v>64.49954848100144</v>
      </c>
      <c r="G9197">
        <f ca="1"/>
        <v>13.50045151899856</v>
      </c>
      <c r="H9197">
        <f ca="1"/>
        <v>1.0783497035004999</v>
      </c>
      <c r="I9197">
        <f ca="1"/>
        <v>0.16910040500868631</v>
      </c>
    </row>
    <row r="9198" spans="2:9" x14ac:dyDescent="0.25">
      <c r="B9198">
        <v>941</v>
      </c>
      <c r="D9198">
        <v>72.7</v>
      </c>
      <c r="F9198">
        <f ca="1"/>
        <v>68.862005056876683</v>
      </c>
      <c r="G9198">
        <f ca="1"/>
        <v>0.73799494312331149</v>
      </c>
      <c r="H9198">
        <f ca="1"/>
        <v>5.8947408313120141E-2</v>
      </c>
      <c r="I9198">
        <f ca="1"/>
        <v>0.17090896481312332</v>
      </c>
    </row>
    <row r="9199" spans="2:9" x14ac:dyDescent="0.25">
      <c r="B9199">
        <v>942</v>
      </c>
      <c r="D9199">
        <v>72.7</v>
      </c>
      <c r="F9199">
        <f ca="1"/>
        <v>60.308561692093889</v>
      </c>
      <c r="G9199">
        <f ca="1"/>
        <v>-2.5085616920938918</v>
      </c>
      <c r="H9199">
        <f ca="1"/>
        <v>-0.20037157668951952</v>
      </c>
      <c r="I9199">
        <f ca="1"/>
        <v>0.18070687454021336</v>
      </c>
    </row>
    <row r="9200" spans="2:9" x14ac:dyDescent="0.25">
      <c r="B9200">
        <v>943</v>
      </c>
      <c r="D9200">
        <v>72.7</v>
      </c>
      <c r="F9200">
        <f ca="1"/>
        <v>37.583848904959304</v>
      </c>
      <c r="G9200">
        <f ca="1"/>
        <v>19.716151095040694</v>
      </c>
      <c r="H9200">
        <f ca="1"/>
        <v>1.5748292312733909</v>
      </c>
      <c r="I9200">
        <f ca="1"/>
        <v>0.18142014950945429</v>
      </c>
    </row>
    <row r="9201" spans="2:9" x14ac:dyDescent="0.25">
      <c r="B9201">
        <v>944</v>
      </c>
      <c r="D9201">
        <v>72.7</v>
      </c>
      <c r="F9201">
        <f ca="1"/>
        <v>54.633166587855619</v>
      </c>
      <c r="G9201">
        <f ca="1"/>
        <v>2.5668334121443834</v>
      </c>
      <c r="H9201">
        <f ca="1"/>
        <v>0.20502603524229338</v>
      </c>
      <c r="I9201">
        <f ca="1"/>
        <v>0.18356183903584491</v>
      </c>
    </row>
    <row r="9202" spans="2:9" x14ac:dyDescent="0.25">
      <c r="B9202">
        <v>945</v>
      </c>
      <c r="D9202">
        <v>72.8</v>
      </c>
      <c r="F9202">
        <f ca="1"/>
        <v>57.476414820993</v>
      </c>
      <c r="G9202">
        <f ca="1"/>
        <v>-0.67641482099300276</v>
      </c>
      <c r="H9202">
        <f ca="1"/>
        <v>-5.4028690865241126E-2</v>
      </c>
      <c r="I9202">
        <f ca="1"/>
        <v>0.18362543526108857</v>
      </c>
    </row>
    <row r="9203" spans="2:9" x14ac:dyDescent="0.25">
      <c r="B9203">
        <v>946</v>
      </c>
      <c r="D9203">
        <v>72.8</v>
      </c>
      <c r="F9203">
        <f ca="1"/>
        <v>53.286601223090898</v>
      </c>
      <c r="G9203">
        <f ca="1"/>
        <v>3.2133987769091021</v>
      </c>
      <c r="H9203">
        <f ca="1"/>
        <v>0.25667049827425614</v>
      </c>
      <c r="I9203">
        <f ca="1"/>
        <v>0.1884156208133034</v>
      </c>
    </row>
    <row r="9204" spans="2:9" x14ac:dyDescent="0.25">
      <c r="B9204">
        <v>947</v>
      </c>
      <c r="D9204">
        <v>72.8</v>
      </c>
      <c r="F9204">
        <f ca="1"/>
        <v>54.123044065716066</v>
      </c>
      <c r="G9204">
        <f ca="1"/>
        <v>1.8769559342839344</v>
      </c>
      <c r="H9204">
        <f ca="1"/>
        <v>0.14992201352453152</v>
      </c>
      <c r="I9204">
        <f ca="1"/>
        <v>0.19114594641560964</v>
      </c>
    </row>
    <row r="9205" spans="2:9" x14ac:dyDescent="0.25">
      <c r="B9205">
        <v>948</v>
      </c>
      <c r="D9205">
        <v>72.8</v>
      </c>
      <c r="F9205">
        <f ca="1"/>
        <v>59.134830608840517</v>
      </c>
      <c r="G9205">
        <f ca="1"/>
        <v>-3.6348306088405167</v>
      </c>
      <c r="H9205">
        <f ca="1"/>
        <v>-0.2903324013868584</v>
      </c>
      <c r="I9205">
        <f ca="1"/>
        <v>0.1934896806881847</v>
      </c>
    </row>
    <row r="9206" spans="2:9" x14ac:dyDescent="0.25">
      <c r="B9206">
        <v>949</v>
      </c>
      <c r="D9206">
        <v>72.8</v>
      </c>
      <c r="F9206">
        <f ca="1"/>
        <v>60.045354958782553</v>
      </c>
      <c r="G9206">
        <f ca="1"/>
        <v>-5.0453549587825535</v>
      </c>
      <c r="H9206">
        <f ca="1"/>
        <v>-0.40299815278041318</v>
      </c>
      <c r="I9206">
        <f ca="1"/>
        <v>0.19450687042978737</v>
      </c>
    </row>
    <row r="9207" spans="2:9" x14ac:dyDescent="0.25">
      <c r="B9207">
        <v>950</v>
      </c>
      <c r="D9207">
        <v>72.8</v>
      </c>
      <c r="F9207">
        <f ca="1"/>
        <v>49.942789808043273</v>
      </c>
      <c r="G9207">
        <f ca="1"/>
        <v>4.3572101919567245</v>
      </c>
      <c r="H9207">
        <f ca="1"/>
        <v>0.34803253150265179</v>
      </c>
      <c r="I9207">
        <f ca="1"/>
        <v>0.19477563229326808</v>
      </c>
    </row>
    <row r="9208" spans="2:9" x14ac:dyDescent="0.25">
      <c r="B9208">
        <v>951</v>
      </c>
      <c r="D9208">
        <v>72.8</v>
      </c>
      <c r="F9208">
        <f ca="1"/>
        <v>57.596525734040029</v>
      </c>
      <c r="G9208">
        <f ca="1"/>
        <v>-3.9965257340400271</v>
      </c>
      <c r="H9208">
        <f ca="1"/>
        <v>-0.31922283001197449</v>
      </c>
      <c r="I9208">
        <f ca="1"/>
        <v>0.19535867364952633</v>
      </c>
    </row>
    <row r="9209" spans="2:9" x14ac:dyDescent="0.25">
      <c r="B9209">
        <v>952</v>
      </c>
      <c r="D9209">
        <v>72.8</v>
      </c>
      <c r="F9209">
        <f ca="1"/>
        <v>36.148244879655294</v>
      </c>
      <c r="G9209">
        <f ca="1"/>
        <v>16.651755120344703</v>
      </c>
      <c r="H9209">
        <f ca="1"/>
        <v>1.3300603443905124</v>
      </c>
      <c r="I9209">
        <f ca="1"/>
        <v>0.19545246112808826</v>
      </c>
    </row>
    <row r="9210" spans="2:9" x14ac:dyDescent="0.25">
      <c r="B9210">
        <v>953</v>
      </c>
      <c r="D9210">
        <v>72.8</v>
      </c>
      <c r="F9210">
        <f ca="1"/>
        <v>55.992654976888474</v>
      </c>
      <c r="G9210">
        <f ca="1"/>
        <v>-3.992654976888474</v>
      </c>
      <c r="H9210">
        <f ca="1"/>
        <v>-0.3189136529580941</v>
      </c>
      <c r="I9210">
        <f ca="1"/>
        <v>0.19621474100136965</v>
      </c>
    </row>
    <row r="9211" spans="2:9" x14ac:dyDescent="0.25">
      <c r="B9211">
        <v>954</v>
      </c>
      <c r="D9211">
        <v>72.8</v>
      </c>
      <c r="F9211">
        <f ca="1"/>
        <v>76.89714037981156</v>
      </c>
      <c r="G9211">
        <f ca="1"/>
        <v>4.5028596201884454</v>
      </c>
      <c r="H9211">
        <f ca="1"/>
        <v>0.35966629186449367</v>
      </c>
      <c r="I9211">
        <f ca="1"/>
        <v>0.19748122455488265</v>
      </c>
    </row>
    <row r="9212" spans="2:9" x14ac:dyDescent="0.25">
      <c r="B9212">
        <v>955</v>
      </c>
      <c r="D9212">
        <v>72.8</v>
      </c>
      <c r="F9212">
        <f ca="1"/>
        <v>90.336949026911554</v>
      </c>
      <c r="G9212">
        <f ca="1"/>
        <v>-9.2369490269115602</v>
      </c>
      <c r="H9212">
        <f ca="1"/>
        <v>-0.73780208242680878</v>
      </c>
      <c r="I9212">
        <f ca="1"/>
        <v>0.19808712126596192</v>
      </c>
    </row>
    <row r="9213" spans="2:9" x14ac:dyDescent="0.25">
      <c r="B9213">
        <v>956</v>
      </c>
      <c r="D9213">
        <v>72.8</v>
      </c>
      <c r="F9213">
        <f ca="1"/>
        <v>90.07589398966411</v>
      </c>
      <c r="G9213">
        <f ca="1"/>
        <v>-9.0758939896641095</v>
      </c>
      <c r="H9213">
        <f ca="1"/>
        <v>-0.72493779774576328</v>
      </c>
      <c r="I9213">
        <f ca="1"/>
        <v>0.20076678662686237</v>
      </c>
    </row>
    <row r="9214" spans="2:9" x14ac:dyDescent="0.25">
      <c r="B9214">
        <v>957</v>
      </c>
      <c r="D9214">
        <v>72.8</v>
      </c>
      <c r="F9214">
        <f ca="1"/>
        <v>89.304424752213677</v>
      </c>
      <c r="G9214">
        <f ca="1"/>
        <v>-2.3044247522136772</v>
      </c>
      <c r="H9214">
        <f ca="1"/>
        <v>-0.18406612140281681</v>
      </c>
      <c r="I9214">
        <f ca="1"/>
        <v>0.20103727347009059</v>
      </c>
    </row>
    <row r="9215" spans="2:9" x14ac:dyDescent="0.25">
      <c r="B9215">
        <v>958</v>
      </c>
      <c r="D9215">
        <v>72.8</v>
      </c>
      <c r="F9215">
        <f ca="1"/>
        <v>76.473898344690198</v>
      </c>
      <c r="G9215">
        <f ca="1"/>
        <v>6.5261016553098017</v>
      </c>
      <c r="H9215">
        <f ca="1"/>
        <v>0.52127292002893466</v>
      </c>
      <c r="I9215">
        <f ca="1"/>
        <v>0.20166782037667713</v>
      </c>
    </row>
    <row r="9216" spans="2:9" x14ac:dyDescent="0.25">
      <c r="B9216">
        <v>959</v>
      </c>
      <c r="D9216">
        <v>72.8</v>
      </c>
      <c r="F9216">
        <f ca="1"/>
        <v>77.146782426660508</v>
      </c>
      <c r="G9216">
        <f ca="1"/>
        <v>4.8532175733394922</v>
      </c>
      <c r="H9216">
        <f ca="1"/>
        <v>0.38765116291623597</v>
      </c>
      <c r="I9216">
        <f ca="1"/>
        <v>0.20492545099085002</v>
      </c>
    </row>
    <row r="9217" spans="2:9" x14ac:dyDescent="0.25">
      <c r="B9217">
        <v>960</v>
      </c>
      <c r="D9217">
        <v>72.900000000000006</v>
      </c>
      <c r="F9217">
        <f ca="1"/>
        <v>78.272817770995417</v>
      </c>
      <c r="G9217">
        <f ca="1"/>
        <v>1.7271822290045833</v>
      </c>
      <c r="H9217">
        <f ca="1"/>
        <v>0.13795882618573205</v>
      </c>
      <c r="I9217">
        <f ca="1"/>
        <v>0.20502603524229338</v>
      </c>
    </row>
    <row r="9218" spans="2:9" x14ac:dyDescent="0.25">
      <c r="B9218">
        <v>961</v>
      </c>
      <c r="D9218">
        <v>72.900000000000006</v>
      </c>
      <c r="F9218">
        <f ca="1"/>
        <v>79.128525542079856</v>
      </c>
      <c r="G9218">
        <f ca="1"/>
        <v>0.47147445792013798</v>
      </c>
      <c r="H9218">
        <f ca="1"/>
        <v>3.7659062083277121E-2</v>
      </c>
      <c r="I9218">
        <f ca="1"/>
        <v>0.20618850348967641</v>
      </c>
    </row>
    <row r="9219" spans="2:9" x14ac:dyDescent="0.25">
      <c r="B9219">
        <v>962</v>
      </c>
      <c r="D9219">
        <v>72.900000000000006</v>
      </c>
      <c r="F9219">
        <f ca="1"/>
        <v>82.8676790913091</v>
      </c>
      <c r="G9219">
        <f ca="1"/>
        <v>-3.5676790913091025</v>
      </c>
      <c r="H9219">
        <f ca="1"/>
        <v>-0.28496866826151029</v>
      </c>
      <c r="I9219">
        <f ca="1"/>
        <v>0.20659715441600043</v>
      </c>
    </row>
    <row r="9220" spans="2:9" x14ac:dyDescent="0.25">
      <c r="B9220">
        <v>963</v>
      </c>
      <c r="D9220">
        <v>72.900000000000006</v>
      </c>
      <c r="F9220">
        <f ca="1"/>
        <v>85.536247983280333</v>
      </c>
      <c r="G9220">
        <f ca="1"/>
        <v>-6.5362479832803331</v>
      </c>
      <c r="H9220">
        <f ca="1"/>
        <v>-0.52208335883116608</v>
      </c>
      <c r="I9220">
        <f ca="1"/>
        <v>0.20700729310087215</v>
      </c>
    </row>
    <row r="9221" spans="2:9" x14ac:dyDescent="0.25">
      <c r="B9221">
        <v>964</v>
      </c>
      <c r="D9221">
        <v>72.900000000000006</v>
      </c>
      <c r="F9221">
        <f ca="1"/>
        <v>81.354874253502786</v>
      </c>
      <c r="G9221">
        <f ca="1"/>
        <v>-2.6548742535027827</v>
      </c>
      <c r="H9221">
        <f ca="1"/>
        <v>-0.21205830486980631</v>
      </c>
      <c r="I9221">
        <f ca="1"/>
        <v>0.208587484854412</v>
      </c>
    </row>
    <row r="9222" spans="2:9" x14ac:dyDescent="0.25">
      <c r="B9222">
        <v>965</v>
      </c>
      <c r="D9222">
        <v>72.900000000000006</v>
      </c>
      <c r="F9222">
        <f ca="1"/>
        <v>84.930412837406806</v>
      </c>
      <c r="G9222">
        <f ca="1"/>
        <v>-6.4304128374068057</v>
      </c>
      <c r="H9222">
        <f ca="1"/>
        <v>-0.51362976763000934</v>
      </c>
      <c r="I9222">
        <f ca="1"/>
        <v>0.21113053792403857</v>
      </c>
    </row>
    <row r="9223" spans="2:9" x14ac:dyDescent="0.25">
      <c r="B9223">
        <v>966</v>
      </c>
      <c r="D9223">
        <v>72.900000000000006</v>
      </c>
      <c r="F9223">
        <f ca="1"/>
        <v>48.816316609766595</v>
      </c>
      <c r="G9223">
        <f ca="1"/>
        <v>14.183683390233405</v>
      </c>
      <c r="H9223">
        <f ca="1"/>
        <v>1.1329229068286533</v>
      </c>
      <c r="I9223">
        <f ca="1"/>
        <v>0.212935033852127</v>
      </c>
    </row>
    <row r="9224" spans="2:9" x14ac:dyDescent="0.25">
      <c r="B9224">
        <v>967</v>
      </c>
      <c r="D9224">
        <v>72.900000000000006</v>
      </c>
      <c r="F9224">
        <f ca="1"/>
        <v>21.288320596222999</v>
      </c>
      <c r="G9224">
        <f ca="1"/>
        <v>41.411679403777001</v>
      </c>
      <c r="H9224">
        <f ca="1"/>
        <v>3.307761384400957</v>
      </c>
      <c r="I9224">
        <f ca="1"/>
        <v>0.21321080045188207</v>
      </c>
    </row>
    <row r="9225" spans="2:9" x14ac:dyDescent="0.25">
      <c r="B9225">
        <v>968</v>
      </c>
      <c r="D9225">
        <v>72.900000000000006</v>
      </c>
      <c r="F9225">
        <f ca="1"/>
        <v>20.618673525736021</v>
      </c>
      <c r="G9225">
        <f ca="1"/>
        <v>41.881326474263979</v>
      </c>
      <c r="H9225">
        <f ca="1"/>
        <v>3.3452744837589168</v>
      </c>
      <c r="I9225">
        <f ca="1"/>
        <v>0.21420623541718806</v>
      </c>
    </row>
    <row r="9226" spans="2:9" x14ac:dyDescent="0.25">
      <c r="B9226">
        <v>969</v>
      </c>
      <c r="D9226">
        <v>72.900000000000006</v>
      </c>
      <c r="F9226">
        <f ca="1"/>
        <v>52.769375033823145</v>
      </c>
      <c r="G9226">
        <f ca="1"/>
        <v>9.4306249661768575</v>
      </c>
      <c r="H9226">
        <f ca="1"/>
        <v>0.75327196440727506</v>
      </c>
      <c r="I9226">
        <f ca="1"/>
        <v>0.21519496173410646</v>
      </c>
    </row>
    <row r="9227" spans="2:9" x14ac:dyDescent="0.25">
      <c r="B9227">
        <v>970</v>
      </c>
      <c r="D9227">
        <v>73</v>
      </c>
      <c r="F9227">
        <f ca="1"/>
        <v>44.941242632750878</v>
      </c>
      <c r="G9227">
        <f ca="1"/>
        <v>17.058757367249122</v>
      </c>
      <c r="H9227">
        <f ca="1"/>
        <v>1.362569683182314</v>
      </c>
      <c r="I9227">
        <f ca="1"/>
        <v>0.21579439943398016</v>
      </c>
    </row>
    <row r="9228" spans="2:9" x14ac:dyDescent="0.25">
      <c r="B9228">
        <v>971</v>
      </c>
      <c r="D9228">
        <v>73</v>
      </c>
      <c r="F9228">
        <f ca="1"/>
        <v>49.174779661884386</v>
      </c>
      <c r="G9228">
        <f ca="1"/>
        <v>12.525220338115616</v>
      </c>
      <c r="H9228">
        <f ca="1"/>
        <v>1.0004530306914727</v>
      </c>
      <c r="I9228">
        <f ca="1"/>
        <v>0.21834063210776525</v>
      </c>
    </row>
    <row r="9229" spans="2:9" x14ac:dyDescent="0.25">
      <c r="B9229">
        <v>972</v>
      </c>
      <c r="D9229">
        <v>73</v>
      </c>
      <c r="F9229">
        <f ca="1"/>
        <v>52.655552023580029</v>
      </c>
      <c r="G9229">
        <f ca="1"/>
        <v>8.7444479764199698</v>
      </c>
      <c r="H9229">
        <f ca="1"/>
        <v>0.69846351948882734</v>
      </c>
      <c r="I9229">
        <f ca="1"/>
        <v>0.2192219473891604</v>
      </c>
    </row>
    <row r="9230" spans="2:9" x14ac:dyDescent="0.25">
      <c r="B9230">
        <v>973</v>
      </c>
      <c r="D9230">
        <v>73</v>
      </c>
      <c r="F9230">
        <f ca="1"/>
        <v>53.665478909309705</v>
      </c>
      <c r="G9230">
        <f ca="1"/>
        <v>7.5345210906902977</v>
      </c>
      <c r="H9230">
        <f ca="1"/>
        <v>0.60182050746454085</v>
      </c>
      <c r="I9230">
        <f ca="1"/>
        <v>0.21937756091763858</v>
      </c>
    </row>
    <row r="9231" spans="2:9" x14ac:dyDescent="0.25">
      <c r="B9231">
        <v>974</v>
      </c>
      <c r="D9231">
        <v>73</v>
      </c>
      <c r="F9231">
        <f ca="1"/>
        <v>49.68281373517577</v>
      </c>
      <c r="G9231">
        <f ca="1"/>
        <v>19.31718626482423</v>
      </c>
      <c r="H9231">
        <f ca="1"/>
        <v>1.5429618818172919</v>
      </c>
      <c r="I9231">
        <f ca="1"/>
        <v>0.21963195528417764</v>
      </c>
    </row>
    <row r="9232" spans="2:9" x14ac:dyDescent="0.25">
      <c r="B9232">
        <v>975</v>
      </c>
      <c r="D9232">
        <v>73</v>
      </c>
      <c r="F9232">
        <f ca="1"/>
        <v>48.326180499674791</v>
      </c>
      <c r="G9232">
        <f ca="1"/>
        <v>17.673819500325209</v>
      </c>
      <c r="H9232">
        <f ca="1"/>
        <v>1.411697822926649</v>
      </c>
      <c r="I9232">
        <f ca="1"/>
        <v>0.2237414236216401</v>
      </c>
    </row>
    <row r="9233" spans="2:9" x14ac:dyDescent="0.25">
      <c r="B9233">
        <v>976</v>
      </c>
      <c r="D9233">
        <v>73</v>
      </c>
      <c r="F9233">
        <f ca="1"/>
        <v>68.6350988234379</v>
      </c>
      <c r="G9233">
        <f ca="1"/>
        <v>5.5649011765621026</v>
      </c>
      <c r="H9233">
        <f ca="1"/>
        <v>0.4444969507360938</v>
      </c>
      <c r="I9233">
        <f ca="1"/>
        <v>0.22555557659489234</v>
      </c>
    </row>
    <row r="9234" spans="2:9" x14ac:dyDescent="0.25">
      <c r="B9234">
        <v>977</v>
      </c>
      <c r="D9234">
        <v>73</v>
      </c>
      <c r="F9234">
        <f ca="1"/>
        <v>69.310803821346795</v>
      </c>
      <c r="G9234">
        <f ca="1"/>
        <v>4.7891961786531994</v>
      </c>
      <c r="H9234">
        <f ca="1"/>
        <v>0.38253744861708838</v>
      </c>
      <c r="I9234">
        <f ca="1"/>
        <v>0.22630176677432109</v>
      </c>
    </row>
    <row r="9235" spans="2:9" x14ac:dyDescent="0.25">
      <c r="B9235">
        <v>978</v>
      </c>
      <c r="D9235">
        <v>73</v>
      </c>
      <c r="F9235">
        <f ca="1"/>
        <v>69.103135110183061</v>
      </c>
      <c r="G9235">
        <f ca="1"/>
        <v>4.7968648898169448</v>
      </c>
      <c r="H9235">
        <f ca="1"/>
        <v>0.38314998756795371</v>
      </c>
      <c r="I9235">
        <f ca="1"/>
        <v>0.22846818148561332</v>
      </c>
    </row>
    <row r="9236" spans="2:9" x14ac:dyDescent="0.25">
      <c r="B9236">
        <v>979</v>
      </c>
      <c r="D9236">
        <v>73</v>
      </c>
      <c r="F9236">
        <f ca="1"/>
        <v>70.062444924489924</v>
      </c>
      <c r="G9236">
        <f ca="1"/>
        <v>3.5375550755100704</v>
      </c>
      <c r="H9236">
        <f ca="1"/>
        <v>0.28256250995936633</v>
      </c>
      <c r="I9236">
        <f ca="1"/>
        <v>0.22959848102499786</v>
      </c>
    </row>
    <row r="9237" spans="2:9" x14ac:dyDescent="0.25">
      <c r="B9237">
        <v>980</v>
      </c>
      <c r="D9237">
        <v>73</v>
      </c>
      <c r="F9237">
        <f ca="1"/>
        <v>60.624009434034946</v>
      </c>
      <c r="G9237">
        <f ca="1"/>
        <v>12.675990565965051</v>
      </c>
      <c r="H9237">
        <f ca="1"/>
        <v>1.0124958153545889</v>
      </c>
      <c r="I9237">
        <f ca="1"/>
        <v>0.22980956727132226</v>
      </c>
    </row>
    <row r="9238" spans="2:9" x14ac:dyDescent="0.25">
      <c r="B9238">
        <v>981</v>
      </c>
      <c r="D9238">
        <v>73</v>
      </c>
      <c r="F9238">
        <f ca="1"/>
        <v>60.391706449780465</v>
      </c>
      <c r="G9238">
        <f ca="1"/>
        <v>12.408293550219533</v>
      </c>
      <c r="H9238">
        <f ca="1"/>
        <v>0.99111349364846557</v>
      </c>
      <c r="I9238">
        <f ca="1"/>
        <v>0.23138422435824796</v>
      </c>
    </row>
    <row r="9239" spans="2:9" x14ac:dyDescent="0.25">
      <c r="B9239">
        <v>982</v>
      </c>
      <c r="D9239">
        <v>73</v>
      </c>
      <c r="F9239">
        <f ca="1"/>
        <v>68.113719615157066</v>
      </c>
      <c r="G9239">
        <f ca="1"/>
        <v>4.5862803848429365</v>
      </c>
      <c r="H9239">
        <f ca="1"/>
        <v>0.36632953247569572</v>
      </c>
      <c r="I9239">
        <f ca="1"/>
        <v>0.23340526948288504</v>
      </c>
    </row>
    <row r="9240" spans="2:9" x14ac:dyDescent="0.25">
      <c r="B9240">
        <v>983</v>
      </c>
      <c r="D9240">
        <v>73</v>
      </c>
      <c r="F9240">
        <f ca="1"/>
        <v>66.434637129181709</v>
      </c>
      <c r="G9240">
        <f ca="1"/>
        <v>6.4653628708182964</v>
      </c>
      <c r="H9240">
        <f ca="1"/>
        <v>0.51642140449590057</v>
      </c>
      <c r="I9240">
        <f ca="1"/>
        <v>0.23341215106688179</v>
      </c>
    </row>
    <row r="9241" spans="2:9" x14ac:dyDescent="0.25">
      <c r="B9241">
        <v>984</v>
      </c>
      <c r="D9241">
        <v>73</v>
      </c>
      <c r="F9241">
        <f ca="1"/>
        <v>67.187542671994819</v>
      </c>
      <c r="G9241">
        <f ca="1"/>
        <v>4.6124573280051777</v>
      </c>
      <c r="H9241">
        <f ca="1"/>
        <v>0.36842041801814063</v>
      </c>
      <c r="I9241">
        <f ca="1"/>
        <v>0.2335641893061709</v>
      </c>
    </row>
    <row r="9242" spans="2:9" x14ac:dyDescent="0.25">
      <c r="B9242">
        <v>985</v>
      </c>
      <c r="D9242">
        <v>73</v>
      </c>
      <c r="F9242">
        <f ca="1"/>
        <v>66.870175009871602</v>
      </c>
      <c r="G9242">
        <f ca="1"/>
        <v>5.2298249901283924</v>
      </c>
      <c r="H9242">
        <f ca="1"/>
        <v>0.417732712089528</v>
      </c>
      <c r="I9242">
        <f ca="1"/>
        <v>0.23537495745894998</v>
      </c>
    </row>
    <row r="9243" spans="2:9" x14ac:dyDescent="0.25">
      <c r="B9243">
        <v>986</v>
      </c>
      <c r="D9243">
        <v>73</v>
      </c>
      <c r="F9243">
        <f ca="1"/>
        <v>66.872119641847519</v>
      </c>
      <c r="G9243">
        <f ca="1"/>
        <v>5.0278803581524869</v>
      </c>
      <c r="H9243">
        <f ca="1"/>
        <v>0.40160236758154749</v>
      </c>
      <c r="I9243">
        <f ca="1"/>
        <v>0.23561731872091699</v>
      </c>
    </row>
    <row r="9244" spans="2:9" x14ac:dyDescent="0.25">
      <c r="B9244">
        <v>987</v>
      </c>
      <c r="D9244">
        <v>73</v>
      </c>
      <c r="F9244">
        <f ca="1"/>
        <v>66.590982618824526</v>
      </c>
      <c r="G9244">
        <f ca="1"/>
        <v>4.9090173811754738</v>
      </c>
      <c r="H9244">
        <f ca="1"/>
        <v>0.3921081772724328</v>
      </c>
      <c r="I9244">
        <f ca="1"/>
        <v>0.23604966502439267</v>
      </c>
    </row>
    <row r="9245" spans="2:9" x14ac:dyDescent="0.25">
      <c r="B9245">
        <v>988</v>
      </c>
      <c r="D9245">
        <v>73</v>
      </c>
      <c r="F9245">
        <f ca="1"/>
        <v>61.650093271385145</v>
      </c>
      <c r="G9245">
        <f ca="1"/>
        <v>9.8499067286148545</v>
      </c>
      <c r="H9245">
        <f ca="1"/>
        <v>0.78676213053778676</v>
      </c>
      <c r="I9245">
        <f ca="1"/>
        <v>0.23673414599838352</v>
      </c>
    </row>
    <row r="9246" spans="2:9" x14ac:dyDescent="0.25">
      <c r="B9246">
        <v>989</v>
      </c>
      <c r="D9246">
        <v>73</v>
      </c>
      <c r="F9246">
        <f ca="1"/>
        <v>62.695174361938804</v>
      </c>
      <c r="G9246">
        <f ca="1"/>
        <v>8.804825638061196</v>
      </c>
      <c r="H9246">
        <f ca="1"/>
        <v>0.70328619030374384</v>
      </c>
      <c r="I9246">
        <f ca="1"/>
        <v>0.23704181069919464</v>
      </c>
    </row>
    <row r="9247" spans="2:9" x14ac:dyDescent="0.25">
      <c r="B9247">
        <v>990</v>
      </c>
      <c r="D9247">
        <v>73</v>
      </c>
      <c r="F9247">
        <f ca="1"/>
        <v>60.373439340066142</v>
      </c>
      <c r="G9247">
        <f ca="1"/>
        <v>10.626560659933858</v>
      </c>
      <c r="H9247">
        <f ca="1"/>
        <v>0.8487974287929424</v>
      </c>
      <c r="I9247">
        <f ca="1"/>
        <v>0.23729969497071252</v>
      </c>
    </row>
    <row r="9248" spans="2:9" x14ac:dyDescent="0.25">
      <c r="B9248">
        <v>991</v>
      </c>
      <c r="D9248">
        <v>73</v>
      </c>
      <c r="F9248">
        <f ca="1"/>
        <v>77.183360921006695</v>
      </c>
      <c r="G9248">
        <f ca="1"/>
        <v>-0.58336092100670101</v>
      </c>
      <c r="H9248">
        <f ca="1"/>
        <v>-4.6596002757100199E-2</v>
      </c>
      <c r="I9248">
        <f ca="1"/>
        <v>0.23735128591489801</v>
      </c>
    </row>
    <row r="9249" spans="2:9" x14ac:dyDescent="0.25">
      <c r="B9249">
        <v>992</v>
      </c>
      <c r="D9249">
        <v>73</v>
      </c>
      <c r="F9249">
        <f ca="1"/>
        <v>74.120038658602112</v>
      </c>
      <c r="G9249">
        <f ca="1"/>
        <v>2.4799613413978818</v>
      </c>
      <c r="H9249">
        <f ca="1"/>
        <v>0.19808712126596192</v>
      </c>
      <c r="I9249">
        <f ca="1"/>
        <v>0.2381334347684694</v>
      </c>
    </row>
    <row r="9250" spans="2:9" x14ac:dyDescent="0.25">
      <c r="B9250">
        <v>993</v>
      </c>
      <c r="D9250">
        <v>73</v>
      </c>
      <c r="F9250">
        <f ca="1"/>
        <v>82.775278734403713</v>
      </c>
      <c r="G9250">
        <f ca="1"/>
        <v>-6.4752787344037159</v>
      </c>
      <c r="H9250">
        <f ca="1"/>
        <v>-0.51721343493593741</v>
      </c>
      <c r="I9250">
        <f ca="1"/>
        <v>0.2403790602851601</v>
      </c>
    </row>
    <row r="9251" spans="2:9" x14ac:dyDescent="0.25">
      <c r="B9251">
        <v>994</v>
      </c>
      <c r="D9251">
        <v>73</v>
      </c>
      <c r="F9251">
        <f ca="1"/>
        <v>64.694831902735558</v>
      </c>
      <c r="G9251">
        <f ca="1"/>
        <v>11.405168097264436</v>
      </c>
      <c r="H9251">
        <f ca="1"/>
        <v>0.91098876350550129</v>
      </c>
      <c r="I9251">
        <f ca="1"/>
        <v>0.2410212255620017</v>
      </c>
    </row>
    <row r="9252" spans="2:9" x14ac:dyDescent="0.25">
      <c r="B9252">
        <v>995</v>
      </c>
      <c r="D9252">
        <v>73</v>
      </c>
      <c r="F9252">
        <f ca="1"/>
        <v>63.005019489738736</v>
      </c>
      <c r="G9252">
        <f ca="1"/>
        <v>12.594980510261259</v>
      </c>
      <c r="H9252">
        <f ca="1"/>
        <v>1.0060251303241061</v>
      </c>
      <c r="I9252">
        <f ca="1"/>
        <v>0.24281004164871553</v>
      </c>
    </row>
    <row r="9253" spans="2:9" x14ac:dyDescent="0.25">
      <c r="B9253">
        <v>996</v>
      </c>
      <c r="D9253">
        <v>73</v>
      </c>
      <c r="F9253">
        <f ca="1"/>
        <v>80.389786462339089</v>
      </c>
      <c r="G9253">
        <f ca="1"/>
        <v>-4.6897864623390859</v>
      </c>
      <c r="H9253">
        <f ca="1"/>
        <v>-0.37459708914381168</v>
      </c>
      <c r="I9253">
        <f ca="1"/>
        <v>0.24620714802215604</v>
      </c>
    </row>
    <row r="9254" spans="2:9" x14ac:dyDescent="0.25">
      <c r="B9254">
        <v>997</v>
      </c>
      <c r="D9254">
        <v>73</v>
      </c>
      <c r="F9254">
        <f ca="1"/>
        <v>81.507419787321368</v>
      </c>
      <c r="G9254">
        <f ca="1"/>
        <v>-5.9074197873213734</v>
      </c>
      <c r="H9254">
        <f ca="1"/>
        <v>-0.47185565365324339</v>
      </c>
      <c r="I9254">
        <f ca="1"/>
        <v>0.24959263853736291</v>
      </c>
    </row>
    <row r="9255" spans="2:9" x14ac:dyDescent="0.25">
      <c r="B9255">
        <v>998</v>
      </c>
      <c r="D9255">
        <v>73</v>
      </c>
      <c r="F9255">
        <f ca="1"/>
        <v>80.638375262021412</v>
      </c>
      <c r="G9255">
        <f ca="1"/>
        <v>-4.6383752620214125</v>
      </c>
      <c r="H9255">
        <f ca="1"/>
        <v>-0.37049061518320736</v>
      </c>
      <c r="I9255">
        <f ca="1"/>
        <v>0.25284820125460239</v>
      </c>
    </row>
    <row r="9256" spans="2:9" x14ac:dyDescent="0.25">
      <c r="B9256">
        <v>999</v>
      </c>
      <c r="D9256">
        <v>73</v>
      </c>
      <c r="F9256">
        <f ca="1"/>
        <v>81.039458387121371</v>
      </c>
      <c r="G9256">
        <f ca="1"/>
        <v>-5.239458387121374</v>
      </c>
      <c r="H9256">
        <f ca="1"/>
        <v>-0.41850218048667498</v>
      </c>
      <c r="I9256">
        <f ca="1"/>
        <v>0.25312683822877874</v>
      </c>
    </row>
    <row r="9257" spans="2:9" x14ac:dyDescent="0.25">
      <c r="B9257">
        <v>1000</v>
      </c>
      <c r="D9257">
        <v>73</v>
      </c>
      <c r="F9257">
        <f ca="1"/>
        <v>81.943924048513637</v>
      </c>
      <c r="G9257">
        <f ca="1"/>
        <v>-6.6439240485136395</v>
      </c>
      <c r="H9257">
        <f ca="1"/>
        <v>-0.53068399362142016</v>
      </c>
      <c r="I9257">
        <f ca="1"/>
        <v>0.25570006293674863</v>
      </c>
    </row>
    <row r="9258" spans="2:9" x14ac:dyDescent="0.25">
      <c r="B9258">
        <v>1001</v>
      </c>
      <c r="D9258">
        <v>73</v>
      </c>
      <c r="F9258">
        <f ca="1"/>
        <v>81.104452929353457</v>
      </c>
      <c r="G9258">
        <f ca="1"/>
        <v>-5.7044529293534509</v>
      </c>
      <c r="H9258">
        <f ca="1"/>
        <v>-0.45564365875795176</v>
      </c>
      <c r="I9258">
        <f ca="1"/>
        <v>0.25667049827425614</v>
      </c>
    </row>
    <row r="9259" spans="2:9" x14ac:dyDescent="0.25">
      <c r="B9259">
        <v>1002</v>
      </c>
      <c r="D9259">
        <v>73</v>
      </c>
      <c r="F9259">
        <f ca="1"/>
        <v>80.963757770715091</v>
      </c>
      <c r="G9259">
        <f ca="1"/>
        <v>-5.9637577707150911</v>
      </c>
      <c r="H9259">
        <f ca="1"/>
        <v>-0.47635565482749587</v>
      </c>
      <c r="I9259">
        <f ca="1"/>
        <v>0.25901177217204602</v>
      </c>
    </row>
    <row r="9260" spans="2:9" x14ac:dyDescent="0.25">
      <c r="B9260">
        <v>1003</v>
      </c>
      <c r="D9260">
        <v>73</v>
      </c>
      <c r="F9260">
        <f ca="1"/>
        <v>78.655194349426921</v>
      </c>
      <c r="G9260">
        <f ca="1"/>
        <v>-3.655194349426921</v>
      </c>
      <c r="H9260">
        <f ca="1"/>
        <v>-0.29195895688336221</v>
      </c>
      <c r="I9260">
        <f ca="1"/>
        <v>0.26827635217283846</v>
      </c>
    </row>
    <row r="9261" spans="2:9" x14ac:dyDescent="0.25">
      <c r="B9261">
        <v>1004</v>
      </c>
      <c r="D9261">
        <v>73</v>
      </c>
      <c r="F9261">
        <f ca="1"/>
        <v>77.775773249050062</v>
      </c>
      <c r="G9261">
        <f ca="1"/>
        <v>-2.7757732490500615</v>
      </c>
      <c r="H9261">
        <f ca="1"/>
        <v>-0.22171512233390747</v>
      </c>
      <c r="I9261">
        <f ca="1"/>
        <v>0.27221492095115657</v>
      </c>
    </row>
    <row r="9262" spans="2:9" x14ac:dyDescent="0.25">
      <c r="B9262">
        <v>1005</v>
      </c>
      <c r="D9262">
        <v>73</v>
      </c>
      <c r="F9262">
        <f ca="1"/>
        <v>76.90999884283957</v>
      </c>
      <c r="G9262">
        <f ca="1"/>
        <v>-2.1099988428395733</v>
      </c>
      <c r="H9262">
        <f ca="1"/>
        <v>-0.16853633549666866</v>
      </c>
      <c r="I9262">
        <f ca="1"/>
        <v>0.27626397129786795</v>
      </c>
    </row>
    <row r="9263" spans="2:9" x14ac:dyDescent="0.25">
      <c r="B9263">
        <v>1006</v>
      </c>
      <c r="D9263">
        <v>73.099999999999994</v>
      </c>
      <c r="F9263">
        <f ca="1"/>
        <v>76.502625508293832</v>
      </c>
      <c r="G9263">
        <f ca="1"/>
        <v>-8.1026255082938263</v>
      </c>
      <c r="H9263">
        <f ca="1"/>
        <v>-0.64719789572581377</v>
      </c>
      <c r="I9263">
        <f ca="1"/>
        <v>0.27757889401351776</v>
      </c>
    </row>
    <row r="9264" spans="2:9" x14ac:dyDescent="0.25">
      <c r="B9264">
        <v>1007</v>
      </c>
      <c r="D9264">
        <v>73.099999999999994</v>
      </c>
      <c r="F9264">
        <f ca="1"/>
        <v>59.379412100472166</v>
      </c>
      <c r="G9264">
        <f ca="1"/>
        <v>8.7205878995278283</v>
      </c>
      <c r="H9264">
        <f ca="1"/>
        <v>0.6965576938350756</v>
      </c>
      <c r="I9264">
        <f ca="1"/>
        <v>0.27920613004950068</v>
      </c>
    </row>
    <row r="9265" spans="2:9" x14ac:dyDescent="0.25">
      <c r="B9265">
        <v>1008</v>
      </c>
      <c r="D9265">
        <v>73.099999999999994</v>
      </c>
      <c r="F9265">
        <f ca="1"/>
        <v>74.76387786377876</v>
      </c>
      <c r="G9265">
        <f ca="1"/>
        <v>-6.9638778637787624</v>
      </c>
      <c r="H9265">
        <f ca="1"/>
        <v>-0.55624033159570674</v>
      </c>
      <c r="I9265">
        <f ca="1"/>
        <v>0.28256250995936633</v>
      </c>
    </row>
    <row r="9266" spans="2:9" x14ac:dyDescent="0.25">
      <c r="B9266">
        <v>1009</v>
      </c>
      <c r="D9266">
        <v>73.099999999999994</v>
      </c>
      <c r="F9266">
        <f ca="1"/>
        <v>74.84974271831183</v>
      </c>
      <c r="G9266">
        <f ca="1"/>
        <v>-7.5497427183118333</v>
      </c>
      <c r="H9266">
        <f ca="1"/>
        <v>-0.60303633625436903</v>
      </c>
      <c r="I9266">
        <f ca="1"/>
        <v>0.28370568491358722</v>
      </c>
    </row>
    <row r="9267" spans="2:9" x14ac:dyDescent="0.25">
      <c r="B9267">
        <v>1010</v>
      </c>
      <c r="D9267">
        <v>73.099999999999994</v>
      </c>
      <c r="F9267">
        <f ca="1"/>
        <v>71.387324488483699</v>
      </c>
      <c r="G9267">
        <f ca="1"/>
        <v>-5.0873244884837021</v>
      </c>
      <c r="H9267">
        <f ca="1"/>
        <v>-0.40635047250435719</v>
      </c>
      <c r="I9267">
        <f ca="1"/>
        <v>0.28456619559858276</v>
      </c>
    </row>
    <row r="9268" spans="2:9" x14ac:dyDescent="0.25">
      <c r="B9268">
        <v>1011</v>
      </c>
      <c r="D9268">
        <v>73.099999999999994</v>
      </c>
      <c r="F9268">
        <f ca="1"/>
        <v>74.736100390373778</v>
      </c>
      <c r="G9268">
        <f ca="1"/>
        <v>-7.8361003903737725</v>
      </c>
      <c r="H9268">
        <f ca="1"/>
        <v>-0.62590917945731928</v>
      </c>
      <c r="I9268">
        <f ca="1"/>
        <v>0.28466078878684969</v>
      </c>
    </row>
    <row r="9269" spans="2:9" x14ac:dyDescent="0.25">
      <c r="B9269">
        <v>1012</v>
      </c>
      <c r="D9269">
        <v>73.099999999999994</v>
      </c>
      <c r="F9269">
        <f ca="1"/>
        <v>74.433694089412455</v>
      </c>
      <c r="G9269">
        <f ca="1"/>
        <v>-7.0336940894124496</v>
      </c>
      <c r="H9269">
        <f ca="1"/>
        <v>-0.56181690850542443</v>
      </c>
      <c r="I9269">
        <f ca="1"/>
        <v>0.28660715010698834</v>
      </c>
    </row>
    <row r="9270" spans="2:9" x14ac:dyDescent="0.25">
      <c r="B9270">
        <v>1013</v>
      </c>
      <c r="D9270">
        <v>73.099999999999994</v>
      </c>
      <c r="F9270">
        <f ca="1"/>
        <v>73.375331496073997</v>
      </c>
      <c r="G9270">
        <f ca="1"/>
        <v>-7.4753314960739914</v>
      </c>
      <c r="H9270">
        <f ca="1"/>
        <v>-0.59709273360342308</v>
      </c>
      <c r="I9270">
        <f ca="1"/>
        <v>0.28930249377807032</v>
      </c>
    </row>
    <row r="9271" spans="2:9" x14ac:dyDescent="0.25">
      <c r="B9271">
        <v>1014</v>
      </c>
      <c r="D9271">
        <v>73.099999999999994</v>
      </c>
      <c r="F9271">
        <f ca="1"/>
        <v>73.692150012238869</v>
      </c>
      <c r="G9271">
        <f ca="1"/>
        <v>-8.6921500122388693</v>
      </c>
      <c r="H9271">
        <f ca="1"/>
        <v>-0.69428621518985578</v>
      </c>
      <c r="I9271">
        <f ca="1"/>
        <v>0.2917409232064872</v>
      </c>
    </row>
    <row r="9272" spans="2:9" x14ac:dyDescent="0.25">
      <c r="B9272">
        <v>1015</v>
      </c>
      <c r="D9272">
        <v>73.2</v>
      </c>
      <c r="F9272">
        <f ca="1"/>
        <v>76.060653356547846</v>
      </c>
      <c r="G9272">
        <f ca="1"/>
        <v>-11.560653356547846</v>
      </c>
      <c r="H9272">
        <f ca="1"/>
        <v>-0.92340816170199946</v>
      </c>
      <c r="I9272">
        <f ca="1"/>
        <v>0.29486308934666444</v>
      </c>
    </row>
    <row r="9273" spans="2:9" x14ac:dyDescent="0.25">
      <c r="B9273">
        <v>1016</v>
      </c>
      <c r="D9273">
        <v>73.2</v>
      </c>
      <c r="F9273">
        <f ca="1"/>
        <v>75.978740392697603</v>
      </c>
      <c r="G9273">
        <f ca="1"/>
        <v>-11.978740392697603</v>
      </c>
      <c r="H9273">
        <f ca="1"/>
        <v>-0.95680289896949322</v>
      </c>
      <c r="I9273">
        <f ca="1"/>
        <v>0.29931858851590176</v>
      </c>
    </row>
    <row r="9274" spans="2:9" x14ac:dyDescent="0.25">
      <c r="B9274">
        <v>1017</v>
      </c>
      <c r="D9274">
        <v>73.2</v>
      </c>
      <c r="F9274">
        <f ca="1"/>
        <v>63.352318760693322</v>
      </c>
      <c r="G9274">
        <f ca="1"/>
        <v>0.64768123930667798</v>
      </c>
      <c r="H9274">
        <f ca="1"/>
        <v>5.173359360509748E-2</v>
      </c>
      <c r="I9274">
        <f ca="1"/>
        <v>0.30036796203282334</v>
      </c>
    </row>
    <row r="9275" spans="2:9" x14ac:dyDescent="0.25">
      <c r="B9275">
        <v>1018</v>
      </c>
      <c r="D9275">
        <v>73.2</v>
      </c>
      <c r="F9275">
        <f ca="1"/>
        <v>74.688969924398577</v>
      </c>
      <c r="G9275">
        <f ca="1"/>
        <v>-10.88896992439858</v>
      </c>
      <c r="H9275">
        <f ca="1"/>
        <v>-0.86975739091962445</v>
      </c>
      <c r="I9275">
        <f ca="1"/>
        <v>0.3043838453710257</v>
      </c>
    </row>
    <row r="9276" spans="2:9" x14ac:dyDescent="0.25">
      <c r="B9276">
        <v>1019</v>
      </c>
      <c r="D9276">
        <v>73.2</v>
      </c>
      <c r="F9276">
        <f ca="1"/>
        <v>73.068444411084997</v>
      </c>
      <c r="G9276">
        <f ca="1"/>
        <v>-9.8684444110849938</v>
      </c>
      <c r="H9276">
        <f ca="1"/>
        <v>-0.78824282948827218</v>
      </c>
      <c r="I9276">
        <f ca="1"/>
        <v>0.30846615613271811</v>
      </c>
    </row>
    <row r="9277" spans="2:9" x14ac:dyDescent="0.25">
      <c r="B9277">
        <v>1020</v>
      </c>
      <c r="D9277">
        <v>73.2</v>
      </c>
      <c r="F9277">
        <f ca="1"/>
        <v>70.585138287938904</v>
      </c>
      <c r="G9277">
        <f ca="1"/>
        <v>-7.7851382879389064</v>
      </c>
      <c r="H9277">
        <f ca="1"/>
        <v>-0.6218385772279742</v>
      </c>
      <c r="I9277">
        <f ca="1"/>
        <v>0.3101640743667175</v>
      </c>
    </row>
    <row r="9278" spans="2:9" x14ac:dyDescent="0.25">
      <c r="B9278">
        <v>1021</v>
      </c>
      <c r="D9278">
        <v>73.2</v>
      </c>
      <c r="F9278">
        <f ca="1"/>
        <v>76.636870074910263</v>
      </c>
      <c r="G9278">
        <f ca="1"/>
        <v>-0.73687007491025724</v>
      </c>
      <c r="H9278">
        <f ca="1"/>
        <v>-5.8857559369748347E-2</v>
      </c>
      <c r="I9278">
        <f ca="1"/>
        <v>0.31093799598889726</v>
      </c>
    </row>
    <row r="9279" spans="2:9" x14ac:dyDescent="0.25">
      <c r="B9279">
        <v>1022</v>
      </c>
      <c r="D9279">
        <v>73.2</v>
      </c>
      <c r="F9279">
        <f ca="1"/>
        <v>46.894597464470635</v>
      </c>
      <c r="G9279">
        <f ca="1"/>
        <v>28.905402535529362</v>
      </c>
      <c r="H9279">
        <f ca="1"/>
        <v>2.3088214649625902</v>
      </c>
      <c r="I9279">
        <f ca="1"/>
        <v>0.31119193595014422</v>
      </c>
    </row>
    <row r="9280" spans="2:9" x14ac:dyDescent="0.25">
      <c r="B9280">
        <v>1023</v>
      </c>
      <c r="D9280">
        <v>73.2</v>
      </c>
      <c r="F9280">
        <f ca="1"/>
        <v>48.166547285259796</v>
      </c>
      <c r="G9280">
        <f ca="1"/>
        <v>27.433452714740199</v>
      </c>
      <c r="H9280">
        <f ca="1"/>
        <v>2.1912493489054414</v>
      </c>
      <c r="I9280">
        <f ca="1"/>
        <v>0.31319221454854845</v>
      </c>
    </row>
    <row r="9281" spans="2:9" x14ac:dyDescent="0.25">
      <c r="B9281">
        <v>1024</v>
      </c>
      <c r="D9281">
        <v>73.2</v>
      </c>
      <c r="F9281">
        <f ca="1"/>
        <v>80.504390403922642</v>
      </c>
      <c r="G9281">
        <f ca="1"/>
        <v>-5.1043904039226362</v>
      </c>
      <c r="H9281">
        <f ca="1"/>
        <v>-0.40771361393911898</v>
      </c>
      <c r="I9281">
        <f ca="1"/>
        <v>0.31452746265692594</v>
      </c>
    </row>
    <row r="9282" spans="2:9" x14ac:dyDescent="0.25">
      <c r="B9282">
        <v>1025</v>
      </c>
      <c r="D9282">
        <v>73.2</v>
      </c>
      <c r="F9282">
        <f ca="1"/>
        <v>66.784552392631454</v>
      </c>
      <c r="G9282">
        <f ca="1"/>
        <v>8.515447607368543</v>
      </c>
      <c r="H9282">
        <f ca="1"/>
        <v>0.68017209570047477</v>
      </c>
      <c r="I9282">
        <f ca="1"/>
        <v>0.31490383826431961</v>
      </c>
    </row>
    <row r="9283" spans="2:9" x14ac:dyDescent="0.25">
      <c r="B9283">
        <v>1026</v>
      </c>
      <c r="D9283">
        <v>73.2</v>
      </c>
      <c r="F9283">
        <f ca="1"/>
        <v>77.657137703246732</v>
      </c>
      <c r="G9283">
        <f ca="1"/>
        <v>-2.6571377032467325</v>
      </c>
      <c r="H9283">
        <f ca="1"/>
        <v>-0.21223909810896885</v>
      </c>
      <c r="I9283">
        <f ca="1"/>
        <v>0.31499048513782069</v>
      </c>
    </row>
    <row r="9284" spans="2:9" x14ac:dyDescent="0.25">
      <c r="B9284">
        <v>1027</v>
      </c>
      <c r="D9284">
        <v>73.2</v>
      </c>
      <c r="F9284">
        <f ca="1"/>
        <v>78.745254504888422</v>
      </c>
      <c r="G9284">
        <f ca="1"/>
        <v>-4.1452545048884275</v>
      </c>
      <c r="H9284">
        <f ca="1"/>
        <v>-0.3311025531249881</v>
      </c>
      <c r="I9284">
        <f ca="1"/>
        <v>0.31809839411081181</v>
      </c>
    </row>
    <row r="9285" spans="2:9" x14ac:dyDescent="0.25">
      <c r="B9285">
        <v>1028</v>
      </c>
      <c r="D9285">
        <v>73.2</v>
      </c>
      <c r="F9285">
        <f ca="1"/>
        <v>65.541508094748195</v>
      </c>
      <c r="G9285">
        <f ca="1"/>
        <v>8.6584919052518075</v>
      </c>
      <c r="H9285">
        <f ca="1"/>
        <v>0.69159777105605702</v>
      </c>
      <c r="I9285">
        <f ca="1"/>
        <v>0.31969837973133036</v>
      </c>
    </row>
    <row r="9286" spans="2:9" x14ac:dyDescent="0.25">
      <c r="B9286">
        <v>1029</v>
      </c>
      <c r="D9286">
        <v>73.3</v>
      </c>
      <c r="F9286">
        <f ca="1"/>
        <v>40.137458101403681</v>
      </c>
      <c r="G9286">
        <f ca="1"/>
        <v>33.662541898596317</v>
      </c>
      <c r="H9286">
        <f ca="1"/>
        <v>2.6887983727315485</v>
      </c>
      <c r="I9286">
        <f ca="1"/>
        <v>0.32230741916048555</v>
      </c>
    </row>
    <row r="9287" spans="2:9" x14ac:dyDescent="0.25">
      <c r="B9287">
        <v>1030</v>
      </c>
      <c r="D9287">
        <v>73.3</v>
      </c>
      <c r="F9287">
        <f ca="1"/>
        <v>79.794701527692368</v>
      </c>
      <c r="G9287">
        <f ca="1"/>
        <v>-5.6947015276923736</v>
      </c>
      <c r="H9287">
        <f ca="1"/>
        <v>-0.45486476472798992</v>
      </c>
      <c r="I9287">
        <f ca="1"/>
        <v>0.3247288016920058</v>
      </c>
    </row>
    <row r="9288" spans="2:9" x14ac:dyDescent="0.25">
      <c r="B9288">
        <v>1031</v>
      </c>
      <c r="D9288">
        <v>73.3</v>
      </c>
      <c r="F9288">
        <f ca="1"/>
        <v>79.516304468949841</v>
      </c>
      <c r="G9288">
        <f ca="1"/>
        <v>-5.6163044689498349</v>
      </c>
      <c r="H9288">
        <f ca="1"/>
        <v>-0.44860279305012718</v>
      </c>
      <c r="I9288">
        <f ca="1"/>
        <v>0.32819549970530471</v>
      </c>
    </row>
    <row r="9289" spans="2:9" x14ac:dyDescent="0.25">
      <c r="B9289">
        <v>1032</v>
      </c>
      <c r="D9289">
        <v>73.3</v>
      </c>
      <c r="F9289">
        <f ca="1"/>
        <v>79.550115854965696</v>
      </c>
      <c r="G9289">
        <f ca="1"/>
        <v>-5.9501158549657021</v>
      </c>
      <c r="H9289">
        <f ca="1"/>
        <v>-0.47526600565666399</v>
      </c>
      <c r="I9289">
        <f ca="1"/>
        <v>0.32858459428649067</v>
      </c>
    </row>
    <row r="9290" spans="2:9" x14ac:dyDescent="0.25">
      <c r="B9290">
        <v>1033</v>
      </c>
      <c r="D9290">
        <v>73.3</v>
      </c>
      <c r="F9290">
        <f ca="1"/>
        <v>77.518161097949246</v>
      </c>
      <c r="G9290">
        <f ca="1"/>
        <v>-4.218161097949249</v>
      </c>
      <c r="H9290">
        <f ca="1"/>
        <v>-0.33692597339354219</v>
      </c>
      <c r="I9290">
        <f ca="1"/>
        <v>0.32997057235478233</v>
      </c>
    </row>
    <row r="9291" spans="2:9" x14ac:dyDescent="0.25">
      <c r="B9291">
        <v>1034</v>
      </c>
      <c r="D9291">
        <v>73.3</v>
      </c>
      <c r="F9291">
        <f ca="1"/>
        <v>77.358412416156582</v>
      </c>
      <c r="G9291">
        <f ca="1"/>
        <v>-4.5584124161565853</v>
      </c>
      <c r="H9291">
        <f ca="1"/>
        <v>-0.36410357612691746</v>
      </c>
      <c r="I9291">
        <f ca="1"/>
        <v>0.33009427640710781</v>
      </c>
    </row>
    <row r="9292" spans="2:9" x14ac:dyDescent="0.25">
      <c r="B9292">
        <v>1035</v>
      </c>
      <c r="D9292">
        <v>73.3</v>
      </c>
      <c r="F9292">
        <f ca="1"/>
        <v>77.903903762797142</v>
      </c>
      <c r="G9292">
        <f ca="1"/>
        <v>-5.6039037627971453</v>
      </c>
      <c r="H9292">
        <f ca="1"/>
        <v>-0.44761228560049626</v>
      </c>
      <c r="I9292">
        <f ca="1"/>
        <v>0.33261182108841103</v>
      </c>
    </row>
    <row r="9293" spans="2:9" x14ac:dyDescent="0.25">
      <c r="B9293">
        <v>1036</v>
      </c>
      <c r="D9293">
        <v>73.3</v>
      </c>
      <c r="F9293">
        <f ca="1"/>
        <v>77.040175014736249</v>
      </c>
      <c r="G9293">
        <f ca="1"/>
        <v>-5.240175014736252</v>
      </c>
      <c r="H9293">
        <f ca="1"/>
        <v>-0.41855942117784267</v>
      </c>
      <c r="I9293">
        <f ca="1"/>
        <v>0.33346476960162791</v>
      </c>
    </row>
    <row r="9294" spans="2:9" x14ac:dyDescent="0.25">
      <c r="B9294">
        <v>1037</v>
      </c>
      <c r="D9294">
        <v>73.3</v>
      </c>
      <c r="F9294">
        <f ca="1"/>
        <v>60.107644603258279</v>
      </c>
      <c r="G9294">
        <f ca="1"/>
        <v>11.292355396741726</v>
      </c>
      <c r="H9294">
        <f ca="1"/>
        <v>0.9019778395383613</v>
      </c>
      <c r="I9294">
        <f ca="1"/>
        <v>0.34222741298509424</v>
      </c>
    </row>
    <row r="9295" spans="2:9" x14ac:dyDescent="0.25">
      <c r="B9295">
        <v>1038</v>
      </c>
      <c r="D9295">
        <v>73.3</v>
      </c>
      <c r="F9295">
        <f ca="1"/>
        <v>75.228135156886282</v>
      </c>
      <c r="G9295">
        <f ca="1"/>
        <v>-4.2281351568862817</v>
      </c>
      <c r="H9295">
        <f ca="1"/>
        <v>-0.33772265219219644</v>
      </c>
      <c r="I9295">
        <f ca="1"/>
        <v>0.34260116896008086</v>
      </c>
    </row>
    <row r="9296" spans="2:9" x14ac:dyDescent="0.25">
      <c r="B9296">
        <v>1039</v>
      </c>
      <c r="D9296">
        <v>73.3</v>
      </c>
      <c r="F9296">
        <f ca="1"/>
        <v>75.975492281443948</v>
      </c>
      <c r="G9296">
        <f ca="1"/>
        <v>1.0245077185560518</v>
      </c>
      <c r="H9296">
        <f ca="1"/>
        <v>8.1832640410892152E-2</v>
      </c>
      <c r="I9296">
        <f ca="1"/>
        <v>0.34489090355430851</v>
      </c>
    </row>
    <row r="9297" spans="2:9" x14ac:dyDescent="0.25">
      <c r="B9297">
        <v>1040</v>
      </c>
      <c r="D9297">
        <v>73.400000000000006</v>
      </c>
      <c r="F9297">
        <f ca="1"/>
        <v>75.096912151359192</v>
      </c>
      <c r="G9297">
        <f ca="1"/>
        <v>-3.0969121513591915</v>
      </c>
      <c r="H9297">
        <f ca="1"/>
        <v>-0.24736611923576624</v>
      </c>
      <c r="I9297">
        <f ca="1"/>
        <v>0.34659886451016736</v>
      </c>
    </row>
    <row r="9298" spans="2:9" x14ac:dyDescent="0.25">
      <c r="B9298">
        <v>1041</v>
      </c>
      <c r="D9298">
        <v>73.400000000000006</v>
      </c>
      <c r="F9298">
        <f ca="1"/>
        <v>59.863260672389558</v>
      </c>
      <c r="G9298">
        <f ca="1"/>
        <v>10.036739327610448</v>
      </c>
      <c r="H9298">
        <f ca="1"/>
        <v>0.80168540013714829</v>
      </c>
      <c r="I9298">
        <f ca="1"/>
        <v>0.34803253150265179</v>
      </c>
    </row>
    <row r="9299" spans="2:9" x14ac:dyDescent="0.25">
      <c r="B9299">
        <v>1042</v>
      </c>
      <c r="D9299">
        <v>73.400000000000006</v>
      </c>
      <c r="F9299">
        <f ca="1"/>
        <v>71.821790299341288</v>
      </c>
      <c r="G9299">
        <f ca="1"/>
        <v>-2.3217902993412878</v>
      </c>
      <c r="H9299">
        <f ca="1"/>
        <v>-0.18545319594397791</v>
      </c>
      <c r="I9299">
        <f ca="1"/>
        <v>0.35019573311301322</v>
      </c>
    </row>
    <row r="9300" spans="2:9" x14ac:dyDescent="0.25">
      <c r="B9300">
        <v>1043</v>
      </c>
      <c r="D9300">
        <v>73.400000000000006</v>
      </c>
      <c r="F9300">
        <f ca="1"/>
        <v>69.69137090954905</v>
      </c>
      <c r="G9300">
        <f ca="1"/>
        <v>-0.69137090954905034</v>
      </c>
      <c r="H9300">
        <f ca="1"/>
        <v>-5.5223309699821962E-2</v>
      </c>
      <c r="I9300">
        <f ca="1"/>
        <v>0.352249435642422</v>
      </c>
    </row>
    <row r="9301" spans="2:9" x14ac:dyDescent="0.25">
      <c r="B9301">
        <v>1044</v>
      </c>
      <c r="D9301">
        <v>73.400000000000006</v>
      </c>
      <c r="F9301">
        <f ca="1"/>
        <v>61.864114313430257</v>
      </c>
      <c r="G9301">
        <f ca="1"/>
        <v>6.7358856865697376</v>
      </c>
      <c r="H9301">
        <f ca="1"/>
        <v>0.53802943721578145</v>
      </c>
      <c r="I9301">
        <f ca="1"/>
        <v>0.35244273069942639</v>
      </c>
    </row>
    <row r="9302" spans="2:9" x14ac:dyDescent="0.25">
      <c r="B9302">
        <v>1045</v>
      </c>
      <c r="D9302">
        <v>73.400000000000006</v>
      </c>
      <c r="F9302">
        <f ca="1"/>
        <v>64.378213877042782</v>
      </c>
      <c r="G9302">
        <f ca="1"/>
        <v>-7.6782138770427792</v>
      </c>
      <c r="H9302">
        <f ca="1"/>
        <v>-0.6132979808912854</v>
      </c>
      <c r="I9302">
        <f ca="1"/>
        <v>0.35807099935520115</v>
      </c>
    </row>
    <row r="9303" spans="2:9" x14ac:dyDescent="0.25">
      <c r="B9303">
        <v>1046</v>
      </c>
      <c r="D9303">
        <v>73.400000000000006</v>
      </c>
      <c r="F9303">
        <f ca="1"/>
        <v>57.979190238100749</v>
      </c>
      <c r="G9303">
        <f ca="1"/>
        <v>-2.6791902381007517</v>
      </c>
      <c r="H9303">
        <f ca="1"/>
        <v>-0.21400054619000533</v>
      </c>
      <c r="I9303">
        <f ca="1"/>
        <v>0.35966629186449367</v>
      </c>
    </row>
    <row r="9304" spans="2:9" x14ac:dyDescent="0.25">
      <c r="B9304">
        <v>1047</v>
      </c>
      <c r="D9304">
        <v>73.400000000000006</v>
      </c>
      <c r="F9304">
        <f ca="1"/>
        <v>55.400533785451422</v>
      </c>
      <c r="G9304">
        <f ca="1"/>
        <v>-0.60053378545142522</v>
      </c>
      <c r="H9304">
        <f ca="1"/>
        <v>-4.7967686752717877E-2</v>
      </c>
      <c r="I9304">
        <f ca="1"/>
        <v>0.35982978659347842</v>
      </c>
    </row>
    <row r="9305" spans="2:9" x14ac:dyDescent="0.25">
      <c r="B9305">
        <v>1048</v>
      </c>
      <c r="D9305">
        <v>73.400000000000006</v>
      </c>
      <c r="F9305">
        <f ca="1"/>
        <v>50.404017434455312</v>
      </c>
      <c r="G9305">
        <f ca="1"/>
        <v>3.8959825655446849</v>
      </c>
      <c r="H9305">
        <f ca="1"/>
        <v>0.31119193595014422</v>
      </c>
      <c r="I9305">
        <f ca="1"/>
        <v>0.36221113469691252</v>
      </c>
    </row>
    <row r="9306" spans="2:9" x14ac:dyDescent="0.25">
      <c r="B9306">
        <v>1049</v>
      </c>
      <c r="D9306">
        <v>73.400000000000006</v>
      </c>
      <c r="F9306">
        <f ca="1"/>
        <v>48.517823308443965</v>
      </c>
      <c r="G9306">
        <f ca="1"/>
        <v>5.4821766915560346</v>
      </c>
      <c r="H9306">
        <f ca="1"/>
        <v>0.43788932552052307</v>
      </c>
      <c r="I9306">
        <f ca="1"/>
        <v>0.36430869169851277</v>
      </c>
    </row>
    <row r="9307" spans="2:9" x14ac:dyDescent="0.25">
      <c r="B9307">
        <v>1050</v>
      </c>
      <c r="D9307">
        <v>73.400000000000006</v>
      </c>
      <c r="F9307">
        <f ca="1"/>
        <v>48.183368281405158</v>
      </c>
      <c r="G9307">
        <f ca="1"/>
        <v>5.6166317185948387</v>
      </c>
      <c r="H9307">
        <f ca="1"/>
        <v>0.44862893214311705</v>
      </c>
      <c r="I9307">
        <f ca="1"/>
        <v>0.3653799788439509</v>
      </c>
    </row>
    <row r="9308" spans="2:9" x14ac:dyDescent="0.25">
      <c r="B9308">
        <v>1051</v>
      </c>
      <c r="D9308">
        <v>73.400000000000006</v>
      </c>
      <c r="F9308">
        <f ca="1"/>
        <v>53.801112620928244</v>
      </c>
      <c r="G9308">
        <f ca="1"/>
        <v>-0.60111262092824091</v>
      </c>
      <c r="H9308">
        <f ca="1"/>
        <v>-4.8013921285238612E-2</v>
      </c>
      <c r="I9308">
        <f ca="1"/>
        <v>0.36539236364477407</v>
      </c>
    </row>
    <row r="9309" spans="2:9" x14ac:dyDescent="0.25">
      <c r="B9309">
        <v>1052</v>
      </c>
      <c r="D9309">
        <v>73.5</v>
      </c>
      <c r="F9309">
        <f ca="1"/>
        <v>59.017295663610632</v>
      </c>
      <c r="G9309">
        <f ca="1"/>
        <v>-6.9172956636106306</v>
      </c>
      <c r="H9309">
        <f ca="1"/>
        <v>-0.55251957442925081</v>
      </c>
      <c r="I9309">
        <f ca="1"/>
        <v>0.36632953247569572</v>
      </c>
    </row>
    <row r="9310" spans="2:9" x14ac:dyDescent="0.25">
      <c r="B9310">
        <v>1053</v>
      </c>
      <c r="D9310">
        <v>73.5</v>
      </c>
      <c r="F9310">
        <f ca="1"/>
        <v>60.896819044385438</v>
      </c>
      <c r="G9310">
        <f ca="1"/>
        <v>-9.6968190443854354</v>
      </c>
      <c r="H9310">
        <f ca="1"/>
        <v>-0.77453423885090056</v>
      </c>
      <c r="I9310">
        <f ca="1"/>
        <v>0.36842041801814063</v>
      </c>
    </row>
    <row r="9311" spans="2:9" x14ac:dyDescent="0.25">
      <c r="B9311">
        <v>1054</v>
      </c>
      <c r="D9311">
        <v>73.5</v>
      </c>
      <c r="F9311">
        <f ca="1"/>
        <v>61.749916204645416</v>
      </c>
      <c r="G9311">
        <f ca="1"/>
        <v>-3.749916204645416</v>
      </c>
      <c r="H9311">
        <f ca="1"/>
        <v>-0.29952487305632425</v>
      </c>
      <c r="I9311">
        <f ca="1"/>
        <v>0.37209171037633221</v>
      </c>
    </row>
    <row r="9312" spans="2:9" x14ac:dyDescent="0.25">
      <c r="B9312">
        <v>1055</v>
      </c>
      <c r="D9312">
        <v>73.5</v>
      </c>
      <c r="F9312">
        <f ca="1"/>
        <v>59.041940855278</v>
      </c>
      <c r="G9312">
        <f ca="1"/>
        <v>-5.0419408552779998</v>
      </c>
      <c r="H9312">
        <f ca="1"/>
        <v>-0.40272545097509399</v>
      </c>
      <c r="I9312">
        <f ca="1"/>
        <v>0.37219640721306785</v>
      </c>
    </row>
    <row r="9313" spans="2:9" x14ac:dyDescent="0.25">
      <c r="B9313">
        <v>1056</v>
      </c>
      <c r="D9313">
        <v>73.5</v>
      </c>
      <c r="F9313">
        <f ca="1"/>
        <v>60.631416224253549</v>
      </c>
      <c r="G9313">
        <f ca="1"/>
        <v>-9.6314162242535488</v>
      </c>
      <c r="H9313">
        <f ca="1"/>
        <v>-0.76931018307779797</v>
      </c>
      <c r="I9313">
        <f ca="1"/>
        <v>0.37290148016390057</v>
      </c>
    </row>
    <row r="9314" spans="2:9" x14ac:dyDescent="0.25">
      <c r="B9314">
        <v>1057</v>
      </c>
      <c r="D9314">
        <v>73.5</v>
      </c>
      <c r="F9314">
        <f ca="1"/>
        <v>61.898975643427249</v>
      </c>
      <c r="G9314">
        <f ca="1"/>
        <v>-12.098975643427252</v>
      </c>
      <c r="H9314">
        <f ca="1"/>
        <v>-0.96640669976031623</v>
      </c>
      <c r="I9314">
        <f ca="1"/>
        <v>0.37692025326945106</v>
      </c>
    </row>
    <row r="9315" spans="2:9" x14ac:dyDescent="0.25">
      <c r="B9315">
        <v>1058</v>
      </c>
      <c r="D9315">
        <v>73.5</v>
      </c>
      <c r="F9315">
        <f ca="1"/>
        <v>46.798351529032985</v>
      </c>
      <c r="G9315">
        <f ca="1"/>
        <v>2.7016484709670152</v>
      </c>
      <c r="H9315">
        <f ca="1"/>
        <v>0.21579439943398016</v>
      </c>
      <c r="I9315">
        <f ca="1"/>
        <v>0.37858040759587325</v>
      </c>
    </row>
    <row r="9316" spans="2:9" x14ac:dyDescent="0.25">
      <c r="B9316">
        <v>1059</v>
      </c>
      <c r="D9316">
        <v>73.5</v>
      </c>
      <c r="F9316">
        <f ca="1"/>
        <v>55.34333268315816</v>
      </c>
      <c r="G9316">
        <f ca="1"/>
        <v>11.056667316841846</v>
      </c>
      <c r="H9316">
        <f ca="1"/>
        <v>0.88315223428204981</v>
      </c>
      <c r="I9316">
        <f ca="1"/>
        <v>0.3793545543745207</v>
      </c>
    </row>
    <row r="9317" spans="2:9" x14ac:dyDescent="0.25">
      <c r="B9317">
        <v>1060</v>
      </c>
      <c r="D9317">
        <v>73.5</v>
      </c>
      <c r="F9317">
        <f ca="1"/>
        <v>49.144008955964992</v>
      </c>
      <c r="G9317">
        <f ca="1"/>
        <v>17.055991044035011</v>
      </c>
      <c r="H9317">
        <f ca="1"/>
        <v>1.3623487228823177</v>
      </c>
      <c r="I9317">
        <f ca="1"/>
        <v>0.37972626527311343</v>
      </c>
    </row>
    <row r="9318" spans="2:9" x14ac:dyDescent="0.25">
      <c r="B9318">
        <v>1061</v>
      </c>
      <c r="D9318">
        <v>73.5</v>
      </c>
      <c r="F9318">
        <f ca="1"/>
        <v>49.987718983983626</v>
      </c>
      <c r="G9318">
        <f ca="1"/>
        <v>15.912281016016379</v>
      </c>
      <c r="H9318">
        <f ca="1"/>
        <v>1.2709947879514121</v>
      </c>
      <c r="I9318">
        <f ca="1"/>
        <v>0.38253744861708838</v>
      </c>
    </row>
    <row r="9319" spans="2:9" x14ac:dyDescent="0.25">
      <c r="B9319">
        <v>1062</v>
      </c>
      <c r="D9319">
        <v>73.5</v>
      </c>
      <c r="F9319">
        <f ca="1"/>
        <v>9.6790982652440309</v>
      </c>
      <c r="G9319">
        <f ca="1"/>
        <v>55.920901734755965</v>
      </c>
      <c r="H9319">
        <f ca="1"/>
        <v>4.4666867415726106</v>
      </c>
      <c r="I9319">
        <f ca="1"/>
        <v>0.38314998756795371</v>
      </c>
    </row>
    <row r="9320" spans="2:9" x14ac:dyDescent="0.25">
      <c r="B9320">
        <v>1063</v>
      </c>
      <c r="D9320">
        <v>73.5</v>
      </c>
      <c r="F9320">
        <f ca="1"/>
        <v>29.325043384365603</v>
      </c>
      <c r="G9320">
        <f ca="1"/>
        <v>36.074956615634406</v>
      </c>
      <c r="H9320">
        <f ca="1"/>
        <v>2.8814902016809283</v>
      </c>
      <c r="I9320">
        <f ca="1"/>
        <v>0.38368764469310712</v>
      </c>
    </row>
    <row r="9321" spans="2:9" x14ac:dyDescent="0.25">
      <c r="B9321">
        <v>1064</v>
      </c>
      <c r="D9321">
        <v>73.599999999999994</v>
      </c>
      <c r="F9321">
        <f ca="1"/>
        <v>32.19996898074136</v>
      </c>
      <c r="G9321">
        <f ca="1"/>
        <v>33.000031019258643</v>
      </c>
      <c r="H9321">
        <f ca="1"/>
        <v>2.6358802603784715</v>
      </c>
      <c r="I9321">
        <f ca="1"/>
        <v>0.38765116291623597</v>
      </c>
    </row>
    <row r="9322" spans="2:9" x14ac:dyDescent="0.25">
      <c r="B9322">
        <v>1065</v>
      </c>
      <c r="D9322">
        <v>73.599999999999994</v>
      </c>
      <c r="F9322">
        <f ca="1"/>
        <v>54.815707500354314</v>
      </c>
      <c r="G9322">
        <f ca="1"/>
        <v>4.3842924996456887</v>
      </c>
      <c r="H9322">
        <f ca="1"/>
        <v>0.35019573311301322</v>
      </c>
      <c r="I9322">
        <f ca="1"/>
        <v>0.38788506774286796</v>
      </c>
    </row>
    <row r="9323" spans="2:9" x14ac:dyDescent="0.25">
      <c r="B9323">
        <v>1066</v>
      </c>
      <c r="D9323">
        <v>73.599999999999994</v>
      </c>
      <c r="F9323">
        <f ca="1"/>
        <v>53.340634052405647</v>
      </c>
      <c r="G9323">
        <f ca="1"/>
        <v>11.159365947594353</v>
      </c>
      <c r="H9323">
        <f ca="1"/>
        <v>0.89135529607342956</v>
      </c>
      <c r="I9323">
        <f ca="1"/>
        <v>0.3921081772724328</v>
      </c>
    </row>
    <row r="9324" spans="2:9" x14ac:dyDescent="0.25">
      <c r="B9324">
        <v>1067</v>
      </c>
      <c r="D9324">
        <v>73.599999999999994</v>
      </c>
      <c r="F9324">
        <f ca="1"/>
        <v>48.946544030412859</v>
      </c>
      <c r="G9324">
        <f ca="1"/>
        <v>15.253455969587144</v>
      </c>
      <c r="H9324">
        <f ca="1"/>
        <v>1.2183710818127029</v>
      </c>
      <c r="I9324">
        <f ca="1"/>
        <v>0.39332668744676696</v>
      </c>
    </row>
    <row r="9325" spans="2:9" x14ac:dyDescent="0.25">
      <c r="B9325">
        <v>1068</v>
      </c>
      <c r="D9325">
        <v>73.599999999999994</v>
      </c>
      <c r="F9325">
        <f ca="1"/>
        <v>50.420713108373548</v>
      </c>
      <c r="G9325">
        <f ca="1"/>
        <v>13.479286891626451</v>
      </c>
      <c r="H9325">
        <f ca="1"/>
        <v>1.0766591771044534</v>
      </c>
      <c r="I9325">
        <f ca="1"/>
        <v>0.39688062756856252</v>
      </c>
    </row>
    <row r="9326" spans="2:9" x14ac:dyDescent="0.25">
      <c r="B9326">
        <v>1069</v>
      </c>
      <c r="D9326">
        <v>73.599999999999994</v>
      </c>
      <c r="F9326">
        <f ca="1"/>
        <v>48.943779997315886</v>
      </c>
      <c r="G9326">
        <f ca="1"/>
        <v>14.556220002684114</v>
      </c>
      <c r="H9326">
        <f ca="1"/>
        <v>1.1626793001621631</v>
      </c>
      <c r="I9326">
        <f ca="1"/>
        <v>0.39729020599032644</v>
      </c>
    </row>
    <row r="9327" spans="2:9" x14ac:dyDescent="0.25">
      <c r="B9327">
        <v>1070</v>
      </c>
      <c r="D9327">
        <v>73.599999999999994</v>
      </c>
      <c r="F9327">
        <f ca="1"/>
        <v>42.098134812922417</v>
      </c>
      <c r="G9327">
        <f ca="1"/>
        <v>21.101865187077586</v>
      </c>
      <c r="H9327">
        <f ca="1"/>
        <v>1.6855132612246566</v>
      </c>
      <c r="I9327">
        <f ca="1"/>
        <v>0.39874378206572408</v>
      </c>
    </row>
    <row r="9328" spans="2:9" x14ac:dyDescent="0.25">
      <c r="B9328">
        <v>1071</v>
      </c>
      <c r="D9328">
        <v>73.599999999999994</v>
      </c>
      <c r="F9328">
        <f ca="1"/>
        <v>74.387636006010993</v>
      </c>
      <c r="G9328">
        <f ca="1"/>
        <v>-8.4876360060109874</v>
      </c>
      <c r="H9328">
        <f ca="1"/>
        <v>-0.67795064169683716</v>
      </c>
      <c r="I9328">
        <f ca="1"/>
        <v>0.39957521582088812</v>
      </c>
    </row>
    <row r="9329" spans="2:9" x14ac:dyDescent="0.25">
      <c r="B9329">
        <v>1072</v>
      </c>
      <c r="D9329">
        <v>73.599999999999994</v>
      </c>
      <c r="F9329">
        <f ca="1"/>
        <v>73.805503060023455</v>
      </c>
      <c r="G9329">
        <f ca="1"/>
        <v>-7.7055030600234602</v>
      </c>
      <c r="H9329">
        <f ca="1"/>
        <v>-0.61547770668301738</v>
      </c>
      <c r="I9329">
        <f ca="1"/>
        <v>0.40160236758154749</v>
      </c>
    </row>
    <row r="9330" spans="2:9" x14ac:dyDescent="0.25">
      <c r="B9330">
        <v>1073</v>
      </c>
      <c r="D9330">
        <v>73.599999999999994</v>
      </c>
      <c r="F9330">
        <f ca="1"/>
        <v>70.539725294172584</v>
      </c>
      <c r="G9330">
        <f ca="1"/>
        <v>-4.7397252941725867</v>
      </c>
      <c r="H9330">
        <f ca="1"/>
        <v>-0.37858595754758573</v>
      </c>
      <c r="I9330">
        <f ca="1"/>
        <v>0.40802983302902657</v>
      </c>
    </row>
    <row r="9331" spans="2:9" x14ac:dyDescent="0.25">
      <c r="B9331">
        <v>1074</v>
      </c>
      <c r="D9331">
        <v>73.599999999999994</v>
      </c>
      <c r="F9331">
        <f ca="1"/>
        <v>71.654763881452467</v>
      </c>
      <c r="G9331">
        <f ca="1"/>
        <v>-7.3547638814524703</v>
      </c>
      <c r="H9331">
        <f ca="1"/>
        <v>-0.58746238521871041</v>
      </c>
      <c r="I9331">
        <f ca="1"/>
        <v>0.40912996291835496</v>
      </c>
    </row>
    <row r="9332" spans="2:9" x14ac:dyDescent="0.25">
      <c r="B9332">
        <v>1075</v>
      </c>
      <c r="D9332">
        <v>73.599999999999994</v>
      </c>
      <c r="F9332">
        <f ca="1"/>
        <v>70.376106143964932</v>
      </c>
      <c r="G9332">
        <f ca="1"/>
        <v>-7.3761061439649325</v>
      </c>
      <c r="H9332">
        <f ca="1"/>
        <v>-0.58916710023657159</v>
      </c>
      <c r="I9332">
        <f ca="1"/>
        <v>0.4098527621258633</v>
      </c>
    </row>
    <row r="9333" spans="2:9" x14ac:dyDescent="0.25">
      <c r="B9333">
        <v>1076</v>
      </c>
      <c r="D9333">
        <v>73.599999999999994</v>
      </c>
      <c r="F9333">
        <f ca="1"/>
        <v>63.611980312851486</v>
      </c>
      <c r="G9333">
        <f ca="1"/>
        <v>5.9880196871485083</v>
      </c>
      <c r="H9333">
        <f ca="1"/>
        <v>0.47829357744849199</v>
      </c>
      <c r="I9333">
        <f ca="1"/>
        <v>0.41188525734860587</v>
      </c>
    </row>
    <row r="9334" spans="2:9" x14ac:dyDescent="0.25">
      <c r="B9334">
        <v>1077</v>
      </c>
      <c r="D9334">
        <v>73.599999999999994</v>
      </c>
      <c r="F9334">
        <f ca="1"/>
        <v>63.410661663267248</v>
      </c>
      <c r="G9334">
        <f ca="1"/>
        <v>5.8893383367327488</v>
      </c>
      <c r="H9334">
        <f ca="1"/>
        <v>0.47041139626276551</v>
      </c>
      <c r="I9334">
        <f ca="1"/>
        <v>0.41401846252857055</v>
      </c>
    </row>
    <row r="9335" spans="2:9" x14ac:dyDescent="0.25">
      <c r="B9335">
        <v>1078</v>
      </c>
      <c r="D9335">
        <v>73.599999999999994</v>
      </c>
      <c r="F9335">
        <f ca="1"/>
        <v>24.319833004975614</v>
      </c>
      <c r="G9335">
        <f ca="1"/>
        <v>44.580166995024392</v>
      </c>
      <c r="H9335">
        <f ca="1"/>
        <v>3.5608445979333654</v>
      </c>
      <c r="I9335">
        <f ca="1"/>
        <v>0.41634120688346959</v>
      </c>
    </row>
    <row r="9336" spans="2:9" x14ac:dyDescent="0.25">
      <c r="B9336">
        <v>1079</v>
      </c>
      <c r="D9336">
        <v>73.599999999999994</v>
      </c>
      <c r="F9336">
        <f ca="1"/>
        <v>65.317597645073704</v>
      </c>
      <c r="G9336">
        <f ca="1"/>
        <v>3.0824023549263018</v>
      </c>
      <c r="H9336">
        <f ca="1"/>
        <v>0.24620714802215604</v>
      </c>
      <c r="I9336">
        <f ca="1"/>
        <v>0.41757562052439057</v>
      </c>
    </row>
    <row r="9337" spans="2:9" x14ac:dyDescent="0.25">
      <c r="B9337">
        <v>1080</v>
      </c>
      <c r="D9337">
        <v>73.7</v>
      </c>
      <c r="F9337">
        <f ca="1"/>
        <v>60.010965343811591</v>
      </c>
      <c r="G9337">
        <f ca="1"/>
        <v>7.9890346561884087</v>
      </c>
      <c r="H9337">
        <f ca="1"/>
        <v>0.63812481683538769</v>
      </c>
      <c r="I9337">
        <f ca="1"/>
        <v>0.417732712089528</v>
      </c>
    </row>
    <row r="9338" spans="2:9" x14ac:dyDescent="0.25">
      <c r="B9338">
        <v>1081</v>
      </c>
      <c r="D9338">
        <v>73.7</v>
      </c>
      <c r="F9338">
        <f ca="1"/>
        <v>64.141301171182164</v>
      </c>
      <c r="G9338">
        <f ca="1"/>
        <v>3.3586988288178361</v>
      </c>
      <c r="H9338">
        <f ca="1"/>
        <v>0.26827635217283846</v>
      </c>
      <c r="I9338">
        <f ca="1"/>
        <v>0.41956911285448534</v>
      </c>
    </row>
    <row r="9339" spans="2:9" x14ac:dyDescent="0.25">
      <c r="B9339">
        <v>1082</v>
      </c>
      <c r="D9339">
        <v>73.7</v>
      </c>
      <c r="F9339">
        <f ca="1"/>
        <v>59.728273216542348</v>
      </c>
      <c r="G9339">
        <f ca="1"/>
        <v>7.2717267834576518</v>
      </c>
      <c r="H9339">
        <f ca="1"/>
        <v>0.58082979001430224</v>
      </c>
      <c r="I9339">
        <f ca="1"/>
        <v>0.42153703179037061</v>
      </c>
    </row>
    <row r="9340" spans="2:9" x14ac:dyDescent="0.25">
      <c r="B9340">
        <v>1083</v>
      </c>
      <c r="D9340">
        <v>73.7</v>
      </c>
      <c r="F9340">
        <f ca="1"/>
        <v>58.437031483705425</v>
      </c>
      <c r="G9340">
        <f ca="1"/>
        <v>8.1629685162945691</v>
      </c>
      <c r="H9340">
        <f ca="1"/>
        <v>0.65201779857827447</v>
      </c>
      <c r="I9340">
        <f ca="1"/>
        <v>0.42354011153243781</v>
      </c>
    </row>
    <row r="9341" spans="2:9" x14ac:dyDescent="0.25">
      <c r="B9341">
        <v>1084</v>
      </c>
      <c r="D9341">
        <v>73.7</v>
      </c>
      <c r="F9341">
        <f ca="1"/>
        <v>57.00733290889481</v>
      </c>
      <c r="G9341">
        <f ca="1"/>
        <v>8.99266709110519</v>
      </c>
      <c r="H9341">
        <f ca="1"/>
        <v>0.71829004220529269</v>
      </c>
      <c r="I9341">
        <f ca="1"/>
        <v>0.42546907641103038</v>
      </c>
    </row>
    <row r="9342" spans="2:9" x14ac:dyDescent="0.25">
      <c r="B9342">
        <v>1085</v>
      </c>
      <c r="D9342">
        <v>73.7</v>
      </c>
      <c r="F9342">
        <f ca="1"/>
        <v>48.592766832033206</v>
      </c>
      <c r="G9342">
        <f ca="1"/>
        <v>16.8072331679668</v>
      </c>
      <c r="H9342">
        <f ca="1"/>
        <v>1.3424791665549551</v>
      </c>
      <c r="I9342">
        <f ca="1"/>
        <v>0.42586162815380862</v>
      </c>
    </row>
    <row r="9343" spans="2:9" x14ac:dyDescent="0.25">
      <c r="B9343">
        <v>1086</v>
      </c>
      <c r="D9343">
        <v>73.7</v>
      </c>
      <c r="F9343">
        <f ca="1"/>
        <v>26.833524017574369</v>
      </c>
      <c r="G9343">
        <f ca="1"/>
        <v>37.866475982425634</v>
      </c>
      <c r="H9343">
        <f ca="1"/>
        <v>3.0245879621725735</v>
      </c>
      <c r="I9343">
        <f ca="1"/>
        <v>0.42867525335494183</v>
      </c>
    </row>
    <row r="9344" spans="2:9" x14ac:dyDescent="0.25">
      <c r="B9344">
        <v>1087</v>
      </c>
      <c r="D9344">
        <v>73.7</v>
      </c>
      <c r="F9344">
        <f ca="1"/>
        <v>41.719838990447442</v>
      </c>
      <c r="G9344">
        <f ca="1"/>
        <v>22.580161009552555</v>
      </c>
      <c r="H9344">
        <f ca="1"/>
        <v>1.8035922647015834</v>
      </c>
      <c r="I9344">
        <f ca="1"/>
        <v>0.42881960555980952</v>
      </c>
    </row>
    <row r="9345" spans="2:9" x14ac:dyDescent="0.25">
      <c r="B9345">
        <v>1088</v>
      </c>
      <c r="D9345">
        <v>73.7</v>
      </c>
      <c r="F9345">
        <f ca="1"/>
        <v>71.55107793996838</v>
      </c>
      <c r="G9345">
        <f ca="1"/>
        <v>10.148922060031623</v>
      </c>
      <c r="H9345">
        <f ca="1"/>
        <v>0.81064600534905629</v>
      </c>
      <c r="I9345">
        <f ca="1"/>
        <v>0.43003661819632416</v>
      </c>
    </row>
    <row r="9346" spans="2:9" x14ac:dyDescent="0.25">
      <c r="B9346">
        <v>1089</v>
      </c>
      <c r="D9346">
        <v>73.7</v>
      </c>
      <c r="F9346">
        <f ca="1"/>
        <v>83.821058096208262</v>
      </c>
      <c r="G9346">
        <f ca="1"/>
        <v>-2.421058096208256</v>
      </c>
      <c r="H9346">
        <f ca="1"/>
        <v>-0.1933822195894466</v>
      </c>
      <c r="I9346">
        <f ca="1"/>
        <v>0.43080195533983984</v>
      </c>
    </row>
    <row r="9347" spans="2:9" x14ac:dyDescent="0.25">
      <c r="B9347">
        <v>1090</v>
      </c>
      <c r="D9347">
        <v>73.8</v>
      </c>
      <c r="F9347">
        <f ca="1"/>
        <v>57.300782842608967</v>
      </c>
      <c r="G9347">
        <f ca="1"/>
        <v>23.799217157391027</v>
      </c>
      <c r="H9347">
        <f ca="1"/>
        <v>1.9009644773066319</v>
      </c>
      <c r="I9347">
        <f ca="1"/>
        <v>0.43084247172138057</v>
      </c>
    </row>
    <row r="9348" spans="2:9" x14ac:dyDescent="0.25">
      <c r="B9348">
        <v>1091</v>
      </c>
      <c r="D9348">
        <v>73.8</v>
      </c>
      <c r="F9348">
        <f ca="1"/>
        <v>56.849039734818149</v>
      </c>
      <c r="G9348">
        <f ca="1"/>
        <v>24.250960265181845</v>
      </c>
      <c r="H9348">
        <f ca="1"/>
        <v>1.9370474961344908</v>
      </c>
      <c r="I9348">
        <f ca="1"/>
        <v>0.43249317051872221</v>
      </c>
    </row>
    <row r="9349" spans="2:9" x14ac:dyDescent="0.25">
      <c r="B9349">
        <v>1092</v>
      </c>
      <c r="D9349">
        <v>73.8</v>
      </c>
      <c r="F9349">
        <f ca="1"/>
        <v>85.505794993919537</v>
      </c>
      <c r="G9349">
        <f ca="1"/>
        <v>-11.005794993919537</v>
      </c>
      <c r="H9349">
        <f ca="1"/>
        <v>-0.87908880319884086</v>
      </c>
      <c r="I9349">
        <f ca="1"/>
        <v>0.43317745427907184</v>
      </c>
    </row>
    <row r="9350" spans="2:9" x14ac:dyDescent="0.25">
      <c r="B9350">
        <v>1093</v>
      </c>
      <c r="D9350">
        <v>73.8</v>
      </c>
      <c r="F9350">
        <f ca="1"/>
        <v>83.376587637164988</v>
      </c>
      <c r="G9350">
        <f ca="1"/>
        <v>-9.4765876371649824</v>
      </c>
      <c r="H9350">
        <f ca="1"/>
        <v>-0.75694323662823637</v>
      </c>
      <c r="I9350">
        <f ca="1"/>
        <v>0.4348223723952514</v>
      </c>
    </row>
    <row r="9351" spans="2:9" x14ac:dyDescent="0.25">
      <c r="B9351">
        <v>1094</v>
      </c>
      <c r="D9351">
        <v>73.8</v>
      </c>
      <c r="F9351">
        <f ca="1"/>
        <v>83.058259073485416</v>
      </c>
      <c r="G9351">
        <f ca="1"/>
        <v>-9.1582590734854108</v>
      </c>
      <c r="H9351">
        <f ca="1"/>
        <v>-0.73151671576139443</v>
      </c>
      <c r="I9351">
        <f ca="1"/>
        <v>0.43747802557760546</v>
      </c>
    </row>
    <row r="9352" spans="2:9" x14ac:dyDescent="0.25">
      <c r="B9352">
        <v>1095</v>
      </c>
      <c r="D9352">
        <v>73.8</v>
      </c>
      <c r="F9352">
        <f ca="1"/>
        <v>63.556031928503735</v>
      </c>
      <c r="G9352">
        <f ca="1"/>
        <v>10.943968071496265</v>
      </c>
      <c r="H9352">
        <f ca="1"/>
        <v>0.8741503725567501</v>
      </c>
      <c r="I9352">
        <f ca="1"/>
        <v>0.43750233046306636</v>
      </c>
    </row>
    <row r="9353" spans="2:9" x14ac:dyDescent="0.25">
      <c r="B9353">
        <v>1096</v>
      </c>
      <c r="D9353">
        <v>73.8</v>
      </c>
      <c r="F9353">
        <f ca="1"/>
        <v>63.748160394385742</v>
      </c>
      <c r="G9353">
        <f ca="1"/>
        <v>9.4518396056142606</v>
      </c>
      <c r="H9353">
        <f ca="1"/>
        <v>0.75496648552125412</v>
      </c>
      <c r="I9353">
        <f ca="1"/>
        <v>0.43788932552052307</v>
      </c>
    </row>
    <row r="9354" spans="2:9" x14ac:dyDescent="0.25">
      <c r="B9354">
        <v>1097</v>
      </c>
      <c r="D9354">
        <v>73.8</v>
      </c>
      <c r="F9354">
        <f ca="1"/>
        <v>79.292483901169646</v>
      </c>
      <c r="G9354">
        <f ca="1"/>
        <v>-6.0924839011696434</v>
      </c>
      <c r="H9354">
        <f ca="1"/>
        <v>-0.48663766535233571</v>
      </c>
      <c r="I9354">
        <f ca="1"/>
        <v>0.43879161223680219</v>
      </c>
    </row>
    <row r="9355" spans="2:9" x14ac:dyDescent="0.25">
      <c r="B9355">
        <v>1098</v>
      </c>
      <c r="D9355">
        <v>73.8</v>
      </c>
      <c r="F9355">
        <f ca="1"/>
        <v>78.610084611534631</v>
      </c>
      <c r="G9355">
        <f ca="1"/>
        <v>-6.1100846115346314</v>
      </c>
      <c r="H9355">
        <f ca="1"/>
        <v>-0.48804352357691239</v>
      </c>
      <c r="I9355">
        <f ca="1"/>
        <v>0.44390124655036456</v>
      </c>
    </row>
    <row r="9356" spans="2:9" x14ac:dyDescent="0.25">
      <c r="B9356">
        <v>1099</v>
      </c>
      <c r="D9356">
        <v>73.8</v>
      </c>
      <c r="F9356">
        <f ca="1"/>
        <v>76.357040446247211</v>
      </c>
      <c r="G9356">
        <f ca="1"/>
        <v>-3.8570404462472112</v>
      </c>
      <c r="H9356">
        <f ca="1"/>
        <v>-0.30808143088747897</v>
      </c>
      <c r="I9356">
        <f ca="1"/>
        <v>0.4444969507360938</v>
      </c>
    </row>
    <row r="9357" spans="2:9" x14ac:dyDescent="0.25">
      <c r="B9357">
        <v>1100</v>
      </c>
      <c r="D9357">
        <v>73.8</v>
      </c>
      <c r="F9357">
        <f ca="1"/>
        <v>70.606939034470798</v>
      </c>
      <c r="G9357">
        <f ca="1"/>
        <v>2.3930609655292017</v>
      </c>
      <c r="H9357">
        <f ca="1"/>
        <v>0.19114594641560964</v>
      </c>
      <c r="I9357">
        <f ca="1"/>
        <v>0.44660229242204325</v>
      </c>
    </row>
    <row r="9358" spans="2:9" x14ac:dyDescent="0.25">
      <c r="B9358">
        <v>1101</v>
      </c>
      <c r="D9358">
        <v>73.8</v>
      </c>
      <c r="F9358">
        <f ca="1"/>
        <v>71.494281044881689</v>
      </c>
      <c r="G9358">
        <f ca="1"/>
        <v>-0.29428104488168572</v>
      </c>
      <c r="H9358">
        <f ca="1"/>
        <v>-2.3505723275062923E-2</v>
      </c>
      <c r="I9358">
        <f ca="1"/>
        <v>0.44862893214311705</v>
      </c>
    </row>
    <row r="9359" spans="2:9" x14ac:dyDescent="0.25">
      <c r="B9359">
        <v>1102</v>
      </c>
      <c r="D9359">
        <v>73.900000000000006</v>
      </c>
      <c r="F9359">
        <f ca="1"/>
        <v>44.90378145469748</v>
      </c>
      <c r="G9359">
        <f ca="1"/>
        <v>26.09621854530252</v>
      </c>
      <c r="H9359">
        <f ca="1"/>
        <v>2.0844376568598393</v>
      </c>
      <c r="I9359">
        <f ca="1"/>
        <v>0.44898146547619416</v>
      </c>
    </row>
    <row r="9360" spans="2:9" x14ac:dyDescent="0.25">
      <c r="B9360">
        <v>1103</v>
      </c>
      <c r="D9360">
        <v>73.900000000000006</v>
      </c>
      <c r="F9360">
        <f ca="1"/>
        <v>70.585380733233279</v>
      </c>
      <c r="G9360">
        <f ca="1"/>
        <v>5.4146192667667208</v>
      </c>
      <c r="H9360">
        <f ca="1"/>
        <v>0.43249317051872221</v>
      </c>
      <c r="I9360">
        <f ca="1"/>
        <v>0.45182849848845003</v>
      </c>
    </row>
    <row r="9361" spans="2:9" x14ac:dyDescent="0.25">
      <c r="B9361">
        <v>1104</v>
      </c>
      <c r="D9361">
        <v>73.900000000000006</v>
      </c>
      <c r="F9361">
        <f ca="1"/>
        <v>69.04875918620526</v>
      </c>
      <c r="G9361">
        <f ca="1"/>
        <v>5.9512408137947403</v>
      </c>
      <c r="H9361">
        <f ca="1"/>
        <v>0.47535586183799516</v>
      </c>
      <c r="I9361">
        <f ca="1"/>
        <v>0.45298404330422409</v>
      </c>
    </row>
    <row r="9362" spans="2:9" x14ac:dyDescent="0.25">
      <c r="B9362">
        <v>1105</v>
      </c>
      <c r="D9362">
        <v>73.900000000000006</v>
      </c>
      <c r="F9362">
        <f ca="1"/>
        <v>69.504465285886042</v>
      </c>
      <c r="G9362">
        <f ca="1"/>
        <v>3.4955347141139583</v>
      </c>
      <c r="H9362">
        <f ca="1"/>
        <v>0.27920613004950068</v>
      </c>
      <c r="I9362">
        <f ca="1"/>
        <v>0.45306724915319813</v>
      </c>
    </row>
    <row r="9363" spans="2:9" x14ac:dyDescent="0.25">
      <c r="B9363">
        <v>1106</v>
      </c>
      <c r="D9363">
        <v>73.900000000000006</v>
      </c>
      <c r="F9363">
        <f ca="1"/>
        <v>67.606046737047848</v>
      </c>
      <c r="G9363">
        <f ca="1"/>
        <v>5.3939532629521523</v>
      </c>
      <c r="H9363">
        <f ca="1"/>
        <v>0.43084247172138057</v>
      </c>
      <c r="I9363">
        <f ca="1"/>
        <v>0.45342494716675463</v>
      </c>
    </row>
    <row r="9364" spans="2:9" x14ac:dyDescent="0.25">
      <c r="B9364">
        <v>1107</v>
      </c>
      <c r="D9364">
        <v>73.900000000000006</v>
      </c>
      <c r="F9364">
        <f ca="1"/>
        <v>53.080975757093839</v>
      </c>
      <c r="G9364">
        <f ca="1"/>
        <v>8.3190242429061598</v>
      </c>
      <c r="H9364">
        <f ca="1"/>
        <v>0.66448276290071573</v>
      </c>
      <c r="I9364">
        <f ca="1"/>
        <v>0.45645354034314012</v>
      </c>
    </row>
    <row r="9365" spans="2:9" x14ac:dyDescent="0.25">
      <c r="B9365">
        <v>1108</v>
      </c>
      <c r="D9365">
        <v>73.900000000000006</v>
      </c>
      <c r="F9365">
        <f ca="1"/>
        <v>49.489757174030316</v>
      </c>
      <c r="G9365">
        <f ca="1"/>
        <v>19.510242825969684</v>
      </c>
      <c r="H9365">
        <f ca="1"/>
        <v>1.5583822909182068</v>
      </c>
      <c r="I9365">
        <f ca="1"/>
        <v>0.45697373441510436</v>
      </c>
    </row>
    <row r="9366" spans="2:9" x14ac:dyDescent="0.25">
      <c r="B9366">
        <v>1109</v>
      </c>
      <c r="D9366">
        <v>73.900000000000006</v>
      </c>
      <c r="F9366">
        <f ca="1"/>
        <v>55.137567900266887</v>
      </c>
      <c r="G9366">
        <f ca="1"/>
        <v>7.8624320997331125</v>
      </c>
      <c r="H9366">
        <f ca="1"/>
        <v>0.62801242696280801</v>
      </c>
      <c r="I9366">
        <f ca="1"/>
        <v>0.45901458113421795</v>
      </c>
    </row>
    <row r="9367" spans="2:9" x14ac:dyDescent="0.25">
      <c r="B9367">
        <v>1110</v>
      </c>
      <c r="D9367">
        <v>73.900000000000006</v>
      </c>
      <c r="F9367">
        <f ca="1"/>
        <v>35.459744283988798</v>
      </c>
      <c r="G9367">
        <f ca="1"/>
        <v>23.940255716011201</v>
      </c>
      <c r="H9367">
        <f ca="1"/>
        <v>1.9122299440694415</v>
      </c>
      <c r="I9367">
        <f ca="1"/>
        <v>0.46045348808508679</v>
      </c>
    </row>
    <row r="9368" spans="2:9" x14ac:dyDescent="0.25">
      <c r="B9368">
        <v>1111</v>
      </c>
      <c r="D9368">
        <v>73.900000000000006</v>
      </c>
      <c r="F9368">
        <f ca="1"/>
        <v>46.782582917748769</v>
      </c>
      <c r="G9368">
        <f ca="1"/>
        <v>11.417417082251234</v>
      </c>
      <c r="H9368">
        <f ca="1"/>
        <v>0.91196715221421276</v>
      </c>
      <c r="I9368">
        <f ca="1"/>
        <v>0.46106245443171207</v>
      </c>
    </row>
    <row r="9369" spans="2:9" x14ac:dyDescent="0.25">
      <c r="B9369">
        <v>1112</v>
      </c>
      <c r="D9369">
        <v>73.900000000000006</v>
      </c>
      <c r="F9369">
        <f ca="1"/>
        <v>56.713905927793348</v>
      </c>
      <c r="G9369">
        <f ca="1"/>
        <v>0.38609407220665304</v>
      </c>
      <c r="H9369">
        <f ca="1"/>
        <v>3.083929657474364E-2</v>
      </c>
      <c r="I9369">
        <f ca="1"/>
        <v>0.46216705728886986</v>
      </c>
    </row>
    <row r="9370" spans="2:9" x14ac:dyDescent="0.25">
      <c r="B9370">
        <v>1113</v>
      </c>
      <c r="D9370">
        <v>73.900000000000006</v>
      </c>
      <c r="F9370">
        <f ca="1"/>
        <v>53.965009758365305</v>
      </c>
      <c r="G9370">
        <f ca="1"/>
        <v>-0.36500975836530358</v>
      </c>
      <c r="H9370">
        <f ca="1"/>
        <v>-2.9155185228739028E-2</v>
      </c>
      <c r="I9370">
        <f ca="1"/>
        <v>0.46423887205753317</v>
      </c>
    </row>
    <row r="9371" spans="2:9" x14ac:dyDescent="0.25">
      <c r="B9371">
        <v>1114</v>
      </c>
      <c r="D9371">
        <v>73.900000000000006</v>
      </c>
      <c r="F9371">
        <f ca="1"/>
        <v>56.488642773043736</v>
      </c>
      <c r="G9371">
        <f ca="1"/>
        <v>-3.2886427730437333</v>
      </c>
      <c r="H9371">
        <f ca="1"/>
        <v>-0.26268061881043148</v>
      </c>
      <c r="I9371">
        <f ca="1"/>
        <v>0.47041139626276551</v>
      </c>
    </row>
    <row r="9372" spans="2:9" x14ac:dyDescent="0.25">
      <c r="B9372">
        <v>1115</v>
      </c>
      <c r="D9372">
        <v>73.900000000000006</v>
      </c>
      <c r="F9372">
        <f ca="1"/>
        <v>50.428701621495165</v>
      </c>
      <c r="G9372">
        <f ca="1"/>
        <v>2.271298378504838</v>
      </c>
      <c r="H9372">
        <f ca="1"/>
        <v>0.18142014950945429</v>
      </c>
      <c r="I9372">
        <f ca="1"/>
        <v>0.47210732589310883</v>
      </c>
    </row>
    <row r="9373" spans="2:9" x14ac:dyDescent="0.25">
      <c r="B9373">
        <v>1116</v>
      </c>
      <c r="D9373">
        <v>73.900000000000006</v>
      </c>
      <c r="F9373">
        <f ca="1"/>
        <v>54.531027602351635</v>
      </c>
      <c r="G9373">
        <f ca="1"/>
        <v>-2.231027602351638</v>
      </c>
      <c r="H9373">
        <f ca="1"/>
        <v>-0.17820351786839941</v>
      </c>
      <c r="I9373">
        <f ca="1"/>
        <v>0.47535586183799516</v>
      </c>
    </row>
    <row r="9374" spans="2:9" x14ac:dyDescent="0.25">
      <c r="B9374">
        <v>1117</v>
      </c>
      <c r="D9374">
        <v>73.900000000000006</v>
      </c>
      <c r="F9374">
        <f ca="1"/>
        <v>55.609893011885532</v>
      </c>
      <c r="G9374">
        <f ca="1"/>
        <v>-3.6098930118855321</v>
      </c>
      <c r="H9374">
        <f ca="1"/>
        <v>-0.28834050872722555</v>
      </c>
      <c r="I9374">
        <f ca="1"/>
        <v>0.47693076740252349</v>
      </c>
    </row>
    <row r="9375" spans="2:9" x14ac:dyDescent="0.25">
      <c r="B9375">
        <v>1118</v>
      </c>
      <c r="D9375">
        <v>73.900000000000006</v>
      </c>
      <c r="F9375">
        <f ca="1"/>
        <v>62.338356377677016</v>
      </c>
      <c r="G9375">
        <f ca="1"/>
        <v>-10.738356377677015</v>
      </c>
      <c r="H9375">
        <f ca="1"/>
        <v>-0.85772712117480876</v>
      </c>
      <c r="I9375">
        <f ca="1"/>
        <v>0.47829357744849199</v>
      </c>
    </row>
    <row r="9376" spans="2:9" x14ac:dyDescent="0.25">
      <c r="B9376">
        <v>1119</v>
      </c>
      <c r="D9376">
        <v>73.900000000000006</v>
      </c>
      <c r="F9376">
        <f ca="1"/>
        <v>40.075501174252004</v>
      </c>
      <c r="G9376">
        <f ca="1"/>
        <v>18.924498825747996</v>
      </c>
      <c r="H9376">
        <f ca="1"/>
        <v>1.5115959395078573</v>
      </c>
      <c r="I9376">
        <f ca="1"/>
        <v>0.47933719885834869</v>
      </c>
    </row>
    <row r="9377" spans="2:9" x14ac:dyDescent="0.25">
      <c r="B9377">
        <v>1120</v>
      </c>
      <c r="D9377">
        <v>73.900000000000006</v>
      </c>
      <c r="F9377">
        <f ca="1"/>
        <v>49.66840465015288</v>
      </c>
      <c r="G9377">
        <f ca="1"/>
        <v>5.3315953498471202</v>
      </c>
      <c r="H9377">
        <f ca="1"/>
        <v>0.42586162815380862</v>
      </c>
      <c r="I9377">
        <f ca="1"/>
        <v>0.48148461571297979</v>
      </c>
    </row>
    <row r="9378" spans="2:9" x14ac:dyDescent="0.25">
      <c r="B9378">
        <v>1121</v>
      </c>
      <c r="D9378">
        <v>74</v>
      </c>
      <c r="F9378">
        <f ca="1"/>
        <v>49.067516500947306</v>
      </c>
      <c r="G9378">
        <f ca="1"/>
        <v>0.73248349905269095</v>
      </c>
      <c r="H9378">
        <f ca="1"/>
        <v>5.8507181253228881E-2</v>
      </c>
      <c r="I9378">
        <f ca="1"/>
        <v>0.48369343294711081</v>
      </c>
    </row>
    <row r="9379" spans="2:9" x14ac:dyDescent="0.25">
      <c r="B9379">
        <v>1122</v>
      </c>
      <c r="D9379">
        <v>74</v>
      </c>
      <c r="F9379">
        <f ca="1"/>
        <v>51.602279531418461</v>
      </c>
      <c r="G9379">
        <f ca="1"/>
        <v>-2.4022795314184577</v>
      </c>
      <c r="H9379">
        <f ca="1"/>
        <v>-0.19188228014336606</v>
      </c>
      <c r="I9379">
        <f ca="1"/>
        <v>0.48479079566083288</v>
      </c>
    </row>
    <row r="9380" spans="2:9" x14ac:dyDescent="0.25">
      <c r="B9380">
        <v>1123</v>
      </c>
      <c r="D9380">
        <v>74</v>
      </c>
      <c r="F9380">
        <f ca="1"/>
        <v>59.489167082382352</v>
      </c>
      <c r="G9380">
        <f ca="1"/>
        <v>6.7108329176176511</v>
      </c>
      <c r="H9380">
        <f ca="1"/>
        <v>0.53602834518316822</v>
      </c>
      <c r="I9380">
        <f ca="1"/>
        <v>0.4880121607554182</v>
      </c>
    </row>
    <row r="9381" spans="2:9" x14ac:dyDescent="0.25">
      <c r="B9381">
        <v>1124</v>
      </c>
      <c r="D9381">
        <v>74</v>
      </c>
      <c r="F9381">
        <f ca="1"/>
        <v>60.089429389840774</v>
      </c>
      <c r="G9381">
        <f ca="1"/>
        <v>5.9105706101592261</v>
      </c>
      <c r="H9381">
        <f ca="1"/>
        <v>0.47210732589310883</v>
      </c>
      <c r="I9381">
        <f ca="1"/>
        <v>0.49066261614861117</v>
      </c>
    </row>
    <row r="9382" spans="2:9" x14ac:dyDescent="0.25">
      <c r="B9382">
        <v>1125</v>
      </c>
      <c r="D9382">
        <v>74</v>
      </c>
      <c r="F9382">
        <f ca="1"/>
        <v>60.027802555902539</v>
      </c>
      <c r="G9382">
        <f ca="1"/>
        <v>5.6721974440974634</v>
      </c>
      <c r="H9382">
        <f ca="1"/>
        <v>0.45306724915319813</v>
      </c>
      <c r="I9382">
        <f ca="1"/>
        <v>0.49236725827290617</v>
      </c>
    </row>
    <row r="9383" spans="2:9" x14ac:dyDescent="0.25">
      <c r="B9383">
        <v>1126</v>
      </c>
      <c r="D9383">
        <v>74</v>
      </c>
      <c r="F9383">
        <f ca="1"/>
        <v>61.517551695870317</v>
      </c>
      <c r="G9383">
        <f ca="1"/>
        <v>3.982448304129683</v>
      </c>
      <c r="H9383">
        <f ca="1"/>
        <v>0.31809839411081181</v>
      </c>
      <c r="I9383">
        <f ca="1"/>
        <v>0.4925779714901885</v>
      </c>
    </row>
    <row r="9384" spans="2:9" x14ac:dyDescent="0.25">
      <c r="B9384">
        <v>1127</v>
      </c>
      <c r="D9384">
        <v>74</v>
      </c>
      <c r="F9384">
        <f ca="1"/>
        <v>65.008340233595931</v>
      </c>
      <c r="G9384">
        <f ca="1"/>
        <v>9.1659766404063703E-2</v>
      </c>
      <c r="H9384">
        <f ca="1"/>
        <v>7.3213315706998697E-3</v>
      </c>
      <c r="I9384">
        <f ca="1"/>
        <v>0.49397216307158354</v>
      </c>
    </row>
    <row r="9385" spans="2:9" x14ac:dyDescent="0.25">
      <c r="B9385">
        <v>1128</v>
      </c>
      <c r="D9385">
        <v>74</v>
      </c>
      <c r="F9385">
        <f ca="1"/>
        <v>39.502572758236724</v>
      </c>
      <c r="G9385">
        <f ca="1"/>
        <v>25.297427241763273</v>
      </c>
      <c r="H9385">
        <f ca="1"/>
        <v>2.0206341341318663</v>
      </c>
      <c r="I9385">
        <f ca="1"/>
        <v>0.49631453040363288</v>
      </c>
    </row>
    <row r="9386" spans="2:9" x14ac:dyDescent="0.25">
      <c r="B9386">
        <v>1129</v>
      </c>
      <c r="D9386">
        <v>74</v>
      </c>
      <c r="F9386">
        <f ca="1"/>
        <v>31.686520492819838</v>
      </c>
      <c r="G9386">
        <f ca="1"/>
        <v>32.913479507180156</v>
      </c>
      <c r="H9386">
        <f ca="1"/>
        <v>2.6289669510527784</v>
      </c>
      <c r="I9386">
        <f ca="1"/>
        <v>0.50032052729071896</v>
      </c>
    </row>
    <row r="9387" spans="2:9" x14ac:dyDescent="0.25">
      <c r="B9387">
        <v>1130</v>
      </c>
      <c r="D9387">
        <v>74.099999999999994</v>
      </c>
      <c r="F9387">
        <f ca="1"/>
        <v>54.99605259340769</v>
      </c>
      <c r="G9387">
        <f ca="1"/>
        <v>9.4039474065923159</v>
      </c>
      <c r="H9387">
        <f ca="1"/>
        <v>0.75114109208588453</v>
      </c>
      <c r="I9387">
        <f ca="1"/>
        <v>0.50444801598060351</v>
      </c>
    </row>
    <row r="9388" spans="2:9" x14ac:dyDescent="0.25">
      <c r="B9388">
        <v>1131</v>
      </c>
      <c r="D9388">
        <v>74.099999999999994</v>
      </c>
      <c r="F9388">
        <f ca="1"/>
        <v>62.409390886824355</v>
      </c>
      <c r="G9388">
        <f ca="1"/>
        <v>1.7906091131756483</v>
      </c>
      <c r="H9388">
        <f ca="1"/>
        <v>0.14302505390734399</v>
      </c>
      <c r="I9388">
        <f ca="1"/>
        <v>0.50613099274397755</v>
      </c>
    </row>
    <row r="9389" spans="2:9" x14ac:dyDescent="0.25">
      <c r="B9389">
        <v>1132</v>
      </c>
      <c r="D9389">
        <v>74.099999999999994</v>
      </c>
      <c r="F9389">
        <f ca="1"/>
        <v>48.036032523970086</v>
      </c>
      <c r="G9389">
        <f ca="1"/>
        <v>14.863967476029913</v>
      </c>
      <c r="H9389">
        <f ca="1"/>
        <v>1.1872606555463487</v>
      </c>
      <c r="I9389">
        <f ca="1"/>
        <v>0.50645651808685654</v>
      </c>
    </row>
    <row r="9390" spans="2:9" x14ac:dyDescent="0.25">
      <c r="B9390">
        <v>1133</v>
      </c>
      <c r="D9390">
        <v>74.099999999999994</v>
      </c>
      <c r="F9390">
        <f ca="1"/>
        <v>54.230348306644011</v>
      </c>
      <c r="G9390">
        <f ca="1"/>
        <v>9.469651693355992</v>
      </c>
      <c r="H9390">
        <f ca="1"/>
        <v>0.75638922753162241</v>
      </c>
      <c r="I9390">
        <f ca="1"/>
        <v>0.50832243695625356</v>
      </c>
    </row>
    <row r="9391" spans="2:9" x14ac:dyDescent="0.25">
      <c r="B9391">
        <v>1134</v>
      </c>
      <c r="D9391">
        <v>74.099999999999994</v>
      </c>
      <c r="F9391">
        <f ca="1"/>
        <v>55.179421243147132</v>
      </c>
      <c r="G9391">
        <f ca="1"/>
        <v>8.3205787568528677</v>
      </c>
      <c r="H9391">
        <f ca="1"/>
        <v>0.66460692983329284</v>
      </c>
      <c r="I9391">
        <f ca="1"/>
        <v>0.51049562165690665</v>
      </c>
    </row>
    <row r="9392" spans="2:9" x14ac:dyDescent="0.25">
      <c r="B9392">
        <v>1135</v>
      </c>
      <c r="D9392">
        <v>74.099999999999994</v>
      </c>
      <c r="F9392">
        <f ca="1"/>
        <v>42.651129976758043</v>
      </c>
      <c r="G9392">
        <f ca="1"/>
        <v>34.948870023241952</v>
      </c>
      <c r="H9392">
        <f ca="1"/>
        <v>2.7915439401567532</v>
      </c>
      <c r="I9392">
        <f ca="1"/>
        <v>0.51130549787012902</v>
      </c>
    </row>
    <row r="9393" spans="2:9" x14ac:dyDescent="0.25">
      <c r="B9393">
        <v>1136</v>
      </c>
      <c r="D9393">
        <v>74.099999999999994</v>
      </c>
      <c r="F9393">
        <f ca="1"/>
        <v>66.700044166958435</v>
      </c>
      <c r="G9393">
        <f ca="1"/>
        <v>10.799955833041565</v>
      </c>
      <c r="H9393">
        <f ca="1"/>
        <v>0.86264738286640319</v>
      </c>
      <c r="I9393">
        <f ca="1"/>
        <v>0.51159891553709269</v>
      </c>
    </row>
    <row r="9394" spans="2:9" x14ac:dyDescent="0.25">
      <c r="B9394">
        <v>1137</v>
      </c>
      <c r="D9394">
        <v>74.099999999999994</v>
      </c>
      <c r="F9394">
        <f ca="1"/>
        <v>74.777596539343662</v>
      </c>
      <c r="G9394">
        <f ca="1"/>
        <v>2.4224034606563407</v>
      </c>
      <c r="H9394">
        <f ca="1"/>
        <v>0.1934896806881847</v>
      </c>
      <c r="I9394">
        <f ca="1"/>
        <v>0.51177905615866459</v>
      </c>
    </row>
    <row r="9395" spans="2:9" x14ac:dyDescent="0.25">
      <c r="B9395">
        <v>1138</v>
      </c>
      <c r="D9395">
        <v>74.099999999999994</v>
      </c>
      <c r="F9395">
        <f ca="1"/>
        <v>77.77807807141096</v>
      </c>
      <c r="G9395">
        <f ca="1"/>
        <v>-0.47807807141096248</v>
      </c>
      <c r="H9395">
        <f ca="1"/>
        <v>-3.8186526267703948E-2</v>
      </c>
      <c r="I9395">
        <f ca="1"/>
        <v>0.51642140449590057</v>
      </c>
    </row>
    <row r="9396" spans="2:9" x14ac:dyDescent="0.25">
      <c r="B9396">
        <v>1139</v>
      </c>
      <c r="D9396">
        <v>74.099999999999994</v>
      </c>
      <c r="F9396">
        <f ca="1"/>
        <v>82.753594219444182</v>
      </c>
      <c r="G9396">
        <f ca="1"/>
        <v>-6.2535942194441816</v>
      </c>
      <c r="H9396">
        <f ca="1"/>
        <v>-0.49950636561008133</v>
      </c>
      <c r="I9396">
        <f ca="1"/>
        <v>0.52006614634335058</v>
      </c>
    </row>
    <row r="9397" spans="2:9" x14ac:dyDescent="0.25">
      <c r="B9397">
        <v>1140</v>
      </c>
      <c r="D9397">
        <v>74.099999999999994</v>
      </c>
      <c r="F9397">
        <f ca="1"/>
        <v>76.029769262543994</v>
      </c>
      <c r="G9397">
        <f ca="1"/>
        <v>0.77023073745600357</v>
      </c>
      <c r="H9397">
        <f ca="1"/>
        <v>6.1522245103715137E-2</v>
      </c>
      <c r="I9397">
        <f ca="1"/>
        <v>0.52127292002893466</v>
      </c>
    </row>
    <row r="9398" spans="2:9" x14ac:dyDescent="0.25">
      <c r="B9398">
        <v>1141</v>
      </c>
      <c r="D9398">
        <v>74.099999999999994</v>
      </c>
      <c r="F9398">
        <f ca="1"/>
        <v>74.579857533447736</v>
      </c>
      <c r="G9398">
        <f ca="1"/>
        <v>1.9201424665522637</v>
      </c>
      <c r="H9398">
        <f ca="1"/>
        <v>0.15337154143115239</v>
      </c>
      <c r="I9398">
        <f ca="1"/>
        <v>0.52168112899589769</v>
      </c>
    </row>
    <row r="9399" spans="2:9" x14ac:dyDescent="0.25">
      <c r="B9399">
        <v>1142</v>
      </c>
      <c r="D9399">
        <v>74.099999999999994</v>
      </c>
      <c r="F9399">
        <f ca="1"/>
        <v>71.839019629476553</v>
      </c>
      <c r="G9399">
        <f ca="1"/>
        <v>4.5609803705234526</v>
      </c>
      <c r="H9399">
        <f ca="1"/>
        <v>0.36430869169851277</v>
      </c>
      <c r="I9399">
        <f ca="1"/>
        <v>0.52715289064131754</v>
      </c>
    </row>
    <row r="9400" spans="2:9" x14ac:dyDescent="0.25">
      <c r="B9400">
        <v>1143</v>
      </c>
      <c r="D9400">
        <v>74.2</v>
      </c>
      <c r="F9400">
        <f ca="1"/>
        <v>78.283798198817223</v>
      </c>
      <c r="G9400">
        <f ca="1"/>
        <v>-2.0837981988172203</v>
      </c>
      <c r="H9400">
        <f ca="1"/>
        <v>-0.1664435568460238</v>
      </c>
      <c r="I9400">
        <f ca="1"/>
        <v>0.52782913732300929</v>
      </c>
    </row>
    <row r="9401" spans="2:9" x14ac:dyDescent="0.25">
      <c r="B9401">
        <v>1144</v>
      </c>
      <c r="D9401">
        <v>74.2</v>
      </c>
      <c r="F9401">
        <f ca="1"/>
        <v>61.06014797386738</v>
      </c>
      <c r="G9401">
        <f ca="1"/>
        <v>14.739852026132617</v>
      </c>
      <c r="H9401">
        <f ca="1"/>
        <v>1.1773469235198135</v>
      </c>
      <c r="I9401">
        <f ca="1"/>
        <v>0.529312184626197</v>
      </c>
    </row>
    <row r="9402" spans="2:9" x14ac:dyDescent="0.25">
      <c r="B9402">
        <v>1145</v>
      </c>
      <c r="D9402">
        <v>74.2</v>
      </c>
      <c r="F9402">
        <f ca="1"/>
        <v>80.476982592732526</v>
      </c>
      <c r="G9402">
        <f ca="1"/>
        <v>-4.6769825927325286</v>
      </c>
      <c r="H9402">
        <f ca="1"/>
        <v>-0.3735743789793064</v>
      </c>
      <c r="I9402">
        <f ca="1"/>
        <v>0.52973874101046015</v>
      </c>
    </row>
    <row r="9403" spans="2:9" x14ac:dyDescent="0.25">
      <c r="B9403">
        <v>1146</v>
      </c>
      <c r="D9403">
        <v>74.2</v>
      </c>
      <c r="F9403">
        <f ca="1"/>
        <v>78.712412955318001</v>
      </c>
      <c r="G9403">
        <f ca="1"/>
        <v>-3.2124129553180012</v>
      </c>
      <c r="H9403">
        <f ca="1"/>
        <v>-0.25659175569153797</v>
      </c>
      <c r="I9403">
        <f ca="1"/>
        <v>0.53074327778068631</v>
      </c>
    </row>
    <row r="9404" spans="2:9" x14ac:dyDescent="0.25">
      <c r="B9404">
        <v>1147</v>
      </c>
      <c r="D9404">
        <v>74.2</v>
      </c>
      <c r="F9404">
        <f ca="1"/>
        <v>81.074045350995888</v>
      </c>
      <c r="G9404">
        <f ca="1"/>
        <v>-5.3740453509958854</v>
      </c>
      <c r="H9404">
        <f ca="1"/>
        <v>-0.42925232557514659</v>
      </c>
      <c r="I9404">
        <f ca="1"/>
        <v>0.53212863441969727</v>
      </c>
    </row>
    <row r="9405" spans="2:9" x14ac:dyDescent="0.25">
      <c r="B9405">
        <v>1148</v>
      </c>
      <c r="D9405">
        <v>74.2</v>
      </c>
      <c r="F9405">
        <f ca="1"/>
        <v>78.346139175865332</v>
      </c>
      <c r="G9405">
        <f ca="1"/>
        <v>-2.846139175865332</v>
      </c>
      <c r="H9405">
        <f ca="1"/>
        <v>-0.22733560667185748</v>
      </c>
      <c r="I9405">
        <f ca="1"/>
        <v>0.53491240623978364</v>
      </c>
    </row>
    <row r="9406" spans="2:9" x14ac:dyDescent="0.25">
      <c r="B9406">
        <v>1149</v>
      </c>
      <c r="D9406">
        <v>74.2</v>
      </c>
      <c r="F9406">
        <f ca="1"/>
        <v>59.13617542073635</v>
      </c>
      <c r="G9406">
        <f ca="1"/>
        <v>3.5638245792636525</v>
      </c>
      <c r="H9406">
        <f ca="1"/>
        <v>0.28466078878684969</v>
      </c>
      <c r="I9406">
        <f ca="1"/>
        <v>0.5359580064612729</v>
      </c>
    </row>
    <row r="9407" spans="2:9" x14ac:dyDescent="0.25">
      <c r="B9407">
        <v>1150</v>
      </c>
      <c r="D9407">
        <v>74.2</v>
      </c>
      <c r="F9407">
        <f ca="1"/>
        <v>42.69090624683092</v>
      </c>
      <c r="G9407">
        <f ca="1"/>
        <v>19.709093753169078</v>
      </c>
      <c r="H9407">
        <f ca="1"/>
        <v>1.5742655254962881</v>
      </c>
      <c r="I9407">
        <f ca="1"/>
        <v>0.53602834518316822</v>
      </c>
    </row>
    <row r="9408" spans="2:9" x14ac:dyDescent="0.25">
      <c r="B9408">
        <v>1151</v>
      </c>
      <c r="D9408">
        <v>74.2</v>
      </c>
      <c r="F9408">
        <f ca="1"/>
        <v>64.519045586779725</v>
      </c>
      <c r="G9408">
        <f ca="1"/>
        <v>-2.3190455867797226</v>
      </c>
      <c r="H9408">
        <f ca="1"/>
        <v>-0.18523396179667606</v>
      </c>
      <c r="I9408">
        <f ca="1"/>
        <v>0.53688557346540144</v>
      </c>
    </row>
    <row r="9409" spans="2:9" x14ac:dyDescent="0.25">
      <c r="B9409">
        <v>1152</v>
      </c>
      <c r="D9409">
        <v>74.2</v>
      </c>
      <c r="F9409">
        <f ca="1"/>
        <v>60.964094573333846</v>
      </c>
      <c r="G9409">
        <f ca="1"/>
        <v>1.0359054266661545</v>
      </c>
      <c r="H9409">
        <f ca="1"/>
        <v>8.2743033307294045E-2</v>
      </c>
      <c r="I9409">
        <f ca="1"/>
        <v>0.53718078637430111</v>
      </c>
    </row>
    <row r="9410" spans="2:9" x14ac:dyDescent="0.25">
      <c r="B9410">
        <v>1153</v>
      </c>
      <c r="D9410">
        <v>74.2</v>
      </c>
      <c r="F9410">
        <f ca="1"/>
        <v>58.598750635460384</v>
      </c>
      <c r="G9410">
        <f ca="1"/>
        <v>3.2012493645396134</v>
      </c>
      <c r="H9410">
        <f ca="1"/>
        <v>0.25570006293674863</v>
      </c>
      <c r="I9410">
        <f ca="1"/>
        <v>0.53802943721578145</v>
      </c>
    </row>
    <row r="9411" spans="2:9" x14ac:dyDescent="0.25">
      <c r="B9411">
        <v>1154</v>
      </c>
      <c r="D9411">
        <v>74.2</v>
      </c>
      <c r="F9411">
        <f ca="1"/>
        <v>62.585197289276707</v>
      </c>
      <c r="G9411">
        <f ca="1"/>
        <v>-0.98519728927670513</v>
      </c>
      <c r="H9411">
        <f ca="1"/>
        <v>-7.869271655736719E-2</v>
      </c>
      <c r="I9411">
        <f ca="1"/>
        <v>0.5438264405269192</v>
      </c>
    </row>
    <row r="9412" spans="2:9" x14ac:dyDescent="0.25">
      <c r="B9412">
        <v>1155</v>
      </c>
      <c r="D9412">
        <v>74.2</v>
      </c>
      <c r="F9412">
        <f ca="1"/>
        <v>57.848132890094135</v>
      </c>
      <c r="G9412">
        <f ca="1"/>
        <v>3.5518671099058636</v>
      </c>
      <c r="H9412">
        <f ca="1"/>
        <v>0.28370568491358722</v>
      </c>
      <c r="I9412">
        <f ca="1"/>
        <v>0.54429939951461315</v>
      </c>
    </row>
    <row r="9413" spans="2:9" x14ac:dyDescent="0.25">
      <c r="B9413">
        <v>1156</v>
      </c>
      <c r="D9413">
        <v>74.2</v>
      </c>
      <c r="F9413">
        <f ca="1"/>
        <v>59.264508958512984</v>
      </c>
      <c r="G9413">
        <f ca="1"/>
        <v>1.8354910414870176</v>
      </c>
      <c r="H9413">
        <f ca="1"/>
        <v>0.14661000171586633</v>
      </c>
      <c r="I9413">
        <f ca="1"/>
        <v>0.54464283976268557</v>
      </c>
    </row>
    <row r="9414" spans="2:9" x14ac:dyDescent="0.25">
      <c r="B9414">
        <v>1157</v>
      </c>
      <c r="D9414">
        <v>74.3</v>
      </c>
      <c r="F9414">
        <f ca="1"/>
        <v>61.972029954220019</v>
      </c>
      <c r="G9414">
        <f ca="1"/>
        <v>6.0279700457799805</v>
      </c>
      <c r="H9414">
        <f ca="1"/>
        <v>0.48148461571297979</v>
      </c>
      <c r="I9414">
        <f ca="1"/>
        <v>0.54913016710492224</v>
      </c>
    </row>
    <row r="9415" spans="2:9" x14ac:dyDescent="0.25">
      <c r="B9415">
        <v>1158</v>
      </c>
      <c r="D9415">
        <v>74.3</v>
      </c>
      <c r="F9415">
        <f ca="1"/>
        <v>56.505903595191356</v>
      </c>
      <c r="G9415">
        <f ca="1"/>
        <v>7.4940964048086443</v>
      </c>
      <c r="H9415">
        <f ca="1"/>
        <v>0.59859158227094733</v>
      </c>
      <c r="I9415">
        <f ca="1"/>
        <v>0.54991997274049975</v>
      </c>
    </row>
    <row r="9416" spans="2:9" x14ac:dyDescent="0.25">
      <c r="B9416">
        <v>1159</v>
      </c>
      <c r="D9416">
        <v>74.3</v>
      </c>
      <c r="F9416">
        <f ca="1"/>
        <v>41.568515705214395</v>
      </c>
      <c r="G9416">
        <f ca="1"/>
        <v>18.331484294785604</v>
      </c>
      <c r="H9416">
        <f ca="1"/>
        <v>1.4642288538415091</v>
      </c>
      <c r="I9416">
        <f ca="1"/>
        <v>0.55033513737089612</v>
      </c>
    </row>
    <row r="9417" spans="2:9" x14ac:dyDescent="0.25">
      <c r="B9417">
        <v>1160</v>
      </c>
      <c r="D9417">
        <v>74.3</v>
      </c>
      <c r="F9417">
        <f ca="1"/>
        <v>61.173736544895746</v>
      </c>
      <c r="G9417">
        <f ca="1"/>
        <v>-1.5737365448957448</v>
      </c>
      <c r="H9417">
        <f ca="1"/>
        <v>-0.12570233922828905</v>
      </c>
      <c r="I9417">
        <f ca="1"/>
        <v>0.55236609103429279</v>
      </c>
    </row>
    <row r="9418" spans="2:9" x14ac:dyDescent="0.25">
      <c r="B9418">
        <v>1161</v>
      </c>
      <c r="D9418">
        <v>74.3</v>
      </c>
      <c r="F9418">
        <f ca="1"/>
        <v>51.625694728001008</v>
      </c>
      <c r="G9418">
        <f ca="1"/>
        <v>7.674305271998989</v>
      </c>
      <c r="H9418">
        <f ca="1"/>
        <v>0.61298578073382104</v>
      </c>
      <c r="I9418">
        <f ca="1"/>
        <v>0.55252722352380068</v>
      </c>
    </row>
    <row r="9419" spans="2:9" x14ac:dyDescent="0.25">
      <c r="B9419">
        <v>1162</v>
      </c>
      <c r="D9419">
        <v>74.3</v>
      </c>
      <c r="F9419">
        <f ca="1"/>
        <v>56.150177527658869</v>
      </c>
      <c r="G9419">
        <f ca="1"/>
        <v>2.9498224723411326</v>
      </c>
      <c r="H9419">
        <f ca="1"/>
        <v>0.23561731872091699</v>
      </c>
      <c r="I9419">
        <f ca="1"/>
        <v>0.55345008459990475</v>
      </c>
    </row>
    <row r="9420" spans="2:9" x14ac:dyDescent="0.25">
      <c r="B9420">
        <v>1163</v>
      </c>
      <c r="D9420">
        <v>74.3</v>
      </c>
      <c r="F9420">
        <f ca="1"/>
        <v>50.317965753219816</v>
      </c>
      <c r="G9420">
        <f ca="1"/>
        <v>8.5820342467801822</v>
      </c>
      <c r="H9420">
        <f ca="1"/>
        <v>0.68549070913837273</v>
      </c>
      <c r="I9420">
        <f ca="1"/>
        <v>0.55378213609370319</v>
      </c>
    </row>
    <row r="9421" spans="2:9" x14ac:dyDescent="0.25">
      <c r="B9421">
        <v>1164</v>
      </c>
      <c r="D9421">
        <v>74.400000000000006</v>
      </c>
      <c r="F9421">
        <f ca="1"/>
        <v>78.027187877757413</v>
      </c>
      <c r="G9421">
        <f ca="1"/>
        <v>-4.1271878777574074</v>
      </c>
      <c r="H9421">
        <f ca="1"/>
        <v>-0.32965947975943632</v>
      </c>
      <c r="I9421">
        <f ca="1"/>
        <v>0.55398553064017664</v>
      </c>
    </row>
    <row r="9422" spans="2:9" x14ac:dyDescent="0.25">
      <c r="B9422">
        <v>1165</v>
      </c>
      <c r="D9422">
        <v>74.400000000000006</v>
      </c>
      <c r="F9422">
        <f ca="1"/>
        <v>38.021367640960449</v>
      </c>
      <c r="G9422">
        <f ca="1"/>
        <v>35.778632359039548</v>
      </c>
      <c r="H9422">
        <f ca="1"/>
        <v>2.8578212766979827</v>
      </c>
      <c r="I9422">
        <f ca="1"/>
        <v>0.56075253864761776</v>
      </c>
    </row>
    <row r="9423" spans="2:9" x14ac:dyDescent="0.25">
      <c r="B9423">
        <v>1166</v>
      </c>
      <c r="D9423">
        <v>74.400000000000006</v>
      </c>
      <c r="F9423">
        <f ca="1"/>
        <v>61.471027814918187</v>
      </c>
      <c r="G9423">
        <f ca="1"/>
        <v>12.128972185081807</v>
      </c>
      <c r="H9423">
        <f ca="1"/>
        <v>0.96880267605442083</v>
      </c>
      <c r="I9423">
        <f ca="1"/>
        <v>0.56764583260807611</v>
      </c>
    </row>
    <row r="9424" spans="2:9" x14ac:dyDescent="0.25">
      <c r="B9424">
        <v>1167</v>
      </c>
      <c r="D9424">
        <v>74.400000000000006</v>
      </c>
      <c r="F9424">
        <f ca="1"/>
        <v>75.991182081684883</v>
      </c>
      <c r="G9424">
        <f ca="1"/>
        <v>-2.5911820816848774</v>
      </c>
      <c r="H9424">
        <f ca="1"/>
        <v>-0.20697088727503274</v>
      </c>
      <c r="I9424">
        <f ca="1"/>
        <v>0.56804184842218586</v>
      </c>
    </row>
    <row r="9425" spans="2:9" x14ac:dyDescent="0.25">
      <c r="B9425">
        <v>1168</v>
      </c>
      <c r="D9425">
        <v>74.400000000000006</v>
      </c>
      <c r="F9425">
        <f ca="1"/>
        <v>76.90760045882115</v>
      </c>
      <c r="G9425">
        <f ca="1"/>
        <v>-3.7076004588211475</v>
      </c>
      <c r="H9425">
        <f ca="1"/>
        <v>-0.29614489929035148</v>
      </c>
      <c r="I9425">
        <f ca="1"/>
        <v>0.56859509726881141</v>
      </c>
    </row>
    <row r="9426" spans="2:9" x14ac:dyDescent="0.25">
      <c r="B9426">
        <v>1169</v>
      </c>
      <c r="D9426">
        <v>74.400000000000006</v>
      </c>
      <c r="F9426">
        <f ca="1"/>
        <v>74.546316554879965</v>
      </c>
      <c r="G9426">
        <f ca="1"/>
        <v>-1.5463165548799651</v>
      </c>
      <c r="H9426">
        <f ca="1"/>
        <v>-0.12351216521359833</v>
      </c>
      <c r="I9426">
        <f ca="1"/>
        <v>0.57157239515916658</v>
      </c>
    </row>
    <row r="9427" spans="2:9" x14ac:dyDescent="0.25">
      <c r="B9427">
        <v>1170</v>
      </c>
      <c r="D9427">
        <v>74.400000000000006</v>
      </c>
      <c r="F9427">
        <f ca="1"/>
        <v>72.989527941211207</v>
      </c>
      <c r="G9427">
        <f ca="1"/>
        <v>-0.28952794121120462</v>
      </c>
      <c r="H9427">
        <f ca="1"/>
        <v>-2.312606871857957E-2</v>
      </c>
      <c r="I9427">
        <f ca="1"/>
        <v>0.57291863896878392</v>
      </c>
    </row>
    <row r="9428" spans="2:9" x14ac:dyDescent="0.25">
      <c r="B9428">
        <v>1171</v>
      </c>
      <c r="D9428">
        <v>74.400000000000006</v>
      </c>
      <c r="F9428">
        <f ca="1"/>
        <v>73.712174989093967</v>
      </c>
      <c r="G9428">
        <f ca="1"/>
        <v>-1.2121749890939668</v>
      </c>
      <c r="H9428">
        <f ca="1"/>
        <v>-9.6822579470080022E-2</v>
      </c>
      <c r="I9428">
        <f ca="1"/>
        <v>0.57382908152505496</v>
      </c>
    </row>
    <row r="9429" spans="2:9" x14ac:dyDescent="0.25">
      <c r="B9429">
        <v>1172</v>
      </c>
      <c r="D9429">
        <v>74.400000000000006</v>
      </c>
      <c r="F9429">
        <f ca="1"/>
        <v>75.184206642025345</v>
      </c>
      <c r="G9429">
        <f ca="1"/>
        <v>-2.8842066420253474</v>
      </c>
      <c r="H9429">
        <f ca="1"/>
        <v>-0.23037624874141346</v>
      </c>
      <c r="I9429">
        <f ca="1"/>
        <v>0.57501567927751462</v>
      </c>
    </row>
    <row r="9430" spans="2:9" x14ac:dyDescent="0.25">
      <c r="B9430">
        <v>1173</v>
      </c>
      <c r="D9430">
        <v>74.400000000000006</v>
      </c>
      <c r="F9430">
        <f ca="1"/>
        <v>74.906871416887356</v>
      </c>
      <c r="G9430">
        <f ca="1"/>
        <v>-2.8068714168873612</v>
      </c>
      <c r="H9430">
        <f ca="1"/>
        <v>-0.22419909111225308</v>
      </c>
      <c r="I9430">
        <f ca="1"/>
        <v>0.575815658261142</v>
      </c>
    </row>
    <row r="9431" spans="2:9" x14ac:dyDescent="0.25">
      <c r="B9431">
        <v>1174</v>
      </c>
      <c r="D9431">
        <v>74.400000000000006</v>
      </c>
      <c r="F9431">
        <f ca="1"/>
        <v>58.600362390042804</v>
      </c>
      <c r="G9431">
        <f ca="1"/>
        <v>13.299637609957202</v>
      </c>
      <c r="H9431">
        <f ca="1"/>
        <v>1.0623096755822641</v>
      </c>
      <c r="I9431">
        <f ca="1"/>
        <v>0.57638567207296942</v>
      </c>
    </row>
    <row r="9432" spans="2:9" x14ac:dyDescent="0.25">
      <c r="B9432">
        <v>1175</v>
      </c>
      <c r="D9432">
        <v>74.400000000000006</v>
      </c>
      <c r="F9432">
        <f ca="1"/>
        <v>69.118613010138461</v>
      </c>
      <c r="G9432">
        <f ca="1"/>
        <v>2.5813869898615422</v>
      </c>
      <c r="H9432">
        <f ca="1"/>
        <v>0.20618850348967641</v>
      </c>
      <c r="I9432">
        <f ca="1"/>
        <v>0.57829702071168876</v>
      </c>
    </row>
    <row r="9433" spans="2:9" x14ac:dyDescent="0.25">
      <c r="B9433">
        <v>1176</v>
      </c>
      <c r="D9433">
        <v>74.400000000000006</v>
      </c>
      <c r="F9433">
        <f ca="1"/>
        <v>70.297498666831331</v>
      </c>
      <c r="G9433">
        <f ca="1"/>
        <v>5.0025013331686665</v>
      </c>
      <c r="H9433">
        <f ca="1"/>
        <v>0.39957521582088812</v>
      </c>
      <c r="I9433">
        <f ca="1"/>
        <v>0.58016365040543649</v>
      </c>
    </row>
    <row r="9434" spans="2:9" x14ac:dyDescent="0.25">
      <c r="B9434">
        <v>1177</v>
      </c>
      <c r="D9434">
        <v>74.400000000000006</v>
      </c>
      <c r="F9434">
        <f ca="1"/>
        <v>67.731866424629573</v>
      </c>
      <c r="G9434">
        <f ca="1"/>
        <v>7.5681335753704246</v>
      </c>
      <c r="H9434">
        <f ca="1"/>
        <v>0.60450530751272613</v>
      </c>
      <c r="I9434">
        <f ca="1"/>
        <v>0.58082979001430224</v>
      </c>
    </row>
    <row r="9435" spans="2:9" x14ac:dyDescent="0.25">
      <c r="B9435">
        <v>1178</v>
      </c>
      <c r="D9435">
        <v>74.5</v>
      </c>
      <c r="F9435">
        <f ca="1"/>
        <v>75.892190474040021</v>
      </c>
      <c r="G9435">
        <f ca="1"/>
        <v>-0.99219047404001515</v>
      </c>
      <c r="H9435">
        <f ca="1"/>
        <v>-7.9251297780034258E-2</v>
      </c>
      <c r="I9435">
        <f ca="1"/>
        <v>0.58232861849673512</v>
      </c>
    </row>
    <row r="9436" spans="2:9" x14ac:dyDescent="0.25">
      <c r="B9436">
        <v>1179</v>
      </c>
      <c r="D9436">
        <v>74.5</v>
      </c>
      <c r="F9436">
        <f ca="1"/>
        <v>73.483933252057994</v>
      </c>
      <c r="G9436">
        <f ca="1"/>
        <v>1.0160667479420056</v>
      </c>
      <c r="H9436">
        <f ca="1"/>
        <v>8.1158417171313543E-2</v>
      </c>
      <c r="I9436">
        <f ca="1"/>
        <v>0.58597279916385392</v>
      </c>
    </row>
    <row r="9437" spans="2:9" x14ac:dyDescent="0.25">
      <c r="B9437">
        <v>1180</v>
      </c>
      <c r="D9437">
        <v>74.5</v>
      </c>
      <c r="F9437">
        <f ca="1"/>
        <v>72.696718353352722</v>
      </c>
      <c r="G9437">
        <f ca="1"/>
        <v>1.0032816466472809</v>
      </c>
      <c r="H9437">
        <f ca="1"/>
        <v>8.0137206127298563E-2</v>
      </c>
      <c r="I9437">
        <f ca="1"/>
        <v>0.587795796298483</v>
      </c>
    </row>
    <row r="9438" spans="2:9" x14ac:dyDescent="0.25">
      <c r="B9438">
        <v>1181</v>
      </c>
      <c r="D9438">
        <v>74.5</v>
      </c>
      <c r="F9438">
        <f ca="1"/>
        <v>72.978356895935519</v>
      </c>
      <c r="G9438">
        <f ca="1"/>
        <v>0.82164310406447782</v>
      </c>
      <c r="H9438">
        <f ca="1"/>
        <v>6.5628812221895469E-2</v>
      </c>
      <c r="I9438">
        <f ca="1"/>
        <v>0.58971176521118152</v>
      </c>
    </row>
    <row r="9439" spans="2:9" x14ac:dyDescent="0.25">
      <c r="B9439">
        <v>1182</v>
      </c>
      <c r="D9439">
        <v>74.5</v>
      </c>
      <c r="F9439">
        <f ca="1"/>
        <v>57.604322111916289</v>
      </c>
      <c r="G9439">
        <f ca="1"/>
        <v>16.295677888083716</v>
      </c>
      <c r="H9439">
        <f ca="1"/>
        <v>1.3016186454375875</v>
      </c>
      <c r="I9439">
        <f ca="1"/>
        <v>0.59139674342184301</v>
      </c>
    </row>
    <row r="9440" spans="2:9" x14ac:dyDescent="0.25">
      <c r="B9440">
        <v>1183</v>
      </c>
      <c r="D9440">
        <v>74.5</v>
      </c>
      <c r="F9440">
        <f ca="1"/>
        <v>57.419111987869726</v>
      </c>
      <c r="G9440">
        <f ca="1"/>
        <v>16.580888012130274</v>
      </c>
      <c r="H9440">
        <f ca="1"/>
        <v>1.3243998281460425</v>
      </c>
      <c r="I9440">
        <f ca="1"/>
        <v>0.59415427282796296</v>
      </c>
    </row>
    <row r="9441" spans="2:9" x14ac:dyDescent="0.25">
      <c r="B9441">
        <v>1184</v>
      </c>
      <c r="D9441">
        <v>74.5</v>
      </c>
      <c r="F9441">
        <f ca="1"/>
        <v>72.666674002891725</v>
      </c>
      <c r="G9441">
        <f ca="1"/>
        <v>1.5333259971082782</v>
      </c>
      <c r="H9441">
        <f ca="1"/>
        <v>0.12247454331616095</v>
      </c>
      <c r="I9441">
        <f ca="1"/>
        <v>0.59612677705502692</v>
      </c>
    </row>
    <row r="9442" spans="2:9" x14ac:dyDescent="0.25">
      <c r="B9442">
        <v>1185</v>
      </c>
      <c r="D9442">
        <v>74.5</v>
      </c>
      <c r="F9442">
        <f ca="1"/>
        <v>64.155975909122063</v>
      </c>
      <c r="G9442">
        <f ca="1"/>
        <v>8.6440240908779344</v>
      </c>
      <c r="H9442">
        <f ca="1"/>
        <v>0.69044215316295099</v>
      </c>
      <c r="I9442">
        <f ca="1"/>
        <v>0.59847853470135837</v>
      </c>
    </row>
    <row r="9443" spans="2:9" x14ac:dyDescent="0.25">
      <c r="B9443">
        <v>1186</v>
      </c>
      <c r="D9443">
        <v>74.5</v>
      </c>
      <c r="F9443">
        <f ca="1"/>
        <v>68.068917383376572</v>
      </c>
      <c r="G9443">
        <f ca="1"/>
        <v>4.1310826166234307</v>
      </c>
      <c r="H9443">
        <f ca="1"/>
        <v>0.32997057235478233</v>
      </c>
      <c r="I9443">
        <f ca="1"/>
        <v>0.59859158227094733</v>
      </c>
    </row>
    <row r="9444" spans="2:9" x14ac:dyDescent="0.25">
      <c r="B9444">
        <v>1187</v>
      </c>
      <c r="D9444">
        <v>74.5</v>
      </c>
      <c r="F9444">
        <f ca="1"/>
        <v>67.93585014149555</v>
      </c>
      <c r="G9444">
        <f ca="1"/>
        <v>4.1641498585044445</v>
      </c>
      <c r="H9444">
        <f ca="1"/>
        <v>0.33261182108841103</v>
      </c>
      <c r="I9444">
        <f ca="1"/>
        <v>0.59871037385510573</v>
      </c>
    </row>
    <row r="9445" spans="2:9" x14ac:dyDescent="0.25">
      <c r="B9445">
        <v>1188</v>
      </c>
      <c r="D9445">
        <v>74.5</v>
      </c>
      <c r="F9445">
        <f ca="1"/>
        <v>61.063885063552746</v>
      </c>
      <c r="G9445">
        <f ca="1"/>
        <v>7.3361149364472595</v>
      </c>
      <c r="H9445">
        <f ca="1"/>
        <v>0.58597279916385392</v>
      </c>
      <c r="I9445">
        <f ca="1"/>
        <v>0.59921040582366314</v>
      </c>
    </row>
    <row r="9446" spans="2:9" x14ac:dyDescent="0.25">
      <c r="B9446">
        <v>1189</v>
      </c>
      <c r="D9446">
        <v>74.5</v>
      </c>
      <c r="F9446">
        <f ca="1"/>
        <v>62.327706194864334</v>
      </c>
      <c r="G9446">
        <f ca="1"/>
        <v>5.7722938051356607</v>
      </c>
      <c r="H9446">
        <f ca="1"/>
        <v>0.46106245443171207</v>
      </c>
      <c r="I9446">
        <f ca="1"/>
        <v>0.59962173631261917</v>
      </c>
    </row>
    <row r="9447" spans="2:9" x14ac:dyDescent="0.25">
      <c r="B9447">
        <v>1190</v>
      </c>
      <c r="D9447">
        <v>74.5</v>
      </c>
      <c r="F9447">
        <f ca="1"/>
        <v>63.131233695408881</v>
      </c>
      <c r="G9447">
        <f ca="1"/>
        <v>4.9687663045911137</v>
      </c>
      <c r="H9447">
        <f ca="1"/>
        <v>0.39688062756856252</v>
      </c>
      <c r="I9447">
        <f ca="1"/>
        <v>0.6008462282213991</v>
      </c>
    </row>
    <row r="9448" spans="2:9" x14ac:dyDescent="0.25">
      <c r="B9448">
        <v>1191</v>
      </c>
      <c r="D9448">
        <v>74.5</v>
      </c>
      <c r="F9448">
        <f ca="1"/>
        <v>62.506527086049857</v>
      </c>
      <c r="G9448">
        <f ca="1"/>
        <v>5.4934729139501428</v>
      </c>
      <c r="H9448">
        <f ca="1"/>
        <v>0.43879161223680219</v>
      </c>
      <c r="I9448">
        <f ca="1"/>
        <v>0.60182050746454085</v>
      </c>
    </row>
    <row r="9449" spans="2:9" x14ac:dyDescent="0.25">
      <c r="B9449">
        <v>1192</v>
      </c>
      <c r="D9449">
        <v>74.5</v>
      </c>
      <c r="F9449">
        <f ca="1"/>
        <v>58.052228907582531</v>
      </c>
      <c r="G9449">
        <f ca="1"/>
        <v>9.8477710924174744</v>
      </c>
      <c r="H9449">
        <f ca="1"/>
        <v>0.78659154641643425</v>
      </c>
      <c r="I9449">
        <f ca="1"/>
        <v>0.60387316928093515</v>
      </c>
    </row>
    <row r="9450" spans="2:9" x14ac:dyDescent="0.25">
      <c r="B9450">
        <v>1193</v>
      </c>
      <c r="D9450">
        <v>74.5</v>
      </c>
      <c r="F9450">
        <f ca="1"/>
        <v>61.367910087486997</v>
      </c>
      <c r="G9450">
        <f ca="1"/>
        <v>6.6320899125130026</v>
      </c>
      <c r="H9450">
        <f ca="1"/>
        <v>0.52973874101046015</v>
      </c>
      <c r="I9450">
        <f ca="1"/>
        <v>0.60450530751272613</v>
      </c>
    </row>
    <row r="9451" spans="2:9" x14ac:dyDescent="0.25">
      <c r="B9451">
        <v>1194</v>
      </c>
      <c r="D9451">
        <v>74.5</v>
      </c>
      <c r="F9451">
        <f ca="1"/>
        <v>63.32517161113244</v>
      </c>
      <c r="G9451">
        <f ca="1"/>
        <v>4.1748283888675601</v>
      </c>
      <c r="H9451">
        <f ca="1"/>
        <v>0.33346476960162791</v>
      </c>
      <c r="I9451">
        <f ca="1"/>
        <v>0.60624293282628516</v>
      </c>
    </row>
    <row r="9452" spans="2:9" x14ac:dyDescent="0.25">
      <c r="B9452">
        <v>1195</v>
      </c>
      <c r="D9452">
        <v>74.599999999999994</v>
      </c>
      <c r="F9452">
        <f ca="1"/>
        <v>60.691538448751636</v>
      </c>
      <c r="G9452">
        <f ca="1"/>
        <v>6.8084615512483637</v>
      </c>
      <c r="H9452">
        <f ca="1"/>
        <v>0.5438264405269192</v>
      </c>
      <c r="I9452">
        <f ca="1"/>
        <v>0.61015033729494561</v>
      </c>
    </row>
    <row r="9453" spans="2:9" x14ac:dyDescent="0.25">
      <c r="B9453">
        <v>1196</v>
      </c>
      <c r="D9453">
        <v>74.599999999999994</v>
      </c>
      <c r="F9453">
        <f ca="1"/>
        <v>53.177688290137731</v>
      </c>
      <c r="G9453">
        <f ca="1"/>
        <v>14.122311709862267</v>
      </c>
      <c r="H9453">
        <f ca="1"/>
        <v>1.1280208386838648</v>
      </c>
      <c r="I9453">
        <f ca="1"/>
        <v>0.61024178844093058</v>
      </c>
    </row>
    <row r="9454" spans="2:9" x14ac:dyDescent="0.25">
      <c r="B9454">
        <v>1197</v>
      </c>
      <c r="D9454">
        <v>74.599999999999994</v>
      </c>
      <c r="F9454">
        <f ca="1"/>
        <v>23.460886584844214</v>
      </c>
      <c r="G9454">
        <f ca="1"/>
        <v>43.539113415155782</v>
      </c>
      <c r="H9454">
        <f ca="1"/>
        <v>3.477690355454909</v>
      </c>
      <c r="I9454">
        <f ca="1"/>
        <v>0.61218917833731967</v>
      </c>
    </row>
    <row r="9455" spans="2:9" x14ac:dyDescent="0.25">
      <c r="B9455">
        <v>1198</v>
      </c>
      <c r="D9455">
        <v>74.599999999999994</v>
      </c>
      <c r="F9455">
        <f ca="1"/>
        <v>52.275998468372599</v>
      </c>
      <c r="G9455">
        <f ca="1"/>
        <v>15.024001531627398</v>
      </c>
      <c r="H9455">
        <f ca="1"/>
        <v>1.2000433892320093</v>
      </c>
      <c r="I9455">
        <f ca="1"/>
        <v>0.61261568747222606</v>
      </c>
    </row>
    <row r="9456" spans="2:9" x14ac:dyDescent="0.25">
      <c r="B9456">
        <v>1199</v>
      </c>
      <c r="D9456">
        <v>74.599999999999994</v>
      </c>
      <c r="F9456">
        <f ca="1"/>
        <v>53.355614668816592</v>
      </c>
      <c r="G9456">
        <f ca="1"/>
        <v>13.84438533118341</v>
      </c>
      <c r="H9456">
        <f ca="1"/>
        <v>1.1058214457508539</v>
      </c>
      <c r="I9456">
        <f ca="1"/>
        <v>0.61298578073382104</v>
      </c>
    </row>
    <row r="9457" spans="2:9" x14ac:dyDescent="0.25">
      <c r="B9457">
        <v>1200</v>
      </c>
      <c r="D9457">
        <v>74.599999999999994</v>
      </c>
      <c r="F9457">
        <f ca="1"/>
        <v>47.9827356049163</v>
      </c>
      <c r="G9457">
        <f ca="1"/>
        <v>18.817264395083697</v>
      </c>
      <c r="H9457">
        <f ca="1"/>
        <v>1.5030305803160435</v>
      </c>
      <c r="I9457">
        <f ca="1"/>
        <v>0.61366650545234269</v>
      </c>
    </row>
    <row r="9458" spans="2:9" x14ac:dyDescent="0.25">
      <c r="B9458">
        <v>1201</v>
      </c>
      <c r="D9458">
        <v>74.599999999999994</v>
      </c>
      <c r="F9458">
        <f ca="1"/>
        <v>48.496468386324175</v>
      </c>
      <c r="G9458">
        <f ca="1"/>
        <v>18.303531613675823</v>
      </c>
      <c r="H9458">
        <f ca="1"/>
        <v>1.4619961310807661</v>
      </c>
      <c r="I9458">
        <f ca="1"/>
        <v>0.61523867448404423</v>
      </c>
    </row>
    <row r="9459" spans="2:9" x14ac:dyDescent="0.25">
      <c r="B9459">
        <v>1202</v>
      </c>
      <c r="D9459">
        <v>74.599999999999994</v>
      </c>
      <c r="F9459">
        <f ca="1"/>
        <v>42.103551422912538</v>
      </c>
      <c r="G9459">
        <f ca="1"/>
        <v>24.696448577087459</v>
      </c>
      <c r="H9459">
        <f ca="1"/>
        <v>1.9726309126135859</v>
      </c>
      <c r="I9459">
        <f ca="1"/>
        <v>0.6180970854060065</v>
      </c>
    </row>
    <row r="9460" spans="2:9" x14ac:dyDescent="0.25">
      <c r="B9460">
        <v>1203</v>
      </c>
      <c r="D9460">
        <v>74.599999999999994</v>
      </c>
      <c r="F9460">
        <f ca="1"/>
        <v>79.215904805140298</v>
      </c>
      <c r="G9460">
        <f ca="1"/>
        <v>-1.9159048051403005</v>
      </c>
      <c r="H9460">
        <f ca="1"/>
        <v>-0.15303305786853263</v>
      </c>
      <c r="I9460">
        <f ca="1"/>
        <v>0.61838128458026054</v>
      </c>
    </row>
    <row r="9461" spans="2:9" x14ac:dyDescent="0.25">
      <c r="B9461">
        <v>1204</v>
      </c>
      <c r="D9461">
        <v>74.599999999999994</v>
      </c>
      <c r="F9461">
        <f ca="1"/>
        <v>60.971416861059417</v>
      </c>
      <c r="G9461">
        <f ca="1"/>
        <v>16.128583138940577</v>
      </c>
      <c r="H9461">
        <f ca="1"/>
        <v>1.2882719382595775</v>
      </c>
      <c r="I9461">
        <f ca="1"/>
        <v>0.61905233140956395</v>
      </c>
    </row>
    <row r="9462" spans="2:9" x14ac:dyDescent="0.25">
      <c r="B9462">
        <v>1205</v>
      </c>
      <c r="D9462">
        <v>74.7</v>
      </c>
      <c r="F9462">
        <f ca="1"/>
        <v>81.024218517766485</v>
      </c>
      <c r="G9462">
        <f ca="1"/>
        <v>-4.2242185177664879</v>
      </c>
      <c r="H9462">
        <f ca="1"/>
        <v>-0.33740981031223383</v>
      </c>
      <c r="I9462">
        <f ca="1"/>
        <v>0.62116509272984421</v>
      </c>
    </row>
    <row r="9463" spans="2:9" x14ac:dyDescent="0.25">
      <c r="B9463">
        <v>1206</v>
      </c>
      <c r="D9463">
        <v>74.7</v>
      </c>
      <c r="F9463">
        <f ca="1"/>
        <v>81.505868505499592</v>
      </c>
      <c r="G9463">
        <f ca="1"/>
        <v>-4.8058685054995891</v>
      </c>
      <c r="H9463">
        <f ca="1"/>
        <v>-0.38386915212983141</v>
      </c>
      <c r="I9463">
        <f ca="1"/>
        <v>0.62360896600658955</v>
      </c>
    </row>
    <row r="9464" spans="2:9" x14ac:dyDescent="0.25">
      <c r="B9464">
        <v>1207</v>
      </c>
      <c r="D9464">
        <v>74.7</v>
      </c>
      <c r="F9464">
        <f ca="1"/>
        <v>80.257634825038252</v>
      </c>
      <c r="G9464">
        <f ca="1"/>
        <v>-3.9576348250382551</v>
      </c>
      <c r="H9464">
        <f ca="1"/>
        <v>-0.31611641537599672</v>
      </c>
      <c r="I9464">
        <f ca="1"/>
        <v>0.62794899579304142</v>
      </c>
    </row>
    <row r="9465" spans="2:9" x14ac:dyDescent="0.25">
      <c r="B9465">
        <v>1208</v>
      </c>
      <c r="D9465">
        <v>74.7</v>
      </c>
      <c r="F9465">
        <f ca="1"/>
        <v>82.827983350026784</v>
      </c>
      <c r="G9465">
        <f ca="1"/>
        <v>-7.1279833500267813</v>
      </c>
      <c r="H9465">
        <f ca="1"/>
        <v>-0.56934827114790065</v>
      </c>
      <c r="I9465">
        <f ca="1"/>
        <v>0.62801242696280801</v>
      </c>
    </row>
    <row r="9466" spans="2:9" x14ac:dyDescent="0.25">
      <c r="B9466">
        <v>1209</v>
      </c>
      <c r="D9466">
        <v>74.7</v>
      </c>
      <c r="F9466">
        <f ca="1"/>
        <v>79.729604967256449</v>
      </c>
      <c r="G9466">
        <f ca="1"/>
        <v>-4.2296049672564493</v>
      </c>
      <c r="H9466">
        <f ca="1"/>
        <v>-0.33784005341945478</v>
      </c>
      <c r="I9466">
        <f ca="1"/>
        <v>0.63022040224128018</v>
      </c>
    </row>
    <row r="9467" spans="2:9" x14ac:dyDescent="0.25">
      <c r="B9467">
        <v>1210</v>
      </c>
      <c r="D9467">
        <v>74.7</v>
      </c>
      <c r="F9467">
        <f ca="1"/>
        <v>80.767337273285449</v>
      </c>
      <c r="G9467">
        <f ca="1"/>
        <v>-5.4673372732854517</v>
      </c>
      <c r="H9467">
        <f ca="1"/>
        <v>-0.43670402573483191</v>
      </c>
      <c r="I9467">
        <f ca="1"/>
        <v>0.63023776525132413</v>
      </c>
    </row>
    <row r="9468" spans="2:9" x14ac:dyDescent="0.25">
      <c r="B9468">
        <v>1211</v>
      </c>
      <c r="D9468">
        <v>74.7</v>
      </c>
      <c r="F9468">
        <f ca="1"/>
        <v>80.314741006460764</v>
      </c>
      <c r="G9468">
        <f ca="1"/>
        <v>-5.1147410064607612</v>
      </c>
      <c r="H9468">
        <f ca="1"/>
        <v>-0.40854036918966236</v>
      </c>
      <c r="I9468">
        <f ca="1"/>
        <v>0.63541883807805211</v>
      </c>
    </row>
    <row r="9469" spans="2:9" x14ac:dyDescent="0.25">
      <c r="B9469">
        <v>1212</v>
      </c>
      <c r="D9469">
        <v>74.7</v>
      </c>
      <c r="F9469">
        <f ca="1"/>
        <v>80.186155327624661</v>
      </c>
      <c r="G9469">
        <f ca="1"/>
        <v>-5.186155327624661</v>
      </c>
      <c r="H9469">
        <f ca="1"/>
        <v>-0.41424459411461462</v>
      </c>
      <c r="I9469">
        <f ca="1"/>
        <v>0.63604835082147415</v>
      </c>
    </row>
    <row r="9470" spans="2:9" x14ac:dyDescent="0.25">
      <c r="B9470">
        <v>1213</v>
      </c>
      <c r="D9470">
        <v>74.7</v>
      </c>
      <c r="F9470">
        <f ca="1"/>
        <v>80.444680841872</v>
      </c>
      <c r="G9470">
        <f ca="1"/>
        <v>-5.5446808418719939</v>
      </c>
      <c r="H9470">
        <f ca="1"/>
        <v>-0.44288184979764927</v>
      </c>
      <c r="I9470">
        <f ca="1"/>
        <v>0.63606647134991312</v>
      </c>
    </row>
    <row r="9471" spans="2:9" x14ac:dyDescent="0.25">
      <c r="B9471">
        <v>1214</v>
      </c>
      <c r="D9471">
        <v>74.7</v>
      </c>
      <c r="F9471">
        <f ca="1"/>
        <v>79.80048528904571</v>
      </c>
      <c r="G9471">
        <f ca="1"/>
        <v>-5.1004852890457073</v>
      </c>
      <c r="H9471">
        <f ca="1"/>
        <v>-0.40740169255902692</v>
      </c>
      <c r="I9471">
        <f ca="1"/>
        <v>0.63812481683538769</v>
      </c>
    </row>
    <row r="9472" spans="2:9" x14ac:dyDescent="0.25">
      <c r="B9472">
        <v>1215</v>
      </c>
      <c r="D9472">
        <v>74.8</v>
      </c>
      <c r="F9472">
        <f ca="1"/>
        <v>79.91200190078726</v>
      </c>
      <c r="G9472">
        <f ca="1"/>
        <v>-5.41200190078726</v>
      </c>
      <c r="H9472">
        <f ca="1"/>
        <v>-0.43228410819040441</v>
      </c>
      <c r="I9472">
        <f ca="1"/>
        <v>0.63814842944818895</v>
      </c>
    </row>
    <row r="9473" spans="2:9" x14ac:dyDescent="0.25">
      <c r="B9473">
        <v>1216</v>
      </c>
      <c r="D9473">
        <v>74.8</v>
      </c>
      <c r="F9473">
        <f ca="1"/>
        <v>78.408346545133924</v>
      </c>
      <c r="G9473">
        <f ca="1"/>
        <v>-4.2083465451339208</v>
      </c>
      <c r="H9473">
        <f ca="1"/>
        <v>-0.33614203515980939</v>
      </c>
      <c r="I9473">
        <f ca="1"/>
        <v>0.6415295426514821</v>
      </c>
    </row>
    <row r="9474" spans="2:9" x14ac:dyDescent="0.25">
      <c r="B9474">
        <v>1217</v>
      </c>
      <c r="D9474">
        <v>74.8</v>
      </c>
      <c r="F9474">
        <f ca="1"/>
        <v>78.196291414656244</v>
      </c>
      <c r="G9474">
        <f ca="1"/>
        <v>-4.4962914146562412</v>
      </c>
      <c r="H9474">
        <f ca="1"/>
        <v>-0.35914165589374741</v>
      </c>
      <c r="I9474">
        <f ca="1"/>
        <v>0.64275704196517813</v>
      </c>
    </row>
    <row r="9475" spans="2:9" x14ac:dyDescent="0.25">
      <c r="B9475">
        <v>1218</v>
      </c>
      <c r="D9475">
        <v>74.8</v>
      </c>
      <c r="F9475">
        <f ca="1"/>
        <v>69.15122356663214</v>
      </c>
      <c r="G9475">
        <f ca="1"/>
        <v>19.84877643336786</v>
      </c>
      <c r="H9475">
        <f ca="1"/>
        <v>1.5854226913558551</v>
      </c>
      <c r="I9475">
        <f ca="1"/>
        <v>0.64321794749063077</v>
      </c>
    </row>
    <row r="9476" spans="2:9" x14ac:dyDescent="0.25">
      <c r="B9476">
        <v>1219</v>
      </c>
      <c r="D9476">
        <v>74.8</v>
      </c>
      <c r="F9476">
        <f ca="1"/>
        <v>71.090506306448788</v>
      </c>
      <c r="G9476">
        <f ca="1"/>
        <v>14.909493693551212</v>
      </c>
      <c r="H9476">
        <f ca="1"/>
        <v>1.1908970660098437</v>
      </c>
      <c r="I9476">
        <f ca="1"/>
        <v>0.64490566438561847</v>
      </c>
    </row>
    <row r="9477" spans="2:9" x14ac:dyDescent="0.25">
      <c r="B9477">
        <v>1220</v>
      </c>
      <c r="D9477">
        <v>74.8</v>
      </c>
      <c r="F9477">
        <f ca="1"/>
        <v>87.697637296134445</v>
      </c>
      <c r="G9477">
        <f ca="1"/>
        <v>-4.6976372961344453</v>
      </c>
      <c r="H9477">
        <f ca="1"/>
        <v>-0.3752241751552346</v>
      </c>
      <c r="I9477">
        <f ca="1"/>
        <v>0.6467196223240147</v>
      </c>
    </row>
    <row r="9478" spans="2:9" x14ac:dyDescent="0.25">
      <c r="B9478">
        <v>1221</v>
      </c>
      <c r="D9478">
        <v>74.8</v>
      </c>
      <c r="F9478">
        <f ca="1"/>
        <v>73.86522036965421</v>
      </c>
      <c r="G9478">
        <f ca="1"/>
        <v>8.1347796303457898</v>
      </c>
      <c r="H9478">
        <f ca="1"/>
        <v>0.6497662089360986</v>
      </c>
      <c r="I9478">
        <f ca="1"/>
        <v>0.64763732441566491</v>
      </c>
    </row>
    <row r="9479" spans="2:9" x14ac:dyDescent="0.25">
      <c r="B9479">
        <v>1222</v>
      </c>
      <c r="D9479">
        <v>74.8</v>
      </c>
      <c r="F9479">
        <f ca="1"/>
        <v>73.195012514066534</v>
      </c>
      <c r="G9479">
        <f ca="1"/>
        <v>6.4049874859334608</v>
      </c>
      <c r="H9479">
        <f ca="1"/>
        <v>0.51159891553709269</v>
      </c>
      <c r="I9479">
        <f ca="1"/>
        <v>0.6497662089360986</v>
      </c>
    </row>
    <row r="9480" spans="2:9" x14ac:dyDescent="0.25">
      <c r="B9480">
        <v>1223</v>
      </c>
      <c r="D9480">
        <v>74.8</v>
      </c>
      <c r="F9480">
        <f ca="1"/>
        <v>69.132784329928697</v>
      </c>
      <c r="G9480">
        <f ca="1"/>
        <v>10.1672156700713</v>
      </c>
      <c r="H9480">
        <f ca="1"/>
        <v>0.81210720899357736</v>
      </c>
      <c r="I9480">
        <f ca="1"/>
        <v>0.65167776067332439</v>
      </c>
    </row>
    <row r="9481" spans="2:9" x14ac:dyDescent="0.25">
      <c r="B9481">
        <v>1224</v>
      </c>
      <c r="D9481">
        <v>74.900000000000006</v>
      </c>
      <c r="F9481">
        <f ca="1"/>
        <v>89.485714297681085</v>
      </c>
      <c r="G9481">
        <f ca="1"/>
        <v>-10.485714297681085</v>
      </c>
      <c r="H9481">
        <f ca="1"/>
        <v>-0.83754731373118563</v>
      </c>
      <c r="I9481">
        <f ca="1"/>
        <v>0.65201779857827447</v>
      </c>
    </row>
    <row r="9482" spans="2:9" x14ac:dyDescent="0.25">
      <c r="B9482">
        <v>1225</v>
      </c>
      <c r="D9482">
        <v>74.900000000000006</v>
      </c>
      <c r="F9482">
        <f ca="1"/>
        <v>85.577329353178058</v>
      </c>
      <c r="G9482">
        <f ca="1"/>
        <v>-6.8773293531780553</v>
      </c>
      <c r="H9482">
        <f ca="1"/>
        <v>-0.54932726201330473</v>
      </c>
      <c r="I9482">
        <f ca="1"/>
        <v>0.65242550211703587</v>
      </c>
    </row>
    <row r="9483" spans="2:9" x14ac:dyDescent="0.25">
      <c r="B9483">
        <v>1226</v>
      </c>
      <c r="D9483">
        <v>74.900000000000006</v>
      </c>
      <c r="F9483">
        <f ca="1"/>
        <v>87.950283795918722</v>
      </c>
      <c r="G9483">
        <f ca="1"/>
        <v>-9.4502837959187218</v>
      </c>
      <c r="H9483">
        <f ca="1"/>
        <v>-0.75484221509062988</v>
      </c>
      <c r="I9483">
        <f ca="1"/>
        <v>0.65362016766757347</v>
      </c>
    </row>
    <row r="9484" spans="2:9" x14ac:dyDescent="0.25">
      <c r="B9484">
        <v>1227</v>
      </c>
      <c r="D9484">
        <v>74.900000000000006</v>
      </c>
      <c r="F9484">
        <f ca="1"/>
        <v>85.503004444131946</v>
      </c>
      <c r="G9484">
        <f ca="1"/>
        <v>-7.8030044441319433</v>
      </c>
      <c r="H9484">
        <f ca="1"/>
        <v>-0.62326563796044998</v>
      </c>
      <c r="I9484">
        <f ca="1"/>
        <v>0.65990341552718479</v>
      </c>
    </row>
    <row r="9485" spans="2:9" x14ac:dyDescent="0.25">
      <c r="B9485">
        <v>1228</v>
      </c>
      <c r="D9485">
        <v>74.900000000000006</v>
      </c>
      <c r="F9485">
        <f ca="1"/>
        <v>84.455692739890637</v>
      </c>
      <c r="G9485">
        <f ca="1"/>
        <v>-6.4556927398906367</v>
      </c>
      <c r="H9485">
        <f ca="1"/>
        <v>-0.51564900197262353</v>
      </c>
      <c r="I9485">
        <f ca="1"/>
        <v>0.65998268122696835</v>
      </c>
    </row>
    <row r="9486" spans="2:9" x14ac:dyDescent="0.25">
      <c r="B9486">
        <v>1229</v>
      </c>
      <c r="D9486">
        <v>74.900000000000006</v>
      </c>
      <c r="F9486">
        <f ca="1"/>
        <v>84.731255632621313</v>
      </c>
      <c r="G9486">
        <f ca="1"/>
        <v>-7.4312556326213155</v>
      </c>
      <c r="H9486">
        <f ca="1"/>
        <v>-0.59357217029345999</v>
      </c>
      <c r="I9486">
        <f ca="1"/>
        <v>0.66004539135775009</v>
      </c>
    </row>
    <row r="9487" spans="2:9" x14ac:dyDescent="0.25">
      <c r="B9487">
        <v>1230</v>
      </c>
      <c r="D9487">
        <v>74.900000000000006</v>
      </c>
      <c r="F9487">
        <f ca="1"/>
        <v>81.411822929230937</v>
      </c>
      <c r="G9487">
        <f ca="1"/>
        <v>-4.2118229292309337</v>
      </c>
      <c r="H9487">
        <f ca="1"/>
        <v>-0.33641971163270307</v>
      </c>
      <c r="I9487">
        <f ca="1"/>
        <v>0.66239809798787352</v>
      </c>
    </row>
    <row r="9488" spans="2:9" x14ac:dyDescent="0.25">
      <c r="B9488">
        <v>1231</v>
      </c>
      <c r="D9488">
        <v>74.900000000000006</v>
      </c>
      <c r="F9488">
        <f ca="1"/>
        <v>53.782442354758558</v>
      </c>
      <c r="G9488">
        <f ca="1"/>
        <v>23.117557645241448</v>
      </c>
      <c r="H9488">
        <f ca="1"/>
        <v>1.8465168662930025</v>
      </c>
      <c r="I9488">
        <f ca="1"/>
        <v>0.66283827000232265</v>
      </c>
    </row>
    <row r="9489" spans="2:9" x14ac:dyDescent="0.25">
      <c r="B9489">
        <v>1232</v>
      </c>
      <c r="D9489">
        <v>74.900000000000006</v>
      </c>
      <c r="F9489">
        <f ca="1"/>
        <v>60.28519252187904</v>
      </c>
      <c r="G9489">
        <f ca="1"/>
        <v>16.314807478120954</v>
      </c>
      <c r="H9489">
        <f ca="1"/>
        <v>1.3031466230549074</v>
      </c>
      <c r="I9489">
        <f ca="1"/>
        <v>0.66414102032984768</v>
      </c>
    </row>
    <row r="9490" spans="2:9" x14ac:dyDescent="0.25">
      <c r="B9490">
        <v>1233</v>
      </c>
      <c r="D9490">
        <v>74.900000000000006</v>
      </c>
      <c r="F9490">
        <f ca="1"/>
        <v>77.369987814346104</v>
      </c>
      <c r="G9490">
        <f ca="1"/>
        <v>-2.5699878143461063</v>
      </c>
      <c r="H9490">
        <f ca="1"/>
        <v>-0.20527799338414979</v>
      </c>
      <c r="I9490">
        <f ca="1"/>
        <v>0.66448276290071573</v>
      </c>
    </row>
    <row r="9491" spans="2:9" x14ac:dyDescent="0.25">
      <c r="B9491">
        <v>1234</v>
      </c>
      <c r="D9491">
        <v>74.900000000000006</v>
      </c>
      <c r="F9491">
        <f ca="1"/>
        <v>77.478995114157613</v>
      </c>
      <c r="G9491">
        <f ca="1"/>
        <v>-2.8789951141576182</v>
      </c>
      <c r="H9491">
        <f ca="1"/>
        <v>-0.22995997751351846</v>
      </c>
      <c r="I9491">
        <f ca="1"/>
        <v>0.66460692983329284</v>
      </c>
    </row>
    <row r="9492" spans="2:9" x14ac:dyDescent="0.25">
      <c r="B9492">
        <v>1235</v>
      </c>
      <c r="D9492">
        <v>75</v>
      </c>
      <c r="F9492">
        <f ca="1"/>
        <v>78.576942593567594</v>
      </c>
      <c r="G9492">
        <f ca="1"/>
        <v>-4.1769425935675883</v>
      </c>
      <c r="H9492">
        <f ca="1"/>
        <v>-0.33363364188032218</v>
      </c>
      <c r="I9492">
        <f ca="1"/>
        <v>0.66552078005285553</v>
      </c>
    </row>
    <row r="9493" spans="2:9" x14ac:dyDescent="0.25">
      <c r="B9493">
        <v>1236</v>
      </c>
      <c r="D9493">
        <v>75</v>
      </c>
      <c r="F9493">
        <f ca="1"/>
        <v>76.31148959689007</v>
      </c>
      <c r="G9493">
        <f ca="1"/>
        <v>-2.0114895968900726</v>
      </c>
      <c r="H9493">
        <f ca="1"/>
        <v>-0.16066790116969723</v>
      </c>
      <c r="I9493">
        <f ca="1"/>
        <v>0.66640364533140117</v>
      </c>
    </row>
    <row r="9494" spans="2:9" x14ac:dyDescent="0.25">
      <c r="B9494">
        <v>1237</v>
      </c>
      <c r="D9494">
        <v>75</v>
      </c>
      <c r="F9494">
        <f ca="1"/>
        <v>79.215670345953015</v>
      </c>
      <c r="G9494">
        <f ca="1"/>
        <v>-5.8156703459530092</v>
      </c>
      <c r="H9494">
        <f ca="1"/>
        <v>-0.46452715928720822</v>
      </c>
      <c r="I9494">
        <f ca="1"/>
        <v>0.66721740273683561</v>
      </c>
    </row>
    <row r="9495" spans="2:9" x14ac:dyDescent="0.25">
      <c r="B9495">
        <v>1238</v>
      </c>
      <c r="D9495">
        <v>75</v>
      </c>
      <c r="F9495">
        <f ca="1"/>
        <v>77.649621774735905</v>
      </c>
      <c r="G9495">
        <f ca="1"/>
        <v>-4.5496217747359111</v>
      </c>
      <c r="H9495">
        <f ca="1"/>
        <v>-0.36340142290217359</v>
      </c>
      <c r="I9495">
        <f ca="1"/>
        <v>0.66919784630119683</v>
      </c>
    </row>
    <row r="9496" spans="2:9" x14ac:dyDescent="0.25">
      <c r="B9496">
        <v>1239</v>
      </c>
      <c r="D9496">
        <v>75</v>
      </c>
      <c r="F9496">
        <f ca="1"/>
        <v>77.503798221334549</v>
      </c>
      <c r="G9496">
        <f ca="1"/>
        <v>-4.4037982213345543</v>
      </c>
      <c r="H9496">
        <f ca="1"/>
        <v>-0.35175375427772398</v>
      </c>
      <c r="I9496">
        <f ca="1"/>
        <v>0.67058846876210376</v>
      </c>
    </row>
    <row r="9497" spans="2:9" x14ac:dyDescent="0.25">
      <c r="B9497">
        <v>1240</v>
      </c>
      <c r="D9497">
        <v>75</v>
      </c>
      <c r="F9497">
        <f ca="1"/>
        <v>78.292209034223248</v>
      </c>
      <c r="G9497">
        <f ca="1"/>
        <v>-5.3922090342232423</v>
      </c>
      <c r="H9497">
        <f ca="1"/>
        <v>-0.43070315130457748</v>
      </c>
      <c r="I9497">
        <f ca="1"/>
        <v>0.6746112815353017</v>
      </c>
    </row>
    <row r="9498" spans="2:9" x14ac:dyDescent="0.25">
      <c r="B9498">
        <v>1241</v>
      </c>
      <c r="D9498">
        <v>75</v>
      </c>
      <c r="F9498">
        <f ca="1"/>
        <v>79.005457971404198</v>
      </c>
      <c r="G9498">
        <f ca="1"/>
        <v>-6.5054579714041978</v>
      </c>
      <c r="H9498">
        <f ca="1"/>
        <v>-0.51962400403620368</v>
      </c>
      <c r="I9498">
        <f ca="1"/>
        <v>0.67483208683277351</v>
      </c>
    </row>
    <row r="9499" spans="2:9" x14ac:dyDescent="0.25">
      <c r="B9499">
        <v>1242</v>
      </c>
      <c r="D9499">
        <v>75</v>
      </c>
      <c r="F9499">
        <f ca="1"/>
        <v>78.512782035576762</v>
      </c>
      <c r="G9499">
        <f ca="1"/>
        <v>-6.6127820355767568</v>
      </c>
      <c r="H9499">
        <f ca="1"/>
        <v>-0.52819652271204809</v>
      </c>
      <c r="I9499">
        <f ca="1"/>
        <v>0.67908560438613896</v>
      </c>
    </row>
    <row r="9500" spans="2:9" x14ac:dyDescent="0.25">
      <c r="B9500">
        <v>1243</v>
      </c>
      <c r="D9500">
        <v>75</v>
      </c>
      <c r="F9500">
        <f ca="1"/>
        <v>78.159584831363787</v>
      </c>
      <c r="G9500">
        <f ca="1"/>
        <v>-6.4595848313637845</v>
      </c>
      <c r="H9500">
        <f ca="1"/>
        <v>-0.51595988310724039</v>
      </c>
      <c r="I9500">
        <f ca="1"/>
        <v>0.67966610666053251</v>
      </c>
    </row>
    <row r="9501" spans="2:9" x14ac:dyDescent="0.25">
      <c r="B9501">
        <v>1244</v>
      </c>
      <c r="D9501">
        <v>75</v>
      </c>
      <c r="F9501">
        <f ca="1"/>
        <v>77.549968444914171</v>
      </c>
      <c r="G9501">
        <f ca="1"/>
        <v>-6.4499684449141768</v>
      </c>
      <c r="H9501">
        <f ca="1"/>
        <v>-0.51519177342867983</v>
      </c>
      <c r="I9501">
        <f ca="1"/>
        <v>0.67968846609501798</v>
      </c>
    </row>
    <row r="9502" spans="2:9" x14ac:dyDescent="0.25">
      <c r="B9502">
        <v>1245</v>
      </c>
      <c r="D9502">
        <v>75</v>
      </c>
      <c r="F9502">
        <f ca="1"/>
        <v>76.251183784022217</v>
      </c>
      <c r="G9502">
        <f ca="1"/>
        <v>0.74881621597778292</v>
      </c>
      <c r="H9502">
        <f ca="1"/>
        <v>5.9811758394870802E-2</v>
      </c>
      <c r="I9502">
        <f ca="1"/>
        <v>0.68017209570047477</v>
      </c>
    </row>
    <row r="9503" spans="2:9" x14ac:dyDescent="0.25">
      <c r="B9503">
        <v>1246</v>
      </c>
      <c r="D9503">
        <v>75</v>
      </c>
      <c r="F9503">
        <f ca="1"/>
        <v>75.982882579794477</v>
      </c>
      <c r="G9503">
        <f ca="1"/>
        <v>2.0171174202055226</v>
      </c>
      <c r="H9503">
        <f ca="1"/>
        <v>0.16111742403158288</v>
      </c>
      <c r="I9503">
        <f ca="1"/>
        <v>0.6841322018719882</v>
      </c>
    </row>
    <row r="9504" spans="2:9" x14ac:dyDescent="0.25">
      <c r="B9504">
        <v>1247</v>
      </c>
      <c r="D9504">
        <v>75</v>
      </c>
      <c r="F9504">
        <f ca="1"/>
        <v>75.71748209164717</v>
      </c>
      <c r="G9504">
        <f ca="1"/>
        <v>1.2825179083528297</v>
      </c>
      <c r="H9504">
        <f ca="1"/>
        <v>0.10244122607752187</v>
      </c>
      <c r="I9504">
        <f ca="1"/>
        <v>0.68494074249544878</v>
      </c>
    </row>
    <row r="9505" spans="2:9" x14ac:dyDescent="0.25">
      <c r="B9505">
        <v>1248</v>
      </c>
      <c r="D9505">
        <v>75</v>
      </c>
      <c r="F9505">
        <f ca="1"/>
        <v>86.489342766767351</v>
      </c>
      <c r="G9505">
        <f ca="1"/>
        <v>-13.489342766767351</v>
      </c>
      <c r="H9505">
        <f ca="1"/>
        <v>-1.0774623909792906</v>
      </c>
      <c r="I9505">
        <f ca="1"/>
        <v>0.6850410232285109</v>
      </c>
    </row>
    <row r="9506" spans="2:9" x14ac:dyDescent="0.25">
      <c r="B9506">
        <v>1249</v>
      </c>
      <c r="D9506">
        <v>75</v>
      </c>
      <c r="F9506">
        <f ca="1"/>
        <v>87.092361346631648</v>
      </c>
      <c r="G9506">
        <f ca="1"/>
        <v>-17.092361346631648</v>
      </c>
      <c r="H9506">
        <f ca="1"/>
        <v>-1.3652538038691362</v>
      </c>
      <c r="I9506">
        <f ca="1"/>
        <v>0.68549070913837273</v>
      </c>
    </row>
    <row r="9507" spans="2:9" x14ac:dyDescent="0.25">
      <c r="B9507">
        <v>1250</v>
      </c>
      <c r="D9507">
        <v>75</v>
      </c>
      <c r="F9507">
        <f ca="1"/>
        <v>83.880761010648129</v>
      </c>
      <c r="G9507">
        <f ca="1"/>
        <v>-14.280761010648135</v>
      </c>
      <c r="H9507">
        <f ca="1"/>
        <v>-1.1406769899453135</v>
      </c>
      <c r="I9507">
        <f ca="1"/>
        <v>0.68560475466626336</v>
      </c>
    </row>
    <row r="9508" spans="2:9" x14ac:dyDescent="0.25">
      <c r="B9508">
        <v>1251</v>
      </c>
      <c r="D9508">
        <v>75</v>
      </c>
      <c r="F9508">
        <f ca="1"/>
        <v>82.775214497808406</v>
      </c>
      <c r="G9508">
        <f ca="1"/>
        <v>-13.3752144978084</v>
      </c>
      <c r="H9508">
        <f ca="1"/>
        <v>-1.0683463858723712</v>
      </c>
      <c r="I9508">
        <f ca="1"/>
        <v>0.68669612961758286</v>
      </c>
    </row>
    <row r="9509" spans="2:9" x14ac:dyDescent="0.25">
      <c r="B9509">
        <v>1252</v>
      </c>
      <c r="D9509">
        <v>75</v>
      </c>
      <c r="F9509">
        <f ca="1"/>
        <v>83.472225980270295</v>
      </c>
      <c r="G9509">
        <f ca="1"/>
        <v>-15.072225980270289</v>
      </c>
      <c r="H9509">
        <f ca="1"/>
        <v>-1.2038953211338685</v>
      </c>
      <c r="I9509">
        <f ca="1"/>
        <v>0.68799510699499411</v>
      </c>
    </row>
    <row r="9510" spans="2:9" x14ac:dyDescent="0.25">
      <c r="B9510">
        <v>1253</v>
      </c>
      <c r="D9510">
        <v>75</v>
      </c>
      <c r="F9510">
        <f ca="1"/>
        <v>84.661994762227522</v>
      </c>
      <c r="G9510">
        <f ca="1"/>
        <v>-16.461994762227519</v>
      </c>
      <c r="H9510">
        <f ca="1"/>
        <v>-1.3149032197844315</v>
      </c>
      <c r="I9510">
        <f ca="1"/>
        <v>0.69044215316295099</v>
      </c>
    </row>
    <row r="9511" spans="2:9" x14ac:dyDescent="0.25">
      <c r="B9511">
        <v>1254</v>
      </c>
      <c r="D9511">
        <v>75</v>
      </c>
      <c r="F9511">
        <f ca="1"/>
        <v>82.495899913390048</v>
      </c>
      <c r="G9511">
        <f ca="1"/>
        <v>-14.995899913390048</v>
      </c>
      <c r="H9511">
        <f ca="1"/>
        <v>-1.1977987701056425</v>
      </c>
      <c r="I9511">
        <f ca="1"/>
        <v>0.69055165265866614</v>
      </c>
    </row>
    <row r="9512" spans="2:9" x14ac:dyDescent="0.25">
      <c r="B9512">
        <v>1255</v>
      </c>
      <c r="D9512">
        <v>75.099999999999994</v>
      </c>
      <c r="F9512">
        <f ca="1"/>
        <v>80.62510136903272</v>
      </c>
      <c r="G9512">
        <f ca="1"/>
        <v>-13.325101369032723</v>
      </c>
      <c r="H9512">
        <f ca="1"/>
        <v>-1.0643435954856433</v>
      </c>
      <c r="I9512">
        <f ca="1"/>
        <v>0.69142692473426992</v>
      </c>
    </row>
    <row r="9513" spans="2:9" x14ac:dyDescent="0.25">
      <c r="B9513">
        <v>1256</v>
      </c>
      <c r="D9513">
        <v>75.099999999999994</v>
      </c>
      <c r="F9513">
        <f ca="1"/>
        <v>77.234380586695224</v>
      </c>
      <c r="G9513">
        <f ca="1"/>
        <v>-10.834380586695218</v>
      </c>
      <c r="H9513">
        <f ca="1"/>
        <v>-0.86539706296734309</v>
      </c>
      <c r="I9513">
        <f ca="1"/>
        <v>0.69159777105605702</v>
      </c>
    </row>
    <row r="9514" spans="2:9" x14ac:dyDescent="0.25">
      <c r="B9514">
        <v>1257</v>
      </c>
      <c r="D9514">
        <v>75.099999999999994</v>
      </c>
      <c r="F9514">
        <f ca="1"/>
        <v>80.959052242019311</v>
      </c>
      <c r="G9514">
        <f ca="1"/>
        <v>-15.959052242019311</v>
      </c>
      <c r="H9514">
        <f ca="1"/>
        <v>-1.2747306435723622</v>
      </c>
      <c r="I9514">
        <f ca="1"/>
        <v>0.69313964617963364</v>
      </c>
    </row>
    <row r="9515" spans="2:9" x14ac:dyDescent="0.25">
      <c r="B9515">
        <v>1258</v>
      </c>
      <c r="D9515">
        <v>75.099999999999994</v>
      </c>
      <c r="F9515">
        <f ca="1"/>
        <v>80.273061432294767</v>
      </c>
      <c r="G9515">
        <f ca="1"/>
        <v>-15.373061432294762</v>
      </c>
      <c r="H9515">
        <f ca="1"/>
        <v>-1.2279245782321595</v>
      </c>
      <c r="I9515">
        <f ca="1"/>
        <v>0.69322871510437933</v>
      </c>
    </row>
    <row r="9516" spans="2:9" x14ac:dyDescent="0.25">
      <c r="B9516">
        <v>1259</v>
      </c>
      <c r="D9516">
        <v>75.2</v>
      </c>
      <c r="F9516">
        <f ca="1"/>
        <v>80.683970469695311</v>
      </c>
      <c r="G9516">
        <f ca="1"/>
        <v>-16.083970469695316</v>
      </c>
      <c r="H9516">
        <f ca="1"/>
        <v>-1.2847084975416656</v>
      </c>
      <c r="I9516">
        <f ca="1"/>
        <v>0.6965576938350756</v>
      </c>
    </row>
    <row r="9517" spans="2:9" x14ac:dyDescent="0.25">
      <c r="B9517">
        <v>1260</v>
      </c>
      <c r="D9517">
        <v>75.2</v>
      </c>
      <c r="F9517">
        <f ca="1"/>
        <v>78.885798475568947</v>
      </c>
      <c r="G9517">
        <f ca="1"/>
        <v>-14.08579847556895</v>
      </c>
      <c r="H9517">
        <f ca="1"/>
        <v>-1.1251043410157213</v>
      </c>
      <c r="I9517">
        <f ca="1"/>
        <v>0.69846351948882734</v>
      </c>
    </row>
    <row r="9518" spans="2:9" x14ac:dyDescent="0.25">
      <c r="B9518">
        <v>1261</v>
      </c>
      <c r="D9518">
        <v>75.2</v>
      </c>
      <c r="F9518">
        <f ca="1"/>
        <v>68.975362305982685</v>
      </c>
      <c r="G9518">
        <f ca="1"/>
        <v>-3.8753623059826907</v>
      </c>
      <c r="H9518">
        <f ca="1"/>
        <v>-0.30954489097883431</v>
      </c>
      <c r="I9518">
        <f ca="1"/>
        <v>0.70168037461351429</v>
      </c>
    </row>
    <row r="9519" spans="2:9" x14ac:dyDescent="0.25">
      <c r="B9519">
        <v>1262</v>
      </c>
      <c r="D9519">
        <v>75.2</v>
      </c>
      <c r="F9519">
        <f ca="1"/>
        <v>62.660127883409778</v>
      </c>
      <c r="G9519">
        <f ca="1"/>
        <v>3.0398721165902245</v>
      </c>
      <c r="H9519">
        <f ca="1"/>
        <v>0.24281004164871553</v>
      </c>
      <c r="I9519">
        <f ca="1"/>
        <v>0.70328619030374384</v>
      </c>
    </row>
    <row r="9520" spans="2:9" x14ac:dyDescent="0.25">
      <c r="B9520">
        <v>1263</v>
      </c>
      <c r="D9520">
        <v>75.2</v>
      </c>
      <c r="F9520">
        <f ca="1"/>
        <v>65.104568297293994</v>
      </c>
      <c r="G9520">
        <f ca="1"/>
        <v>9.5431702706008537E-2</v>
      </c>
      <c r="H9520">
        <f ca="1"/>
        <v>7.6226153008848215E-3</v>
      </c>
      <c r="I9520">
        <f ca="1"/>
        <v>0.70560401814138041</v>
      </c>
    </row>
    <row r="9521" spans="2:9" x14ac:dyDescent="0.25">
      <c r="B9521">
        <v>1264</v>
      </c>
      <c r="D9521">
        <v>75.2</v>
      </c>
      <c r="F9521">
        <f ca="1"/>
        <v>71.088572465661017</v>
      </c>
      <c r="G9521">
        <f ca="1"/>
        <v>-6.4885724656610222</v>
      </c>
      <c r="H9521">
        <f ca="1"/>
        <v>-0.51827527284110364</v>
      </c>
      <c r="I9521">
        <f ca="1"/>
        <v>0.70727109109175434</v>
      </c>
    </row>
    <row r="9522" spans="2:9" x14ac:dyDescent="0.25">
      <c r="B9522">
        <v>1265</v>
      </c>
      <c r="D9522">
        <v>75.3</v>
      </c>
      <c r="F9522">
        <f ca="1"/>
        <v>69.927963365010939</v>
      </c>
      <c r="G9522">
        <f ca="1"/>
        <v>-6.1279633650109417</v>
      </c>
      <c r="H9522">
        <f ca="1"/>
        <v>-0.48947159051845179</v>
      </c>
      <c r="I9522">
        <f ca="1"/>
        <v>0.70832938996983097</v>
      </c>
    </row>
    <row r="9523" spans="2:9" x14ac:dyDescent="0.25">
      <c r="B9523">
        <v>1266</v>
      </c>
      <c r="D9523">
        <v>75.3</v>
      </c>
      <c r="F9523">
        <f ca="1"/>
        <v>67.66176384164811</v>
      </c>
      <c r="G9523">
        <f ca="1"/>
        <v>-4.8617638416481128</v>
      </c>
      <c r="H9523">
        <f ca="1"/>
        <v>-0.38833379681804792</v>
      </c>
      <c r="I9523">
        <f ca="1"/>
        <v>0.71124762838100486</v>
      </c>
    </row>
    <row r="9524" spans="2:9" x14ac:dyDescent="0.25">
      <c r="B9524">
        <v>1267</v>
      </c>
      <c r="D9524">
        <v>75.3</v>
      </c>
      <c r="F9524">
        <f ca="1"/>
        <v>68.963749679586783</v>
      </c>
      <c r="G9524">
        <f ca="1"/>
        <v>-7.9637496795867833</v>
      </c>
      <c r="H9524">
        <f ca="1"/>
        <v>-0.63610517719718673</v>
      </c>
      <c r="I9524">
        <f ca="1"/>
        <v>0.712030829322155</v>
      </c>
    </row>
    <row r="9525" spans="2:9" x14ac:dyDescent="0.25">
      <c r="B9525">
        <v>1268</v>
      </c>
      <c r="D9525">
        <v>75.3</v>
      </c>
      <c r="F9525">
        <f ca="1"/>
        <v>70.786248686396789</v>
      </c>
      <c r="G9525">
        <f ca="1"/>
        <v>-2.7862486863967888</v>
      </c>
      <c r="H9525">
        <f ca="1"/>
        <v>-0.22255184877531464</v>
      </c>
      <c r="I9525">
        <f ca="1"/>
        <v>0.7142284264152241</v>
      </c>
    </row>
    <row r="9526" spans="2:9" x14ac:dyDescent="0.25">
      <c r="B9526">
        <v>1269</v>
      </c>
      <c r="D9526">
        <v>75.3</v>
      </c>
      <c r="F9526">
        <f ca="1"/>
        <v>72.752473099323581</v>
      </c>
      <c r="G9526">
        <f ca="1"/>
        <v>-13.152473099323579</v>
      </c>
      <c r="H9526">
        <f ca="1"/>
        <v>-1.0505548978858115</v>
      </c>
      <c r="I9526">
        <f ca="1"/>
        <v>0.71829004220529269</v>
      </c>
    </row>
    <row r="9527" spans="2:9" x14ac:dyDescent="0.25">
      <c r="B9527">
        <v>1270</v>
      </c>
      <c r="D9527">
        <v>75.3</v>
      </c>
      <c r="F9527">
        <f ca="1"/>
        <v>59.613240916873359</v>
      </c>
      <c r="G9527">
        <f ca="1"/>
        <v>-2.0132409168733574</v>
      </c>
      <c r="H9527">
        <f ca="1"/>
        <v>-0.16080778800104151</v>
      </c>
      <c r="I9527">
        <f ca="1"/>
        <v>0.73224771405273736</v>
      </c>
    </row>
    <row r="9528" spans="2:9" x14ac:dyDescent="0.25">
      <c r="B9528">
        <v>1271</v>
      </c>
      <c r="D9528">
        <v>75.3</v>
      </c>
      <c r="F9528">
        <f ca="1"/>
        <v>65.07226340876592</v>
      </c>
      <c r="G9528">
        <f ca="1"/>
        <v>-9.772263408765923</v>
      </c>
      <c r="H9528">
        <f ca="1"/>
        <v>-0.78056036381760963</v>
      </c>
      <c r="I9528">
        <f ca="1"/>
        <v>0.73682108302931049</v>
      </c>
    </row>
    <row r="9529" spans="2:9" x14ac:dyDescent="0.25">
      <c r="B9529">
        <v>1272</v>
      </c>
      <c r="D9529">
        <v>75.3</v>
      </c>
      <c r="F9529">
        <f ca="1"/>
        <v>65.022485949225398</v>
      </c>
      <c r="G9529">
        <f ca="1"/>
        <v>-11.6224859492254</v>
      </c>
      <c r="H9529">
        <f ca="1"/>
        <v>-0.92834704525612921</v>
      </c>
      <c r="I9529">
        <f ca="1"/>
        <v>0.7472652984018382</v>
      </c>
    </row>
    <row r="9530" spans="2:9" x14ac:dyDescent="0.25">
      <c r="B9530">
        <v>1273</v>
      </c>
      <c r="D9530">
        <v>75.3</v>
      </c>
      <c r="F9530">
        <f ca="1"/>
        <v>64.558427522523047</v>
      </c>
      <c r="G9530">
        <f ca="1"/>
        <v>-12.558427522523047</v>
      </c>
      <c r="H9530">
        <f ca="1"/>
        <v>-1.0031054573461995</v>
      </c>
      <c r="I9530">
        <f ca="1"/>
        <v>0.74911045210297444</v>
      </c>
    </row>
    <row r="9531" spans="2:9" x14ac:dyDescent="0.25">
      <c r="B9531">
        <v>1274</v>
      </c>
      <c r="D9531">
        <v>75.3</v>
      </c>
      <c r="F9531">
        <f ca="1"/>
        <v>59.874827702159763</v>
      </c>
      <c r="G9531">
        <f ca="1"/>
        <v>-2.874827702159763</v>
      </c>
      <c r="H9531">
        <f ca="1"/>
        <v>-0.22962710512877435</v>
      </c>
      <c r="I9531">
        <f ca="1"/>
        <v>0.74913678802665973</v>
      </c>
    </row>
    <row r="9532" spans="2:9" x14ac:dyDescent="0.25">
      <c r="B9532">
        <v>1275</v>
      </c>
      <c r="D9532">
        <v>75.400000000000006</v>
      </c>
      <c r="F9532">
        <f ca="1"/>
        <v>68.416135659417947</v>
      </c>
      <c r="G9532">
        <f ca="1"/>
        <v>5.3838643405820505</v>
      </c>
      <c r="H9532">
        <f ca="1"/>
        <v>0.43003661819632416</v>
      </c>
      <c r="I9532">
        <f ca="1"/>
        <v>0.74979906626360071</v>
      </c>
    </row>
    <row r="9533" spans="2:9" x14ac:dyDescent="0.25">
      <c r="B9533">
        <v>1276</v>
      </c>
      <c r="D9533">
        <v>75.400000000000006</v>
      </c>
      <c r="F9533">
        <f ca="1"/>
        <v>61.163946357223097</v>
      </c>
      <c r="G9533">
        <f ca="1"/>
        <v>12.436053642776898</v>
      </c>
      <c r="H9533">
        <f ca="1"/>
        <v>0.99333083338234451</v>
      </c>
      <c r="I9533">
        <f ca="1"/>
        <v>0.75002151003825512</v>
      </c>
    </row>
    <row r="9534" spans="2:9" x14ac:dyDescent="0.25">
      <c r="B9534">
        <v>1277</v>
      </c>
      <c r="D9534">
        <v>75.400000000000006</v>
      </c>
      <c r="F9534">
        <f ca="1"/>
        <v>66.68900660649409</v>
      </c>
      <c r="G9534">
        <f ca="1"/>
        <v>6.5109933935059132</v>
      </c>
      <c r="H9534">
        <f ca="1"/>
        <v>0.52006614634335058</v>
      </c>
      <c r="I9534">
        <f ca="1"/>
        <v>0.75066519248071273</v>
      </c>
    </row>
    <row r="9535" spans="2:9" x14ac:dyDescent="0.25">
      <c r="B9535">
        <v>1278</v>
      </c>
      <c r="D9535">
        <v>75.400000000000006</v>
      </c>
      <c r="F9535">
        <f ca="1"/>
        <v>49.127957117524744</v>
      </c>
      <c r="G9535">
        <f ca="1"/>
        <v>23.872042882475256</v>
      </c>
      <c r="H9535">
        <f ca="1"/>
        <v>1.9067814382387365</v>
      </c>
      <c r="I9535">
        <f ca="1"/>
        <v>0.75113575819090561</v>
      </c>
    </row>
    <row r="9536" spans="2:9" x14ac:dyDescent="0.25">
      <c r="B9536">
        <v>1279</v>
      </c>
      <c r="D9536">
        <v>75.400000000000006</v>
      </c>
      <c r="F9536">
        <f ca="1"/>
        <v>64.930328128575468</v>
      </c>
      <c r="G9536">
        <f ca="1"/>
        <v>7.6696718714245264</v>
      </c>
      <c r="H9536">
        <f ca="1"/>
        <v>0.61261568747222606</v>
      </c>
      <c r="I9536">
        <f ca="1"/>
        <v>0.75114109208588453</v>
      </c>
    </row>
    <row r="9537" spans="2:9" x14ac:dyDescent="0.25">
      <c r="B9537">
        <v>1280</v>
      </c>
      <c r="D9537">
        <v>75.400000000000006</v>
      </c>
      <c r="F9537">
        <f ca="1"/>
        <v>58.293406613887804</v>
      </c>
      <c r="G9537">
        <f ca="1"/>
        <v>17.706593386112196</v>
      </c>
      <c r="H9537">
        <f ca="1"/>
        <v>1.4143156398175303</v>
      </c>
      <c r="I9537">
        <f ca="1"/>
        <v>0.75327196440727506</v>
      </c>
    </row>
    <row r="9538" spans="2:9" x14ac:dyDescent="0.25">
      <c r="B9538">
        <v>1281</v>
      </c>
      <c r="D9538">
        <v>75.400000000000006</v>
      </c>
      <c r="F9538">
        <f ca="1"/>
        <v>54.045539551971927</v>
      </c>
      <c r="G9538">
        <f ca="1"/>
        <v>18.454460448028073</v>
      </c>
      <c r="H9538">
        <f ca="1"/>
        <v>1.4740515844516693</v>
      </c>
      <c r="I9538">
        <f ca="1"/>
        <v>0.75485450036637913</v>
      </c>
    </row>
    <row r="9539" spans="2:9" x14ac:dyDescent="0.25">
      <c r="B9539">
        <v>1282</v>
      </c>
      <c r="D9539">
        <v>75.400000000000006</v>
      </c>
      <c r="F9539">
        <f ca="1"/>
        <v>37.673298427127826</v>
      </c>
      <c r="G9539">
        <f ca="1"/>
        <v>34.526701572872177</v>
      </c>
      <c r="H9539">
        <f ca="1"/>
        <v>2.7578231995842719</v>
      </c>
      <c r="I9539">
        <f ca="1"/>
        <v>0.75496648552125412</v>
      </c>
    </row>
    <row r="9540" spans="2:9" x14ac:dyDescent="0.25">
      <c r="B9540">
        <v>1283</v>
      </c>
      <c r="D9540">
        <v>75.400000000000006</v>
      </c>
      <c r="F9540">
        <f ca="1"/>
        <v>30.833614364967382</v>
      </c>
      <c r="G9540">
        <f ca="1"/>
        <v>41.166385635032618</v>
      </c>
      <c r="H9540">
        <f ca="1"/>
        <v>3.2881685239381948</v>
      </c>
      <c r="I9540">
        <f ca="1"/>
        <v>0.75638922753162241</v>
      </c>
    </row>
    <row r="9541" spans="2:9" x14ac:dyDescent="0.25">
      <c r="B9541">
        <v>1284</v>
      </c>
      <c r="D9541">
        <v>75.400000000000006</v>
      </c>
      <c r="F9541">
        <f ca="1"/>
        <v>56.930190605098332</v>
      </c>
      <c r="G9541">
        <f ca="1"/>
        <v>14.669809394901662</v>
      </c>
      <c r="H9541">
        <f ca="1"/>
        <v>1.1717522624439225</v>
      </c>
      <c r="I9541">
        <f ca="1"/>
        <v>0.76124707837099614</v>
      </c>
    </row>
    <row r="9542" spans="2:9" x14ac:dyDescent="0.25">
      <c r="B9542">
        <v>1285</v>
      </c>
      <c r="D9542">
        <v>75.400000000000006</v>
      </c>
      <c r="F9542">
        <f ca="1"/>
        <v>51.083560417816081</v>
      </c>
      <c r="G9542">
        <f ca="1"/>
        <v>20.316439582183925</v>
      </c>
      <c r="H9542">
        <f ca="1"/>
        <v>1.6227773248030573</v>
      </c>
      <c r="I9542">
        <f ca="1"/>
        <v>0.76355706706818294</v>
      </c>
    </row>
    <row r="9543" spans="2:9" x14ac:dyDescent="0.25">
      <c r="B9543">
        <v>1286</v>
      </c>
      <c r="D9543">
        <v>75.400000000000006</v>
      </c>
      <c r="F9543">
        <f ca="1"/>
        <v>73.631372108265609</v>
      </c>
      <c r="G9543">
        <f ca="1"/>
        <v>5.3686278917343913</v>
      </c>
      <c r="H9543">
        <f ca="1"/>
        <v>0.42881960555980952</v>
      </c>
      <c r="I9543">
        <f ca="1"/>
        <v>0.76717696392038104</v>
      </c>
    </row>
    <row r="9544" spans="2:9" x14ac:dyDescent="0.25">
      <c r="B9544">
        <v>1287</v>
      </c>
      <c r="D9544">
        <v>75.5</v>
      </c>
      <c r="F9544">
        <f ca="1"/>
        <v>75.685206387513858</v>
      </c>
      <c r="G9544">
        <f ca="1"/>
        <v>0.31479361248614168</v>
      </c>
      <c r="H9544">
        <f ca="1"/>
        <v>2.5144166342183381E-2</v>
      </c>
      <c r="I9544">
        <f ca="1"/>
        <v>0.76732188886142316</v>
      </c>
    </row>
    <row r="9545" spans="2:9" x14ac:dyDescent="0.25">
      <c r="B9545">
        <v>1288</v>
      </c>
      <c r="D9545">
        <v>75.5</v>
      </c>
      <c r="F9545">
        <f ca="1"/>
        <v>75.341278682713678</v>
      </c>
      <c r="G9545">
        <f ca="1"/>
        <v>-0.34127868271367845</v>
      </c>
      <c r="H9545">
        <f ca="1"/>
        <v>-2.7259663559951453E-2</v>
      </c>
      <c r="I9545">
        <f ca="1"/>
        <v>0.76788643865108464</v>
      </c>
    </row>
    <row r="9546" spans="2:9" x14ac:dyDescent="0.25">
      <c r="B9546">
        <v>1289</v>
      </c>
      <c r="D9546">
        <v>75.5</v>
      </c>
      <c r="F9546">
        <f ca="1"/>
        <v>76.864785230869288</v>
      </c>
      <c r="G9546">
        <f ca="1"/>
        <v>-4.8647852308692876</v>
      </c>
      <c r="H9546">
        <f ca="1"/>
        <v>-0.38857513053686676</v>
      </c>
      <c r="I9546">
        <f ca="1"/>
        <v>0.76804086473595778</v>
      </c>
    </row>
    <row r="9547" spans="2:9" x14ac:dyDescent="0.25">
      <c r="B9547">
        <v>1290</v>
      </c>
      <c r="D9547">
        <v>75.5</v>
      </c>
      <c r="F9547">
        <f ca="1"/>
        <v>64.70836213380926</v>
      </c>
      <c r="G9547">
        <f ca="1"/>
        <v>2.5916378661907373</v>
      </c>
      <c r="H9547">
        <f ca="1"/>
        <v>0.20700729310087215</v>
      </c>
      <c r="I9547">
        <f ca="1"/>
        <v>0.76810363280432303</v>
      </c>
    </row>
    <row r="9548" spans="2:9" x14ac:dyDescent="0.25">
      <c r="B9548">
        <v>1291</v>
      </c>
      <c r="D9548">
        <v>75.5</v>
      </c>
      <c r="F9548">
        <f ca="1"/>
        <v>77.255548418747608</v>
      </c>
      <c r="G9548">
        <f ca="1"/>
        <v>-10.155548418747614</v>
      </c>
      <c r="H9548">
        <f ca="1"/>
        <v>-0.81117528631026126</v>
      </c>
      <c r="I9548">
        <f ca="1"/>
        <v>0.77102010080711059</v>
      </c>
    </row>
    <row r="9549" spans="2:9" x14ac:dyDescent="0.25">
      <c r="B9549">
        <v>1292</v>
      </c>
      <c r="D9549">
        <v>75.5</v>
      </c>
      <c r="F9549">
        <f ca="1"/>
        <v>74.12934640665172</v>
      </c>
      <c r="G9549">
        <f ca="1"/>
        <v>-7.2293464066517146</v>
      </c>
      <c r="H9549">
        <f ca="1"/>
        <v>-0.57744465384321875</v>
      </c>
      <c r="I9549">
        <f ca="1"/>
        <v>0.77212793587599415</v>
      </c>
    </row>
    <row r="9550" spans="2:9" x14ac:dyDescent="0.25">
      <c r="B9550">
        <v>1293</v>
      </c>
      <c r="D9550">
        <v>75.5</v>
      </c>
      <c r="F9550">
        <f ca="1"/>
        <v>68.238603698444408</v>
      </c>
      <c r="G9550">
        <f ca="1"/>
        <v>-1.6386036984444132</v>
      </c>
      <c r="H9550">
        <f ca="1"/>
        <v>-0.13088360858788725</v>
      </c>
      <c r="I9550">
        <f ca="1"/>
        <v>0.77264821028914232</v>
      </c>
    </row>
    <row r="9551" spans="2:9" x14ac:dyDescent="0.25">
      <c r="B9551">
        <v>1294</v>
      </c>
      <c r="D9551">
        <v>75.599999999999994</v>
      </c>
      <c r="F9551">
        <f ca="1"/>
        <v>66.591953605637599</v>
      </c>
      <c r="G9551">
        <f ca="1"/>
        <v>-0.39195360563759607</v>
      </c>
      <c r="H9551">
        <f ca="1"/>
        <v>-3.1307327301643165E-2</v>
      </c>
      <c r="I9551">
        <f ca="1"/>
        <v>0.7732833260090658</v>
      </c>
    </row>
    <row r="9552" spans="2:9" x14ac:dyDescent="0.25">
      <c r="B9552">
        <v>1295</v>
      </c>
      <c r="D9552">
        <v>75.599999999999994</v>
      </c>
      <c r="F9552">
        <f ca="1"/>
        <v>69.205794315638101</v>
      </c>
      <c r="G9552">
        <f ca="1"/>
        <v>-3.4057943156381043</v>
      </c>
      <c r="H9552">
        <f ca="1"/>
        <v>-0.27203810815391655</v>
      </c>
      <c r="I9552">
        <f ca="1"/>
        <v>0.77363968486662527</v>
      </c>
    </row>
    <row r="9553" spans="2:9" x14ac:dyDescent="0.25">
      <c r="B9553">
        <v>1296</v>
      </c>
      <c r="D9553">
        <v>75.599999999999994</v>
      </c>
      <c r="F9553">
        <f ca="1"/>
        <v>69.448520590989304</v>
      </c>
      <c r="G9553">
        <f ca="1"/>
        <v>-4.0485205909892983</v>
      </c>
      <c r="H9553">
        <f ca="1"/>
        <v>-0.32337592359524431</v>
      </c>
      <c r="I9553">
        <f ca="1"/>
        <v>0.77742915168127213</v>
      </c>
    </row>
    <row r="9554" spans="2:9" x14ac:dyDescent="0.25">
      <c r="B9554">
        <v>1297</v>
      </c>
      <c r="D9554">
        <v>75.599999999999994</v>
      </c>
      <c r="F9554">
        <f ca="1"/>
        <v>70.444022708173037</v>
      </c>
      <c r="G9554">
        <f ca="1"/>
        <v>-5.3440227081730427</v>
      </c>
      <c r="H9554">
        <f ca="1"/>
        <v>-0.42685426444802399</v>
      </c>
      <c r="I9554">
        <f ca="1"/>
        <v>0.7780942192019058</v>
      </c>
    </row>
    <row r="9555" spans="2:9" x14ac:dyDescent="0.25">
      <c r="B9555">
        <v>1298</v>
      </c>
      <c r="D9555">
        <v>75.599999999999994</v>
      </c>
      <c r="F9555">
        <f ca="1"/>
        <v>66.661671519244265</v>
      </c>
      <c r="G9555">
        <f ca="1"/>
        <v>-1.9616715192442626</v>
      </c>
      <c r="H9555">
        <f ca="1"/>
        <v>-0.15668867801684752</v>
      </c>
      <c r="I9555">
        <f ca="1"/>
        <v>0.78235491629685705</v>
      </c>
    </row>
    <row r="9556" spans="2:9" x14ac:dyDescent="0.25">
      <c r="B9556">
        <v>1299</v>
      </c>
      <c r="D9556">
        <v>75.599999999999994</v>
      </c>
      <c r="F9556">
        <f ca="1"/>
        <v>59.545998567840584</v>
      </c>
      <c r="G9556">
        <f ca="1"/>
        <v>4.7540014321594128</v>
      </c>
      <c r="H9556">
        <f ca="1"/>
        <v>0.37972626527311343</v>
      </c>
      <c r="I9556">
        <f ca="1"/>
        <v>0.78327231782765516</v>
      </c>
    </row>
    <row r="9557" spans="2:9" x14ac:dyDescent="0.25">
      <c r="B9557">
        <v>1300</v>
      </c>
      <c r="D9557">
        <v>75.599999999999994</v>
      </c>
      <c r="F9557">
        <f ca="1"/>
        <v>62.591079801487297</v>
      </c>
      <c r="G9557">
        <f ca="1"/>
        <v>1.2089201985127005</v>
      </c>
      <c r="H9557">
        <f ca="1"/>
        <v>9.656260279794239E-2</v>
      </c>
      <c r="I9557">
        <f ca="1"/>
        <v>0.7838327471385349</v>
      </c>
    </row>
    <row r="9558" spans="2:9" x14ac:dyDescent="0.25">
      <c r="B9558">
        <v>1301</v>
      </c>
      <c r="D9558">
        <v>75.7</v>
      </c>
      <c r="F9558">
        <f ca="1"/>
        <v>68.840444063278767</v>
      </c>
      <c r="G9558">
        <f ca="1"/>
        <v>-5.4404440632787683</v>
      </c>
      <c r="H9558">
        <f ca="1"/>
        <v>-0.43455592831778828</v>
      </c>
      <c r="I9558">
        <f ca="1"/>
        <v>0.78659154641643425</v>
      </c>
    </row>
    <row r="9559" spans="2:9" x14ac:dyDescent="0.25">
      <c r="B9559">
        <v>1302</v>
      </c>
      <c r="D9559">
        <v>75.7</v>
      </c>
      <c r="F9559">
        <f ca="1"/>
        <v>60.778954723209168</v>
      </c>
      <c r="G9559">
        <f ca="1"/>
        <v>5.6210452767908379</v>
      </c>
      <c r="H9559">
        <f ca="1"/>
        <v>0.44898146547619416</v>
      </c>
      <c r="I9559">
        <f ca="1"/>
        <v>0.78676213053778676</v>
      </c>
    </row>
    <row r="9560" spans="2:9" x14ac:dyDescent="0.25">
      <c r="B9560">
        <v>1303</v>
      </c>
      <c r="D9560">
        <v>75.7</v>
      </c>
      <c r="F9560">
        <f ca="1"/>
        <v>62.107196648141212</v>
      </c>
      <c r="G9560">
        <f ca="1"/>
        <v>3.8928033518587881</v>
      </c>
      <c r="H9560">
        <f ca="1"/>
        <v>0.31093799598889726</v>
      </c>
      <c r="I9560">
        <f ca="1"/>
        <v>0.78996108749963889</v>
      </c>
    </row>
    <row r="9561" spans="2:9" x14ac:dyDescent="0.25">
      <c r="B9561">
        <v>1304</v>
      </c>
      <c r="D9561">
        <v>75.7</v>
      </c>
      <c r="F9561">
        <f ca="1"/>
        <v>57.256927176151137</v>
      </c>
      <c r="G9561">
        <f ca="1"/>
        <v>8.343072823848857</v>
      </c>
      <c r="H9561">
        <f ca="1"/>
        <v>0.66640364533140117</v>
      </c>
      <c r="I9561">
        <f ca="1"/>
        <v>0.79077562243396948</v>
      </c>
    </row>
    <row r="9562" spans="2:9" x14ac:dyDescent="0.25">
      <c r="B9562">
        <v>1305</v>
      </c>
      <c r="D9562">
        <v>75.7</v>
      </c>
      <c r="F9562">
        <f ca="1"/>
        <v>59.597468990316031</v>
      </c>
      <c r="G9562">
        <f ca="1"/>
        <v>5.3025310096839746</v>
      </c>
      <c r="H9562">
        <f ca="1"/>
        <v>0.42354011153243781</v>
      </c>
      <c r="I9562">
        <f ca="1"/>
        <v>0.79534856283924671</v>
      </c>
    </row>
    <row r="9563" spans="2:9" x14ac:dyDescent="0.25">
      <c r="B9563">
        <v>1306</v>
      </c>
      <c r="D9563">
        <v>75.7</v>
      </c>
      <c r="F9563">
        <f ca="1"/>
        <v>57.371054769086598</v>
      </c>
      <c r="G9563">
        <f ca="1"/>
        <v>6.9289452309133992</v>
      </c>
      <c r="H9563">
        <f ca="1"/>
        <v>0.55345008459990475</v>
      </c>
      <c r="I9563">
        <f ca="1"/>
        <v>0.80168540013714829</v>
      </c>
    </row>
    <row r="9564" spans="2:9" x14ac:dyDescent="0.25">
      <c r="B9564">
        <v>1307</v>
      </c>
      <c r="D9564">
        <v>75.8</v>
      </c>
      <c r="F9564">
        <f ca="1"/>
        <v>59.434541985930643</v>
      </c>
      <c r="G9564">
        <f ca="1"/>
        <v>4.0654580140693568</v>
      </c>
      <c r="H9564">
        <f ca="1"/>
        <v>0.3247288016920058</v>
      </c>
      <c r="I9564">
        <f ca="1"/>
        <v>0.81064600534905629</v>
      </c>
    </row>
    <row r="9565" spans="2:9" x14ac:dyDescent="0.25">
      <c r="B9565">
        <v>1308</v>
      </c>
      <c r="D9565">
        <v>75.8</v>
      </c>
      <c r="F9565">
        <f ca="1"/>
        <v>55.061703500756572</v>
      </c>
      <c r="G9565">
        <f ca="1"/>
        <v>7.7382964992434253</v>
      </c>
      <c r="H9565">
        <f ca="1"/>
        <v>0.6180970854060065</v>
      </c>
      <c r="I9565">
        <f ca="1"/>
        <v>0.81210720899357736</v>
      </c>
    </row>
    <row r="9566" spans="2:9" x14ac:dyDescent="0.25">
      <c r="B9566">
        <v>1309</v>
      </c>
      <c r="D9566">
        <v>75.8</v>
      </c>
      <c r="F9566">
        <f ca="1"/>
        <v>54.99333041200827</v>
      </c>
      <c r="G9566">
        <f ca="1"/>
        <v>7.1066695879917319</v>
      </c>
      <c r="H9566">
        <f ca="1"/>
        <v>0.56764583260807611</v>
      </c>
      <c r="I9566">
        <f ca="1"/>
        <v>0.82095389402421071</v>
      </c>
    </row>
    <row r="9567" spans="2:9" x14ac:dyDescent="0.25">
      <c r="B9567">
        <v>1310</v>
      </c>
      <c r="D9567">
        <v>75.8</v>
      </c>
      <c r="F9567">
        <f ca="1"/>
        <v>62.73038256300925</v>
      </c>
      <c r="G9567">
        <f ca="1"/>
        <v>-1.4303825630092533</v>
      </c>
      <c r="H9567">
        <f ca="1"/>
        <v>-0.11425192783683502</v>
      </c>
      <c r="I9567">
        <f ca="1"/>
        <v>0.82184843558510701</v>
      </c>
    </row>
    <row r="9568" spans="2:9" x14ac:dyDescent="0.25">
      <c r="B9568">
        <v>1311</v>
      </c>
      <c r="D9568">
        <v>75.8</v>
      </c>
      <c r="F9568">
        <f ca="1"/>
        <v>60.143854043816098</v>
      </c>
      <c r="G9568">
        <f ca="1"/>
        <v>4.8561459561839015</v>
      </c>
      <c r="H9568">
        <f ca="1"/>
        <v>0.38788506774286796</v>
      </c>
      <c r="I9568">
        <f ca="1"/>
        <v>0.83143289419524957</v>
      </c>
    </row>
    <row r="9569" spans="2:9" x14ac:dyDescent="0.25">
      <c r="B9569">
        <v>1312</v>
      </c>
      <c r="D9569">
        <v>75.8</v>
      </c>
      <c r="F9569">
        <f ca="1"/>
        <v>56.953491964702565</v>
      </c>
      <c r="G9569">
        <f ca="1"/>
        <v>2.7465080352974383</v>
      </c>
      <c r="H9569">
        <f ca="1"/>
        <v>0.21937756091763858</v>
      </c>
      <c r="I9569">
        <f ca="1"/>
        <v>0.83199490837972057</v>
      </c>
    </row>
    <row r="9570" spans="2:9" x14ac:dyDescent="0.25">
      <c r="B9570">
        <v>1313</v>
      </c>
      <c r="D9570">
        <v>75.8</v>
      </c>
      <c r="F9570">
        <f ca="1"/>
        <v>68.992757234800237</v>
      </c>
      <c r="G9570">
        <f ca="1"/>
        <v>6.4072427651997685</v>
      </c>
      <c r="H9570">
        <f ca="1"/>
        <v>0.51177905615866459</v>
      </c>
      <c r="I9570">
        <f ca="1"/>
        <v>0.83300442211063641</v>
      </c>
    </row>
    <row r="9571" spans="2:9" x14ac:dyDescent="0.25">
      <c r="B9571">
        <v>1314</v>
      </c>
      <c r="D9571">
        <v>75.900000000000006</v>
      </c>
      <c r="F9571">
        <f ca="1"/>
        <v>70.191650675813534</v>
      </c>
      <c r="G9571">
        <f ca="1"/>
        <v>5.108349324186463</v>
      </c>
      <c r="H9571">
        <f ca="1"/>
        <v>0.40802983302902657</v>
      </c>
      <c r="I9571">
        <f ca="1"/>
        <v>0.83403617077312064</v>
      </c>
    </row>
    <row r="9572" spans="2:9" x14ac:dyDescent="0.25">
      <c r="B9572">
        <v>1315</v>
      </c>
      <c r="D9572">
        <v>75.900000000000006</v>
      </c>
      <c r="F9572">
        <f ca="1"/>
        <v>86.522317842878266</v>
      </c>
      <c r="G9572">
        <f ca="1"/>
        <v>-11.62231784287826</v>
      </c>
      <c r="H9572">
        <f ca="1"/>
        <v>-0.92833361774747591</v>
      </c>
      <c r="I9572">
        <f ca="1"/>
        <v>0.83630346861200133</v>
      </c>
    </row>
    <row r="9573" spans="2:9" x14ac:dyDescent="0.25">
      <c r="B9573">
        <v>1316</v>
      </c>
      <c r="D9573">
        <v>75.900000000000006</v>
      </c>
      <c r="F9573">
        <f ca="1"/>
        <v>86.038707560310499</v>
      </c>
      <c r="G9573">
        <f ca="1"/>
        <v>-11.438707560310505</v>
      </c>
      <c r="H9573">
        <f ca="1"/>
        <v>-0.91366773094450848</v>
      </c>
      <c r="I9573">
        <f ca="1"/>
        <v>0.83680413494111872</v>
      </c>
    </row>
    <row r="9574" spans="2:9" x14ac:dyDescent="0.25">
      <c r="B9574">
        <v>1317</v>
      </c>
      <c r="D9574">
        <v>75.900000000000006</v>
      </c>
      <c r="F9574">
        <f ca="1"/>
        <v>68.842556770941385</v>
      </c>
      <c r="G9574">
        <f ca="1"/>
        <v>5.5574432290586202</v>
      </c>
      <c r="H9574">
        <f ca="1"/>
        <v>0.44390124655036456</v>
      </c>
      <c r="I9574">
        <f ca="1"/>
        <v>0.83726206495132049</v>
      </c>
    </row>
    <row r="9575" spans="2:9" x14ac:dyDescent="0.25">
      <c r="B9575">
        <v>1318</v>
      </c>
      <c r="D9575">
        <v>76</v>
      </c>
      <c r="F9575">
        <f ca="1"/>
        <v>86.706540318356687</v>
      </c>
      <c r="G9575">
        <f ca="1"/>
        <v>-12.606540318356693</v>
      </c>
      <c r="H9575">
        <f ca="1"/>
        <v>-1.0069484709705052</v>
      </c>
      <c r="I9575">
        <f ca="1"/>
        <v>0.83826369924656874</v>
      </c>
    </row>
    <row r="9576" spans="2:9" x14ac:dyDescent="0.25">
      <c r="B9576">
        <v>1319</v>
      </c>
      <c r="D9576">
        <v>76</v>
      </c>
      <c r="F9576">
        <f ca="1"/>
        <v>69.026105958452774</v>
      </c>
      <c r="G9576">
        <f ca="1"/>
        <v>4.9738940415472257</v>
      </c>
      <c r="H9576">
        <f ca="1"/>
        <v>0.39729020599032644</v>
      </c>
      <c r="I9576">
        <f ca="1"/>
        <v>0.84039618081668965</v>
      </c>
    </row>
    <row r="9577" spans="2:9" x14ac:dyDescent="0.25">
      <c r="B9577">
        <v>1320</v>
      </c>
      <c r="D9577">
        <v>76</v>
      </c>
      <c r="F9577">
        <f ca="1"/>
        <v>69.081128571488009</v>
      </c>
      <c r="G9577">
        <f ca="1"/>
        <v>4.7188714285119886</v>
      </c>
      <c r="H9577">
        <f ca="1"/>
        <v>0.37692025326945106</v>
      </c>
      <c r="I9577">
        <f ca="1"/>
        <v>0.8487974287929424</v>
      </c>
    </row>
    <row r="9578" spans="2:9" x14ac:dyDescent="0.25">
      <c r="B9578">
        <v>1321</v>
      </c>
      <c r="D9578">
        <v>76</v>
      </c>
      <c r="F9578">
        <f ca="1"/>
        <v>83.994873373012027</v>
      </c>
      <c r="G9578">
        <f ca="1"/>
        <v>-10.394873373012032</v>
      </c>
      <c r="H9578">
        <f ca="1"/>
        <v>-0.83029138721311835</v>
      </c>
      <c r="I9578">
        <f ca="1"/>
        <v>0.85285922271649295</v>
      </c>
    </row>
    <row r="9579" spans="2:9" x14ac:dyDescent="0.25">
      <c r="B9579">
        <v>1322</v>
      </c>
      <c r="D9579">
        <v>76</v>
      </c>
      <c r="F9579">
        <f ca="1"/>
        <v>79.235605241604006</v>
      </c>
      <c r="G9579">
        <f ca="1"/>
        <v>-6.2356052416040058</v>
      </c>
      <c r="H9579">
        <f ca="1"/>
        <v>-0.4980694944881835</v>
      </c>
      <c r="I9579">
        <f ca="1"/>
        <v>0.85409715392388053</v>
      </c>
    </row>
    <row r="9580" spans="2:9" x14ac:dyDescent="0.25">
      <c r="B9580">
        <v>1323</v>
      </c>
      <c r="D9580">
        <v>76</v>
      </c>
      <c r="F9580">
        <f ca="1"/>
        <v>81.051467477468222</v>
      </c>
      <c r="G9580">
        <f ca="1"/>
        <v>-8.051467477468222</v>
      </c>
      <c r="H9580">
        <f ca="1"/>
        <v>-0.64311164369973695</v>
      </c>
      <c r="I9580">
        <f ca="1"/>
        <v>0.85482717931827401</v>
      </c>
    </row>
    <row r="9581" spans="2:9" x14ac:dyDescent="0.25">
      <c r="B9581">
        <v>1324</v>
      </c>
      <c r="D9581">
        <v>76</v>
      </c>
      <c r="F9581">
        <f ca="1"/>
        <v>66.181317498843796</v>
      </c>
      <c r="G9581">
        <f ca="1"/>
        <v>6.8186825011562036</v>
      </c>
      <c r="H9581">
        <f ca="1"/>
        <v>0.54464283976268557</v>
      </c>
      <c r="I9581">
        <f ca="1"/>
        <v>0.85633479572948157</v>
      </c>
    </row>
    <row r="9582" spans="2:9" x14ac:dyDescent="0.25">
      <c r="B9582">
        <v>1325</v>
      </c>
      <c r="D9582">
        <v>76</v>
      </c>
      <c r="F9582">
        <f ca="1"/>
        <v>68.956461313296955</v>
      </c>
      <c r="G9582">
        <f ca="1"/>
        <v>3.9435386867030502</v>
      </c>
      <c r="H9582">
        <f ca="1"/>
        <v>0.31499048513782069</v>
      </c>
      <c r="I9582">
        <f ca="1"/>
        <v>0.85964209769543276</v>
      </c>
    </row>
    <row r="9583" spans="2:9" x14ac:dyDescent="0.25">
      <c r="B9583">
        <v>1326</v>
      </c>
      <c r="D9583">
        <v>76</v>
      </c>
      <c r="F9583">
        <f ca="1"/>
        <v>69.955440175834909</v>
      </c>
      <c r="G9583">
        <f ca="1"/>
        <v>2.7445598241650941</v>
      </c>
      <c r="H9583">
        <f ca="1"/>
        <v>0.2192219473891604</v>
      </c>
      <c r="I9583">
        <f ca="1"/>
        <v>0.86264738286640319</v>
      </c>
    </row>
    <row r="9584" spans="2:9" x14ac:dyDescent="0.25">
      <c r="B9584">
        <v>1327</v>
      </c>
      <c r="D9584">
        <v>76</v>
      </c>
      <c r="F9584">
        <f ca="1"/>
        <v>68.908447223062694</v>
      </c>
      <c r="G9584">
        <f ca="1"/>
        <v>3.6915527769373</v>
      </c>
      <c r="H9584">
        <f ca="1"/>
        <v>0.29486308934666444</v>
      </c>
      <c r="I9584">
        <f ca="1"/>
        <v>0.86470814479723646</v>
      </c>
    </row>
    <row r="9585" spans="2:9" x14ac:dyDescent="0.25">
      <c r="B9585">
        <v>1328</v>
      </c>
      <c r="D9585">
        <v>76</v>
      </c>
      <c r="F9585">
        <f ca="1"/>
        <v>66.084538548585982</v>
      </c>
      <c r="G9585">
        <f ca="1"/>
        <v>6.3154614514140235</v>
      </c>
      <c r="H9585">
        <f ca="1"/>
        <v>0.50444801598060351</v>
      </c>
      <c r="I9585">
        <f ca="1"/>
        <v>0.86581195733669347</v>
      </c>
    </row>
    <row r="9586" spans="2:9" x14ac:dyDescent="0.25">
      <c r="B9586">
        <v>1329</v>
      </c>
      <c r="D9586">
        <v>76</v>
      </c>
      <c r="F9586">
        <f ca="1"/>
        <v>65.673250380869717</v>
      </c>
      <c r="G9586">
        <f ca="1"/>
        <v>6.6267496191302797</v>
      </c>
      <c r="H9586">
        <f ca="1"/>
        <v>0.529312184626197</v>
      </c>
      <c r="I9586">
        <f ca="1"/>
        <v>0.8704397826425041</v>
      </c>
    </row>
    <row r="9587" spans="2:9" x14ac:dyDescent="0.25">
      <c r="B9587">
        <v>1330</v>
      </c>
      <c r="D9587">
        <v>76</v>
      </c>
      <c r="F9587">
        <f ca="1"/>
        <v>66.130638073687962</v>
      </c>
      <c r="G9587">
        <f ca="1"/>
        <v>6.0693619263120411</v>
      </c>
      <c r="H9587">
        <f ca="1"/>
        <v>0.48479079566083288</v>
      </c>
      <c r="I9587">
        <f ca="1"/>
        <v>0.8741503725567501</v>
      </c>
    </row>
    <row r="9588" spans="2:9" x14ac:dyDescent="0.25">
      <c r="B9588">
        <v>1331</v>
      </c>
      <c r="D9588">
        <v>76</v>
      </c>
      <c r="F9588">
        <f ca="1"/>
        <v>67.531441796688725</v>
      </c>
      <c r="G9588">
        <f ca="1"/>
        <v>4.668558203311278</v>
      </c>
      <c r="H9588">
        <f ca="1"/>
        <v>0.37290148016390057</v>
      </c>
      <c r="I9588">
        <f ca="1"/>
        <v>0.87531237106405679</v>
      </c>
    </row>
    <row r="9589" spans="2:9" x14ac:dyDescent="0.25">
      <c r="B9589">
        <v>1332</v>
      </c>
      <c r="D9589">
        <v>76</v>
      </c>
      <c r="F9589">
        <f ca="1"/>
        <v>58.345508105589239</v>
      </c>
      <c r="G9589">
        <f ca="1"/>
        <v>13.854491894410764</v>
      </c>
      <c r="H9589">
        <f ca="1"/>
        <v>1.1066287083408708</v>
      </c>
      <c r="I9589">
        <f ca="1"/>
        <v>0.87665000696279549</v>
      </c>
    </row>
    <row r="9590" spans="2:9" x14ac:dyDescent="0.25">
      <c r="B9590">
        <v>1333</v>
      </c>
      <c r="D9590">
        <v>76</v>
      </c>
      <c r="F9590">
        <f ca="1"/>
        <v>58.397106583523538</v>
      </c>
      <c r="G9590">
        <f ca="1"/>
        <v>13.802893416476465</v>
      </c>
      <c r="H9590">
        <f ca="1"/>
        <v>1.1025072755648466</v>
      </c>
      <c r="I9590">
        <f ca="1"/>
        <v>0.87794345237830518</v>
      </c>
    </row>
    <row r="9591" spans="2:9" x14ac:dyDescent="0.25">
      <c r="B9591">
        <v>1334</v>
      </c>
      <c r="D9591">
        <v>76.099999999999994</v>
      </c>
      <c r="F9591">
        <f ca="1"/>
        <v>67.760738671629539</v>
      </c>
      <c r="G9591">
        <f ca="1"/>
        <v>4.3392613283704549</v>
      </c>
      <c r="H9591">
        <f ca="1"/>
        <v>0.34659886451016736</v>
      </c>
      <c r="I9591">
        <f ca="1"/>
        <v>0.88087067190878654</v>
      </c>
    </row>
    <row r="9592" spans="2:9" x14ac:dyDescent="0.25">
      <c r="B9592">
        <v>1335</v>
      </c>
      <c r="D9592">
        <v>76.099999999999994</v>
      </c>
      <c r="F9592">
        <f ca="1"/>
        <v>69.153211781256417</v>
      </c>
      <c r="G9592">
        <f ca="1"/>
        <v>2.9467882187435777</v>
      </c>
      <c r="H9592">
        <f ca="1"/>
        <v>0.23537495745894998</v>
      </c>
      <c r="I9592">
        <f ca="1"/>
        <v>0.88247122670796907</v>
      </c>
    </row>
    <row r="9593" spans="2:9" x14ac:dyDescent="0.25">
      <c r="B9593">
        <v>1336</v>
      </c>
      <c r="D9593">
        <v>76.099999999999994</v>
      </c>
      <c r="F9593">
        <f ca="1"/>
        <v>68.178974849332334</v>
      </c>
      <c r="G9593">
        <f ca="1"/>
        <v>3.9210251506676599</v>
      </c>
      <c r="H9593">
        <f ca="1"/>
        <v>0.31319221454854845</v>
      </c>
      <c r="I9593">
        <f ca="1"/>
        <v>0.88315223428204981</v>
      </c>
    </row>
    <row r="9594" spans="2:9" x14ac:dyDescent="0.25">
      <c r="B9594">
        <v>1337</v>
      </c>
      <c r="D9594">
        <v>76.099999999999994</v>
      </c>
      <c r="F9594">
        <f ca="1"/>
        <v>66.787596026923723</v>
      </c>
      <c r="G9594">
        <f ca="1"/>
        <v>5.2124039730762775</v>
      </c>
      <c r="H9594">
        <f ca="1"/>
        <v>0.41634120688346959</v>
      </c>
      <c r="I9594">
        <f ca="1"/>
        <v>0.88576363679593983</v>
      </c>
    </row>
    <row r="9595" spans="2:9" x14ac:dyDescent="0.25">
      <c r="B9595">
        <v>1338</v>
      </c>
      <c r="D9595">
        <v>76.2</v>
      </c>
      <c r="F9595">
        <f ca="1"/>
        <v>67.989251655322605</v>
      </c>
      <c r="G9595">
        <f ca="1"/>
        <v>3.8107483446773927</v>
      </c>
      <c r="H9595">
        <f ca="1"/>
        <v>0.3043838453710257</v>
      </c>
      <c r="I9595">
        <f ca="1"/>
        <v>0.88675267634513344</v>
      </c>
    </row>
    <row r="9596" spans="2:9" x14ac:dyDescent="0.25">
      <c r="B9596">
        <v>1339</v>
      </c>
      <c r="D9596">
        <v>76.2</v>
      </c>
      <c r="F9596">
        <f ca="1"/>
        <v>76.407137553491552</v>
      </c>
      <c r="G9596">
        <f ca="1"/>
        <v>-28.30713755349155</v>
      </c>
      <c r="H9596">
        <f ca="1"/>
        <v>-2.2610349990738507</v>
      </c>
      <c r="I9596">
        <f ca="1"/>
        <v>0.88893180345355538</v>
      </c>
    </row>
    <row r="9597" spans="2:9" x14ac:dyDescent="0.25">
      <c r="B9597">
        <v>1340</v>
      </c>
      <c r="D9597">
        <v>76.2</v>
      </c>
      <c r="F9597">
        <f ca="1"/>
        <v>75.095912864808298</v>
      </c>
      <c r="G9597">
        <f ca="1"/>
        <v>-21.095912864808298</v>
      </c>
      <c r="H9597">
        <f ca="1"/>
        <v>-1.6850378189814701</v>
      </c>
      <c r="I9597">
        <f ca="1"/>
        <v>0.89135529607342956</v>
      </c>
    </row>
    <row r="9598" spans="2:9" x14ac:dyDescent="0.25">
      <c r="B9598">
        <v>1341</v>
      </c>
      <c r="D9598">
        <v>76.2</v>
      </c>
      <c r="F9598">
        <f ca="1"/>
        <v>78.038820318577663</v>
      </c>
      <c r="G9598">
        <f ca="1"/>
        <v>-28.33882031857766</v>
      </c>
      <c r="H9598">
        <f ca="1"/>
        <v>-2.2635656626067409</v>
      </c>
      <c r="I9598">
        <f ca="1"/>
        <v>0.89412963907519538</v>
      </c>
    </row>
    <row r="9599" spans="2:9" x14ac:dyDescent="0.25">
      <c r="B9599">
        <v>1342</v>
      </c>
      <c r="D9599">
        <v>76.3</v>
      </c>
      <c r="F9599">
        <f ca="1"/>
        <v>78.473795056914156</v>
      </c>
      <c r="G9599">
        <f ca="1"/>
        <v>-29.573795056914157</v>
      </c>
      <c r="H9599">
        <f ca="1"/>
        <v>-2.3622093739701486</v>
      </c>
      <c r="I9599">
        <f ca="1"/>
        <v>0.89450703093871242</v>
      </c>
    </row>
    <row r="9600" spans="2:9" x14ac:dyDescent="0.25">
      <c r="B9600">
        <v>1343</v>
      </c>
      <c r="D9600">
        <v>76.3</v>
      </c>
      <c r="F9600">
        <f ca="1"/>
        <v>55.972142739059208</v>
      </c>
      <c r="G9600">
        <f ca="1"/>
        <v>-7.8721427390592069</v>
      </c>
      <c r="H9600">
        <f ca="1"/>
        <v>-0.62878806509782581</v>
      </c>
      <c r="I9600">
        <f ca="1"/>
        <v>0.89604814427226009</v>
      </c>
    </row>
    <row r="9601" spans="2:9" x14ac:dyDescent="0.25">
      <c r="B9601">
        <v>1344</v>
      </c>
      <c r="D9601">
        <v>76.3</v>
      </c>
      <c r="F9601">
        <f ca="1"/>
        <v>77.411404616055393</v>
      </c>
      <c r="G9601">
        <f ca="1"/>
        <v>-30.311404616055391</v>
      </c>
      <c r="H9601">
        <f ca="1"/>
        <v>-2.4211259997052026</v>
      </c>
      <c r="I9601">
        <f ca="1"/>
        <v>0.9019778395383613</v>
      </c>
    </row>
    <row r="9602" spans="2:9" x14ac:dyDescent="0.25">
      <c r="B9602">
        <v>1345</v>
      </c>
      <c r="D9602">
        <v>76.3</v>
      </c>
      <c r="F9602">
        <f ca="1"/>
        <v>45.338949901907277</v>
      </c>
      <c r="G9602">
        <f ca="1"/>
        <v>0.86105009809272559</v>
      </c>
      <c r="H9602">
        <f ca="1"/>
        <v>6.8776449192881686E-2</v>
      </c>
      <c r="I9602">
        <f ca="1"/>
        <v>0.90582742482667478</v>
      </c>
    </row>
    <row r="9603" spans="2:9" x14ac:dyDescent="0.25">
      <c r="B9603">
        <v>1346</v>
      </c>
      <c r="D9603">
        <v>76.3</v>
      </c>
      <c r="F9603">
        <f ca="1"/>
        <v>34.324737634079121</v>
      </c>
      <c r="G9603">
        <f ca="1"/>
        <v>10.975262365920877</v>
      </c>
      <c r="H9603">
        <f ca="1"/>
        <v>0.87665000696279549</v>
      </c>
      <c r="I9603">
        <f ca="1"/>
        <v>0.91057936711659537</v>
      </c>
    </row>
    <row r="9604" spans="2:9" x14ac:dyDescent="0.25">
      <c r="B9604">
        <v>1347</v>
      </c>
      <c r="D9604">
        <v>76.3</v>
      </c>
      <c r="F9604">
        <f ca="1"/>
        <v>73.31633838114702</v>
      </c>
      <c r="G9604">
        <f ca="1"/>
        <v>-4.5163383811470226</v>
      </c>
      <c r="H9604">
        <f ca="1"/>
        <v>-0.36074290903265149</v>
      </c>
      <c r="I9604">
        <f ca="1"/>
        <v>0.91098876350550129</v>
      </c>
    </row>
    <row r="9605" spans="2:9" x14ac:dyDescent="0.25">
      <c r="B9605">
        <v>1348</v>
      </c>
      <c r="D9605">
        <v>76.400000000000006</v>
      </c>
      <c r="F9605">
        <f ca="1"/>
        <v>75.431378007798997</v>
      </c>
      <c r="G9605">
        <f ca="1"/>
        <v>-6.6313780077990003</v>
      </c>
      <c r="H9605">
        <f ca="1"/>
        <v>-0.52968187756139817</v>
      </c>
      <c r="I9605">
        <f ca="1"/>
        <v>0.91196715221421276</v>
      </c>
    </row>
    <row r="9606" spans="2:9" x14ac:dyDescent="0.25">
      <c r="B9606">
        <v>1349</v>
      </c>
      <c r="D9606">
        <v>76.400000000000006</v>
      </c>
      <c r="F9606">
        <f ca="1"/>
        <v>76.270756581741608</v>
      </c>
      <c r="G9606">
        <f ca="1"/>
        <v>-7.5707565817416054</v>
      </c>
      <c r="H9606">
        <f ca="1"/>
        <v>-0.60471482036780821</v>
      </c>
      <c r="I9606">
        <f ca="1"/>
        <v>0.91455862865704118</v>
      </c>
    </row>
    <row r="9607" spans="2:9" x14ac:dyDescent="0.25">
      <c r="B9607">
        <v>1350</v>
      </c>
      <c r="D9607">
        <v>76.400000000000006</v>
      </c>
      <c r="F9607">
        <f ca="1"/>
        <v>76.665331564155366</v>
      </c>
      <c r="G9607">
        <f ca="1"/>
        <v>-8.1653315641553661</v>
      </c>
      <c r="H9607">
        <f ca="1"/>
        <v>-0.65220654722541882</v>
      </c>
      <c r="I9607">
        <f ca="1"/>
        <v>0.91704493902028239</v>
      </c>
    </row>
    <row r="9608" spans="2:9" x14ac:dyDescent="0.25">
      <c r="B9608">
        <v>1351</v>
      </c>
      <c r="D9608">
        <v>76.5</v>
      </c>
      <c r="F9608">
        <f ca="1"/>
        <v>63.795093499606452</v>
      </c>
      <c r="G9608">
        <f ca="1"/>
        <v>4.5049065003935453</v>
      </c>
      <c r="H9608">
        <f ca="1"/>
        <v>0.35982978659347842</v>
      </c>
      <c r="I9608">
        <f ca="1"/>
        <v>0.91761308831869803</v>
      </c>
    </row>
    <row r="9609" spans="2:9" x14ac:dyDescent="0.25">
      <c r="B9609">
        <v>1352</v>
      </c>
      <c r="D9609">
        <v>76.5</v>
      </c>
      <c r="F9609">
        <f ca="1"/>
        <v>78.863209737555877</v>
      </c>
      <c r="G9609">
        <f ca="1"/>
        <v>-10.763209737555883</v>
      </c>
      <c r="H9609">
        <f ca="1"/>
        <v>-0.85971228539088362</v>
      </c>
      <c r="I9609">
        <f ca="1"/>
        <v>0.92436726871343644</v>
      </c>
    </row>
    <row r="9610" spans="2:9" x14ac:dyDescent="0.25">
      <c r="B9610">
        <v>1353</v>
      </c>
      <c r="D9610">
        <v>76.5</v>
      </c>
      <c r="F9610">
        <f ca="1"/>
        <v>72.894353160267087</v>
      </c>
      <c r="G9610">
        <f ca="1"/>
        <v>-4.8943531602670873</v>
      </c>
      <c r="H9610">
        <f ca="1"/>
        <v>-0.39093687139082051</v>
      </c>
      <c r="I9610">
        <f ca="1"/>
        <v>0.92543257107808952</v>
      </c>
    </row>
    <row r="9611" spans="2:9" x14ac:dyDescent="0.25">
      <c r="B9611">
        <v>1354</v>
      </c>
      <c r="D9611">
        <v>76.599999999999994</v>
      </c>
      <c r="F9611">
        <f ca="1"/>
        <v>58.432589157880798</v>
      </c>
      <c r="G9611">
        <f ca="1"/>
        <v>9.167410842119196</v>
      </c>
      <c r="H9611">
        <f ca="1"/>
        <v>0.73224771405273736</v>
      </c>
      <c r="I9611">
        <f ca="1"/>
        <v>0.9330115735692398</v>
      </c>
    </row>
    <row r="9612" spans="2:9" x14ac:dyDescent="0.25">
      <c r="B9612">
        <v>1355</v>
      </c>
      <c r="D9612">
        <v>76.599999999999994</v>
      </c>
      <c r="F9612">
        <f ca="1"/>
        <v>74.817095519165051</v>
      </c>
      <c r="G9612">
        <f ca="1"/>
        <v>-7.2170955191650563</v>
      </c>
      <c r="H9612">
        <f ca="1"/>
        <v>-0.57646611317217045</v>
      </c>
      <c r="I9612">
        <f ca="1"/>
        <v>0.93566874767536901</v>
      </c>
    </row>
    <row r="9613" spans="2:9" x14ac:dyDescent="0.25">
      <c r="B9613">
        <v>1356</v>
      </c>
      <c r="D9613">
        <v>76.599999999999994</v>
      </c>
      <c r="F9613">
        <f ca="1"/>
        <v>45.615250642847045</v>
      </c>
      <c r="G9613">
        <f ca="1"/>
        <v>21.784749357152961</v>
      </c>
      <c r="H9613">
        <f ca="1"/>
        <v>1.7400586918933778</v>
      </c>
      <c r="I9613">
        <f ca="1"/>
        <v>0.94355103212961322</v>
      </c>
    </row>
    <row r="9614" spans="2:9" x14ac:dyDescent="0.25">
      <c r="B9614">
        <v>1357</v>
      </c>
      <c r="D9614">
        <v>76.599999999999994</v>
      </c>
      <c r="F9614">
        <f ca="1"/>
        <v>66.547762628444147</v>
      </c>
      <c r="G9614">
        <f ca="1"/>
        <v>0.55223737155584729</v>
      </c>
      <c r="H9614">
        <f ca="1"/>
        <v>4.4110006620231672E-2</v>
      </c>
      <c r="I9614">
        <f ca="1"/>
        <v>0.95359866047978759</v>
      </c>
    </row>
    <row r="9615" spans="2:9" x14ac:dyDescent="0.25">
      <c r="B9615">
        <v>1358</v>
      </c>
      <c r="D9615">
        <v>76.599999999999994</v>
      </c>
      <c r="F9615">
        <f ca="1"/>
        <v>54.785242895888132</v>
      </c>
      <c r="G9615">
        <f ca="1"/>
        <v>12.014757104111865</v>
      </c>
      <c r="H9615">
        <f ca="1"/>
        <v>0.9596797368308031</v>
      </c>
      <c r="I9615">
        <f ca="1"/>
        <v>0.95602829403988399</v>
      </c>
    </row>
    <row r="9616" spans="2:9" x14ac:dyDescent="0.25">
      <c r="B9616">
        <v>1359</v>
      </c>
      <c r="D9616">
        <v>76.599999999999994</v>
      </c>
      <c r="F9616">
        <f ca="1"/>
        <v>63.834149495395465</v>
      </c>
      <c r="G9616">
        <f ca="1"/>
        <v>2.6658505046045349</v>
      </c>
      <c r="H9616">
        <f ca="1"/>
        <v>0.212935033852127</v>
      </c>
      <c r="I9616">
        <f ca="1"/>
        <v>0.9596797368308031</v>
      </c>
    </row>
    <row r="9617" spans="2:9" x14ac:dyDescent="0.25">
      <c r="B9617">
        <v>1360</v>
      </c>
      <c r="D9617">
        <v>76.7</v>
      </c>
      <c r="F9617">
        <f ca="1"/>
        <v>69.529562975400552</v>
      </c>
      <c r="G9617">
        <f ca="1"/>
        <v>-3.3295629754005489</v>
      </c>
      <c r="H9617">
        <f ca="1"/>
        <v>-0.26594912342426275</v>
      </c>
      <c r="I9617">
        <f ca="1"/>
        <v>0.96097746813344798</v>
      </c>
    </row>
    <row r="9618" spans="2:9" x14ac:dyDescent="0.25">
      <c r="B9618">
        <v>1361</v>
      </c>
      <c r="D9618">
        <v>76.7</v>
      </c>
      <c r="F9618">
        <f ca="1"/>
        <v>65.136290573936122</v>
      </c>
      <c r="G9618">
        <f ca="1"/>
        <v>0.66370942606387473</v>
      </c>
      <c r="H9618">
        <f ca="1"/>
        <v>5.301384637389938E-2</v>
      </c>
      <c r="I9618">
        <f ca="1"/>
        <v>0.96614473182679939</v>
      </c>
    </row>
    <row r="9619" spans="2:9" x14ac:dyDescent="0.25">
      <c r="B9619">
        <v>1362</v>
      </c>
      <c r="D9619">
        <v>76.8</v>
      </c>
      <c r="F9619">
        <f ca="1"/>
        <v>51.04148423172029</v>
      </c>
      <c r="G9619">
        <f ca="1"/>
        <v>10.95851576827971</v>
      </c>
      <c r="H9619">
        <f ca="1"/>
        <v>0.87531237106405679</v>
      </c>
      <c r="I9619">
        <f ca="1"/>
        <v>0.96635287824559191</v>
      </c>
    </row>
    <row r="9620" spans="2:9" x14ac:dyDescent="0.25">
      <c r="B9620">
        <v>1363</v>
      </c>
      <c r="D9620">
        <v>76.8</v>
      </c>
      <c r="F9620">
        <f ca="1"/>
        <v>64.886269203158804</v>
      </c>
      <c r="G9620">
        <f ca="1"/>
        <v>4.113730796841196</v>
      </c>
      <c r="H9620">
        <f ca="1"/>
        <v>0.32858459428649067</v>
      </c>
      <c r="I9620">
        <f ca="1"/>
        <v>0.96880267605442083</v>
      </c>
    </row>
    <row r="9621" spans="2:9" x14ac:dyDescent="0.25">
      <c r="B9621">
        <v>1364</v>
      </c>
      <c r="D9621">
        <v>76.8</v>
      </c>
      <c r="F9621">
        <f ca="1"/>
        <v>68.015616926405343</v>
      </c>
      <c r="G9621">
        <f ca="1"/>
        <v>-8.8156169264053403</v>
      </c>
      <c r="H9621">
        <f ca="1"/>
        <v>-0.70414814537020376</v>
      </c>
      <c r="I9621">
        <f ca="1"/>
        <v>0.96883737592677266</v>
      </c>
    </row>
    <row r="9622" spans="2:9" x14ac:dyDescent="0.25">
      <c r="B9622">
        <v>1365</v>
      </c>
      <c r="D9622">
        <v>76.8</v>
      </c>
      <c r="F9622">
        <f ca="1"/>
        <v>73.221970563424492</v>
      </c>
      <c r="G9622">
        <f ca="1"/>
        <v>-14.321970563424493</v>
      </c>
      <c r="H9622">
        <f ca="1"/>
        <v>-1.1439686064483052</v>
      </c>
      <c r="I9622">
        <f ca="1"/>
        <v>0.97644967290796203</v>
      </c>
    </row>
    <row r="9623" spans="2:9" x14ac:dyDescent="0.25">
      <c r="B9623">
        <v>1366</v>
      </c>
      <c r="D9623">
        <v>76.8</v>
      </c>
      <c r="F9623">
        <f ca="1"/>
        <v>74.704644306310826</v>
      </c>
      <c r="G9623">
        <f ca="1"/>
        <v>-16.704644306310826</v>
      </c>
      <c r="H9623">
        <f ca="1"/>
        <v>-1.334284872579417</v>
      </c>
      <c r="I9623">
        <f ca="1"/>
        <v>0.97783683136577082</v>
      </c>
    </row>
    <row r="9624" spans="2:9" x14ac:dyDescent="0.25">
      <c r="B9624">
        <v>1367</v>
      </c>
      <c r="D9624">
        <v>76.900000000000006</v>
      </c>
      <c r="F9624">
        <f ca="1"/>
        <v>75.210719394759025</v>
      </c>
      <c r="G9624">
        <f ca="1"/>
        <v>-18.710719394759025</v>
      </c>
      <c r="H9624">
        <f ca="1"/>
        <v>-1.4945202894307432</v>
      </c>
      <c r="I9624">
        <f ca="1"/>
        <v>0.98182424299001914</v>
      </c>
    </row>
    <row r="9625" spans="2:9" x14ac:dyDescent="0.25">
      <c r="B9625">
        <v>1368</v>
      </c>
      <c r="D9625">
        <v>76.900000000000006</v>
      </c>
      <c r="F9625">
        <f ca="1"/>
        <v>74.692662870533383</v>
      </c>
      <c r="G9625">
        <f ca="1"/>
        <v>-19.392662870533385</v>
      </c>
      <c r="H9625">
        <f ca="1"/>
        <v>-1.5489905820628471</v>
      </c>
      <c r="I9625">
        <f ca="1"/>
        <v>0.98886454324477191</v>
      </c>
    </row>
    <row r="9626" spans="2:9" x14ac:dyDescent="0.25">
      <c r="B9626">
        <v>1369</v>
      </c>
      <c r="D9626">
        <v>76.900000000000006</v>
      </c>
      <c r="F9626">
        <f ca="1"/>
        <v>75.928440819166056</v>
      </c>
      <c r="G9626">
        <f ca="1"/>
        <v>-21.428440819166056</v>
      </c>
      <c r="H9626">
        <f ca="1"/>
        <v>-1.7115985173760904</v>
      </c>
      <c r="I9626">
        <f ca="1"/>
        <v>0.99091760030867171</v>
      </c>
    </row>
    <row r="9627" spans="2:9" x14ac:dyDescent="0.25">
      <c r="B9627">
        <v>1370</v>
      </c>
      <c r="D9627">
        <v>76.900000000000006</v>
      </c>
      <c r="F9627">
        <f ca="1"/>
        <v>75.92078297130368</v>
      </c>
      <c r="G9627">
        <f ca="1"/>
        <v>-21.92078297130368</v>
      </c>
      <c r="H9627">
        <f ca="1"/>
        <v>-1.7509243882946497</v>
      </c>
      <c r="I9627">
        <f ca="1"/>
        <v>0.99111349364846557</v>
      </c>
    </row>
    <row r="9628" spans="2:9" x14ac:dyDescent="0.25">
      <c r="B9628">
        <v>1371</v>
      </c>
      <c r="D9628">
        <v>77</v>
      </c>
      <c r="F9628">
        <f ca="1"/>
        <v>74.23602900704465</v>
      </c>
      <c r="G9628">
        <f ca="1"/>
        <v>-20.436029007044652</v>
      </c>
      <c r="H9628">
        <f ca="1"/>
        <v>-1.632329540198141</v>
      </c>
      <c r="I9628">
        <f ca="1"/>
        <v>0.99333083338234451</v>
      </c>
    </row>
    <row r="9629" spans="2:9" x14ac:dyDescent="0.25">
      <c r="B9629">
        <v>1372</v>
      </c>
      <c r="D9629">
        <v>77</v>
      </c>
      <c r="F9629">
        <f ca="1"/>
        <v>73.017307208513316</v>
      </c>
      <c r="G9629">
        <f ca="1"/>
        <v>-19.317307208513313</v>
      </c>
      <c r="H9629">
        <f ca="1"/>
        <v>-1.5429715422046559</v>
      </c>
      <c r="I9629">
        <f ca="1"/>
        <v>0.99844958380960436</v>
      </c>
    </row>
    <row r="9630" spans="2:9" x14ac:dyDescent="0.25">
      <c r="B9630">
        <v>1373</v>
      </c>
      <c r="D9630">
        <v>77</v>
      </c>
      <c r="F9630">
        <f ca="1"/>
        <v>51.330697022048028</v>
      </c>
      <c r="G9630">
        <f ca="1"/>
        <v>2.6693029779519719</v>
      </c>
      <c r="H9630">
        <f ca="1"/>
        <v>0.21321080045188207</v>
      </c>
      <c r="I9630">
        <f ca="1"/>
        <v>1.0004530306914727</v>
      </c>
    </row>
    <row r="9631" spans="2:9" x14ac:dyDescent="0.25">
      <c r="B9631">
        <v>1374</v>
      </c>
      <c r="D9631">
        <v>77</v>
      </c>
      <c r="F9631">
        <f ca="1"/>
        <v>52.150307062067526</v>
      </c>
      <c r="G9631">
        <f ca="1"/>
        <v>2.7496929379324726</v>
      </c>
      <c r="H9631">
        <f ca="1"/>
        <v>0.21963195528417764</v>
      </c>
      <c r="I9631">
        <f ca="1"/>
        <v>1.0060251303241061</v>
      </c>
    </row>
    <row r="9632" spans="2:9" x14ac:dyDescent="0.25">
      <c r="B9632">
        <v>1375</v>
      </c>
      <c r="D9632">
        <v>77</v>
      </c>
      <c r="F9632">
        <f ca="1"/>
        <v>58.648162927856916</v>
      </c>
      <c r="G9632">
        <f ca="1"/>
        <v>-2.6481629278569159</v>
      </c>
      <c r="H9632">
        <f ca="1"/>
        <v>-0.21152223716791269</v>
      </c>
      <c r="I9632">
        <f ca="1"/>
        <v>1.0124958153545889</v>
      </c>
    </row>
    <row r="9633" spans="2:9" x14ac:dyDescent="0.25">
      <c r="B9633">
        <v>1376</v>
      </c>
      <c r="D9633">
        <v>77</v>
      </c>
      <c r="F9633">
        <f ca="1"/>
        <v>58.67361400797558</v>
      </c>
      <c r="G9633">
        <f ca="1"/>
        <v>-1.3736140079755828</v>
      </c>
      <c r="H9633">
        <f ca="1"/>
        <v>-0.10971753471653356</v>
      </c>
      <c r="I9633">
        <f ca="1"/>
        <v>1.014437654614297</v>
      </c>
    </row>
    <row r="9634" spans="2:9" x14ac:dyDescent="0.25">
      <c r="B9634">
        <v>1377</v>
      </c>
      <c r="D9634">
        <v>77</v>
      </c>
      <c r="F9634">
        <f ca="1"/>
        <v>87.041703688958862</v>
      </c>
      <c r="G9634">
        <f ca="1"/>
        <v>-4.4417036889588672</v>
      </c>
      <c r="H9634">
        <f ca="1"/>
        <v>-0.35478145670058026</v>
      </c>
      <c r="I9634">
        <f ca="1"/>
        <v>1.0229366580256207</v>
      </c>
    </row>
    <row r="9635" spans="2:9" x14ac:dyDescent="0.25">
      <c r="B9635">
        <v>1378</v>
      </c>
      <c r="D9635">
        <v>77</v>
      </c>
      <c r="F9635">
        <f ca="1"/>
        <v>86.393587080808018</v>
      </c>
      <c r="G9635">
        <f ca="1"/>
        <v>-3.9935870808080125</v>
      </c>
      <c r="H9635">
        <f ca="1"/>
        <v>-0.31898810483726653</v>
      </c>
      <c r="I9635">
        <f ca="1"/>
        <v>1.0329294676113012</v>
      </c>
    </row>
    <row r="9636" spans="2:9" x14ac:dyDescent="0.25">
      <c r="B9636">
        <v>1379</v>
      </c>
      <c r="D9636">
        <v>77</v>
      </c>
      <c r="F9636">
        <f ca="1"/>
        <v>91.188414135461556</v>
      </c>
      <c r="G9636">
        <f ca="1"/>
        <v>-9.1884141354615565</v>
      </c>
      <c r="H9636">
        <f ca="1"/>
        <v>-0.73392535387955327</v>
      </c>
      <c r="I9636">
        <f ca="1"/>
        <v>1.0335627737812723</v>
      </c>
    </row>
    <row r="9637" spans="2:9" x14ac:dyDescent="0.25">
      <c r="B9637">
        <v>1380</v>
      </c>
      <c r="D9637">
        <v>77</v>
      </c>
      <c r="F9637">
        <f ca="1"/>
        <v>92.037038311834777</v>
      </c>
      <c r="G9637">
        <f ca="1"/>
        <v>-9.9370383118347831</v>
      </c>
      <c r="H9637">
        <f ca="1"/>
        <v>-0.79372177309481651</v>
      </c>
      <c r="I9637">
        <f ca="1"/>
        <v>1.0437350285191271</v>
      </c>
    </row>
    <row r="9638" spans="2:9" x14ac:dyDescent="0.25">
      <c r="B9638">
        <v>1381</v>
      </c>
      <c r="D9638">
        <v>77</v>
      </c>
      <c r="F9638">
        <f ca="1"/>
        <v>88.113370708046119</v>
      </c>
      <c r="G9638">
        <f ca="1"/>
        <v>-6.2133707080461136</v>
      </c>
      <c r="H9638">
        <f ca="1"/>
        <v>-0.49629350924532822</v>
      </c>
      <c r="I9638">
        <f ca="1"/>
        <v>1.0449823808037897</v>
      </c>
    </row>
    <row r="9639" spans="2:9" x14ac:dyDescent="0.25">
      <c r="B9639">
        <v>1382</v>
      </c>
      <c r="D9639">
        <v>77.099999999999994</v>
      </c>
      <c r="F9639">
        <f ca="1"/>
        <v>91.221068471450252</v>
      </c>
      <c r="G9639">
        <f ca="1"/>
        <v>-9.6210684714502577</v>
      </c>
      <c r="H9639">
        <f ca="1"/>
        <v>-0.7684836554500647</v>
      </c>
      <c r="I9639">
        <f ca="1"/>
        <v>1.0482714697057374</v>
      </c>
    </row>
    <row r="9640" spans="2:9" x14ac:dyDescent="0.25">
      <c r="B9640">
        <v>1383</v>
      </c>
      <c r="D9640">
        <v>77.099999999999994</v>
      </c>
      <c r="F9640">
        <f ca="1"/>
        <v>89.936250733233138</v>
      </c>
      <c r="G9640">
        <f ca="1"/>
        <v>-8.6362507332331404</v>
      </c>
      <c r="H9640">
        <f ca="1"/>
        <v>-0.6898212555655876</v>
      </c>
      <c r="I9640">
        <f ca="1"/>
        <v>1.0492167719796188</v>
      </c>
    </row>
    <row r="9641" spans="2:9" x14ac:dyDescent="0.25">
      <c r="B9641">
        <v>1384</v>
      </c>
      <c r="D9641">
        <v>77.2</v>
      </c>
      <c r="F9641">
        <f ca="1"/>
        <v>84.891140491677319</v>
      </c>
      <c r="G9641">
        <f ca="1"/>
        <v>4.1088595083226807</v>
      </c>
      <c r="H9641">
        <f ca="1"/>
        <v>0.32819549970530471</v>
      </c>
      <c r="I9641">
        <f ca="1"/>
        <v>1.0533362622528248</v>
      </c>
    </row>
    <row r="9642" spans="2:9" x14ac:dyDescent="0.25">
      <c r="B9642">
        <v>1385</v>
      </c>
      <c r="D9642">
        <v>77.2</v>
      </c>
      <c r="F9642">
        <f ca="1"/>
        <v>88.663333934941164</v>
      </c>
      <c r="G9642">
        <f ca="1"/>
        <v>-0.66333393494116422</v>
      </c>
      <c r="H9642">
        <f ca="1"/>
        <v>-5.2983853988809733E-2</v>
      </c>
      <c r="I9642">
        <f ca="1"/>
        <v>1.0549583022982592</v>
      </c>
    </row>
    <row r="9643" spans="2:9" x14ac:dyDescent="0.25">
      <c r="B9643">
        <v>1386</v>
      </c>
      <c r="D9643">
        <v>77.2</v>
      </c>
      <c r="F9643">
        <f ca="1"/>
        <v>65.725155237062623</v>
      </c>
      <c r="G9643">
        <f ca="1"/>
        <v>15.274844762937377</v>
      </c>
      <c r="H9643">
        <f ca="1"/>
        <v>1.2200795134851548</v>
      </c>
      <c r="I9643">
        <f ca="1"/>
        <v>1.0580815510939274</v>
      </c>
    </row>
    <row r="9644" spans="2:9" x14ac:dyDescent="0.25">
      <c r="B9644">
        <v>1387</v>
      </c>
      <c r="D9644">
        <v>77.2</v>
      </c>
      <c r="F9644">
        <f ca="1"/>
        <v>87.877803817620517</v>
      </c>
      <c r="G9644">
        <f ca="1"/>
        <v>-6.8778038176205172</v>
      </c>
      <c r="H9644">
        <f ca="1"/>
        <v>-0.54936515990065538</v>
      </c>
      <c r="I9644">
        <f ca="1"/>
        <v>1.0623096755822641</v>
      </c>
    </row>
    <row r="9645" spans="2:9" x14ac:dyDescent="0.25">
      <c r="B9645">
        <v>1388</v>
      </c>
      <c r="D9645">
        <v>77.3</v>
      </c>
      <c r="F9645">
        <f ca="1"/>
        <v>84.462434253940984</v>
      </c>
      <c r="G9645">
        <f ca="1"/>
        <v>-5.0624342539409781</v>
      </c>
      <c r="H9645">
        <f ca="1"/>
        <v>-0.40436236292139749</v>
      </c>
      <c r="I9645">
        <f ca="1"/>
        <v>1.0634977559324821</v>
      </c>
    </row>
    <row r="9646" spans="2:9" x14ac:dyDescent="0.25">
      <c r="B9646">
        <v>1389</v>
      </c>
      <c r="D9646">
        <v>77.3</v>
      </c>
      <c r="F9646">
        <f ca="1"/>
        <v>80.17532705336842</v>
      </c>
      <c r="G9646">
        <f ca="1"/>
        <v>-0.67532705336842014</v>
      </c>
      <c r="H9646">
        <f ca="1"/>
        <v>-5.3941805334501991E-2</v>
      </c>
      <c r="I9646">
        <f ca="1"/>
        <v>1.0645901689908923</v>
      </c>
    </row>
    <row r="9647" spans="2:9" x14ac:dyDescent="0.25">
      <c r="B9647">
        <v>1390</v>
      </c>
      <c r="D9647">
        <v>77.3</v>
      </c>
      <c r="F9647">
        <f ca="1"/>
        <v>80.516094848902156</v>
      </c>
      <c r="G9647">
        <f ca="1"/>
        <v>-1.1160948489021507</v>
      </c>
      <c r="H9647">
        <f ca="1"/>
        <v>-8.9148170170337077E-2</v>
      </c>
      <c r="I9647">
        <f ca="1"/>
        <v>1.0753681293154529</v>
      </c>
    </row>
    <row r="9648" spans="2:9" x14ac:dyDescent="0.25">
      <c r="B9648">
        <v>1391</v>
      </c>
      <c r="D9648">
        <v>77.3</v>
      </c>
      <c r="F9648">
        <f ca="1"/>
        <v>79.352449846520756</v>
      </c>
      <c r="G9648">
        <f ca="1"/>
        <v>-0.25244984652076141</v>
      </c>
      <c r="H9648">
        <f ca="1"/>
        <v>-2.0164452778584047E-2</v>
      </c>
      <c r="I9648">
        <f ca="1"/>
        <v>1.0766591771044534</v>
      </c>
    </row>
    <row r="9649" spans="2:9" x14ac:dyDescent="0.25">
      <c r="B9649">
        <v>1392</v>
      </c>
      <c r="D9649">
        <v>77.3</v>
      </c>
      <c r="F9649">
        <f ca="1"/>
        <v>63.570975086037926</v>
      </c>
      <c r="G9649">
        <f ca="1"/>
        <v>11.129024913962077</v>
      </c>
      <c r="H9649">
        <f ca="1"/>
        <v>0.88893180345355538</v>
      </c>
      <c r="I9649">
        <f ca="1"/>
        <v>1.0783497035004999</v>
      </c>
    </row>
    <row r="9650" spans="2:9" x14ac:dyDescent="0.25">
      <c r="B9650">
        <v>1393</v>
      </c>
      <c r="D9650">
        <v>77.5</v>
      </c>
      <c r="F9650">
        <f ca="1"/>
        <v>63.702486839263706</v>
      </c>
      <c r="G9650">
        <f ca="1"/>
        <v>10.897513160736288</v>
      </c>
      <c r="H9650">
        <f ca="1"/>
        <v>0.8704397826425041</v>
      </c>
      <c r="I9650">
        <f ca="1"/>
        <v>1.0794754309815173</v>
      </c>
    </row>
    <row r="9651" spans="2:9" x14ac:dyDescent="0.25">
      <c r="B9651">
        <v>1394</v>
      </c>
      <c r="D9651">
        <v>77.5</v>
      </c>
      <c r="F9651">
        <f ca="1"/>
        <v>62.401698177641975</v>
      </c>
      <c r="G9651">
        <f ca="1"/>
        <v>12.098301822358025</v>
      </c>
      <c r="H9651">
        <f ca="1"/>
        <v>0.96635287824559191</v>
      </c>
      <c r="I9651">
        <f ca="1"/>
        <v>1.0833699491547124</v>
      </c>
    </row>
    <row r="9652" spans="2:9" x14ac:dyDescent="0.25">
      <c r="B9652">
        <v>1395</v>
      </c>
      <c r="D9652">
        <v>77.5</v>
      </c>
      <c r="F9652">
        <f ca="1"/>
        <v>56.190955939365132</v>
      </c>
      <c r="G9652">
        <f ca="1"/>
        <v>18.309044060634868</v>
      </c>
      <c r="H9652">
        <f ca="1"/>
        <v>1.462436438246455</v>
      </c>
      <c r="I9652">
        <f ca="1"/>
        <v>1.0835065212623725</v>
      </c>
    </row>
    <row r="9653" spans="2:9" x14ac:dyDescent="0.25">
      <c r="B9653">
        <v>1396</v>
      </c>
      <c r="D9653">
        <v>77.599999999999994</v>
      </c>
      <c r="F9653">
        <f ca="1"/>
        <v>62.404304076847623</v>
      </c>
      <c r="G9653">
        <f ca="1"/>
        <v>12.095695923152377</v>
      </c>
      <c r="H9653">
        <f ca="1"/>
        <v>0.96614473182679939</v>
      </c>
      <c r="I9653">
        <f ca="1"/>
        <v>1.0854069190350739</v>
      </c>
    </row>
    <row r="9654" spans="2:9" x14ac:dyDescent="0.25">
      <c r="B9654">
        <v>1397</v>
      </c>
      <c r="D9654">
        <v>77.599999999999994</v>
      </c>
      <c r="F9654">
        <f ca="1"/>
        <v>61.522027826753323</v>
      </c>
      <c r="G9654">
        <f ca="1"/>
        <v>10.277972173246674</v>
      </c>
      <c r="H9654">
        <f ca="1"/>
        <v>0.82095389402421071</v>
      </c>
      <c r="I9654">
        <f ca="1"/>
        <v>1.0860296521166926</v>
      </c>
    </row>
    <row r="9655" spans="2:9" x14ac:dyDescent="0.25">
      <c r="B9655">
        <v>1398</v>
      </c>
      <c r="D9655">
        <v>77.599999999999994</v>
      </c>
      <c r="F9655">
        <f ca="1"/>
        <v>61.778619172391686</v>
      </c>
      <c r="G9655">
        <f ca="1"/>
        <v>10.521380827608311</v>
      </c>
      <c r="H9655">
        <f ca="1"/>
        <v>0.84039618081668965</v>
      </c>
      <c r="I9655">
        <f ca="1"/>
        <v>1.0864002142662752</v>
      </c>
    </row>
    <row r="9656" spans="2:9" x14ac:dyDescent="0.25">
      <c r="B9656">
        <v>1399</v>
      </c>
      <c r="D9656">
        <v>77.599999999999994</v>
      </c>
      <c r="F9656">
        <f ca="1"/>
        <v>61.985849641514221</v>
      </c>
      <c r="G9656">
        <f ca="1"/>
        <v>11.714150358485782</v>
      </c>
      <c r="H9656">
        <f ca="1"/>
        <v>0.93566874767536901</v>
      </c>
      <c r="I9656">
        <f ca="1"/>
        <v>1.0955897407125823</v>
      </c>
    </row>
    <row r="9657" spans="2:9" x14ac:dyDescent="0.25">
      <c r="B9657">
        <v>1400</v>
      </c>
      <c r="D9657">
        <v>77.7</v>
      </c>
      <c r="F9657">
        <f ca="1"/>
        <v>63.323589965298424</v>
      </c>
      <c r="G9657">
        <f ca="1"/>
        <v>10.476410034701573</v>
      </c>
      <c r="H9657">
        <f ca="1"/>
        <v>0.83680413494111872</v>
      </c>
      <c r="I9657">
        <f ca="1"/>
        <v>1.0970229352050829</v>
      </c>
    </row>
    <row r="9658" spans="2:9" x14ac:dyDescent="0.25">
      <c r="B9658">
        <v>1401</v>
      </c>
      <c r="D9658">
        <v>77.7</v>
      </c>
      <c r="F9658">
        <f ca="1"/>
        <v>63.497949585328286</v>
      </c>
      <c r="G9658">
        <f ca="1"/>
        <v>10.702050414671717</v>
      </c>
      <c r="H9658">
        <f ca="1"/>
        <v>0.85482717931827401</v>
      </c>
      <c r="I9658">
        <f ca="1"/>
        <v>1.1025072755648466</v>
      </c>
    </row>
    <row r="9659" spans="2:9" x14ac:dyDescent="0.25">
      <c r="B9659">
        <v>1402</v>
      </c>
      <c r="D9659">
        <v>77.7</v>
      </c>
      <c r="F9659">
        <f ca="1"/>
        <v>56.857924268452635</v>
      </c>
      <c r="G9659">
        <f ca="1"/>
        <v>12.242075731547359</v>
      </c>
      <c r="H9659">
        <f ca="1"/>
        <v>0.97783683136577082</v>
      </c>
      <c r="I9659">
        <f ca="1"/>
        <v>1.1048546614388761</v>
      </c>
    </row>
    <row r="9660" spans="2:9" x14ac:dyDescent="0.25">
      <c r="B9660">
        <v>1403</v>
      </c>
      <c r="D9660">
        <v>77.8</v>
      </c>
      <c r="F9660">
        <f ca="1"/>
        <v>51.201621353337515</v>
      </c>
      <c r="G9660">
        <f ca="1"/>
        <v>22.698378646662491</v>
      </c>
      <c r="H9660">
        <f ca="1"/>
        <v>1.8130349084343971</v>
      </c>
      <c r="I9660">
        <f ca="1"/>
        <v>1.1053920089666758</v>
      </c>
    </row>
    <row r="9661" spans="2:9" x14ac:dyDescent="0.25">
      <c r="B9661">
        <v>1404</v>
      </c>
      <c r="D9661">
        <v>77.8</v>
      </c>
      <c r="F9661">
        <f ca="1"/>
        <v>74.438833628580326</v>
      </c>
      <c r="G9661">
        <f ca="1"/>
        <v>-3.0388336285803206</v>
      </c>
      <c r="H9661">
        <f ca="1"/>
        <v>-0.24272709233135434</v>
      </c>
      <c r="I9661">
        <f ca="1"/>
        <v>1.1058214457508539</v>
      </c>
    </row>
    <row r="9662" spans="2:9" x14ac:dyDescent="0.25">
      <c r="B9662">
        <v>1405</v>
      </c>
      <c r="D9662">
        <v>77.8</v>
      </c>
      <c r="F9662">
        <f ca="1"/>
        <v>75.178500237725274</v>
      </c>
      <c r="G9662">
        <f ca="1"/>
        <v>-3.9785002377252709</v>
      </c>
      <c r="H9662">
        <f ca="1"/>
        <v>-0.31778304197384016</v>
      </c>
      <c r="I9662">
        <f ca="1"/>
        <v>1.1066287083408708</v>
      </c>
    </row>
    <row r="9663" spans="2:9" x14ac:dyDescent="0.25">
      <c r="B9663">
        <v>1406</v>
      </c>
      <c r="D9663">
        <v>77.900000000000006</v>
      </c>
      <c r="F9663">
        <f ca="1"/>
        <v>75.809147556666758</v>
      </c>
      <c r="G9663">
        <f ca="1"/>
        <v>-4.5091475566667611</v>
      </c>
      <c r="H9663">
        <f ca="1"/>
        <v>-0.36016854132092702</v>
      </c>
      <c r="I9663">
        <f ca="1"/>
        <v>1.1110805450436192</v>
      </c>
    </row>
    <row r="9664" spans="2:9" x14ac:dyDescent="0.25">
      <c r="B9664">
        <v>1407</v>
      </c>
      <c r="D9664">
        <v>78</v>
      </c>
      <c r="F9664">
        <f ca="1"/>
        <v>74.560277041937482</v>
      </c>
      <c r="G9664">
        <f ca="1"/>
        <v>1.4397229580625179</v>
      </c>
      <c r="H9664">
        <f ca="1"/>
        <v>0.11499799267933983</v>
      </c>
      <c r="I9664">
        <f ca="1"/>
        <v>1.1136511190306189</v>
      </c>
    </row>
    <row r="9665" spans="2:9" x14ac:dyDescent="0.25">
      <c r="B9665">
        <v>1408</v>
      </c>
      <c r="D9665">
        <v>78</v>
      </c>
      <c r="F9665">
        <f ca="1"/>
        <v>74.586041525070073</v>
      </c>
      <c r="G9665">
        <f ca="1"/>
        <v>-1.5860415250700726</v>
      </c>
      <c r="H9665">
        <f ca="1"/>
        <v>-0.12668520055732632</v>
      </c>
      <c r="I9665">
        <f ca="1"/>
        <v>1.1223972262318882</v>
      </c>
    </row>
    <row r="9666" spans="2:9" x14ac:dyDescent="0.25">
      <c r="B9666">
        <v>1409</v>
      </c>
      <c r="D9666">
        <v>78</v>
      </c>
      <c r="F9666">
        <f ca="1"/>
        <v>74.303405271050465</v>
      </c>
      <c r="G9666">
        <f ca="1"/>
        <v>-4.3034052710504653</v>
      </c>
      <c r="H9666">
        <f ca="1"/>
        <v>-0.34373485890818467</v>
      </c>
      <c r="I9666">
        <f ca="1"/>
        <v>1.1254825368239909</v>
      </c>
    </row>
    <row r="9667" spans="2:9" x14ac:dyDescent="0.25">
      <c r="B9667">
        <v>1410</v>
      </c>
      <c r="D9667">
        <v>78</v>
      </c>
      <c r="F9667">
        <f ca="1"/>
        <v>73.064280374262239</v>
      </c>
      <c r="G9667">
        <f ca="1"/>
        <v>-3.2642803742622419</v>
      </c>
      <c r="H9667">
        <f ca="1"/>
        <v>-0.26073467015340973</v>
      </c>
      <c r="I9667">
        <f ca="1"/>
        <v>1.1262408796996415</v>
      </c>
    </row>
    <row r="9668" spans="2:9" x14ac:dyDescent="0.25">
      <c r="B9668">
        <v>1411</v>
      </c>
      <c r="D9668">
        <v>78</v>
      </c>
      <c r="F9668">
        <f ca="1"/>
        <v>70.401211090127248</v>
      </c>
      <c r="G9668">
        <f ca="1"/>
        <v>-0.90121109012724787</v>
      </c>
      <c r="H9668">
        <f ca="1"/>
        <v>-7.1984311818199684E-2</v>
      </c>
      <c r="I9668">
        <f ca="1"/>
        <v>1.126713951550143</v>
      </c>
    </row>
    <row r="9669" spans="2:9" x14ac:dyDescent="0.25">
      <c r="B9669">
        <v>1412</v>
      </c>
      <c r="D9669">
        <v>78</v>
      </c>
      <c r="F9669">
        <f ca="1"/>
        <v>72.187343954555146</v>
      </c>
      <c r="G9669">
        <f ca="1"/>
        <v>-2.8873439545551491</v>
      </c>
      <c r="H9669">
        <f ca="1"/>
        <v>-0.23062684184428409</v>
      </c>
      <c r="I9669">
        <f ca="1"/>
        <v>1.1280208386838648</v>
      </c>
    </row>
    <row r="9670" spans="2:9" x14ac:dyDescent="0.25">
      <c r="B9670">
        <v>1413</v>
      </c>
      <c r="D9670">
        <v>78</v>
      </c>
      <c r="F9670">
        <f ca="1"/>
        <v>71.184955076061328</v>
      </c>
      <c r="G9670">
        <f ca="1"/>
        <v>-2.2849550760613226</v>
      </c>
      <c r="H9670">
        <f ca="1"/>
        <v>-0.18251097937837438</v>
      </c>
      <c r="I9670">
        <f ca="1"/>
        <v>1.1281939892330723</v>
      </c>
    </row>
    <row r="9671" spans="2:9" x14ac:dyDescent="0.25">
      <c r="B9671">
        <v>1414</v>
      </c>
      <c r="D9671">
        <v>78</v>
      </c>
      <c r="F9671">
        <f ca="1"/>
        <v>80.117178719244208</v>
      </c>
      <c r="G9671">
        <f ca="1"/>
        <v>-21.71717871924421</v>
      </c>
      <c r="H9671">
        <f ca="1"/>
        <v>-1.7346614814925476</v>
      </c>
      <c r="I9671">
        <f ca="1"/>
        <v>1.1311870007390139</v>
      </c>
    </row>
    <row r="9672" spans="2:9" x14ac:dyDescent="0.25">
      <c r="B9672">
        <v>1415</v>
      </c>
      <c r="D9672">
        <v>78</v>
      </c>
      <c r="F9672">
        <f ca="1"/>
        <v>80.944327925911168</v>
      </c>
      <c r="G9672">
        <f ca="1"/>
        <v>-23.344327925911166</v>
      </c>
      <c r="H9672">
        <f ca="1"/>
        <v>-1.8646301615838148</v>
      </c>
      <c r="I9672">
        <f ca="1"/>
        <v>1.1324708963619081</v>
      </c>
    </row>
    <row r="9673" spans="2:9" x14ac:dyDescent="0.25">
      <c r="B9673">
        <v>1416</v>
      </c>
      <c r="D9673">
        <v>78</v>
      </c>
      <c r="F9673">
        <f ca="1"/>
        <v>67.7237977784919</v>
      </c>
      <c r="G9673">
        <f ca="1"/>
        <v>-11.2237977784919</v>
      </c>
      <c r="H9673">
        <f ca="1"/>
        <v>-0.89650179399956109</v>
      </c>
      <c r="I9673">
        <f ca="1"/>
        <v>1.1329229068286533</v>
      </c>
    </row>
    <row r="9674" spans="2:9" x14ac:dyDescent="0.25">
      <c r="B9674">
        <v>1417</v>
      </c>
      <c r="D9674">
        <v>78</v>
      </c>
      <c r="F9674">
        <f ca="1"/>
        <v>65.111315240465899</v>
      </c>
      <c r="G9674">
        <f ca="1"/>
        <v>-10.111315240465899</v>
      </c>
      <c r="H9674">
        <f ca="1"/>
        <v>-0.80764215746506318</v>
      </c>
      <c r="I9674">
        <f ca="1"/>
        <v>1.1336654932052139</v>
      </c>
    </row>
    <row r="9675" spans="2:9" x14ac:dyDescent="0.25">
      <c r="B9675">
        <v>1418</v>
      </c>
      <c r="D9675">
        <v>78</v>
      </c>
      <c r="F9675">
        <f ca="1"/>
        <v>74.435647327006848</v>
      </c>
      <c r="G9675">
        <f ca="1"/>
        <v>-20.835647327006846</v>
      </c>
      <c r="H9675">
        <f ca="1"/>
        <v>-1.6642490872027855</v>
      </c>
      <c r="I9675">
        <f ca="1"/>
        <v>1.1395908958694696</v>
      </c>
    </row>
    <row r="9676" spans="2:9" x14ac:dyDescent="0.25">
      <c r="B9676">
        <v>1419</v>
      </c>
      <c r="D9676">
        <v>78</v>
      </c>
      <c r="F9676">
        <f ca="1"/>
        <v>69.447141858951241</v>
      </c>
      <c r="G9676">
        <f ca="1"/>
        <v>-16.84714185895124</v>
      </c>
      <c r="H9676">
        <f ca="1"/>
        <v>-1.3456668766126225</v>
      </c>
      <c r="I9676">
        <f ca="1"/>
        <v>1.1401942734687238</v>
      </c>
    </row>
    <row r="9677" spans="2:9" x14ac:dyDescent="0.25">
      <c r="B9677">
        <v>1420</v>
      </c>
      <c r="D9677">
        <v>78</v>
      </c>
      <c r="F9677">
        <f ca="1"/>
        <v>61.632491832982026</v>
      </c>
      <c r="G9677">
        <f ca="1"/>
        <v>-10.232491832982028</v>
      </c>
      <c r="H9677">
        <f ca="1"/>
        <v>-0.81732114801045952</v>
      </c>
      <c r="I9677">
        <f ca="1"/>
        <v>1.1411488456198093</v>
      </c>
    </row>
    <row r="9678" spans="2:9" x14ac:dyDescent="0.25">
      <c r="B9678">
        <v>1421</v>
      </c>
      <c r="D9678">
        <v>78</v>
      </c>
      <c r="F9678">
        <f ca="1"/>
        <v>67.731302080632972</v>
      </c>
      <c r="G9678">
        <f ca="1"/>
        <v>-17.731302080632972</v>
      </c>
      <c r="H9678">
        <f ca="1"/>
        <v>-1.4162892488759287</v>
      </c>
      <c r="I9678">
        <f ca="1"/>
        <v>1.1488645023361581</v>
      </c>
    </row>
    <row r="9679" spans="2:9" x14ac:dyDescent="0.25">
      <c r="B9679">
        <v>1422</v>
      </c>
      <c r="D9679">
        <v>78</v>
      </c>
      <c r="F9679">
        <f ca="1"/>
        <v>72.622205688989212</v>
      </c>
      <c r="G9679">
        <f ca="1"/>
        <v>-24.822205688989214</v>
      </c>
      <c r="H9679">
        <f ca="1"/>
        <v>-1.9826757725311597</v>
      </c>
      <c r="I9679">
        <f ca="1"/>
        <v>1.1596255438211893</v>
      </c>
    </row>
    <row r="9680" spans="2:9" x14ac:dyDescent="0.25">
      <c r="B9680">
        <v>1423</v>
      </c>
      <c r="D9680">
        <v>78</v>
      </c>
      <c r="F9680">
        <f ca="1"/>
        <v>66.992141826536823</v>
      </c>
      <c r="G9680">
        <f ca="1"/>
        <v>-20.992141826536823</v>
      </c>
      <c r="H9680">
        <f ca="1"/>
        <v>-1.6767490985490823</v>
      </c>
      <c r="I9680">
        <f ca="1"/>
        <v>1.1604651295687143</v>
      </c>
    </row>
    <row r="9681" spans="2:9" x14ac:dyDescent="0.25">
      <c r="B9681">
        <v>1424</v>
      </c>
      <c r="D9681">
        <v>78.099999999999994</v>
      </c>
      <c r="F9681">
        <f ca="1"/>
        <v>64.605548511494788</v>
      </c>
      <c r="G9681">
        <f ca="1"/>
        <v>-19.005548511494787</v>
      </c>
      <c r="H9681">
        <f ca="1"/>
        <v>-1.5180697899913664</v>
      </c>
      <c r="I9681">
        <f ca="1"/>
        <v>1.1626793001621631</v>
      </c>
    </row>
    <row r="9682" spans="2:9" x14ac:dyDescent="0.25">
      <c r="B9682">
        <v>1425</v>
      </c>
      <c r="D9682">
        <v>78.099999999999994</v>
      </c>
      <c r="F9682">
        <f ca="1"/>
        <v>49.977042076488708</v>
      </c>
      <c r="G9682">
        <f ca="1"/>
        <v>-4.0770420764887092</v>
      </c>
      <c r="H9682">
        <f ca="1"/>
        <v>-0.32565407965457327</v>
      </c>
      <c r="I9682">
        <f ca="1"/>
        <v>1.1656799197568126</v>
      </c>
    </row>
    <row r="9683" spans="2:9" x14ac:dyDescent="0.25">
      <c r="B9683">
        <v>1426</v>
      </c>
      <c r="D9683">
        <v>78.099999999999994</v>
      </c>
      <c r="F9683">
        <f ca="1"/>
        <v>67.831178060829828</v>
      </c>
      <c r="G9683">
        <f ca="1"/>
        <v>-21.431178060829829</v>
      </c>
      <c r="H9683">
        <f ca="1"/>
        <v>-1.7118171547848011</v>
      </c>
      <c r="I9683">
        <f ca="1"/>
        <v>1.1686250218335037</v>
      </c>
    </row>
    <row r="9684" spans="2:9" x14ac:dyDescent="0.25">
      <c r="B9684">
        <v>1427</v>
      </c>
      <c r="D9684">
        <v>78.2</v>
      </c>
      <c r="F9684">
        <f ca="1"/>
        <v>67.173157178928207</v>
      </c>
      <c r="G9684">
        <f ca="1"/>
        <v>-20.073157178928206</v>
      </c>
      <c r="H9684">
        <f ca="1"/>
        <v>-1.6033451223283095</v>
      </c>
      <c r="I9684">
        <f ca="1"/>
        <v>1.1704511708452885</v>
      </c>
    </row>
    <row r="9685" spans="2:9" x14ac:dyDescent="0.25">
      <c r="B9685">
        <v>1428</v>
      </c>
      <c r="D9685">
        <v>78.2</v>
      </c>
      <c r="F9685">
        <f ca="1"/>
        <v>66.426050748714076</v>
      </c>
      <c r="G9685">
        <f ca="1"/>
        <v>-18.026050748714077</v>
      </c>
      <c r="H9685">
        <f ca="1"/>
        <v>-1.4398323235934773</v>
      </c>
      <c r="I9685">
        <f ca="1"/>
        <v>1.1717522624439225</v>
      </c>
    </row>
    <row r="9686" spans="2:9" x14ac:dyDescent="0.25">
      <c r="B9686">
        <v>1429</v>
      </c>
      <c r="D9686">
        <v>78.2</v>
      </c>
      <c r="F9686">
        <f ca="1"/>
        <v>86.92690684992823</v>
      </c>
      <c r="G9686">
        <f ca="1"/>
        <v>-4.6269068499282326</v>
      </c>
      <c r="H9686">
        <f ca="1"/>
        <v>-0.36957457480019512</v>
      </c>
      <c r="I9686">
        <f ca="1"/>
        <v>1.1721969110605925</v>
      </c>
    </row>
    <row r="9687" spans="2:9" x14ac:dyDescent="0.25">
      <c r="B9687">
        <v>1430</v>
      </c>
      <c r="D9687">
        <v>78.3</v>
      </c>
      <c r="F9687">
        <f ca="1"/>
        <v>86.930274468306933</v>
      </c>
      <c r="G9687">
        <f ca="1"/>
        <v>-5.0302744683069278</v>
      </c>
      <c r="H9687">
        <f ca="1"/>
        <v>-0.40179359733201592</v>
      </c>
      <c r="I9687">
        <f ca="1"/>
        <v>1.1758333544237167</v>
      </c>
    </row>
    <row r="9688" spans="2:9" x14ac:dyDescent="0.25">
      <c r="B9688">
        <v>1431</v>
      </c>
      <c r="D9688">
        <v>78.3</v>
      </c>
      <c r="F9688">
        <f ca="1"/>
        <v>92.542475801236705</v>
      </c>
      <c r="G9688">
        <f ca="1"/>
        <v>-10.842475801236702</v>
      </c>
      <c r="H9688">
        <f ca="1"/>
        <v>-0.86604366891147</v>
      </c>
      <c r="I9688">
        <f ca="1"/>
        <v>1.1763627966027395</v>
      </c>
    </row>
    <row r="9689" spans="2:9" x14ac:dyDescent="0.25">
      <c r="B9689">
        <v>1432</v>
      </c>
      <c r="D9689">
        <v>78.3</v>
      </c>
      <c r="F9689">
        <f ca="1"/>
        <v>90.953364085438594</v>
      </c>
      <c r="G9689">
        <f ca="1"/>
        <v>-9.2533640854385908</v>
      </c>
      <c r="H9689">
        <f ca="1"/>
        <v>-0.73911323661084893</v>
      </c>
      <c r="I9689">
        <f ca="1"/>
        <v>1.1773469235198135</v>
      </c>
    </row>
    <row r="9690" spans="2:9" x14ac:dyDescent="0.25">
      <c r="B9690">
        <v>1433</v>
      </c>
      <c r="D9690">
        <v>78.3</v>
      </c>
      <c r="F9690">
        <f ca="1"/>
        <v>65.122204514205976</v>
      </c>
      <c r="G9690">
        <f ca="1"/>
        <v>8.6777954857940216</v>
      </c>
      <c r="H9690">
        <f ca="1"/>
        <v>0.69313964617963364</v>
      </c>
      <c r="I9690">
        <f ca="1"/>
        <v>1.1865280841439803</v>
      </c>
    </row>
    <row r="9691" spans="2:9" x14ac:dyDescent="0.25">
      <c r="B9691">
        <v>1434</v>
      </c>
      <c r="D9691">
        <v>78.400000000000006</v>
      </c>
      <c r="F9691">
        <f ca="1"/>
        <v>65.04364701357666</v>
      </c>
      <c r="G9691">
        <f ca="1"/>
        <v>8.6563529864233431</v>
      </c>
      <c r="H9691">
        <f ca="1"/>
        <v>0.69142692473426992</v>
      </c>
      <c r="I9691">
        <f ca="1"/>
        <v>1.1872606555463487</v>
      </c>
    </row>
    <row r="9692" spans="2:9" x14ac:dyDescent="0.25">
      <c r="B9692">
        <v>1435</v>
      </c>
      <c r="D9692">
        <v>78.400000000000006</v>
      </c>
      <c r="F9692">
        <f ca="1"/>
        <v>65.452971976180649</v>
      </c>
      <c r="G9692">
        <f ca="1"/>
        <v>8.047028023819351</v>
      </c>
      <c r="H9692">
        <f ca="1"/>
        <v>0.64275704196517813</v>
      </c>
      <c r="I9692">
        <f ca="1"/>
        <v>1.1908970660098437</v>
      </c>
    </row>
    <row r="9693" spans="2:9" x14ac:dyDescent="0.25">
      <c r="B9693">
        <v>1436</v>
      </c>
      <c r="D9693">
        <v>78.5</v>
      </c>
      <c r="F9693">
        <f ca="1"/>
        <v>66.001063258467795</v>
      </c>
      <c r="G9693">
        <f ca="1"/>
        <v>7.1989367415322079</v>
      </c>
      <c r="H9693">
        <f ca="1"/>
        <v>0.57501567927751462</v>
      </c>
      <c r="I9693">
        <f ca="1"/>
        <v>1.1961285905286965</v>
      </c>
    </row>
    <row r="9694" spans="2:9" x14ac:dyDescent="0.25">
      <c r="B9694">
        <v>1437</v>
      </c>
      <c r="D9694">
        <v>78.5</v>
      </c>
      <c r="F9694">
        <f ca="1"/>
        <v>67.285407718781869</v>
      </c>
      <c r="G9694">
        <f ca="1"/>
        <v>5.7145922812181311</v>
      </c>
      <c r="H9694">
        <f ca="1"/>
        <v>0.45645354034314012</v>
      </c>
      <c r="I9694">
        <f ca="1"/>
        <v>1.2000433892320093</v>
      </c>
    </row>
    <row r="9695" spans="2:9" x14ac:dyDescent="0.25">
      <c r="B9695">
        <v>1438</v>
      </c>
      <c r="D9695">
        <v>78.5</v>
      </c>
      <c r="F9695">
        <f ca="1"/>
        <v>55.579199744173216</v>
      </c>
      <c r="G9695">
        <f ca="1"/>
        <v>17.220800255826781</v>
      </c>
      <c r="H9695">
        <f ca="1"/>
        <v>1.3755128725716599</v>
      </c>
      <c r="I9695">
        <f ca="1"/>
        <v>1.2067036456417419</v>
      </c>
    </row>
    <row r="9696" spans="2:9" x14ac:dyDescent="0.25">
      <c r="B9696">
        <v>1439</v>
      </c>
      <c r="D9696">
        <v>78.5</v>
      </c>
      <c r="F9696">
        <f ca="1"/>
        <v>54.384495306718726</v>
      </c>
      <c r="G9696">
        <f ca="1"/>
        <v>18.315504693281277</v>
      </c>
      <c r="H9696">
        <f ca="1"/>
        <v>1.4629524818238773</v>
      </c>
      <c r="I9696">
        <f ca="1"/>
        <v>1.2109638827477169</v>
      </c>
    </row>
    <row r="9697" spans="2:9" x14ac:dyDescent="0.25">
      <c r="B9697">
        <v>1440</v>
      </c>
      <c r="D9697">
        <v>78.599999999999994</v>
      </c>
      <c r="F9697">
        <f ca="1"/>
        <v>66.198685970807702</v>
      </c>
      <c r="G9697">
        <f ca="1"/>
        <v>6.4013140291922923</v>
      </c>
      <c r="H9697">
        <f ca="1"/>
        <v>0.51130549787012902</v>
      </c>
      <c r="I9697">
        <f ca="1"/>
        <v>1.2183710818127029</v>
      </c>
    </row>
    <row r="9698" spans="2:9" x14ac:dyDescent="0.25">
      <c r="B9698">
        <v>1441</v>
      </c>
      <c r="D9698">
        <v>78.599999999999994</v>
      </c>
      <c r="F9698">
        <f ca="1"/>
        <v>74.129822237600337</v>
      </c>
      <c r="G9698">
        <f ca="1"/>
        <v>-4.5298222376003423</v>
      </c>
      <c r="H9698">
        <f ca="1"/>
        <v>-0.36181993320388151</v>
      </c>
      <c r="I9698">
        <f ca="1"/>
        <v>1.2200795134851548</v>
      </c>
    </row>
    <row r="9699" spans="2:9" x14ac:dyDescent="0.25">
      <c r="B9699">
        <v>1442</v>
      </c>
      <c r="D9699">
        <v>78.599999999999994</v>
      </c>
      <c r="F9699">
        <f ca="1"/>
        <v>74.379904451762812</v>
      </c>
      <c r="G9699">
        <f ca="1"/>
        <v>-5.0799044517628147</v>
      </c>
      <c r="H9699">
        <f ca="1"/>
        <v>-0.40575779644558452</v>
      </c>
      <c r="I9699">
        <f ca="1"/>
        <v>1.2207035334497676</v>
      </c>
    </row>
    <row r="9700" spans="2:9" x14ac:dyDescent="0.25">
      <c r="B9700">
        <v>1443</v>
      </c>
      <c r="D9700">
        <v>78.599999999999994</v>
      </c>
      <c r="F9700">
        <f ca="1"/>
        <v>72.83431580511521</v>
      </c>
      <c r="G9700">
        <f ca="1"/>
        <v>-4.034315805115213</v>
      </c>
      <c r="H9700">
        <f ca="1"/>
        <v>-0.3222413151257385</v>
      </c>
      <c r="I9700">
        <f ca="1"/>
        <v>1.2225778519770214</v>
      </c>
    </row>
    <row r="9701" spans="2:9" x14ac:dyDescent="0.25">
      <c r="B9701">
        <v>1444</v>
      </c>
      <c r="D9701">
        <v>78.7</v>
      </c>
      <c r="F9701">
        <f ca="1"/>
        <v>72.432625457441148</v>
      </c>
      <c r="G9701">
        <f ca="1"/>
        <v>-4.3326254574411536</v>
      </c>
      <c r="H9701">
        <f ca="1"/>
        <v>-0.3460688237601221</v>
      </c>
      <c r="I9701">
        <f ca="1"/>
        <v>1.2297865280286511</v>
      </c>
    </row>
    <row r="9702" spans="2:9" x14ac:dyDescent="0.25">
      <c r="B9702">
        <v>1445</v>
      </c>
      <c r="D9702">
        <v>78.7</v>
      </c>
      <c r="F9702">
        <f ca="1"/>
        <v>71.913758462972012</v>
      </c>
      <c r="G9702">
        <f ca="1"/>
        <v>-4.6137584629720152</v>
      </c>
      <c r="H9702">
        <f ca="1"/>
        <v>-0.36852434628333447</v>
      </c>
      <c r="I9702">
        <f ca="1"/>
        <v>1.2343475068362726</v>
      </c>
    </row>
    <row r="9703" spans="2:9" x14ac:dyDescent="0.25">
      <c r="B9703">
        <v>1446</v>
      </c>
      <c r="D9703">
        <v>78.7</v>
      </c>
      <c r="F9703">
        <f ca="1"/>
        <v>70.157392960356447</v>
      </c>
      <c r="G9703">
        <f ca="1"/>
        <v>-3.4573929603564437</v>
      </c>
      <c r="H9703">
        <f ca="1"/>
        <v>-0.2761595542518302</v>
      </c>
      <c r="I9703">
        <f ca="1"/>
        <v>1.2395841720761855</v>
      </c>
    </row>
    <row r="9704" spans="2:9" x14ac:dyDescent="0.25">
      <c r="B9704">
        <v>1447</v>
      </c>
      <c r="D9704">
        <v>78.7</v>
      </c>
      <c r="F9704">
        <f ca="1"/>
        <v>66.288860808362216</v>
      </c>
      <c r="G9704">
        <f ca="1"/>
        <v>0.11113919163778974</v>
      </c>
      <c r="H9704">
        <f ca="1"/>
        <v>8.8772523038389336E-3</v>
      </c>
      <c r="I9704">
        <f ca="1"/>
        <v>1.2470822314140704</v>
      </c>
    </row>
    <row r="9705" spans="2:9" x14ac:dyDescent="0.25">
      <c r="B9705">
        <v>1448</v>
      </c>
      <c r="D9705">
        <v>78.7</v>
      </c>
      <c r="F9705">
        <f ca="1"/>
        <v>64.725372370853705</v>
      </c>
      <c r="G9705">
        <f ca="1"/>
        <v>1.3746276291462891</v>
      </c>
      <c r="H9705">
        <f ca="1"/>
        <v>0.10979849779301695</v>
      </c>
      <c r="I9705">
        <f ca="1"/>
        <v>1.2533578606352076</v>
      </c>
    </row>
    <row r="9706" spans="2:9" x14ac:dyDescent="0.25">
      <c r="B9706">
        <v>1449</v>
      </c>
      <c r="D9706">
        <v>78.7</v>
      </c>
      <c r="F9706">
        <f ca="1"/>
        <v>62.977871385596373</v>
      </c>
      <c r="G9706">
        <f ca="1"/>
        <v>2.9221286144036327</v>
      </c>
      <c r="H9706">
        <f ca="1"/>
        <v>0.23340526948288504</v>
      </c>
      <c r="I9706">
        <f ca="1"/>
        <v>1.256246640969257</v>
      </c>
    </row>
    <row r="9707" spans="2:9" x14ac:dyDescent="0.25">
      <c r="B9707">
        <v>1450</v>
      </c>
      <c r="D9707">
        <v>78.8</v>
      </c>
      <c r="F9707">
        <f ca="1"/>
        <v>63.14112147853821</v>
      </c>
      <c r="G9707">
        <f ca="1"/>
        <v>2.35887852146179</v>
      </c>
      <c r="H9707">
        <f ca="1"/>
        <v>0.1884156208133034</v>
      </c>
      <c r="I9707">
        <f ca="1"/>
        <v>1.2709947879514121</v>
      </c>
    </row>
    <row r="9708" spans="2:9" x14ac:dyDescent="0.25">
      <c r="B9708">
        <v>1451</v>
      </c>
      <c r="D9708">
        <v>78.8</v>
      </c>
      <c r="F9708">
        <f ca="1"/>
        <v>63.386490457888996</v>
      </c>
      <c r="G9708">
        <f ca="1"/>
        <v>2.5135095421110094</v>
      </c>
      <c r="H9708">
        <f ca="1"/>
        <v>0.20076678662686237</v>
      </c>
      <c r="I9708">
        <f ca="1"/>
        <v>1.2738290001911345</v>
      </c>
    </row>
    <row r="9709" spans="2:9" x14ac:dyDescent="0.25">
      <c r="B9709">
        <v>1452</v>
      </c>
      <c r="D9709">
        <v>78.8</v>
      </c>
      <c r="F9709">
        <f ca="1"/>
        <v>57.423293433965675</v>
      </c>
      <c r="G9709">
        <f ca="1"/>
        <v>7.7767065660343278</v>
      </c>
      <c r="H9709">
        <f ca="1"/>
        <v>0.62116509272984421</v>
      </c>
      <c r="I9709">
        <f ca="1"/>
        <v>1.2761621053733851</v>
      </c>
    </row>
    <row r="9710" spans="2:9" x14ac:dyDescent="0.25">
      <c r="B9710">
        <v>1453</v>
      </c>
      <c r="D9710">
        <v>78.8</v>
      </c>
      <c r="F9710">
        <f ca="1"/>
        <v>55.075332642720376</v>
      </c>
      <c r="G9710">
        <f ca="1"/>
        <v>9.2246673572796212</v>
      </c>
      <c r="H9710">
        <f ca="1"/>
        <v>0.73682108302931049</v>
      </c>
      <c r="I9710">
        <f ca="1"/>
        <v>1.2766879986574322</v>
      </c>
    </row>
    <row r="9711" spans="2:9" x14ac:dyDescent="0.25">
      <c r="B9711">
        <v>1454</v>
      </c>
      <c r="D9711">
        <v>78.8</v>
      </c>
      <c r="F9711">
        <f ca="1"/>
        <v>69.122972598067818</v>
      </c>
      <c r="G9711">
        <f ca="1"/>
        <v>5.4770274019321761</v>
      </c>
      <c r="H9711">
        <f ca="1"/>
        <v>0.43747802557760546</v>
      </c>
      <c r="I9711">
        <f ca="1"/>
        <v>1.277353641419239</v>
      </c>
    </row>
    <row r="9712" spans="2:9" x14ac:dyDescent="0.25">
      <c r="B9712">
        <v>1455</v>
      </c>
      <c r="D9712">
        <v>78.900000000000006</v>
      </c>
      <c r="F9712">
        <f ca="1"/>
        <v>68.778895123817335</v>
      </c>
      <c r="G9712">
        <f ca="1"/>
        <v>5.7211048761826646</v>
      </c>
      <c r="H9712">
        <f ca="1"/>
        <v>0.45697373441510436</v>
      </c>
      <c r="I9712">
        <f ca="1"/>
        <v>1.2775930060750156</v>
      </c>
    </row>
    <row r="9713" spans="2:9" x14ac:dyDescent="0.25">
      <c r="B9713">
        <v>1456</v>
      </c>
      <c r="D9713">
        <v>78.900000000000006</v>
      </c>
      <c r="F9713">
        <f ca="1"/>
        <v>59.579097175722936</v>
      </c>
      <c r="G9713">
        <f ca="1"/>
        <v>14.720902824277061</v>
      </c>
      <c r="H9713">
        <f ca="1"/>
        <v>1.1758333544237167</v>
      </c>
      <c r="I9713">
        <f ca="1"/>
        <v>1.2820452947821901</v>
      </c>
    </row>
    <row r="9714" spans="2:9" x14ac:dyDescent="0.25">
      <c r="B9714">
        <v>1457</v>
      </c>
      <c r="D9714">
        <v>78.900000000000006</v>
      </c>
      <c r="F9714">
        <f ca="1"/>
        <v>68.098914643892499</v>
      </c>
      <c r="G9714">
        <f ca="1"/>
        <v>6.0010853561074953</v>
      </c>
      <c r="H9714">
        <f ca="1"/>
        <v>0.47933719885834869</v>
      </c>
      <c r="I9714">
        <f ca="1"/>
        <v>1.2829911556428759</v>
      </c>
    </row>
    <row r="9715" spans="2:9" x14ac:dyDescent="0.25">
      <c r="B9715">
        <v>1458</v>
      </c>
      <c r="D9715">
        <v>78.900000000000006</v>
      </c>
      <c r="F9715">
        <f ca="1"/>
        <v>66.517074896415622</v>
      </c>
      <c r="G9715">
        <f ca="1"/>
        <v>7.3829251035843839</v>
      </c>
      <c r="H9715">
        <f ca="1"/>
        <v>0.58971176521118152</v>
      </c>
      <c r="I9715">
        <f ca="1"/>
        <v>1.2830556102952864</v>
      </c>
    </row>
    <row r="9716" spans="2:9" x14ac:dyDescent="0.25">
      <c r="B9716">
        <v>1459</v>
      </c>
      <c r="D9716">
        <v>78.900000000000006</v>
      </c>
      <c r="F9716">
        <f ca="1"/>
        <v>65.809925046464087</v>
      </c>
      <c r="G9716">
        <f ca="1"/>
        <v>7.8900749535359154</v>
      </c>
      <c r="H9716">
        <f ca="1"/>
        <v>0.63022040224128018</v>
      </c>
      <c r="I9716">
        <f ca="1"/>
        <v>1.2882719382595775</v>
      </c>
    </row>
    <row r="9717" spans="2:9" x14ac:dyDescent="0.25">
      <c r="B9717">
        <v>1460</v>
      </c>
      <c r="D9717">
        <v>78.900000000000006</v>
      </c>
      <c r="F9717">
        <f ca="1"/>
        <v>66.891817463655642</v>
      </c>
      <c r="G9717">
        <f ca="1"/>
        <v>6.6081825363443585</v>
      </c>
      <c r="H9717">
        <f ca="1"/>
        <v>0.52782913732300929</v>
      </c>
      <c r="I9717">
        <f ca="1"/>
        <v>1.2982606472692242</v>
      </c>
    </row>
    <row r="9718" spans="2:9" x14ac:dyDescent="0.25">
      <c r="B9718">
        <v>1461</v>
      </c>
      <c r="D9718">
        <v>78.900000000000006</v>
      </c>
      <c r="F9718">
        <f ca="1"/>
        <v>64.921945041316206</v>
      </c>
      <c r="G9718">
        <f ca="1"/>
        <v>8.3780549586837907</v>
      </c>
      <c r="H9718">
        <f ca="1"/>
        <v>0.66919784630119683</v>
      </c>
      <c r="I9718">
        <f ca="1"/>
        <v>1.3004990392879487</v>
      </c>
    </row>
    <row r="9719" spans="2:9" x14ac:dyDescent="0.25">
      <c r="B9719">
        <v>1462</v>
      </c>
      <c r="D9719">
        <v>79</v>
      </c>
      <c r="F9719">
        <f ca="1"/>
        <v>64.416537954690966</v>
      </c>
      <c r="G9719">
        <f ca="1"/>
        <v>8.5834620453090338</v>
      </c>
      <c r="H9719">
        <f ca="1"/>
        <v>0.68560475466626336</v>
      </c>
      <c r="I9719">
        <f ca="1"/>
        <v>1.3013082225923207</v>
      </c>
    </row>
    <row r="9720" spans="2:9" x14ac:dyDescent="0.25">
      <c r="B9720">
        <v>1463</v>
      </c>
      <c r="D9720">
        <v>79</v>
      </c>
      <c r="F9720">
        <f ca="1"/>
        <v>64.201564065854924</v>
      </c>
      <c r="G9720">
        <f ca="1"/>
        <v>8.2984359341450755</v>
      </c>
      <c r="H9720">
        <f ca="1"/>
        <v>0.66283827000232265</v>
      </c>
      <c r="I9720">
        <f ca="1"/>
        <v>1.3016186454375875</v>
      </c>
    </row>
    <row r="9721" spans="2:9" x14ac:dyDescent="0.25">
      <c r="B9721">
        <v>1464</v>
      </c>
      <c r="D9721">
        <v>79</v>
      </c>
      <c r="F9721">
        <f ca="1"/>
        <v>64.010112140070731</v>
      </c>
      <c r="G9721">
        <f ca="1"/>
        <v>7.589887859929263</v>
      </c>
      <c r="H9721">
        <f ca="1"/>
        <v>0.60624293282628516</v>
      </c>
      <c r="I9721">
        <f ca="1"/>
        <v>1.3031466230549074</v>
      </c>
    </row>
    <row r="9722" spans="2:9" x14ac:dyDescent="0.25">
      <c r="B9722">
        <v>1465</v>
      </c>
      <c r="D9722">
        <v>79</v>
      </c>
      <c r="F9722">
        <f ca="1"/>
        <v>57.789773119637232</v>
      </c>
      <c r="G9722">
        <f ca="1"/>
        <v>13.910226880362771</v>
      </c>
      <c r="H9722">
        <f ca="1"/>
        <v>1.1110805450436192</v>
      </c>
      <c r="I9722">
        <f ca="1"/>
        <v>1.3050592842541513</v>
      </c>
    </row>
    <row r="9723" spans="2:9" x14ac:dyDescent="0.25">
      <c r="B9723">
        <v>1466</v>
      </c>
      <c r="D9723">
        <v>79</v>
      </c>
      <c r="F9723">
        <f ca="1"/>
        <v>57.560991023506034</v>
      </c>
      <c r="G9723">
        <f ca="1"/>
        <v>13.839008976493972</v>
      </c>
      <c r="H9723">
        <f ca="1"/>
        <v>1.1053920089666758</v>
      </c>
      <c r="I9723">
        <f ca="1"/>
        <v>1.3077865627082541</v>
      </c>
    </row>
    <row r="9724" spans="2:9" x14ac:dyDescent="0.25">
      <c r="B9724">
        <v>1467</v>
      </c>
      <c r="D9724">
        <v>79</v>
      </c>
      <c r="F9724">
        <f ca="1"/>
        <v>62.623595617822332</v>
      </c>
      <c r="G9724">
        <f ca="1"/>
        <v>8.576404382177671</v>
      </c>
      <c r="H9724">
        <f ca="1"/>
        <v>0.6850410232285109</v>
      </c>
      <c r="I9724">
        <f ca="1"/>
        <v>1.3243998281460425</v>
      </c>
    </row>
    <row r="9725" spans="2:9" x14ac:dyDescent="0.25">
      <c r="B9725">
        <v>1468</v>
      </c>
      <c r="D9725">
        <v>79</v>
      </c>
      <c r="F9725">
        <f ca="1"/>
        <v>62.185695428772711</v>
      </c>
      <c r="G9725">
        <f ca="1"/>
        <v>8.9143045712272837</v>
      </c>
      <c r="H9725">
        <f ca="1"/>
        <v>0.712030829322155</v>
      </c>
      <c r="I9725">
        <f ca="1"/>
        <v>1.3262658909074605</v>
      </c>
    </row>
    <row r="9726" spans="2:9" x14ac:dyDescent="0.25">
      <c r="B9726">
        <v>1469</v>
      </c>
      <c r="D9726">
        <v>79.099999999999994</v>
      </c>
      <c r="F9726">
        <f ca="1"/>
        <v>46.77435848399</v>
      </c>
      <c r="G9726">
        <f ca="1"/>
        <v>21.22564151601</v>
      </c>
      <c r="H9726">
        <f ca="1"/>
        <v>1.6953999059355256</v>
      </c>
      <c r="I9726">
        <f ca="1"/>
        <v>1.3300603443905124</v>
      </c>
    </row>
    <row r="9727" spans="2:9" x14ac:dyDescent="0.25">
      <c r="B9727">
        <v>1470</v>
      </c>
      <c r="D9727">
        <v>79.099999999999994</v>
      </c>
      <c r="F9727">
        <f ca="1"/>
        <v>48.978754574703551</v>
      </c>
      <c r="G9727">
        <f ca="1"/>
        <v>18.721245425296452</v>
      </c>
      <c r="H9727">
        <f ca="1"/>
        <v>1.4953610570075238</v>
      </c>
      <c r="I9727">
        <f ca="1"/>
        <v>1.336473814441854</v>
      </c>
    </row>
    <row r="9728" spans="2:9" x14ac:dyDescent="0.25">
      <c r="B9728">
        <v>1471</v>
      </c>
      <c r="D9728">
        <v>79.099999999999994</v>
      </c>
      <c r="F9728">
        <f ca="1"/>
        <v>48.986946704772308</v>
      </c>
      <c r="G9728">
        <f ca="1"/>
        <v>18.413053295227698</v>
      </c>
      <c r="H9728">
        <f ca="1"/>
        <v>1.4707441846300968</v>
      </c>
      <c r="I9728">
        <f ca="1"/>
        <v>1.3424791665549551</v>
      </c>
    </row>
    <row r="9729" spans="2:9" x14ac:dyDescent="0.25">
      <c r="B9729">
        <v>1472</v>
      </c>
      <c r="D9729">
        <v>79.099999999999994</v>
      </c>
      <c r="F9729">
        <f ca="1"/>
        <v>40.338610772591608</v>
      </c>
      <c r="G9729">
        <f ca="1"/>
        <v>26.861389227408395</v>
      </c>
      <c r="H9729">
        <f ca="1"/>
        <v>2.1455557296157757</v>
      </c>
      <c r="I9729">
        <f ca="1"/>
        <v>1.3444899562180355</v>
      </c>
    </row>
    <row r="9730" spans="2:9" x14ac:dyDescent="0.25">
      <c r="B9730">
        <v>1473</v>
      </c>
      <c r="D9730">
        <v>79.099999999999994</v>
      </c>
      <c r="F9730">
        <f ca="1"/>
        <v>43.213449328286821</v>
      </c>
      <c r="G9730">
        <f ca="1"/>
        <v>23.686550671713185</v>
      </c>
      <c r="H9730">
        <f ca="1"/>
        <v>1.8919652322625553</v>
      </c>
      <c r="I9730">
        <f ca="1"/>
        <v>1.3446687612831272</v>
      </c>
    </row>
    <row r="9731" spans="2:9" x14ac:dyDescent="0.25">
      <c r="B9731">
        <v>1474</v>
      </c>
      <c r="D9731">
        <v>79.2</v>
      </c>
      <c r="F9731">
        <f ca="1"/>
        <v>45.549327153328761</v>
      </c>
      <c r="G9731">
        <f ca="1"/>
        <v>21.050672846671233</v>
      </c>
      <c r="H9731">
        <f ca="1"/>
        <v>1.6814242687179244</v>
      </c>
      <c r="I9731">
        <f ca="1"/>
        <v>1.3498353998221237</v>
      </c>
    </row>
    <row r="9732" spans="2:9" x14ac:dyDescent="0.25">
      <c r="B9732">
        <v>1475</v>
      </c>
      <c r="D9732">
        <v>79.2</v>
      </c>
      <c r="F9732">
        <f ca="1"/>
        <v>45.97217987322216</v>
      </c>
      <c r="G9732">
        <f ca="1"/>
        <v>20.227820126777843</v>
      </c>
      <c r="H9732">
        <f ca="1"/>
        <v>1.6156988383296942</v>
      </c>
      <c r="I9732">
        <f ca="1"/>
        <v>1.3623487228823177</v>
      </c>
    </row>
    <row r="9733" spans="2:9" x14ac:dyDescent="0.25">
      <c r="B9733">
        <v>1476</v>
      </c>
      <c r="D9733">
        <v>79.2</v>
      </c>
      <c r="F9733">
        <f ca="1"/>
        <v>62.469961576714084</v>
      </c>
      <c r="G9733">
        <f ca="1"/>
        <v>-2.7699615767140813</v>
      </c>
      <c r="H9733">
        <f ca="1"/>
        <v>-0.22125091451600398</v>
      </c>
      <c r="I9733">
        <f ca="1"/>
        <v>1.362569683182314</v>
      </c>
    </row>
    <row r="9734" spans="2:9" x14ac:dyDescent="0.25">
      <c r="B9734">
        <v>1477</v>
      </c>
      <c r="D9734">
        <v>79.2</v>
      </c>
      <c r="F9734">
        <f ca="1"/>
        <v>61.337655659582495</v>
      </c>
      <c r="G9734">
        <f ca="1"/>
        <v>-1.9376556595824965</v>
      </c>
      <c r="H9734">
        <f ca="1"/>
        <v>-0.15477040920123564</v>
      </c>
      <c r="I9734">
        <f ca="1"/>
        <v>1.3628806280521777</v>
      </c>
    </row>
    <row r="9735" spans="2:9" x14ac:dyDescent="0.25">
      <c r="B9735">
        <v>1478</v>
      </c>
      <c r="D9735">
        <v>79.2</v>
      </c>
      <c r="F9735">
        <f ca="1"/>
        <v>61.179112030605353</v>
      </c>
      <c r="G9735">
        <f ca="1"/>
        <v>-2.2791120306053543</v>
      </c>
      <c r="H9735">
        <f ca="1"/>
        <v>-0.18204426562986631</v>
      </c>
      <c r="I9735">
        <f ca="1"/>
        <v>1.3640422392589653</v>
      </c>
    </row>
    <row r="9736" spans="2:9" x14ac:dyDescent="0.25">
      <c r="B9736">
        <v>1479</v>
      </c>
      <c r="D9736">
        <v>79.3</v>
      </c>
      <c r="F9736">
        <f ca="1"/>
        <v>58.790323767892744</v>
      </c>
      <c r="G9736">
        <f ca="1"/>
        <v>-0.49032376789274679</v>
      </c>
      <c r="H9736">
        <f ca="1"/>
        <v>-3.9164652306800211E-2</v>
      </c>
      <c r="I9736">
        <f ca="1"/>
        <v>1.3755128725716599</v>
      </c>
    </row>
    <row r="9737" spans="2:9" x14ac:dyDescent="0.25">
      <c r="B9737">
        <v>1480</v>
      </c>
      <c r="D9737">
        <v>79.3</v>
      </c>
      <c r="F9737">
        <f ca="1"/>
        <v>61.211836447783398</v>
      </c>
      <c r="G9737">
        <f ca="1"/>
        <v>-3.8118364477833993</v>
      </c>
      <c r="H9737">
        <f ca="1"/>
        <v>-0.30447075769837184</v>
      </c>
      <c r="I9737">
        <f ca="1"/>
        <v>1.398248429331445</v>
      </c>
    </row>
    <row r="9738" spans="2:9" x14ac:dyDescent="0.25">
      <c r="B9738">
        <v>1481</v>
      </c>
      <c r="D9738">
        <v>79.3</v>
      </c>
      <c r="F9738">
        <f ca="1"/>
        <v>55.193966158981311</v>
      </c>
      <c r="G9738">
        <f ca="1"/>
        <v>1.5060338410186915</v>
      </c>
      <c r="H9738">
        <f ca="1"/>
        <v>0.12029458004710443</v>
      </c>
      <c r="I9738">
        <f ca="1"/>
        <v>1.4017688055637809</v>
      </c>
    </row>
    <row r="9739" spans="2:9" x14ac:dyDescent="0.25">
      <c r="B9739">
        <v>1482</v>
      </c>
      <c r="D9739">
        <v>79.3</v>
      </c>
      <c r="F9739">
        <f ca="1"/>
        <v>22.558581850428244</v>
      </c>
      <c r="G9739">
        <f ca="1"/>
        <v>33.641418149571763</v>
      </c>
      <c r="H9739">
        <f ca="1"/>
        <v>2.6871111114969599</v>
      </c>
      <c r="I9739">
        <f ca="1"/>
        <v>1.405937236602449</v>
      </c>
    </row>
    <row r="9740" spans="2:9" x14ac:dyDescent="0.25">
      <c r="B9740">
        <v>1483</v>
      </c>
      <c r="D9740">
        <v>79.3</v>
      </c>
      <c r="F9740">
        <f ca="1"/>
        <v>64.790607216980575</v>
      </c>
      <c r="G9740">
        <f ca="1"/>
        <v>8.5093927830194218</v>
      </c>
      <c r="H9740">
        <f ca="1"/>
        <v>0.67968846609501798</v>
      </c>
      <c r="I9740">
        <f ca="1"/>
        <v>1.4113525616991567</v>
      </c>
    </row>
    <row r="9741" spans="2:9" x14ac:dyDescent="0.25">
      <c r="B9741">
        <v>1484</v>
      </c>
      <c r="D9741">
        <v>79.3</v>
      </c>
      <c r="F9741">
        <f ca="1"/>
        <v>76.49561741910145</v>
      </c>
      <c r="G9741">
        <f ca="1"/>
        <v>-3.2956174191014469</v>
      </c>
      <c r="H9741">
        <f ca="1"/>
        <v>-0.26323771925242573</v>
      </c>
      <c r="I9741">
        <f ca="1"/>
        <v>1.411697822926649</v>
      </c>
    </row>
    <row r="9742" spans="2:9" x14ac:dyDescent="0.25">
      <c r="B9742">
        <v>1485</v>
      </c>
      <c r="D9742">
        <v>79.3</v>
      </c>
      <c r="F9742">
        <f ca="1"/>
        <v>72.610333304189581</v>
      </c>
      <c r="G9742">
        <f ca="1"/>
        <v>0.38966669581041913</v>
      </c>
      <c r="H9742">
        <f ca="1"/>
        <v>3.1124660186354597E-2</v>
      </c>
      <c r="I9742">
        <f ca="1"/>
        <v>1.4143156398175303</v>
      </c>
    </row>
    <row r="9743" spans="2:9" x14ac:dyDescent="0.25">
      <c r="B9743">
        <v>1486</v>
      </c>
      <c r="D9743">
        <v>79.3</v>
      </c>
      <c r="F9743">
        <f ca="1"/>
        <v>73.606227165058598</v>
      </c>
      <c r="G9743">
        <f ca="1"/>
        <v>-0.70622716505859273</v>
      </c>
      <c r="H9743">
        <f ca="1"/>
        <v>-5.6409954361394808E-2</v>
      </c>
      <c r="I9743">
        <f ca="1"/>
        <v>1.418006451620337</v>
      </c>
    </row>
    <row r="9744" spans="2:9" x14ac:dyDescent="0.25">
      <c r="B9744">
        <v>1487</v>
      </c>
      <c r="D9744">
        <v>79.3</v>
      </c>
      <c r="F9744">
        <f ca="1"/>
        <v>75.255287592853279</v>
      </c>
      <c r="G9744">
        <f ca="1"/>
        <v>-2.4552875928532814</v>
      </c>
      <c r="H9744">
        <f ca="1"/>
        <v>-0.19611630352035742</v>
      </c>
      <c r="I9744">
        <f ca="1"/>
        <v>1.4186255330727298</v>
      </c>
    </row>
    <row r="9745" spans="2:9" x14ac:dyDescent="0.25">
      <c r="B9745">
        <v>1488</v>
      </c>
      <c r="D9745">
        <v>79.400000000000006</v>
      </c>
      <c r="F9745">
        <f ca="1"/>
        <v>75.805576528872848</v>
      </c>
      <c r="G9745">
        <f ca="1"/>
        <v>-3.305576528872848</v>
      </c>
      <c r="H9745">
        <f ca="1"/>
        <v>-0.26403320398521457</v>
      </c>
      <c r="I9745">
        <f ca="1"/>
        <v>1.4195961870411631</v>
      </c>
    </row>
    <row r="9746" spans="2:9" x14ac:dyDescent="0.25">
      <c r="B9746">
        <v>1489</v>
      </c>
      <c r="D9746">
        <v>79.400000000000006</v>
      </c>
      <c r="F9746">
        <f ca="1"/>
        <v>77.586068747003566</v>
      </c>
      <c r="G9746">
        <f ca="1"/>
        <v>-4.9860687470035714</v>
      </c>
      <c r="H9746">
        <f ca="1"/>
        <v>-0.39826266161527951</v>
      </c>
      <c r="I9746">
        <f ca="1"/>
        <v>1.422467211781429</v>
      </c>
    </row>
    <row r="9747" spans="2:9" x14ac:dyDescent="0.25">
      <c r="B9747">
        <v>1490</v>
      </c>
      <c r="D9747">
        <v>79.400000000000006</v>
      </c>
      <c r="F9747">
        <f ca="1"/>
        <v>57.869342245899233</v>
      </c>
      <c r="G9747">
        <f ca="1"/>
        <v>14.630657754100767</v>
      </c>
      <c r="H9747">
        <f ca="1"/>
        <v>1.1686250218335037</v>
      </c>
      <c r="I9747">
        <f ca="1"/>
        <v>1.4238765014783339</v>
      </c>
    </row>
    <row r="9748" spans="2:9" x14ac:dyDescent="0.25">
      <c r="B9748">
        <v>1491</v>
      </c>
      <c r="D9748">
        <v>79.400000000000006</v>
      </c>
      <c r="F9748">
        <f ca="1"/>
        <v>57.806213594475494</v>
      </c>
      <c r="G9748">
        <f ca="1"/>
        <v>14.593786405524511</v>
      </c>
      <c r="H9748">
        <f ca="1"/>
        <v>1.1656799197568126</v>
      </c>
      <c r="I9748">
        <f ca="1"/>
        <v>1.4301108885400624</v>
      </c>
    </row>
    <row r="9749" spans="2:9" x14ac:dyDescent="0.25">
      <c r="B9749">
        <v>1492</v>
      </c>
      <c r="D9749">
        <v>79.400000000000006</v>
      </c>
      <c r="F9749">
        <f ca="1"/>
        <v>53.796865026510986</v>
      </c>
      <c r="G9749">
        <f ca="1"/>
        <v>18.503134973489011</v>
      </c>
      <c r="H9749">
        <f ca="1"/>
        <v>1.4779394662773229</v>
      </c>
      <c r="I9749">
        <f ca="1"/>
        <v>1.4332759898750509</v>
      </c>
    </row>
    <row r="9750" spans="2:9" x14ac:dyDescent="0.25">
      <c r="B9750">
        <v>1493</v>
      </c>
      <c r="D9750">
        <v>79.400000000000006</v>
      </c>
      <c r="F9750">
        <f ca="1"/>
        <v>65.315250176068062</v>
      </c>
      <c r="G9750">
        <f ca="1"/>
        <v>6.8847498239319407</v>
      </c>
      <c r="H9750">
        <f ca="1"/>
        <v>0.54991997274049975</v>
      </c>
      <c r="I9750">
        <f ca="1"/>
        <v>1.449090802334831</v>
      </c>
    </row>
    <row r="9751" spans="2:9" x14ac:dyDescent="0.25">
      <c r="B9751">
        <v>1494</v>
      </c>
      <c r="D9751">
        <v>79.400000000000006</v>
      </c>
      <c r="F9751">
        <f ca="1"/>
        <v>78.630257316073553</v>
      </c>
      <c r="G9751">
        <f ca="1"/>
        <v>-6.6302573160735534</v>
      </c>
      <c r="H9751">
        <f ca="1"/>
        <v>-0.52959236221532613</v>
      </c>
      <c r="I9751">
        <f ca="1"/>
        <v>1.4516339305824317</v>
      </c>
    </row>
    <row r="9752" spans="2:9" x14ac:dyDescent="0.25">
      <c r="B9752">
        <v>1495</v>
      </c>
      <c r="D9752">
        <v>79.400000000000006</v>
      </c>
      <c r="F9752">
        <f ca="1"/>
        <v>75.982738571231081</v>
      </c>
      <c r="G9752">
        <f ca="1"/>
        <v>-4.0827385712310758</v>
      </c>
      <c r="H9752">
        <f ca="1"/>
        <v>-0.32610908765247454</v>
      </c>
      <c r="I9752">
        <f ca="1"/>
        <v>1.4570004373505765</v>
      </c>
    </row>
    <row r="9753" spans="2:9" x14ac:dyDescent="0.25">
      <c r="B9753">
        <v>1496</v>
      </c>
      <c r="D9753">
        <v>79.5</v>
      </c>
      <c r="F9753">
        <f ca="1"/>
        <v>78.817075632919497</v>
      </c>
      <c r="G9753">
        <f ca="1"/>
        <v>-7.0170756329195001</v>
      </c>
      <c r="H9753">
        <f ca="1"/>
        <v>-0.56048950789170504</v>
      </c>
      <c r="I9753">
        <f ca="1"/>
        <v>1.4590817974490324</v>
      </c>
    </row>
    <row r="9754" spans="2:9" x14ac:dyDescent="0.25">
      <c r="B9754">
        <v>1497</v>
      </c>
      <c r="D9754">
        <v>79.5</v>
      </c>
      <c r="F9754">
        <f ca="1"/>
        <v>76.893375832434231</v>
      </c>
      <c r="G9754">
        <f ca="1"/>
        <v>-5.2933758324342364</v>
      </c>
      <c r="H9754">
        <f ca="1"/>
        <v>-0.42280884097760812</v>
      </c>
      <c r="I9754">
        <f ca="1"/>
        <v>1.4619961310807661</v>
      </c>
    </row>
    <row r="9755" spans="2:9" x14ac:dyDescent="0.25">
      <c r="B9755">
        <v>1498</v>
      </c>
      <c r="D9755">
        <v>79.5</v>
      </c>
      <c r="F9755">
        <f ca="1"/>
        <v>75.247942368247436</v>
      </c>
      <c r="G9755">
        <f ca="1"/>
        <v>-4.1479423682474419</v>
      </c>
      <c r="H9755">
        <f ca="1"/>
        <v>-0.33131724643744243</v>
      </c>
      <c r="I9755">
        <f ca="1"/>
        <v>1.462436438246455</v>
      </c>
    </row>
    <row r="9756" spans="2:9" x14ac:dyDescent="0.25">
      <c r="B9756">
        <v>1499</v>
      </c>
      <c r="D9756">
        <v>79.5</v>
      </c>
      <c r="F9756">
        <f ca="1"/>
        <v>73.801117380679329</v>
      </c>
      <c r="G9756">
        <f ca="1"/>
        <v>-2.8011173806793295</v>
      </c>
      <c r="H9756">
        <f ca="1"/>
        <v>-0.22373948698492963</v>
      </c>
      <c r="I9756">
        <f ca="1"/>
        <v>1.4629524818238773</v>
      </c>
    </row>
    <row r="9757" spans="2:9" x14ac:dyDescent="0.25">
      <c r="B9757">
        <v>1500</v>
      </c>
      <c r="D9757">
        <v>79.5</v>
      </c>
      <c r="F9757">
        <f ca="1"/>
        <v>73.260344188717596</v>
      </c>
      <c r="G9757">
        <f ca="1"/>
        <v>4.7396558112824039</v>
      </c>
      <c r="H9757">
        <f ca="1"/>
        <v>0.37858040759587325</v>
      </c>
      <c r="I9757">
        <f ca="1"/>
        <v>1.4642288538415091</v>
      </c>
    </row>
    <row r="9758" spans="2:9" x14ac:dyDescent="0.25">
      <c r="B9758">
        <v>1501</v>
      </c>
      <c r="D9758">
        <v>79.599999999999994</v>
      </c>
      <c r="F9758">
        <f ca="1"/>
        <v>58.450487315083151</v>
      </c>
      <c r="G9758">
        <f ca="1"/>
        <v>17.549512684916849</v>
      </c>
      <c r="H9758">
        <f ca="1"/>
        <v>1.4017688055637809</v>
      </c>
      <c r="I9758">
        <f ca="1"/>
        <v>1.4707441846300968</v>
      </c>
    </row>
    <row r="9759" spans="2:9" x14ac:dyDescent="0.25">
      <c r="B9759">
        <v>1502</v>
      </c>
      <c r="D9759">
        <v>79.599999999999994</v>
      </c>
      <c r="F9759">
        <f ca="1"/>
        <v>58.603627796740362</v>
      </c>
      <c r="G9759">
        <f ca="1"/>
        <v>15.396372203259638</v>
      </c>
      <c r="H9759">
        <f ca="1"/>
        <v>1.2297865280286511</v>
      </c>
      <c r="I9759">
        <f ca="1"/>
        <v>1.4740515844516693</v>
      </c>
    </row>
    <row r="9760" spans="2:9" x14ac:dyDescent="0.25">
      <c r="B9760">
        <v>1503</v>
      </c>
      <c r="D9760">
        <v>79.599999999999994</v>
      </c>
      <c r="F9760">
        <f ca="1"/>
        <v>33.381792123860997</v>
      </c>
      <c r="G9760">
        <f ca="1"/>
        <v>37.618207876139003</v>
      </c>
      <c r="H9760">
        <f ca="1"/>
        <v>3.0047575262478143</v>
      </c>
      <c r="I9760">
        <f ca="1"/>
        <v>1.4779394662773229</v>
      </c>
    </row>
    <row r="9761" spans="2:9" x14ac:dyDescent="0.25">
      <c r="B9761">
        <v>1504</v>
      </c>
      <c r="D9761">
        <v>79.599999999999994</v>
      </c>
      <c r="F9761">
        <f ca="1"/>
        <v>44.564195807056585</v>
      </c>
      <c r="G9761">
        <f ca="1"/>
        <v>25.335804192943421</v>
      </c>
      <c r="H9761">
        <f ca="1"/>
        <v>2.0236994963435024</v>
      </c>
      <c r="I9761">
        <f ca="1"/>
        <v>1.4819399765363217</v>
      </c>
    </row>
    <row r="9762" spans="2:9" x14ac:dyDescent="0.25">
      <c r="B9762">
        <v>1505</v>
      </c>
      <c r="D9762">
        <v>79.7</v>
      </c>
      <c r="F9762">
        <f ca="1"/>
        <v>42.162789786412482</v>
      </c>
      <c r="G9762">
        <f ca="1"/>
        <v>27.537210213587521</v>
      </c>
      <c r="H9762">
        <f ca="1"/>
        <v>2.1995369878751836</v>
      </c>
      <c r="I9762">
        <f ca="1"/>
        <v>1.491524561076895</v>
      </c>
    </row>
    <row r="9763" spans="2:9" x14ac:dyDescent="0.25">
      <c r="B9763">
        <v>1506</v>
      </c>
      <c r="D9763">
        <v>79.7</v>
      </c>
      <c r="F9763">
        <f ca="1"/>
        <v>66.722887954179242</v>
      </c>
      <c r="G9763">
        <f ca="1"/>
        <v>2.877112045820752</v>
      </c>
      <c r="H9763">
        <f ca="1"/>
        <v>0.22980956727132226</v>
      </c>
      <c r="I9763">
        <f ca="1"/>
        <v>1.4953610570075238</v>
      </c>
    </row>
    <row r="9764" spans="2:9" x14ac:dyDescent="0.25">
      <c r="B9764">
        <v>1507</v>
      </c>
      <c r="D9764">
        <v>79.7</v>
      </c>
      <c r="F9764">
        <f ca="1"/>
        <v>71.801701576982055</v>
      </c>
      <c r="G9764">
        <f ca="1"/>
        <v>-2.3017015769820546</v>
      </c>
      <c r="H9764">
        <f ca="1"/>
        <v>-0.18384860755156021</v>
      </c>
      <c r="I9764">
        <f ca="1"/>
        <v>1.5007678628887631</v>
      </c>
    </row>
    <row r="9765" spans="2:9" x14ac:dyDescent="0.25">
      <c r="B9765">
        <v>1508</v>
      </c>
      <c r="D9765">
        <v>79.7</v>
      </c>
      <c r="F9765">
        <f ca="1"/>
        <v>67.926411837976218</v>
      </c>
      <c r="G9765">
        <f ca="1"/>
        <v>1.4735881620237876</v>
      </c>
      <c r="H9765">
        <f ca="1"/>
        <v>0.11770297870141681</v>
      </c>
      <c r="I9765">
        <f ca="1"/>
        <v>1.5015501451927629</v>
      </c>
    </row>
    <row r="9766" spans="2:9" x14ac:dyDescent="0.25">
      <c r="B9766">
        <v>1509</v>
      </c>
      <c r="D9766">
        <v>79.7</v>
      </c>
      <c r="F9766">
        <f ca="1"/>
        <v>65.678063369519521</v>
      </c>
      <c r="G9766">
        <f ca="1"/>
        <v>3.6219366304804765</v>
      </c>
      <c r="H9766">
        <f ca="1"/>
        <v>0.28930249377807032</v>
      </c>
      <c r="I9766">
        <f ca="1"/>
        <v>1.5030305803160435</v>
      </c>
    </row>
    <row r="9767" spans="2:9" x14ac:dyDescent="0.25">
      <c r="B9767">
        <v>1510</v>
      </c>
      <c r="D9767">
        <v>79.8</v>
      </c>
      <c r="F9767">
        <f ca="1"/>
        <v>55.611195328147261</v>
      </c>
      <c r="G9767">
        <f ca="1"/>
        <v>13.588804671852742</v>
      </c>
      <c r="H9767">
        <f ca="1"/>
        <v>1.0854069190350739</v>
      </c>
      <c r="I9767">
        <f ca="1"/>
        <v>1.5115959395078573</v>
      </c>
    </row>
    <row r="9768" spans="2:9" x14ac:dyDescent="0.25">
      <c r="B9768">
        <v>1511</v>
      </c>
      <c r="D9768">
        <v>79.8</v>
      </c>
      <c r="F9768">
        <f ca="1"/>
        <v>63.068995885777056</v>
      </c>
      <c r="G9768">
        <f ca="1"/>
        <v>12.031004114222938</v>
      </c>
      <c r="H9768">
        <f ca="1"/>
        <v>0.96097746813344798</v>
      </c>
      <c r="I9768">
        <f ca="1"/>
        <v>1.5211102047075091</v>
      </c>
    </row>
    <row r="9769" spans="2:9" x14ac:dyDescent="0.25">
      <c r="B9769">
        <v>1512</v>
      </c>
      <c r="D9769">
        <v>79.8</v>
      </c>
      <c r="F9769">
        <f ca="1"/>
        <v>81.572737252635264</v>
      </c>
      <c r="G9769">
        <f ca="1"/>
        <v>-6.6727372526352582</v>
      </c>
      <c r="H9769">
        <f ca="1"/>
        <v>-0.53298545073029702</v>
      </c>
      <c r="I9769">
        <f ca="1"/>
        <v>1.5284397471740103</v>
      </c>
    </row>
    <row r="9770" spans="2:9" x14ac:dyDescent="0.25">
      <c r="B9770">
        <v>1513</v>
      </c>
      <c r="D9770">
        <v>79.8</v>
      </c>
      <c r="F9770">
        <f ca="1"/>
        <v>80.599318771473619</v>
      </c>
      <c r="G9770">
        <f ca="1"/>
        <v>-5.6993187714736138</v>
      </c>
      <c r="H9770">
        <f ca="1"/>
        <v>-0.45523356746436383</v>
      </c>
      <c r="I9770">
        <f ca="1"/>
        <v>1.5427524224893727</v>
      </c>
    </row>
    <row r="9771" spans="2:9" x14ac:dyDescent="0.25">
      <c r="B9771">
        <v>1514</v>
      </c>
      <c r="D9771">
        <v>79.8</v>
      </c>
      <c r="F9771">
        <f ca="1"/>
        <v>80.740009741461677</v>
      </c>
      <c r="G9771">
        <f ca="1"/>
        <v>-5.9400097414616795</v>
      </c>
      <c r="H9771">
        <f ca="1"/>
        <v>-0.47445877898833599</v>
      </c>
      <c r="I9771">
        <f ca="1"/>
        <v>1.5429618818172919</v>
      </c>
    </row>
    <row r="9772" spans="2:9" x14ac:dyDescent="0.25">
      <c r="B9772">
        <v>1515</v>
      </c>
      <c r="D9772">
        <v>79.900000000000006</v>
      </c>
      <c r="F9772">
        <f ca="1"/>
        <v>78.770794937216948</v>
      </c>
      <c r="G9772">
        <f ca="1"/>
        <v>-3.9707949372169509</v>
      </c>
      <c r="H9772">
        <f ca="1"/>
        <v>-0.31716758044599153</v>
      </c>
      <c r="I9772">
        <f ca="1"/>
        <v>1.5557511219439504</v>
      </c>
    </row>
    <row r="9773" spans="2:9" x14ac:dyDescent="0.25">
      <c r="B9773">
        <v>1516</v>
      </c>
      <c r="D9773">
        <v>79.900000000000006</v>
      </c>
      <c r="F9773">
        <f ca="1"/>
        <v>78.697493999701337</v>
      </c>
      <c r="G9773">
        <f ca="1"/>
        <v>-3.9974939997013337</v>
      </c>
      <c r="H9773">
        <f ca="1"/>
        <v>-0.31930017031332003</v>
      </c>
      <c r="I9773">
        <f ca="1"/>
        <v>1.5583822909182068</v>
      </c>
    </row>
    <row r="9774" spans="2:9" x14ac:dyDescent="0.25">
      <c r="B9774">
        <v>1517</v>
      </c>
      <c r="D9774">
        <v>79.900000000000006</v>
      </c>
      <c r="F9774">
        <f ca="1"/>
        <v>76.876622538457923</v>
      </c>
      <c r="G9774">
        <f ca="1"/>
        <v>-2.1766225384579201</v>
      </c>
      <c r="H9774">
        <f ca="1"/>
        <v>-0.17385790880220217</v>
      </c>
      <c r="I9774">
        <f ca="1"/>
        <v>1.5683042467295167</v>
      </c>
    </row>
    <row r="9775" spans="2:9" x14ac:dyDescent="0.25">
      <c r="B9775">
        <v>1518</v>
      </c>
      <c r="D9775">
        <v>79.900000000000006</v>
      </c>
      <c r="F9775">
        <f ca="1"/>
        <v>76.473113897487295</v>
      </c>
      <c r="G9775">
        <f ca="1"/>
        <v>-1.8731138974873005</v>
      </c>
      <c r="H9775">
        <f ca="1"/>
        <v>-0.14961513051142208</v>
      </c>
      <c r="I9775">
        <f ca="1"/>
        <v>1.5742655254962881</v>
      </c>
    </row>
    <row r="9776" spans="2:9" x14ac:dyDescent="0.25">
      <c r="B9776">
        <v>1519</v>
      </c>
      <c r="D9776">
        <v>79.900000000000006</v>
      </c>
      <c r="F9776">
        <f ca="1"/>
        <v>76.652102748007735</v>
      </c>
      <c r="G9776">
        <f ca="1"/>
        <v>-2.2521027480077294</v>
      </c>
      <c r="H9776">
        <f ca="1"/>
        <v>-0.17988689690483342</v>
      </c>
      <c r="I9776">
        <f ca="1"/>
        <v>1.5748292312733909</v>
      </c>
    </row>
    <row r="9777" spans="2:9" x14ac:dyDescent="0.25">
      <c r="B9777">
        <v>1520</v>
      </c>
      <c r="D9777">
        <v>79.900000000000006</v>
      </c>
      <c r="F9777">
        <f ca="1"/>
        <v>75.561997860465539</v>
      </c>
      <c r="G9777">
        <f ca="1"/>
        <v>-1.3619978604655358</v>
      </c>
      <c r="H9777">
        <f ca="1"/>
        <v>-0.1087896939546413</v>
      </c>
      <c r="I9777">
        <f ca="1"/>
        <v>1.5854226913558551</v>
      </c>
    </row>
    <row r="9778" spans="2:9" x14ac:dyDescent="0.25">
      <c r="B9778">
        <v>1521</v>
      </c>
      <c r="D9778">
        <v>80</v>
      </c>
      <c r="F9778">
        <f ca="1"/>
        <v>74.940772622154554</v>
      </c>
      <c r="G9778">
        <f ca="1"/>
        <v>-0.94077262215455448</v>
      </c>
      <c r="H9778">
        <f ca="1"/>
        <v>-7.514429252489209E-2</v>
      </c>
      <c r="I9778">
        <f ca="1"/>
        <v>1.5855263230336878</v>
      </c>
    </row>
    <row r="9779" spans="2:9" x14ac:dyDescent="0.25">
      <c r="B9779">
        <v>1522</v>
      </c>
      <c r="D9779">
        <v>80</v>
      </c>
      <c r="F9779">
        <f ca="1"/>
        <v>57.649371626679219</v>
      </c>
      <c r="G9779">
        <f ca="1"/>
        <v>16.050628373320784</v>
      </c>
      <c r="H9779">
        <f ca="1"/>
        <v>1.2820452947821901</v>
      </c>
      <c r="I9779">
        <f ca="1"/>
        <v>1.6002463763888048</v>
      </c>
    </row>
    <row r="9780" spans="2:9" x14ac:dyDescent="0.25">
      <c r="B9780">
        <v>1523</v>
      </c>
      <c r="D9780">
        <v>80</v>
      </c>
      <c r="F9780">
        <f ca="1"/>
        <v>72.948065688719552</v>
      </c>
      <c r="G9780">
        <f ca="1"/>
        <v>0.55193431128044779</v>
      </c>
      <c r="H9780">
        <f ca="1"/>
        <v>4.4085799655178698E-2</v>
      </c>
      <c r="I9780">
        <f ca="1"/>
        <v>1.6156988383296942</v>
      </c>
    </row>
    <row r="9781" spans="2:9" x14ac:dyDescent="0.25">
      <c r="B9781">
        <v>1524</v>
      </c>
      <c r="D9781">
        <v>80</v>
      </c>
      <c r="F9781">
        <f ca="1"/>
        <v>73.328888824471107</v>
      </c>
      <c r="G9781">
        <f ca="1"/>
        <v>-0.12888882447110461</v>
      </c>
      <c r="H9781">
        <f ca="1"/>
        <v>-1.0295005723131063E-2</v>
      </c>
      <c r="I9781">
        <f ca="1"/>
        <v>1.6227773248030573</v>
      </c>
    </row>
    <row r="9782" spans="2:9" x14ac:dyDescent="0.25">
      <c r="B9782">
        <v>1525</v>
      </c>
      <c r="D9782">
        <v>80</v>
      </c>
      <c r="F9782">
        <f ca="1"/>
        <v>74.0943113038619</v>
      </c>
      <c r="G9782">
        <f ca="1"/>
        <v>-1.1943113038618947</v>
      </c>
      <c r="H9782">
        <f ca="1"/>
        <v>-9.5395716105819733E-2</v>
      </c>
      <c r="I9782">
        <f ca="1"/>
        <v>1.6425703213725118</v>
      </c>
    </row>
    <row r="9783" spans="2:9" x14ac:dyDescent="0.25">
      <c r="B9783">
        <v>1526</v>
      </c>
      <c r="D9783">
        <v>80</v>
      </c>
      <c r="F9783">
        <f ca="1"/>
        <v>79.189475940741204</v>
      </c>
      <c r="G9783">
        <f ca="1"/>
        <v>-3.6894759407412039</v>
      </c>
      <c r="H9783">
        <f ca="1"/>
        <v>-0.29469720188037285</v>
      </c>
      <c r="I9783">
        <f ca="1"/>
        <v>1.6439910673032505</v>
      </c>
    </row>
    <row r="9784" spans="2:9" x14ac:dyDescent="0.25">
      <c r="B9784">
        <v>1527</v>
      </c>
      <c r="D9784">
        <v>80</v>
      </c>
      <c r="F9784">
        <f ca="1"/>
        <v>80.206376585710075</v>
      </c>
      <c r="G9784">
        <f ca="1"/>
        <v>-5.0063765857100719</v>
      </c>
      <c r="H9784">
        <f ca="1"/>
        <v>-0.39988475194441209</v>
      </c>
      <c r="I9784">
        <f ca="1"/>
        <v>1.6516944722356171</v>
      </c>
    </row>
    <row r="9785" spans="2:9" x14ac:dyDescent="0.25">
      <c r="B9785">
        <v>1528</v>
      </c>
      <c r="D9785">
        <v>80</v>
      </c>
      <c r="F9785">
        <f ca="1"/>
        <v>79.825322621637255</v>
      </c>
      <c r="G9785">
        <f ca="1"/>
        <v>-5.0253226216372582</v>
      </c>
      <c r="H9785">
        <f ca="1"/>
        <v>-0.40139806816171342</v>
      </c>
      <c r="I9785">
        <f ca="1"/>
        <v>1.6635132285599104</v>
      </c>
    </row>
    <row r="9786" spans="2:9" x14ac:dyDescent="0.25">
      <c r="B9786">
        <v>1529</v>
      </c>
      <c r="D9786">
        <v>80</v>
      </c>
      <c r="F9786">
        <f ca="1"/>
        <v>80.562020836768468</v>
      </c>
      <c r="G9786">
        <f ca="1"/>
        <v>-6.0620208367684683</v>
      </c>
      <c r="H9786">
        <f ca="1"/>
        <v>-0.48420442551450538</v>
      </c>
      <c r="I9786">
        <f ca="1"/>
        <v>1.663637794398408</v>
      </c>
    </row>
    <row r="9787" spans="2:9" x14ac:dyDescent="0.25">
      <c r="B9787">
        <v>1530</v>
      </c>
      <c r="D9787">
        <v>81</v>
      </c>
      <c r="F9787">
        <f ca="1"/>
        <v>79.843875979883208</v>
      </c>
      <c r="G9787">
        <f ca="1"/>
        <v>-5.6438759798832052</v>
      </c>
      <c r="H9787">
        <f ca="1"/>
        <v>-0.45080506981088742</v>
      </c>
      <c r="I9787">
        <f ca="1"/>
        <v>1.6700914547137544</v>
      </c>
    </row>
    <row r="9788" spans="2:9" x14ac:dyDescent="0.25">
      <c r="B9788">
        <v>1531</v>
      </c>
      <c r="D9788">
        <v>81</v>
      </c>
      <c r="F9788">
        <f ca="1"/>
        <v>81.379702245598622</v>
      </c>
      <c r="G9788">
        <f ca="1"/>
        <v>-7.4797022455986166</v>
      </c>
      <c r="H9788">
        <f ca="1"/>
        <v>-0.59744184759026431</v>
      </c>
      <c r="I9788">
        <f ca="1"/>
        <v>1.6768427952283445</v>
      </c>
    </row>
    <row r="9789" spans="2:9" x14ac:dyDescent="0.25">
      <c r="B9789">
        <v>1532</v>
      </c>
      <c r="D9789">
        <v>81</v>
      </c>
      <c r="F9789">
        <f ca="1"/>
        <v>62.281881711315677</v>
      </c>
      <c r="G9789">
        <f ca="1"/>
        <v>11.218118288684323</v>
      </c>
      <c r="H9789">
        <f ca="1"/>
        <v>0.89604814427226009</v>
      </c>
      <c r="I9789">
        <f ca="1"/>
        <v>1.6814242687179244</v>
      </c>
    </row>
    <row r="9790" spans="2:9" x14ac:dyDescent="0.25">
      <c r="B9790">
        <v>1533</v>
      </c>
      <c r="D9790">
        <v>81</v>
      </c>
      <c r="F9790">
        <f ca="1"/>
        <v>80.451382019694478</v>
      </c>
      <c r="G9790">
        <f ca="1"/>
        <v>-7.2513820196944749</v>
      </c>
      <c r="H9790">
        <f ca="1"/>
        <v>-0.57920475029315399</v>
      </c>
      <c r="I9790">
        <f ca="1"/>
        <v>1.6855132612246566</v>
      </c>
    </row>
    <row r="9791" spans="2:9" x14ac:dyDescent="0.25">
      <c r="B9791">
        <v>1534</v>
      </c>
      <c r="D9791">
        <v>81</v>
      </c>
      <c r="F9791">
        <f ca="1"/>
        <v>49.157332992332194</v>
      </c>
      <c r="G9791">
        <f ca="1"/>
        <v>23.642667007667804</v>
      </c>
      <c r="H9791">
        <f ca="1"/>
        <v>1.888460020896457</v>
      </c>
      <c r="I9791">
        <f ca="1"/>
        <v>1.6890763098016428</v>
      </c>
    </row>
    <row r="9792" spans="2:9" x14ac:dyDescent="0.25">
      <c r="B9792">
        <v>1535</v>
      </c>
      <c r="D9792">
        <v>81</v>
      </c>
      <c r="F9792">
        <f ca="1"/>
        <v>49.789903403660631</v>
      </c>
      <c r="G9792">
        <f ca="1"/>
        <v>22.610096596339375</v>
      </c>
      <c r="H9792">
        <f ca="1"/>
        <v>1.8059833722204877</v>
      </c>
      <c r="I9792">
        <f ca="1"/>
        <v>1.6918020843274357</v>
      </c>
    </row>
    <row r="9793" spans="2:9" x14ac:dyDescent="0.25">
      <c r="B9793">
        <v>1536</v>
      </c>
      <c r="D9793">
        <v>81</v>
      </c>
      <c r="F9793">
        <f ca="1"/>
        <v>71.982514980939399</v>
      </c>
      <c r="G9793">
        <f ca="1"/>
        <v>1.7485019060600848E-2</v>
      </c>
      <c r="H9793">
        <f ca="1"/>
        <v>1.3966173718831399E-3</v>
      </c>
      <c r="I9793">
        <f ca="1"/>
        <v>1.6953999059355256</v>
      </c>
    </row>
    <row r="9794" spans="2:9" x14ac:dyDescent="0.25">
      <c r="B9794">
        <v>1537</v>
      </c>
      <c r="D9794">
        <v>81</v>
      </c>
      <c r="F9794">
        <f ca="1"/>
        <v>65.33621284382815</v>
      </c>
      <c r="G9794">
        <f ca="1"/>
        <v>6.2637871561718441</v>
      </c>
      <c r="H9794">
        <f ca="1"/>
        <v>0.50032052729071896</v>
      </c>
      <c r="I9794">
        <f ca="1"/>
        <v>1.7015988008766858</v>
      </c>
    </row>
    <row r="9795" spans="2:9" x14ac:dyDescent="0.25">
      <c r="B9795">
        <v>1538</v>
      </c>
      <c r="D9795">
        <v>81</v>
      </c>
      <c r="F9795">
        <f ca="1"/>
        <v>68.518234625623379</v>
      </c>
      <c r="G9795">
        <f ca="1"/>
        <v>2.6817653743766243</v>
      </c>
      <c r="H9795">
        <f ca="1"/>
        <v>0.21420623541718806</v>
      </c>
      <c r="I9795">
        <f ca="1"/>
        <v>1.7292581485713165</v>
      </c>
    </row>
    <row r="9796" spans="2:9" x14ac:dyDescent="0.25">
      <c r="B9796">
        <v>1539</v>
      </c>
      <c r="D9796">
        <v>81</v>
      </c>
      <c r="F9796">
        <f ca="1"/>
        <v>72.328844255572434</v>
      </c>
      <c r="G9796">
        <f ca="1"/>
        <v>5.6711557444275655</v>
      </c>
      <c r="H9796">
        <f ca="1"/>
        <v>0.45298404330422409</v>
      </c>
      <c r="I9796">
        <f ca="1"/>
        <v>1.7316666276602757</v>
      </c>
    </row>
    <row r="9797" spans="2:9" x14ac:dyDescent="0.25">
      <c r="B9797">
        <v>1540</v>
      </c>
      <c r="D9797">
        <v>81</v>
      </c>
      <c r="F9797">
        <f ca="1"/>
        <v>70.411807855598909</v>
      </c>
      <c r="G9797">
        <f ca="1"/>
        <v>3.5881921444010914</v>
      </c>
      <c r="H9797">
        <f ca="1"/>
        <v>0.28660715010698834</v>
      </c>
      <c r="I9797">
        <f ca="1"/>
        <v>1.7400586918933778</v>
      </c>
    </row>
    <row r="9798" spans="2:9" x14ac:dyDescent="0.25">
      <c r="B9798">
        <v>1541</v>
      </c>
      <c r="D9798">
        <v>81</v>
      </c>
      <c r="F9798">
        <f ca="1"/>
        <v>71.314243826319426</v>
      </c>
      <c r="G9798">
        <f ca="1"/>
        <v>-5.3142438263194265</v>
      </c>
      <c r="H9798">
        <f ca="1"/>
        <v>-0.42447567374887341</v>
      </c>
      <c r="I9798">
        <f ca="1"/>
        <v>1.7415695186727831</v>
      </c>
    </row>
    <row r="9799" spans="2:9" x14ac:dyDescent="0.25">
      <c r="B9799">
        <v>1542</v>
      </c>
      <c r="D9799">
        <v>81</v>
      </c>
      <c r="F9799">
        <f ca="1"/>
        <v>69.607247571663976</v>
      </c>
      <c r="G9799">
        <f ca="1"/>
        <v>-4.2072475716639701</v>
      </c>
      <c r="H9799">
        <f ca="1"/>
        <v>-0.33605425456122656</v>
      </c>
      <c r="I9799">
        <f ca="1"/>
        <v>1.7471886574187683</v>
      </c>
    </row>
    <row r="9800" spans="2:9" x14ac:dyDescent="0.25">
      <c r="B9800">
        <v>1543</v>
      </c>
      <c r="D9800">
        <v>81</v>
      </c>
      <c r="F9800">
        <f ca="1"/>
        <v>67.107856072148138</v>
      </c>
      <c r="G9800">
        <f ca="1"/>
        <v>-1.5078560721481438</v>
      </c>
      <c r="H9800">
        <f ca="1"/>
        <v>-0.12044013091222838</v>
      </c>
      <c r="I9800">
        <f ca="1"/>
        <v>1.7657101734214637</v>
      </c>
    </row>
    <row r="9801" spans="2:9" x14ac:dyDescent="0.25">
      <c r="B9801">
        <v>1544</v>
      </c>
      <c r="D9801">
        <v>81.099999999999994</v>
      </c>
      <c r="F9801">
        <f ca="1"/>
        <v>68.492937577715111</v>
      </c>
      <c r="G9801">
        <f ca="1"/>
        <v>-2.8929375777151165</v>
      </c>
      <c r="H9801">
        <f ca="1"/>
        <v>-0.23107363296586664</v>
      </c>
      <c r="I9801">
        <f ca="1"/>
        <v>1.779563203881261</v>
      </c>
    </row>
    <row r="9802" spans="2:9" x14ac:dyDescent="0.25">
      <c r="B9802">
        <v>1545</v>
      </c>
      <c r="D9802">
        <v>81.099999999999994</v>
      </c>
      <c r="F9802">
        <f ca="1"/>
        <v>67.602610945304221</v>
      </c>
      <c r="G9802">
        <f ca="1"/>
        <v>-1.8026109453042238</v>
      </c>
      <c r="H9802">
        <f ca="1"/>
        <v>-0.14398370126066395</v>
      </c>
      <c r="I9802">
        <f ca="1"/>
        <v>1.7975880429297575</v>
      </c>
    </row>
    <row r="9803" spans="2:9" x14ac:dyDescent="0.25">
      <c r="B9803">
        <v>1546</v>
      </c>
      <c r="D9803">
        <v>81.099999999999994</v>
      </c>
      <c r="F9803">
        <f ca="1"/>
        <v>67.283610939911185</v>
      </c>
      <c r="G9803">
        <f ca="1"/>
        <v>-1.6836109399111905</v>
      </c>
      <c r="H9803">
        <f ca="1"/>
        <v>-0.13447856579526477</v>
      </c>
      <c r="I9803">
        <f ca="1"/>
        <v>1.8035922647015834</v>
      </c>
    </row>
    <row r="9804" spans="2:9" x14ac:dyDescent="0.25">
      <c r="B9804">
        <v>1547</v>
      </c>
      <c r="D9804">
        <v>81.099999999999994</v>
      </c>
      <c r="F9804">
        <f ca="1"/>
        <v>66.895408649201642</v>
      </c>
      <c r="G9804">
        <f ca="1"/>
        <v>-2.3954086492016415</v>
      </c>
      <c r="H9804">
        <f ca="1"/>
        <v>-0.1913334678469133</v>
      </c>
      <c r="I9804">
        <f ca="1"/>
        <v>1.8059833722204877</v>
      </c>
    </row>
    <row r="9805" spans="2:9" x14ac:dyDescent="0.25">
      <c r="B9805">
        <v>1548</v>
      </c>
      <c r="D9805">
        <v>81.099999999999994</v>
      </c>
      <c r="F9805">
        <f ca="1"/>
        <v>68.110543935713949</v>
      </c>
      <c r="G9805">
        <f ca="1"/>
        <v>-4.0105439357139545</v>
      </c>
      <c r="H9805">
        <f ca="1"/>
        <v>-0.32034253505275906</v>
      </c>
      <c r="I9805">
        <f ca="1"/>
        <v>1.8130349084343971</v>
      </c>
    </row>
    <row r="9806" spans="2:9" x14ac:dyDescent="0.25">
      <c r="B9806">
        <v>1549</v>
      </c>
      <c r="D9806">
        <v>81.099999999999994</v>
      </c>
      <c r="F9806">
        <f ca="1"/>
        <v>69.380535022524356</v>
      </c>
      <c r="G9806">
        <f ca="1"/>
        <v>-5.6805350225243529</v>
      </c>
      <c r="H9806">
        <f ca="1"/>
        <v>-0.45373321393310906</v>
      </c>
      <c r="I9806">
        <f ca="1"/>
        <v>1.8268312092609806</v>
      </c>
    </row>
    <row r="9807" spans="2:9" x14ac:dyDescent="0.25">
      <c r="B9807">
        <v>1550</v>
      </c>
      <c r="D9807">
        <v>81.2</v>
      </c>
      <c r="F9807">
        <f ca="1"/>
        <v>58.640268991762056</v>
      </c>
      <c r="G9807">
        <f ca="1"/>
        <v>4.6597310082379408</v>
      </c>
      <c r="H9807">
        <f ca="1"/>
        <v>0.37219640721306785</v>
      </c>
      <c r="I9807">
        <f ca="1"/>
        <v>1.8465168662930025</v>
      </c>
    </row>
    <row r="9808" spans="2:9" x14ac:dyDescent="0.25">
      <c r="B9808">
        <v>1551</v>
      </c>
      <c r="D9808">
        <v>81.2</v>
      </c>
      <c r="F9808">
        <f ca="1"/>
        <v>59.182121571820517</v>
      </c>
      <c r="G9808">
        <f ca="1"/>
        <v>4.3178784281794833</v>
      </c>
      <c r="H9808">
        <f ca="1"/>
        <v>0.34489090355430851</v>
      </c>
      <c r="I9808">
        <f ca="1"/>
        <v>1.8746181712306216</v>
      </c>
    </row>
    <row r="9809" spans="2:9" x14ac:dyDescent="0.25">
      <c r="B9809">
        <v>1552</v>
      </c>
      <c r="D9809">
        <v>81.2</v>
      </c>
      <c r="F9809">
        <f ca="1"/>
        <v>60.234454656385807</v>
      </c>
      <c r="G9809">
        <f ca="1"/>
        <v>3.1655453436141912</v>
      </c>
      <c r="H9809">
        <f ca="1"/>
        <v>0.25284820125460239</v>
      </c>
      <c r="I9809">
        <f ca="1"/>
        <v>1.8786369911664917</v>
      </c>
    </row>
    <row r="9810" spans="2:9" x14ac:dyDescent="0.25">
      <c r="B9810">
        <v>1553</v>
      </c>
      <c r="D9810">
        <v>81.2</v>
      </c>
      <c r="F9810">
        <f ca="1"/>
        <v>69.277700866064933</v>
      </c>
      <c r="G9810">
        <f ca="1"/>
        <v>-5.9777008660649358</v>
      </c>
      <c r="H9810">
        <f ca="1"/>
        <v>-0.47746936074431096</v>
      </c>
      <c r="I9810">
        <f ca="1"/>
        <v>1.888460020896457</v>
      </c>
    </row>
    <row r="9811" spans="2:9" x14ac:dyDescent="0.25">
      <c r="B9811">
        <v>1554</v>
      </c>
      <c r="D9811">
        <v>81.3</v>
      </c>
      <c r="F9811">
        <f ca="1"/>
        <v>60.511401847313749</v>
      </c>
      <c r="G9811">
        <f ca="1"/>
        <v>0.98859815268625084</v>
      </c>
      <c r="H9811">
        <f ca="1"/>
        <v>7.8964360808981185E-2</v>
      </c>
      <c r="I9811">
        <f ca="1"/>
        <v>1.8919652322625553</v>
      </c>
    </row>
    <row r="9812" spans="2:9" x14ac:dyDescent="0.25">
      <c r="B9812">
        <v>1555</v>
      </c>
      <c r="D9812">
        <v>81.3</v>
      </c>
      <c r="F9812">
        <f ca="1"/>
        <v>64.737631502136566</v>
      </c>
      <c r="G9812">
        <f ca="1"/>
        <v>2.2623684978634344</v>
      </c>
      <c r="H9812">
        <f ca="1"/>
        <v>0.18070687454021336</v>
      </c>
      <c r="I9812">
        <f ca="1"/>
        <v>1.9009644773066319</v>
      </c>
    </row>
    <row r="9813" spans="2:9" x14ac:dyDescent="0.25">
      <c r="B9813">
        <v>1556</v>
      </c>
      <c r="D9813">
        <v>81.3</v>
      </c>
      <c r="F9813">
        <f ca="1"/>
        <v>64.537440608104461</v>
      </c>
      <c r="G9813">
        <f ca="1"/>
        <v>-4.5374406081044611</v>
      </c>
      <c r="H9813">
        <f ca="1"/>
        <v>-0.36242845119031425</v>
      </c>
      <c r="I9813">
        <f ca="1"/>
        <v>1.9067814382387365</v>
      </c>
    </row>
    <row r="9814" spans="2:9" x14ac:dyDescent="0.25">
      <c r="B9814">
        <v>1557</v>
      </c>
      <c r="D9814">
        <v>81.3</v>
      </c>
      <c r="F9814">
        <f ca="1"/>
        <v>70.494204032098111</v>
      </c>
      <c r="G9814">
        <f ca="1"/>
        <v>-11.194204032098114</v>
      </c>
      <c r="H9814">
        <f ca="1"/>
        <v>-0.89413799101087588</v>
      </c>
      <c r="I9814">
        <f ca="1"/>
        <v>1.9106430786102908</v>
      </c>
    </row>
    <row r="9815" spans="2:9" x14ac:dyDescent="0.25">
      <c r="B9815">
        <v>1558</v>
      </c>
      <c r="D9815">
        <v>81.3</v>
      </c>
      <c r="F9815">
        <f ca="1"/>
        <v>60.413303496917578</v>
      </c>
      <c r="G9815">
        <f ca="1"/>
        <v>-2.0133034969175796</v>
      </c>
      <c r="H9815">
        <f ca="1"/>
        <v>-0.16081278658735079</v>
      </c>
      <c r="I9815">
        <f ca="1"/>
        <v>1.9122299440694415</v>
      </c>
    </row>
    <row r="9816" spans="2:9" x14ac:dyDescent="0.25">
      <c r="B9816">
        <v>1559</v>
      </c>
      <c r="D9816">
        <v>81.400000000000006</v>
      </c>
      <c r="F9816">
        <f ca="1"/>
        <v>65.930682388390679</v>
      </c>
      <c r="G9816">
        <f ca="1"/>
        <v>-8.4306823883906787</v>
      </c>
      <c r="H9816">
        <f ca="1"/>
        <v>-0.67340146668682266</v>
      </c>
      <c r="I9816">
        <f ca="1"/>
        <v>1.9370474961344908</v>
      </c>
    </row>
    <row r="9817" spans="2:9" x14ac:dyDescent="0.25">
      <c r="B9817">
        <v>1560</v>
      </c>
      <c r="D9817">
        <v>81.400000000000006</v>
      </c>
      <c r="F9817">
        <f ca="1"/>
        <v>59.130388724731247</v>
      </c>
      <c r="G9817">
        <f ca="1"/>
        <v>-2.8303887247312502</v>
      </c>
      <c r="H9817">
        <f ca="1"/>
        <v>-0.22607753805937184</v>
      </c>
      <c r="I9817">
        <f ca="1"/>
        <v>1.9491255103120817</v>
      </c>
    </row>
    <row r="9818" spans="2:9" x14ac:dyDescent="0.25">
      <c r="B9818">
        <v>1561</v>
      </c>
      <c r="D9818">
        <v>81.400000000000006</v>
      </c>
      <c r="F9818">
        <f ca="1"/>
        <v>40.982011648234248</v>
      </c>
      <c r="G9818">
        <f ca="1"/>
        <v>14.517988351765752</v>
      </c>
      <c r="H9818">
        <f ca="1"/>
        <v>1.1596255438211893</v>
      </c>
      <c r="I9818">
        <f ca="1"/>
        <v>1.950850795514963</v>
      </c>
    </row>
    <row r="9819" spans="2:9" x14ac:dyDescent="0.25">
      <c r="B9819">
        <v>1562</v>
      </c>
      <c r="D9819">
        <v>81.400000000000006</v>
      </c>
      <c r="F9819">
        <f ca="1"/>
        <v>57.468852783242809</v>
      </c>
      <c r="G9819">
        <f ca="1"/>
        <v>-2.5688527832428107</v>
      </c>
      <c r="H9819">
        <f ca="1"/>
        <v>-0.20518733267906297</v>
      </c>
      <c r="I9819">
        <f ca="1"/>
        <v>1.9726309126135859</v>
      </c>
    </row>
    <row r="9820" spans="2:9" x14ac:dyDescent="0.25">
      <c r="B9820">
        <v>1563</v>
      </c>
      <c r="D9820">
        <v>81.5</v>
      </c>
      <c r="F9820">
        <f ca="1"/>
        <v>59.76774747479039</v>
      </c>
      <c r="G9820">
        <f ca="1"/>
        <v>-6.5677474747903872</v>
      </c>
      <c r="H9820">
        <f ca="1"/>
        <v>-0.52459938337171441</v>
      </c>
      <c r="I9820">
        <f ca="1"/>
        <v>1.9848864302552156</v>
      </c>
    </row>
    <row r="9821" spans="2:9" x14ac:dyDescent="0.25">
      <c r="B9821">
        <v>1564</v>
      </c>
      <c r="D9821">
        <v>81.5</v>
      </c>
      <c r="F9821">
        <f ca="1"/>
        <v>58.657412593613891</v>
      </c>
      <c r="G9821">
        <f ca="1"/>
        <v>-7.3574125936138941</v>
      </c>
      <c r="H9821">
        <f ca="1"/>
        <v>-0.58767395132595579</v>
      </c>
      <c r="I9821">
        <f ca="1"/>
        <v>2.0206341341318663</v>
      </c>
    </row>
    <row r="9822" spans="2:9" x14ac:dyDescent="0.25">
      <c r="B9822">
        <v>1565</v>
      </c>
      <c r="D9822">
        <v>81.5</v>
      </c>
      <c r="F9822">
        <f ca="1"/>
        <v>50.072574671512363</v>
      </c>
      <c r="G9822">
        <f ca="1"/>
        <v>0.92742532848763659</v>
      </c>
      <c r="H9822">
        <f ca="1"/>
        <v>7.4078176317741509E-2</v>
      </c>
      <c r="I9822">
        <f ca="1"/>
        <v>2.0236994963435024</v>
      </c>
    </row>
    <row r="9823" spans="2:9" x14ac:dyDescent="0.25">
      <c r="B9823">
        <v>1566</v>
      </c>
      <c r="D9823">
        <v>81.5</v>
      </c>
      <c r="F9823">
        <f ca="1"/>
        <v>54.926054404177613</v>
      </c>
      <c r="G9823">
        <f ca="1"/>
        <v>-6.1260544041776157</v>
      </c>
      <c r="H9823">
        <f ca="1"/>
        <v>-0.4893191121109175</v>
      </c>
      <c r="I9823">
        <f ca="1"/>
        <v>2.0279395363208992</v>
      </c>
    </row>
    <row r="9824" spans="2:9" x14ac:dyDescent="0.25">
      <c r="B9824">
        <v>1567</v>
      </c>
      <c r="D9824">
        <v>81.599999999999994</v>
      </c>
      <c r="F9824">
        <f ca="1"/>
        <v>34.765143895379957</v>
      </c>
      <c r="G9824">
        <f ca="1"/>
        <v>43.234856104620043</v>
      </c>
      <c r="H9824">
        <f ca="1"/>
        <v>3.4533877771194841</v>
      </c>
      <c r="I9824">
        <f ca="1"/>
        <v>2.0295625147462006</v>
      </c>
    </row>
    <row r="9825" spans="2:9" x14ac:dyDescent="0.25">
      <c r="B9825">
        <v>1568</v>
      </c>
      <c r="D9825">
        <v>81.599999999999994</v>
      </c>
      <c r="F9825">
        <f ca="1"/>
        <v>50.091208869010117</v>
      </c>
      <c r="G9825">
        <f ca="1"/>
        <v>20.908791130989883</v>
      </c>
      <c r="H9825">
        <f ca="1"/>
        <v>1.6700914547137544</v>
      </c>
      <c r="I9825">
        <f ca="1"/>
        <v>2.0486179649407554</v>
      </c>
    </row>
    <row r="9826" spans="2:9" x14ac:dyDescent="0.25">
      <c r="B9826">
        <v>1569</v>
      </c>
      <c r="D9826">
        <v>81.599999999999994</v>
      </c>
      <c r="F9826">
        <f ca="1"/>
        <v>67.193784151208803</v>
      </c>
      <c r="G9826">
        <f ca="1"/>
        <v>9.8062158487911972</v>
      </c>
      <c r="H9826">
        <f ca="1"/>
        <v>0.78327231782765516</v>
      </c>
      <c r="I9826">
        <f ca="1"/>
        <v>2.0636360598346846</v>
      </c>
    </row>
    <row r="9827" spans="2:9" x14ac:dyDescent="0.25">
      <c r="B9827">
        <v>1570</v>
      </c>
      <c r="D9827">
        <v>81.7</v>
      </c>
      <c r="F9827">
        <f ca="1"/>
        <v>55.522698221874009</v>
      </c>
      <c r="G9827">
        <f ca="1"/>
        <v>19.477301778125991</v>
      </c>
      <c r="H9827">
        <f ca="1"/>
        <v>1.5557511219439504</v>
      </c>
      <c r="I9827">
        <f ca="1"/>
        <v>2.0720643065296018</v>
      </c>
    </row>
    <row r="9828" spans="2:9" x14ac:dyDescent="0.25">
      <c r="B9828">
        <v>1571</v>
      </c>
      <c r="D9828">
        <v>81.7</v>
      </c>
      <c r="F9828">
        <f ca="1"/>
        <v>64.123324338238277</v>
      </c>
      <c r="G9828">
        <f ca="1"/>
        <v>5.6766756617617204</v>
      </c>
      <c r="H9828">
        <f ca="1"/>
        <v>0.45342494716675463</v>
      </c>
      <c r="I9828">
        <f ca="1"/>
        <v>2.0724585835363496</v>
      </c>
    </row>
    <row r="9829" spans="2:9" x14ac:dyDescent="0.25">
      <c r="B9829">
        <v>1572</v>
      </c>
      <c r="D9829">
        <v>81.7</v>
      </c>
      <c r="F9829">
        <f ca="1"/>
        <v>72.36966351578323</v>
      </c>
      <c r="G9829">
        <f ca="1"/>
        <v>-3.1696635157832276</v>
      </c>
      <c r="H9829">
        <f ca="1"/>
        <v>-0.25317714060386753</v>
      </c>
      <c r="I9829">
        <f ca="1"/>
        <v>2.0752200842852577</v>
      </c>
    </row>
    <row r="9830" spans="2:9" x14ac:dyDescent="0.25">
      <c r="B9830">
        <v>1573</v>
      </c>
      <c r="D9830">
        <v>81.7</v>
      </c>
      <c r="F9830">
        <f ca="1"/>
        <v>78.867273012030452</v>
      </c>
      <c r="G9830">
        <f ca="1"/>
        <v>-11.167273012030449</v>
      </c>
      <c r="H9830">
        <f ca="1"/>
        <v>-0.8919868735120231</v>
      </c>
      <c r="I9830">
        <f ca="1"/>
        <v>2.0826698250987223</v>
      </c>
    </row>
    <row r="9831" spans="2:9" x14ac:dyDescent="0.25">
      <c r="B9831">
        <v>1574</v>
      </c>
      <c r="D9831">
        <v>81.7</v>
      </c>
      <c r="F9831">
        <f ca="1"/>
        <v>81.41652506513006</v>
      </c>
      <c r="G9831">
        <f ca="1"/>
        <v>-13.91652506513006</v>
      </c>
      <c r="H9831">
        <f ca="1"/>
        <v>-1.1115836130829984</v>
      </c>
      <c r="I9831">
        <f ca="1"/>
        <v>2.0844376568598393</v>
      </c>
    </row>
    <row r="9832" spans="2:9" x14ac:dyDescent="0.25">
      <c r="B9832">
        <v>1575</v>
      </c>
      <c r="D9832">
        <v>81.7</v>
      </c>
      <c r="F9832">
        <f ca="1"/>
        <v>85.106002079146606</v>
      </c>
      <c r="G9832">
        <f ca="1"/>
        <v>-17.406002079146603</v>
      </c>
      <c r="H9832">
        <f ca="1"/>
        <v>-1.3903058838264049</v>
      </c>
      <c r="I9832">
        <f ca="1"/>
        <v>2.1367762926478324</v>
      </c>
    </row>
    <row r="9833" spans="2:9" x14ac:dyDescent="0.25">
      <c r="B9833">
        <v>1576</v>
      </c>
      <c r="D9833">
        <v>81.7</v>
      </c>
      <c r="F9833">
        <f ca="1"/>
        <v>81.205840269854519</v>
      </c>
      <c r="G9833">
        <f ca="1"/>
        <v>-14.205840269854519</v>
      </c>
      <c r="H9833">
        <f ca="1"/>
        <v>-1.1346926894567604</v>
      </c>
      <c r="I9833">
        <f ca="1"/>
        <v>2.1455557296157757</v>
      </c>
    </row>
    <row r="9834" spans="2:9" x14ac:dyDescent="0.25">
      <c r="B9834">
        <v>1577</v>
      </c>
      <c r="D9834">
        <v>81.8</v>
      </c>
      <c r="F9834">
        <f ca="1"/>
        <v>82.563916961234213</v>
      </c>
      <c r="G9834">
        <f ca="1"/>
        <v>-15.163916961234207</v>
      </c>
      <c r="H9834">
        <f ca="1"/>
        <v>-1.2112191459701691</v>
      </c>
      <c r="I9834">
        <f ca="1"/>
        <v>2.1487694040075249</v>
      </c>
    </row>
    <row r="9835" spans="2:9" x14ac:dyDescent="0.25">
      <c r="B9835">
        <v>1578</v>
      </c>
      <c r="D9835">
        <v>81.8</v>
      </c>
      <c r="F9835">
        <f ca="1"/>
        <v>79.502711360115953</v>
      </c>
      <c r="G9835">
        <f ca="1"/>
        <v>-11.902711360115958</v>
      </c>
      <c r="H9835">
        <f ca="1"/>
        <v>-0.95073007358091488</v>
      </c>
      <c r="I9835">
        <f ca="1"/>
        <v>2.1786506033213748</v>
      </c>
    </row>
    <row r="9836" spans="2:9" x14ac:dyDescent="0.25">
      <c r="B9836">
        <v>1579</v>
      </c>
      <c r="D9836">
        <v>81.8</v>
      </c>
      <c r="F9836">
        <f ca="1"/>
        <v>74.049675858055593</v>
      </c>
      <c r="G9836">
        <f ca="1"/>
        <v>-6.4496758580555991</v>
      </c>
      <c r="H9836">
        <f ca="1"/>
        <v>-0.51516840302867861</v>
      </c>
      <c r="I9836">
        <f ca="1"/>
        <v>2.1891797596741456</v>
      </c>
    </row>
    <row r="9837" spans="2:9" x14ac:dyDescent="0.25">
      <c r="B9837">
        <v>1580</v>
      </c>
      <c r="D9837">
        <v>81.8</v>
      </c>
      <c r="F9837">
        <f ca="1"/>
        <v>66.900577043044365</v>
      </c>
      <c r="G9837">
        <f ca="1"/>
        <v>0.79942295695563814</v>
      </c>
      <c r="H9837">
        <f ca="1"/>
        <v>6.3853976097871357E-2</v>
      </c>
      <c r="I9837">
        <f ca="1"/>
        <v>2.1912493489054414</v>
      </c>
    </row>
    <row r="9838" spans="2:9" x14ac:dyDescent="0.25">
      <c r="B9838">
        <v>1581</v>
      </c>
      <c r="D9838">
        <v>81.900000000000006</v>
      </c>
      <c r="F9838">
        <f ca="1"/>
        <v>65.064861782939914</v>
      </c>
      <c r="G9838">
        <f ca="1"/>
        <v>2.4351382170600857</v>
      </c>
      <c r="H9838">
        <f ca="1"/>
        <v>0.19450687042978737</v>
      </c>
      <c r="I9838">
        <f ca="1"/>
        <v>2.1995369878751836</v>
      </c>
    </row>
    <row r="9839" spans="2:9" x14ac:dyDescent="0.25">
      <c r="B9839">
        <v>1582</v>
      </c>
      <c r="D9839">
        <v>81.900000000000006</v>
      </c>
      <c r="F9839">
        <f ca="1"/>
        <v>85.421257077852516</v>
      </c>
      <c r="G9839">
        <f ca="1"/>
        <v>-8.621257077852519</v>
      </c>
      <c r="H9839">
        <f ca="1"/>
        <v>-0.68862363607772614</v>
      </c>
      <c r="I9839">
        <f ca="1"/>
        <v>2.2172221304061313</v>
      </c>
    </row>
    <row r="9840" spans="2:9" x14ac:dyDescent="0.25">
      <c r="B9840">
        <v>1583</v>
      </c>
      <c r="D9840">
        <v>81.900000000000006</v>
      </c>
      <c r="F9840">
        <f ca="1"/>
        <v>84.96935741719723</v>
      </c>
      <c r="G9840">
        <f ca="1"/>
        <v>-8.169357417197233</v>
      </c>
      <c r="H9840">
        <f ca="1"/>
        <v>-0.65252811257661647</v>
      </c>
      <c r="I9840">
        <f ca="1"/>
        <v>2.2179743306341377</v>
      </c>
    </row>
    <row r="9841" spans="2:9" x14ac:dyDescent="0.25">
      <c r="B9841">
        <v>1584</v>
      </c>
      <c r="D9841">
        <v>82</v>
      </c>
      <c r="F9841">
        <f ca="1"/>
        <v>85.24335349706061</v>
      </c>
      <c r="G9841">
        <f ca="1"/>
        <v>-8.7433534970606104</v>
      </c>
      <c r="H9841">
        <f ca="1"/>
        <v>-0.69837609785770693</v>
      </c>
      <c r="I9841">
        <f ca="1"/>
        <v>2.2302908783491633</v>
      </c>
    </row>
    <row r="9842" spans="2:9" x14ac:dyDescent="0.25">
      <c r="B9842">
        <v>1585</v>
      </c>
      <c r="D9842">
        <v>82</v>
      </c>
      <c r="F9842">
        <f ca="1"/>
        <v>84.689447765280164</v>
      </c>
      <c r="G9842">
        <f ca="1"/>
        <v>-7.689447765280164</v>
      </c>
      <c r="H9842">
        <f ca="1"/>
        <v>-0.61419528866153994</v>
      </c>
      <c r="I9842">
        <f ca="1"/>
        <v>2.3088214649625902</v>
      </c>
    </row>
    <row r="9843" spans="2:9" x14ac:dyDescent="0.25">
      <c r="B9843">
        <v>1586</v>
      </c>
      <c r="D9843">
        <v>82</v>
      </c>
      <c r="F9843">
        <f ca="1"/>
        <v>86.362401504263346</v>
      </c>
      <c r="G9843">
        <f ca="1"/>
        <v>-10.062401504263349</v>
      </c>
      <c r="H9843">
        <f ca="1"/>
        <v>-0.80373516866125216</v>
      </c>
      <c r="I9843">
        <f ca="1"/>
        <v>2.3264357454419842</v>
      </c>
    </row>
    <row r="9844" spans="2:9" x14ac:dyDescent="0.25">
      <c r="B9844">
        <v>1587</v>
      </c>
      <c r="D9844">
        <v>82</v>
      </c>
      <c r="F9844">
        <f ca="1"/>
        <v>67.815278449512633</v>
      </c>
      <c r="G9844">
        <f ca="1"/>
        <v>8.7847215504873617</v>
      </c>
      <c r="H9844">
        <f ca="1"/>
        <v>0.70168037461351429</v>
      </c>
      <c r="I9844">
        <f ca="1"/>
        <v>2.3278635190132086</v>
      </c>
    </row>
    <row r="9845" spans="2:9" x14ac:dyDescent="0.25">
      <c r="B9845">
        <v>1588</v>
      </c>
      <c r="D9845">
        <v>82</v>
      </c>
      <c r="F9845">
        <f ca="1"/>
        <v>64.461375226794999</v>
      </c>
      <c r="G9845">
        <f ca="1"/>
        <v>11.938624773205007</v>
      </c>
      <c r="H9845">
        <f ca="1"/>
        <v>0.95359866047978759</v>
      </c>
      <c r="I9845">
        <f ca="1"/>
        <v>2.3500560228174594</v>
      </c>
    </row>
    <row r="9846" spans="2:9" x14ac:dyDescent="0.25">
      <c r="B9846">
        <v>1589</v>
      </c>
      <c r="D9846">
        <v>82</v>
      </c>
      <c r="F9846">
        <f ca="1"/>
        <v>82.727016374723675</v>
      </c>
      <c r="G9846">
        <f ca="1"/>
        <v>-7.3270163747236694</v>
      </c>
      <c r="H9846">
        <f ca="1"/>
        <v>-0.58524605077894942</v>
      </c>
      <c r="I9846">
        <f ca="1"/>
        <v>2.3646677227289743</v>
      </c>
    </row>
    <row r="9847" spans="2:9" x14ac:dyDescent="0.25">
      <c r="B9847">
        <v>1590</v>
      </c>
      <c r="D9847">
        <v>82</v>
      </c>
      <c r="F9847">
        <f ca="1"/>
        <v>90.027577005289373</v>
      </c>
      <c r="G9847">
        <f ca="1"/>
        <v>-13.827577005289371</v>
      </c>
      <c r="H9847">
        <f ca="1"/>
        <v>-1.1044788793027116</v>
      </c>
      <c r="I9847">
        <f ca="1"/>
        <v>2.37304436283299</v>
      </c>
    </row>
    <row r="9848" spans="2:9" x14ac:dyDescent="0.25">
      <c r="B9848">
        <v>1591</v>
      </c>
      <c r="D9848">
        <v>82</v>
      </c>
      <c r="F9848">
        <f ca="1"/>
        <v>88.988050218350054</v>
      </c>
      <c r="G9848">
        <f ca="1"/>
        <v>-13.288050218350051</v>
      </c>
      <c r="H9848">
        <f ca="1"/>
        <v>-1.0613841317005404</v>
      </c>
      <c r="I9848">
        <f ca="1"/>
        <v>2.3847415716501397</v>
      </c>
    </row>
    <row r="9849" spans="2:9" x14ac:dyDescent="0.25">
      <c r="B9849">
        <v>1592</v>
      </c>
      <c r="D9849">
        <v>82</v>
      </c>
      <c r="F9849">
        <f ca="1"/>
        <v>89.556923314315412</v>
      </c>
      <c r="G9849">
        <f ca="1"/>
        <v>-14.156923314315407</v>
      </c>
      <c r="H9849">
        <f ca="1"/>
        <v>-1.1307854435081699</v>
      </c>
      <c r="I9849">
        <f ca="1"/>
        <v>2.4182028872909633</v>
      </c>
    </row>
    <row r="9850" spans="2:9" x14ac:dyDescent="0.25">
      <c r="B9850">
        <v>1593</v>
      </c>
      <c r="D9850">
        <v>82</v>
      </c>
      <c r="F9850">
        <f ca="1"/>
        <v>77.123123460333716</v>
      </c>
      <c r="G9850">
        <f ca="1"/>
        <v>-1.72312346033371</v>
      </c>
      <c r="H9850">
        <f ca="1"/>
        <v>-0.13763463169589191</v>
      </c>
      <c r="I9850">
        <f ca="1"/>
        <v>2.4223675624030578</v>
      </c>
    </row>
    <row r="9851" spans="2:9" x14ac:dyDescent="0.25">
      <c r="B9851">
        <v>1594</v>
      </c>
      <c r="D9851">
        <v>82.1</v>
      </c>
      <c r="F9851">
        <f ca="1"/>
        <v>79.401989528847011</v>
      </c>
      <c r="G9851">
        <f ca="1"/>
        <v>-4.0019895288470053</v>
      </c>
      <c r="H9851">
        <f ca="1"/>
        <v>-0.31965925108291432</v>
      </c>
      <c r="I9851">
        <f ca="1"/>
        <v>2.4276283854013334</v>
      </c>
    </row>
    <row r="9852" spans="2:9" x14ac:dyDescent="0.25">
      <c r="B9852">
        <v>1595</v>
      </c>
      <c r="D9852">
        <v>82.1</v>
      </c>
      <c r="F9852">
        <f ca="1"/>
        <v>80.271819755212519</v>
      </c>
      <c r="G9852">
        <f ca="1"/>
        <v>-5.0718197552125162</v>
      </c>
      <c r="H9852">
        <f ca="1"/>
        <v>-0.40511203062689044</v>
      </c>
      <c r="I9852">
        <f ca="1"/>
        <v>2.4298440130359618</v>
      </c>
    </row>
    <row r="9853" spans="2:9" x14ac:dyDescent="0.25">
      <c r="B9853">
        <v>1596</v>
      </c>
      <c r="D9853">
        <v>82.2</v>
      </c>
      <c r="F9853">
        <f ca="1"/>
        <v>80.072649527960309</v>
      </c>
      <c r="G9853">
        <f ca="1"/>
        <v>-4.9726495279603142</v>
      </c>
      <c r="H9853">
        <f ca="1"/>
        <v>-0.39719080036262877</v>
      </c>
      <c r="I9853">
        <f ca="1"/>
        <v>2.5144115134925547</v>
      </c>
    </row>
    <row r="9854" spans="2:9" x14ac:dyDescent="0.25">
      <c r="B9854">
        <v>1597</v>
      </c>
      <c r="D9854">
        <v>82.2</v>
      </c>
      <c r="F9854">
        <f ca="1"/>
        <v>75.803860597610026</v>
      </c>
      <c r="G9854">
        <f ca="1"/>
        <v>-6.6038605976100229</v>
      </c>
      <c r="H9854">
        <f ca="1"/>
        <v>-0.52748392210215833</v>
      </c>
      <c r="I9854">
        <f ca="1"/>
        <v>2.5356923361310688</v>
      </c>
    </row>
    <row r="9855" spans="2:9" x14ac:dyDescent="0.25">
      <c r="B9855">
        <v>1598</v>
      </c>
      <c r="D9855">
        <v>82.3</v>
      </c>
      <c r="F9855">
        <f ca="1"/>
        <v>76.483698304501914</v>
      </c>
      <c r="G9855">
        <f ca="1"/>
        <v>-7.3836983045019196</v>
      </c>
      <c r="H9855">
        <f ca="1"/>
        <v>-0.58977352469966948</v>
      </c>
      <c r="I9855">
        <f ca="1"/>
        <v>2.5599083825502702</v>
      </c>
    </row>
    <row r="9856" spans="2:9" x14ac:dyDescent="0.25">
      <c r="B9856">
        <v>1599</v>
      </c>
      <c r="D9856">
        <v>82.3</v>
      </c>
      <c r="F9856">
        <f ca="1"/>
        <v>76.539330726439147</v>
      </c>
      <c r="G9856">
        <f ca="1"/>
        <v>-7.7393307264391495</v>
      </c>
      <c r="H9856">
        <f ca="1"/>
        <v>-0.61817969439047582</v>
      </c>
      <c r="I9856">
        <f ca="1"/>
        <v>2.6155763687270794</v>
      </c>
    </row>
    <row r="9857" spans="2:9" x14ac:dyDescent="0.25">
      <c r="B9857">
        <v>1600</v>
      </c>
      <c r="D9857">
        <v>82.3</v>
      </c>
      <c r="F9857">
        <f ca="1"/>
        <v>75.022744104245547</v>
      </c>
      <c r="G9857">
        <f ca="1"/>
        <v>-6.5227441042455467</v>
      </c>
      <c r="H9857">
        <f ca="1"/>
        <v>-0.52100473535455305</v>
      </c>
      <c r="I9857">
        <f ca="1"/>
        <v>2.6289669510527784</v>
      </c>
    </row>
    <row r="9858" spans="2:9" x14ac:dyDescent="0.25">
      <c r="B9858">
        <v>1601</v>
      </c>
      <c r="D9858">
        <v>82.4</v>
      </c>
      <c r="F9858">
        <f ca="1"/>
        <v>61.959393008856836</v>
      </c>
      <c r="G9858">
        <f ca="1"/>
        <v>6.3406069911431615</v>
      </c>
      <c r="H9858">
        <f ca="1"/>
        <v>0.50645651808685654</v>
      </c>
      <c r="I9858">
        <f ca="1"/>
        <v>2.6358802603784715</v>
      </c>
    </row>
    <row r="9859" spans="2:9" x14ac:dyDescent="0.25">
      <c r="B9859">
        <v>1602</v>
      </c>
      <c r="D9859">
        <v>82.5</v>
      </c>
      <c r="F9859">
        <f ca="1"/>
        <v>63.425452545880653</v>
      </c>
      <c r="G9859">
        <f ca="1"/>
        <v>4.5745474541193474</v>
      </c>
      <c r="H9859">
        <f ca="1"/>
        <v>0.36539236364477407</v>
      </c>
      <c r="I9859">
        <f ca="1"/>
        <v>2.6479887200305865</v>
      </c>
    </row>
    <row r="9860" spans="2:9" x14ac:dyDescent="0.25">
      <c r="B9860">
        <v>1603</v>
      </c>
      <c r="D9860">
        <v>82.5</v>
      </c>
      <c r="F9860">
        <f ca="1"/>
        <v>73.18984133313063</v>
      </c>
      <c r="G9860">
        <f ca="1"/>
        <v>-5.2898413331306244</v>
      </c>
      <c r="H9860">
        <f ca="1"/>
        <v>-0.4225265225476868</v>
      </c>
      <c r="I9860">
        <f ca="1"/>
        <v>2.6524163555978881</v>
      </c>
    </row>
    <row r="9861" spans="2:9" x14ac:dyDescent="0.25">
      <c r="B9861">
        <v>1604</v>
      </c>
      <c r="D9861">
        <v>82.6</v>
      </c>
      <c r="F9861">
        <f ca="1"/>
        <v>74.048974231819273</v>
      </c>
      <c r="G9861">
        <f ca="1"/>
        <v>-6.2489742318192754</v>
      </c>
      <c r="H9861">
        <f ca="1"/>
        <v>-0.49913734370896323</v>
      </c>
      <c r="I9861">
        <f ca="1"/>
        <v>2.6648081854105299</v>
      </c>
    </row>
    <row r="9862" spans="2:9" x14ac:dyDescent="0.25">
      <c r="B9862">
        <v>1605</v>
      </c>
      <c r="D9862">
        <v>82.7</v>
      </c>
      <c r="F9862">
        <f ca="1"/>
        <v>71.87894674605262</v>
      </c>
      <c r="G9862">
        <f ca="1"/>
        <v>-4.2789467460526254</v>
      </c>
      <c r="H9862">
        <f ca="1"/>
        <v>-0.34178123216152628</v>
      </c>
      <c r="I9862">
        <f ca="1"/>
        <v>2.6761304402701565</v>
      </c>
    </row>
    <row r="9863" spans="2:9" x14ac:dyDescent="0.25">
      <c r="B9863">
        <v>1606</v>
      </c>
      <c r="D9863">
        <v>83</v>
      </c>
      <c r="F9863">
        <f ca="1"/>
        <v>72.753757352329941</v>
      </c>
      <c r="G9863">
        <f ca="1"/>
        <v>-5.4537573523299443</v>
      </c>
      <c r="H9863">
        <f ca="1"/>
        <v>-0.43561932840338902</v>
      </c>
      <c r="I9863">
        <f ca="1"/>
        <v>2.6858545309093058</v>
      </c>
    </row>
    <row r="9864" spans="2:9" x14ac:dyDescent="0.25">
      <c r="B9864">
        <v>1607</v>
      </c>
      <c r="D9864">
        <v>83</v>
      </c>
      <c r="F9864">
        <f ca="1"/>
        <v>72.394895055187376</v>
      </c>
      <c r="G9864">
        <f ca="1"/>
        <v>-4.5948950551873793</v>
      </c>
      <c r="H9864">
        <f ca="1"/>
        <v>-0.36701762999588694</v>
      </c>
      <c r="I9864">
        <f ca="1"/>
        <v>2.6871111114969599</v>
      </c>
    </row>
    <row r="9865" spans="2:9" x14ac:dyDescent="0.25">
      <c r="B9865">
        <v>1608</v>
      </c>
      <c r="D9865">
        <v>83</v>
      </c>
      <c r="F9865">
        <f ca="1"/>
        <v>72.331085376028341</v>
      </c>
      <c r="G9865">
        <f ca="1"/>
        <v>-5.1310853760283379</v>
      </c>
      <c r="H9865">
        <f ca="1"/>
        <v>-0.40984587708710535</v>
      </c>
      <c r="I9865">
        <f ca="1"/>
        <v>2.6887983727315485</v>
      </c>
    </row>
    <row r="9866" spans="2:9" x14ac:dyDescent="0.25">
      <c r="B9866">
        <v>1609</v>
      </c>
      <c r="D9866">
        <v>83</v>
      </c>
      <c r="F9866">
        <f ca="1"/>
        <v>66.976148056952056</v>
      </c>
      <c r="G9866">
        <f ca="1"/>
        <v>0.12385194304793856</v>
      </c>
      <c r="H9866">
        <f ca="1"/>
        <v>9.8926843947225451E-3</v>
      </c>
      <c r="I9866">
        <f ca="1"/>
        <v>2.7161371421702056</v>
      </c>
    </row>
    <row r="9867" spans="2:9" x14ac:dyDescent="0.25">
      <c r="B9867">
        <v>1610</v>
      </c>
      <c r="D9867">
        <v>83</v>
      </c>
      <c r="F9867">
        <f ca="1"/>
        <v>60.598256773773812</v>
      </c>
      <c r="G9867">
        <f ca="1"/>
        <v>11.101743226226191</v>
      </c>
      <c r="H9867">
        <f ca="1"/>
        <v>0.88675267634513344</v>
      </c>
      <c r="I9867">
        <f ca="1"/>
        <v>2.7196053443080275</v>
      </c>
    </row>
    <row r="9868" spans="2:9" x14ac:dyDescent="0.25">
      <c r="B9868">
        <v>1611</v>
      </c>
      <c r="D9868">
        <v>83</v>
      </c>
      <c r="F9868">
        <f ca="1"/>
        <v>57.767718371994519</v>
      </c>
      <c r="G9868">
        <f ca="1"/>
        <v>13.832281628005475</v>
      </c>
      <c r="H9868">
        <f ca="1"/>
        <v>1.1048546614388761</v>
      </c>
      <c r="I9868">
        <f ca="1"/>
        <v>2.734003929184706</v>
      </c>
    </row>
    <row r="9869" spans="2:9" x14ac:dyDescent="0.25">
      <c r="B9869">
        <v>1612</v>
      </c>
      <c r="D9869">
        <v>83</v>
      </c>
      <c r="F9869">
        <f ca="1"/>
        <v>41.795427526328019</v>
      </c>
      <c r="G9869">
        <f ca="1"/>
        <v>29.604572473671986</v>
      </c>
      <c r="H9869">
        <f ca="1"/>
        <v>2.3646677227289743</v>
      </c>
      <c r="I9869">
        <f ca="1"/>
        <v>2.7377194641111835</v>
      </c>
    </row>
    <row r="9870" spans="2:9" x14ac:dyDescent="0.25">
      <c r="B9870">
        <v>1613</v>
      </c>
      <c r="D9870">
        <v>83</v>
      </c>
      <c r="F9870">
        <f ca="1"/>
        <v>57.007019763536768</v>
      </c>
      <c r="G9870">
        <f ca="1"/>
        <v>14.192980236463235</v>
      </c>
      <c r="H9870">
        <f ca="1"/>
        <v>1.1336654932052139</v>
      </c>
      <c r="I9870">
        <f ca="1"/>
        <v>2.7578231995842719</v>
      </c>
    </row>
    <row r="9871" spans="2:9" x14ac:dyDescent="0.25">
      <c r="B9871">
        <v>1614</v>
      </c>
      <c r="D9871">
        <v>83</v>
      </c>
      <c r="F9871">
        <f ca="1"/>
        <v>58.619862293654805</v>
      </c>
      <c r="G9871">
        <f ca="1"/>
        <v>12.380137706345195</v>
      </c>
      <c r="H9871">
        <f ca="1"/>
        <v>0.98886454324477191</v>
      </c>
      <c r="I9871">
        <f ca="1"/>
        <v>2.7584783422652963</v>
      </c>
    </row>
    <row r="9872" spans="2:9" x14ac:dyDescent="0.25">
      <c r="B9872">
        <v>1615</v>
      </c>
      <c r="D9872">
        <v>84</v>
      </c>
      <c r="F9872">
        <f ca="1"/>
        <v>56.696751117518033</v>
      </c>
      <c r="G9872">
        <f ca="1"/>
        <v>21.303248882481967</v>
      </c>
      <c r="H9872">
        <f ca="1"/>
        <v>1.7015988008766858</v>
      </c>
      <c r="I9872">
        <f ca="1"/>
        <v>2.784603878716545</v>
      </c>
    </row>
    <row r="9873" spans="2:9" x14ac:dyDescent="0.25">
      <c r="B9873">
        <v>1616</v>
      </c>
      <c r="D9873">
        <v>84</v>
      </c>
      <c r="F9873">
        <f ca="1"/>
        <v>55.864624305594219</v>
      </c>
      <c r="G9873">
        <f ca="1"/>
        <v>19.135375694405781</v>
      </c>
      <c r="H9873">
        <f ca="1"/>
        <v>1.5284397471740103</v>
      </c>
      <c r="I9873">
        <f ca="1"/>
        <v>2.7860495042771327</v>
      </c>
    </row>
    <row r="9874" spans="2:9" x14ac:dyDescent="0.25">
      <c r="B9874">
        <v>1617</v>
      </c>
      <c r="D9874">
        <v>84</v>
      </c>
      <c r="F9874">
        <f ca="1"/>
        <v>47.352227828456634</v>
      </c>
      <c r="G9874">
        <f ca="1"/>
        <v>25.647772171543366</v>
      </c>
      <c r="H9874">
        <f ca="1"/>
        <v>2.0486179649407554</v>
      </c>
      <c r="I9874">
        <f ca="1"/>
        <v>2.7915439401567532</v>
      </c>
    </row>
    <row r="9875" spans="2:9" x14ac:dyDescent="0.25">
      <c r="B9875">
        <v>1618</v>
      </c>
      <c r="D9875">
        <v>84</v>
      </c>
      <c r="F9875">
        <f ca="1"/>
        <v>55.693877166898552</v>
      </c>
      <c r="G9875">
        <f ca="1"/>
        <v>15.306122833101448</v>
      </c>
      <c r="H9875">
        <f ca="1"/>
        <v>1.2225778519770214</v>
      </c>
      <c r="I9875">
        <f ca="1"/>
        <v>2.841780918001088</v>
      </c>
    </row>
    <row r="9876" spans="2:9" x14ac:dyDescent="0.25">
      <c r="B9876">
        <v>1619</v>
      </c>
      <c r="D9876">
        <v>84</v>
      </c>
      <c r="F9876">
        <f ca="1"/>
        <v>55.848093379528585</v>
      </c>
      <c r="G9876">
        <f ca="1"/>
        <v>14.051906620471421</v>
      </c>
      <c r="H9876">
        <f ca="1"/>
        <v>1.1223972262318882</v>
      </c>
      <c r="I9876">
        <f ca="1"/>
        <v>2.8525343488523358</v>
      </c>
    </row>
    <row r="9877" spans="2:9" x14ac:dyDescent="0.25">
      <c r="B9877">
        <v>1620</v>
      </c>
      <c r="D9877">
        <v>84</v>
      </c>
      <c r="F9877">
        <f ca="1"/>
        <v>56.412705474313853</v>
      </c>
      <c r="G9877">
        <f ca="1"/>
        <v>13.187294525686141</v>
      </c>
      <c r="H9877">
        <f ca="1"/>
        <v>1.0533362622528248</v>
      </c>
      <c r="I9877">
        <f ca="1"/>
        <v>2.8578212766979827</v>
      </c>
    </row>
    <row r="9878" spans="2:9" x14ac:dyDescent="0.25">
      <c r="B9878">
        <v>1621</v>
      </c>
      <c r="D9878">
        <v>85</v>
      </c>
      <c r="F9878">
        <f ca="1"/>
        <v>56.276114390747722</v>
      </c>
      <c r="G9878">
        <f ca="1"/>
        <v>13.123885609252284</v>
      </c>
      <c r="H9878">
        <f ca="1"/>
        <v>1.0482714697057374</v>
      </c>
      <c r="I9878">
        <f ca="1"/>
        <v>2.8814902016809283</v>
      </c>
    </row>
    <row r="9879" spans="2:9" x14ac:dyDescent="0.25">
      <c r="B9879">
        <v>1622</v>
      </c>
      <c r="D9879">
        <v>85</v>
      </c>
      <c r="F9879">
        <f ca="1"/>
        <v>55.194049927120929</v>
      </c>
      <c r="G9879">
        <f ca="1"/>
        <v>14.105950072879068</v>
      </c>
      <c r="H9879">
        <f ca="1"/>
        <v>1.126713951550143</v>
      </c>
      <c r="I9879">
        <f ca="1"/>
        <v>2.8865683619525746</v>
      </c>
    </row>
    <row r="9880" spans="2:9" x14ac:dyDescent="0.25">
      <c r="B9880">
        <v>1623</v>
      </c>
      <c r="D9880">
        <v>85</v>
      </c>
      <c r="F9880">
        <f ca="1"/>
        <v>54.975520523422091</v>
      </c>
      <c r="G9880">
        <f ca="1"/>
        <v>14.124479476577903</v>
      </c>
      <c r="H9880">
        <f ca="1"/>
        <v>1.1281939892330723</v>
      </c>
      <c r="I9880">
        <f ca="1"/>
        <v>2.8895785837255317</v>
      </c>
    </row>
    <row r="9881" spans="2:9" x14ac:dyDescent="0.25">
      <c r="B9881">
        <v>1624</v>
      </c>
      <c r="D9881">
        <v>85</v>
      </c>
      <c r="F9881">
        <f ca="1"/>
        <v>43.053754045334195</v>
      </c>
      <c r="G9881">
        <f ca="1"/>
        <v>25.946245954665805</v>
      </c>
      <c r="H9881">
        <f ca="1"/>
        <v>2.0724585835363496</v>
      </c>
      <c r="I9881">
        <f ca="1"/>
        <v>2.8940333130733236</v>
      </c>
    </row>
    <row r="9882" spans="2:9" x14ac:dyDescent="0.25">
      <c r="B9882">
        <v>1625</v>
      </c>
      <c r="D9882">
        <v>85</v>
      </c>
      <c r="F9882">
        <f ca="1"/>
        <v>60.086264609220962</v>
      </c>
      <c r="G9882">
        <f ca="1"/>
        <v>1.0137353907790398</v>
      </c>
      <c r="H9882">
        <f ca="1"/>
        <v>8.0972199821330845E-2</v>
      </c>
      <c r="I9882">
        <f ca="1"/>
        <v>2.9741394963303276</v>
      </c>
    </row>
    <row r="9883" spans="2:9" x14ac:dyDescent="0.25">
      <c r="B9883">
        <v>1626</v>
      </c>
      <c r="D9883">
        <v>86</v>
      </c>
      <c r="F9883">
        <f ca="1"/>
        <v>57.772141725355738</v>
      </c>
      <c r="G9883">
        <f ca="1"/>
        <v>5.2278582746442623</v>
      </c>
      <c r="H9883">
        <f ca="1"/>
        <v>0.41757562052439057</v>
      </c>
      <c r="I9883">
        <f ca="1"/>
        <v>2.9833483235335203</v>
      </c>
    </row>
    <row r="9884" spans="2:9" x14ac:dyDescent="0.25">
      <c r="B9884">
        <v>1627</v>
      </c>
      <c r="D9884">
        <v>86</v>
      </c>
      <c r="F9884">
        <f ca="1"/>
        <v>36.328897894661544</v>
      </c>
      <c r="G9884">
        <f ca="1"/>
        <v>22.871102105338458</v>
      </c>
      <c r="H9884">
        <f ca="1"/>
        <v>1.8268312092609806</v>
      </c>
      <c r="I9884">
        <f ca="1"/>
        <v>3.0047575262478143</v>
      </c>
    </row>
    <row r="9885" spans="2:9" x14ac:dyDescent="0.25">
      <c r="B9885">
        <v>1628</v>
      </c>
      <c r="D9885">
        <v>86</v>
      </c>
      <c r="F9885">
        <f ca="1"/>
        <v>60.671730836949052</v>
      </c>
      <c r="G9885">
        <f ca="1"/>
        <v>-2.4717308369490496</v>
      </c>
      <c r="H9885">
        <f ca="1"/>
        <v>-0.19742970902907725</v>
      </c>
      <c r="I9885">
        <f ca="1"/>
        <v>3.0245879621725735</v>
      </c>
    </row>
    <row r="9886" spans="2:9" x14ac:dyDescent="0.25">
      <c r="B9886">
        <v>1629</v>
      </c>
      <c r="D9886">
        <v>86</v>
      </c>
      <c r="F9886">
        <f ca="1"/>
        <v>31.248525360377982</v>
      </c>
      <c r="G9886">
        <f ca="1"/>
        <v>26.751474639622018</v>
      </c>
      <c r="H9886">
        <f ca="1"/>
        <v>2.1367762926478324</v>
      </c>
      <c r="I9886">
        <f ca="1"/>
        <v>3.0839683017629937</v>
      </c>
    </row>
    <row r="9887" spans="2:9" x14ac:dyDescent="0.25">
      <c r="B9887">
        <v>1630</v>
      </c>
      <c r="D9887">
        <v>86</v>
      </c>
      <c r="F9887">
        <f ca="1"/>
        <v>59.367171734959783</v>
      </c>
      <c r="G9887">
        <f ca="1"/>
        <v>-1.9671717349597841</v>
      </c>
      <c r="H9887">
        <f ca="1"/>
        <v>-0.15712800821092843</v>
      </c>
      <c r="I9887">
        <f ca="1"/>
        <v>3.1141095828493794</v>
      </c>
    </row>
    <row r="9888" spans="2:9" x14ac:dyDescent="0.25">
      <c r="B9888">
        <v>1631</v>
      </c>
      <c r="D9888">
        <v>86</v>
      </c>
      <c r="F9888">
        <f ca="1"/>
        <v>34.020315498853897</v>
      </c>
      <c r="G9888">
        <f ca="1"/>
        <v>21.679684501146106</v>
      </c>
      <c r="H9888">
        <f ca="1"/>
        <v>1.7316666276602757</v>
      </c>
      <c r="I9888">
        <f ca="1"/>
        <v>3.1384248430006876</v>
      </c>
    </row>
    <row r="9889" spans="2:9" x14ac:dyDescent="0.25">
      <c r="B9889">
        <v>1632</v>
      </c>
      <c r="D9889">
        <v>86</v>
      </c>
      <c r="F9889">
        <f ca="1"/>
        <v>47.156220177144689</v>
      </c>
      <c r="G9889">
        <f ca="1"/>
        <v>5.443779822855312</v>
      </c>
      <c r="H9889">
        <f ca="1"/>
        <v>0.4348223723952514</v>
      </c>
      <c r="I9889">
        <f ca="1"/>
        <v>3.1725524982240918</v>
      </c>
    </row>
    <row r="9890" spans="2:9" x14ac:dyDescent="0.25">
      <c r="B9890">
        <v>1633</v>
      </c>
      <c r="D9890">
        <v>86</v>
      </c>
      <c r="F9890">
        <f ca="1"/>
        <v>64.195401387665598</v>
      </c>
      <c r="G9890">
        <f ca="1"/>
        <v>-6.1954013876655978</v>
      </c>
      <c r="H9890">
        <f ca="1"/>
        <v>-0.4948582082646783</v>
      </c>
      <c r="I9890">
        <f ca="1"/>
        <v>3.2226870046920784</v>
      </c>
    </row>
    <row r="9891" spans="2:9" x14ac:dyDescent="0.25">
      <c r="B9891">
        <v>1634</v>
      </c>
      <c r="D9891">
        <v>87</v>
      </c>
      <c r="F9891">
        <f ca="1"/>
        <v>67.722895457959652</v>
      </c>
      <c r="G9891">
        <f ca="1"/>
        <v>-18.422895457959655</v>
      </c>
      <c r="H9891">
        <f ca="1"/>
        <v>-1.4715303282082486</v>
      </c>
      <c r="I9891">
        <f ca="1"/>
        <v>3.2553708032503144</v>
      </c>
    </row>
    <row r="9892" spans="2:9" x14ac:dyDescent="0.25">
      <c r="B9892">
        <v>1635</v>
      </c>
      <c r="D9892">
        <v>87</v>
      </c>
      <c r="F9892">
        <f ca="1"/>
        <v>71.881866974825954</v>
      </c>
      <c r="G9892">
        <f ca="1"/>
        <v>-12.681866974825951</v>
      </c>
      <c r="H9892">
        <f ca="1"/>
        <v>-1.0129651940078792</v>
      </c>
      <c r="I9892">
        <f ca="1"/>
        <v>3.2881685239381948</v>
      </c>
    </row>
    <row r="9893" spans="2:9" x14ac:dyDescent="0.25">
      <c r="B9893">
        <v>1636</v>
      </c>
      <c r="D9893">
        <v>87</v>
      </c>
      <c r="F9893">
        <f ca="1"/>
        <v>65.362538284815088</v>
      </c>
      <c r="G9893">
        <f ca="1"/>
        <v>-7.3625382848150878</v>
      </c>
      <c r="H9893">
        <f ca="1"/>
        <v>-0.58808336634287317</v>
      </c>
      <c r="I9893">
        <f ca="1"/>
        <v>3.307761384400957</v>
      </c>
    </row>
    <row r="9894" spans="2:9" x14ac:dyDescent="0.25">
      <c r="B9894">
        <v>1637</v>
      </c>
      <c r="D9894">
        <v>88</v>
      </c>
      <c r="F9894">
        <f ca="1"/>
        <v>65.519782212001303</v>
      </c>
      <c r="G9894">
        <f ca="1"/>
        <v>-8.9197822120013015</v>
      </c>
      <c r="H9894">
        <f ca="1"/>
        <v>-0.71246835634087957</v>
      </c>
      <c r="I9894">
        <f ca="1"/>
        <v>3.3152691720855336</v>
      </c>
    </row>
    <row r="9895" spans="2:9" x14ac:dyDescent="0.25">
      <c r="B9895">
        <v>1638</v>
      </c>
      <c r="D9895">
        <v>88</v>
      </c>
      <c r="F9895">
        <f ca="1"/>
        <v>73.110113493149925</v>
      </c>
      <c r="G9895">
        <f ca="1"/>
        <v>-18.210113493149926</v>
      </c>
      <c r="H9895">
        <f ca="1"/>
        <v>-1.4545343508263124</v>
      </c>
      <c r="I9895">
        <f ca="1"/>
        <v>3.3452744837589168</v>
      </c>
    </row>
    <row r="9896" spans="2:9" x14ac:dyDescent="0.25">
      <c r="B9896">
        <v>1639</v>
      </c>
      <c r="D9896">
        <v>88</v>
      </c>
      <c r="F9896">
        <f ca="1"/>
        <v>57.90544894553436</v>
      </c>
      <c r="G9896">
        <f ca="1"/>
        <v>-5.5054489455343614</v>
      </c>
      <c r="H9896">
        <f ca="1"/>
        <v>-0.43974819876946597</v>
      </c>
      <c r="I9896">
        <f ca="1"/>
        <v>3.3989827630170644</v>
      </c>
    </row>
    <row r="9897" spans="2:9" x14ac:dyDescent="0.25">
      <c r="B9897">
        <v>1640</v>
      </c>
      <c r="D9897">
        <v>88</v>
      </c>
      <c r="F9897">
        <f ca="1"/>
        <v>63.112685551829784</v>
      </c>
      <c r="G9897">
        <f ca="1"/>
        <v>-13.112685551829784</v>
      </c>
      <c r="H9897">
        <f ca="1"/>
        <v>-1.0473768641746748</v>
      </c>
      <c r="I9897">
        <f ca="1"/>
        <v>3.4533877771194841</v>
      </c>
    </row>
    <row r="9898" spans="2:9" x14ac:dyDescent="0.25">
      <c r="B9898">
        <v>1641</v>
      </c>
      <c r="D9898">
        <v>88</v>
      </c>
      <c r="F9898">
        <f ca="1"/>
        <v>63.059902714720948</v>
      </c>
      <c r="G9898">
        <f ca="1"/>
        <v>-14.859902714720945</v>
      </c>
      <c r="H9898">
        <f ca="1"/>
        <v>-1.1869359823940353</v>
      </c>
      <c r="I9898">
        <f ca="1"/>
        <v>3.4700632252865677</v>
      </c>
    </row>
    <row r="9899" spans="2:9" x14ac:dyDescent="0.25">
      <c r="B9899">
        <v>1642</v>
      </c>
      <c r="D9899">
        <v>88</v>
      </c>
      <c r="F9899">
        <f ca="1"/>
        <v>54.442210559258427</v>
      </c>
      <c r="G9899">
        <f ca="1"/>
        <v>-7.8422105592584259</v>
      </c>
      <c r="H9899">
        <f ca="1"/>
        <v>-0.62639722971221867</v>
      </c>
      <c r="I9899">
        <f ca="1"/>
        <v>3.477690355454909</v>
      </c>
    </row>
    <row r="9900" spans="2:9" x14ac:dyDescent="0.25">
      <c r="B9900">
        <v>1643</v>
      </c>
      <c r="D9900">
        <v>89</v>
      </c>
      <c r="F9900">
        <f ca="1"/>
        <v>53.670731882129417</v>
      </c>
      <c r="G9900">
        <f ca="1"/>
        <v>-8.270731882129418</v>
      </c>
      <c r="H9900">
        <f ca="1"/>
        <v>-0.66062540651143831</v>
      </c>
      <c r="I9900">
        <f ca="1"/>
        <v>3.4878179967911795</v>
      </c>
    </row>
    <row r="9901" spans="2:9" x14ac:dyDescent="0.25">
      <c r="B9901">
        <v>1644</v>
      </c>
      <c r="D9901">
        <v>89</v>
      </c>
      <c r="F9901">
        <f ca="1"/>
        <v>63.050864966315736</v>
      </c>
      <c r="G9901">
        <f ca="1"/>
        <v>-18.450864966315734</v>
      </c>
      <c r="H9901">
        <f ca="1"/>
        <v>-1.4737643950467085</v>
      </c>
      <c r="I9901">
        <f ca="1"/>
        <v>3.5608445979333654</v>
      </c>
    </row>
    <row r="9902" spans="2:9" x14ac:dyDescent="0.25">
      <c r="B9902">
        <v>1645</v>
      </c>
      <c r="D9902">
        <v>89</v>
      </c>
      <c r="F9902">
        <f ca="1"/>
        <v>64.096078502915304</v>
      </c>
      <c r="G9902">
        <f ca="1"/>
        <v>-19.796078502915307</v>
      </c>
      <c r="H9902">
        <f ca="1"/>
        <v>-1.5812134397172244</v>
      </c>
      <c r="I9902">
        <f ca="1"/>
        <v>3.5862511430306081</v>
      </c>
    </row>
    <row r="9903" spans="2:9" x14ac:dyDescent="0.25">
      <c r="B9903">
        <v>1646</v>
      </c>
      <c r="D9903">
        <v>89</v>
      </c>
      <c r="F9903">
        <f ca="1"/>
        <v>34.017856888281059</v>
      </c>
      <c r="G9903">
        <f ca="1"/>
        <v>10.482143111718941</v>
      </c>
      <c r="H9903">
        <f ca="1"/>
        <v>0.83726206495132049</v>
      </c>
      <c r="I9903">
        <f ca="1"/>
        <v>3.7769512804219749</v>
      </c>
    </row>
    <row r="9904" spans="2:9" x14ac:dyDescent="0.25">
      <c r="B9904">
        <v>1647</v>
      </c>
      <c r="D9904">
        <v>89</v>
      </c>
      <c r="F9904">
        <f ca="1"/>
        <v>57.93120174718171</v>
      </c>
      <c r="G9904">
        <f ca="1"/>
        <v>-13.131201747181713</v>
      </c>
      <c r="H9904">
        <f ca="1"/>
        <v>-1.0488558468397813</v>
      </c>
      <c r="I9904">
        <f ca="1"/>
        <v>3.8419953015006092</v>
      </c>
    </row>
    <row r="9905" spans="1:9" x14ac:dyDescent="0.25">
      <c r="B9905">
        <v>1648</v>
      </c>
      <c r="D9905">
        <v>89</v>
      </c>
      <c r="F9905">
        <f ca="1"/>
        <v>65.309452386237552</v>
      </c>
      <c r="G9905">
        <f ca="1"/>
        <v>-20.009452386237555</v>
      </c>
      <c r="H9905">
        <f ca="1"/>
        <v>-1.5982566966402612</v>
      </c>
      <c r="I9905">
        <f ca="1"/>
        <v>3.9119308591333035</v>
      </c>
    </row>
    <row r="9906" spans="1:9" x14ac:dyDescent="0.25">
      <c r="B9906">
        <v>1649</v>
      </c>
      <c r="D9906">
        <v>89</v>
      </c>
      <c r="F9906">
        <f ca="1"/>
        <v>67.871023156300112</v>
      </c>
      <c r="G9906">
        <f ca="1"/>
        <v>-21.871023156300112</v>
      </c>
      <c r="H9906">
        <f ca="1"/>
        <v>-1.7469498188752619</v>
      </c>
      <c r="I9906">
        <f ca="1"/>
        <v>4.4666867415726106</v>
      </c>
    </row>
    <row r="9908" spans="1:9" x14ac:dyDescent="0.25">
      <c r="A9908" t="s">
        <v>394</v>
      </c>
    </row>
    <row r="9909" spans="1:9" x14ac:dyDescent="0.25">
      <c r="B9909" s="4" cm="1">
        <f t="array" ref="B9909:B11557">Observation_Num(y,fil)</f>
        <v>1</v>
      </c>
      <c r="C9909" s="8" t="e" cm="1" vm="1">
        <f t="array" aca="1" ref="C9909" ca="1">PERCENTILE(y,fil)</f>
        <v>#VALUE!</v>
      </c>
      <c r="D9909" s="5" cm="1">
        <f t="array" ref="D9909:D11557">Y_Ranked(y,fil)</f>
        <v>44</v>
      </c>
      <c r="E9909" s="5" t="e" cm="1" vm="1">
        <f t="array" aca="1" ref="E9909" ca="1">Normal_Scores(y,fil)</f>
        <v>#VALUE!</v>
      </c>
      <c r="F9909" s="5" cm="1">
        <f t="array" aca="1" ref="F9909:F11557" ca="1">_xlfn.LET(_xlpm.x_s,OFFSET(y,0,1,ROWS(y),18),Predictions(_xlpm.x_s,y,TRUE,fil))</f>
        <v>63.208825243148453</v>
      </c>
      <c r="G9909" s="5" cm="1">
        <f t="array" aca="1" ref="G9909:G11557" ca="1">_xlfn.LET(_xlpm.x_s,OFFSET(y,0,1,ROWS(y),18),Residuals(_xlpm.x_s,y,TRUE,fil))</f>
        <v>1.7911747568515466</v>
      </c>
      <c r="H9909" s="5" cm="1">
        <f t="array" aca="1" ref="H9909:H11557" ca="1">_xlfn.LET(_xlpm.x_s,OFFSET(y,0,1,ROWS(y),18),Scaled_Residuals(_xlpm.x_s,y,TRUE,fil))</f>
        <v>0.49812673549638642</v>
      </c>
      <c r="I9909" s="5" cm="1">
        <f t="array" aca="1" ref="I9909:I11557" ca="1">_xlfn.LET(_xlpm.x_s,OFFSET(y,0,1,ROWS(y),18),Scaled_Residuals_Ranked(_xlpm.x_s,y,TRUE,fil))</f>
        <v>-4.7326111845971965</v>
      </c>
    </row>
    <row r="9910" spans="1:9" x14ac:dyDescent="0.25">
      <c r="B9910">
        <v>2</v>
      </c>
      <c r="D9910">
        <v>44.3</v>
      </c>
      <c r="F9910">
        <f ca="1"/>
        <v>63.3155128837898</v>
      </c>
      <c r="G9910">
        <f ca="1"/>
        <v>-3.4155128837898019</v>
      </c>
      <c r="H9910">
        <f ca="1"/>
        <v>-0.9498561077527915</v>
      </c>
      <c r="I9910">
        <f ca="1"/>
        <v>-3.6077176941280653</v>
      </c>
    </row>
    <row r="9911" spans="1:9" x14ac:dyDescent="0.25">
      <c r="B9911">
        <v>3</v>
      </c>
      <c r="D9911">
        <v>44.5</v>
      </c>
      <c r="F9911">
        <f ca="1"/>
        <v>63.190581385013246</v>
      </c>
      <c r="G9911">
        <f ca="1"/>
        <v>-3.2905813850132475</v>
      </c>
      <c r="H9911">
        <f ca="1"/>
        <v>-0.91511258571051779</v>
      </c>
      <c r="I9911">
        <f ca="1"/>
        <v>-3.393882407256358</v>
      </c>
    </row>
    <row r="9912" spans="1:9" x14ac:dyDescent="0.25">
      <c r="B9912">
        <v>4</v>
      </c>
      <c r="D9912">
        <v>44.5</v>
      </c>
      <c r="F9912">
        <f ca="1"/>
        <v>63.029961578160005</v>
      </c>
      <c r="G9912">
        <f ca="1"/>
        <v>-3.5299615781600053</v>
      </c>
      <c r="H9912">
        <f ca="1"/>
        <v>-0.98168435582874292</v>
      </c>
      <c r="I9912">
        <f ca="1"/>
        <v>-3.316010805681298</v>
      </c>
    </row>
    <row r="9913" spans="1:9" x14ac:dyDescent="0.25">
      <c r="B9913">
        <v>5</v>
      </c>
      <c r="D9913">
        <v>44.6</v>
      </c>
      <c r="F9913">
        <f ca="1"/>
        <v>62.434755565308066</v>
      </c>
      <c r="G9913">
        <f ca="1"/>
        <v>-3.2347555653080633</v>
      </c>
      <c r="H9913">
        <f ca="1"/>
        <v>-0.89958739297330348</v>
      </c>
      <c r="I9913">
        <f ca="1"/>
        <v>-3.1629179921245263</v>
      </c>
    </row>
    <row r="9914" spans="1:9" x14ac:dyDescent="0.25">
      <c r="B9914">
        <v>6</v>
      </c>
      <c r="D9914">
        <v>44.6</v>
      </c>
      <c r="F9914">
        <f ca="1"/>
        <v>62.060621208288715</v>
      </c>
      <c r="G9914">
        <f ca="1"/>
        <v>-3.2606212082887183</v>
      </c>
      <c r="H9914">
        <f ca="1"/>
        <v>-0.90678064324114249</v>
      </c>
      <c r="I9914">
        <f ca="1"/>
        <v>-3.0152794472220283</v>
      </c>
    </row>
    <row r="9915" spans="1:9" x14ac:dyDescent="0.25">
      <c r="B9915">
        <v>7</v>
      </c>
      <c r="D9915">
        <v>44.8</v>
      </c>
      <c r="F9915">
        <f ca="1"/>
        <v>61.542913642342043</v>
      </c>
      <c r="G9915">
        <f ca="1"/>
        <v>-2.9429136423420417</v>
      </c>
      <c r="H9915">
        <f ca="1"/>
        <v>-0.81842598546017786</v>
      </c>
      <c r="I9915">
        <f ca="1"/>
        <v>-2.9976165565082358</v>
      </c>
    </row>
    <row r="9916" spans="1:9" x14ac:dyDescent="0.25">
      <c r="B9916">
        <v>8</v>
      </c>
      <c r="D9916">
        <v>44.8</v>
      </c>
      <c r="F9916">
        <f ca="1"/>
        <v>61.151703953904835</v>
      </c>
      <c r="G9916">
        <f ca="1"/>
        <v>-3.0517039539048341</v>
      </c>
      <c r="H9916">
        <f ca="1"/>
        <v>-0.84868063400584171</v>
      </c>
      <c r="I9916">
        <f ca="1"/>
        <v>-2.9685235410926758</v>
      </c>
    </row>
    <row r="9917" spans="1:9" x14ac:dyDescent="0.25">
      <c r="B9917">
        <v>9</v>
      </c>
      <c r="D9917">
        <v>45.1</v>
      </c>
      <c r="F9917">
        <f ca="1"/>
        <v>60.361530832249926</v>
      </c>
      <c r="G9917">
        <f ca="1"/>
        <v>-2.861530832249926</v>
      </c>
      <c r="H9917">
        <f ca="1"/>
        <v>-0.79579337891989488</v>
      </c>
      <c r="I9917">
        <f ca="1"/>
        <v>-2.9680558597331475</v>
      </c>
    </row>
    <row r="9918" spans="1:9" x14ac:dyDescent="0.25">
      <c r="B9918">
        <v>10</v>
      </c>
      <c r="D9918">
        <v>45.3</v>
      </c>
      <c r="F9918">
        <f ca="1"/>
        <v>59.895933200646468</v>
      </c>
      <c r="G9918">
        <f ca="1"/>
        <v>-2.5959332006464706</v>
      </c>
      <c r="H9918">
        <f ca="1"/>
        <v>-0.72193052400854341</v>
      </c>
      <c r="I9918">
        <f ca="1"/>
        <v>-2.9678678861443593</v>
      </c>
    </row>
    <row r="9919" spans="1:9" x14ac:dyDescent="0.25">
      <c r="B9919">
        <v>11</v>
      </c>
      <c r="D9919">
        <v>45.3</v>
      </c>
      <c r="F9919">
        <f ca="1"/>
        <v>59.71317036353333</v>
      </c>
      <c r="G9919">
        <f ca="1"/>
        <v>-2.4131703635333324</v>
      </c>
      <c r="H9919">
        <f ca="1"/>
        <v>-0.6711040733381185</v>
      </c>
      <c r="I9919">
        <f ca="1"/>
        <v>-2.8944892824347925</v>
      </c>
    </row>
    <row r="9920" spans="1:9" x14ac:dyDescent="0.25">
      <c r="B9920">
        <v>12</v>
      </c>
      <c r="D9920">
        <v>45.3</v>
      </c>
      <c r="F9920">
        <f ca="1"/>
        <v>57.409168303982227</v>
      </c>
      <c r="G9920">
        <f ca="1"/>
        <v>-0.40916830398222714</v>
      </c>
      <c r="H9920">
        <f ca="1"/>
        <v>-0.11378994190914249</v>
      </c>
      <c r="I9920">
        <f ca="1"/>
        <v>-2.8534124564292154</v>
      </c>
    </row>
    <row r="9921" spans="2:9" x14ac:dyDescent="0.25">
      <c r="B9921">
        <v>13</v>
      </c>
      <c r="D9921">
        <v>45.4</v>
      </c>
      <c r="F9921">
        <f ca="1"/>
        <v>57.69150417826279</v>
      </c>
      <c r="G9921">
        <f ca="1"/>
        <v>-0.9915041782627867</v>
      </c>
      <c r="H9921">
        <f ca="1"/>
        <v>-0.27573788523975018</v>
      </c>
      <c r="I9921">
        <f ca="1"/>
        <v>-2.7952607517106745</v>
      </c>
    </row>
    <row r="9922" spans="2:9" x14ac:dyDescent="0.25">
      <c r="B9922">
        <v>14</v>
      </c>
      <c r="D9922">
        <v>45.5</v>
      </c>
      <c r="F9922">
        <f ca="1"/>
        <v>62.814219997451467</v>
      </c>
      <c r="G9922">
        <f ca="1"/>
        <v>-6.6142199974514639</v>
      </c>
      <c r="H9922">
        <f ca="1"/>
        <v>-1.8394184054808467</v>
      </c>
      <c r="I9922">
        <f ca="1"/>
        <v>-2.7911809587908212</v>
      </c>
    </row>
    <row r="9923" spans="2:9" x14ac:dyDescent="0.25">
      <c r="B9923">
        <v>15</v>
      </c>
      <c r="D9923">
        <v>45.6</v>
      </c>
      <c r="F9923">
        <f ca="1"/>
        <v>57.298951152094432</v>
      </c>
      <c r="G9923">
        <f ca="1"/>
        <v>-1.9989511520944347</v>
      </c>
      <c r="H9923">
        <f ca="1"/>
        <v>-0.5559094711449577</v>
      </c>
      <c r="I9923">
        <f ca="1"/>
        <v>-2.7843955286234592</v>
      </c>
    </row>
    <row r="9924" spans="2:9" x14ac:dyDescent="0.25">
      <c r="B9924">
        <v>16</v>
      </c>
      <c r="D9924">
        <v>45.9</v>
      </c>
      <c r="F9924">
        <f ca="1"/>
        <v>56.666021183009462</v>
      </c>
      <c r="G9924">
        <f ca="1"/>
        <v>-1.8660211830094653</v>
      </c>
      <c r="H9924">
        <f ca="1"/>
        <v>-0.51894156988538254</v>
      </c>
      <c r="I9924">
        <f ca="1"/>
        <v>-2.7766481018224303</v>
      </c>
    </row>
    <row r="9925" spans="2:9" x14ac:dyDescent="0.25">
      <c r="B9925">
        <v>17</v>
      </c>
      <c r="D9925">
        <v>46</v>
      </c>
      <c r="F9925">
        <f ca="1"/>
        <v>75.880891745403332</v>
      </c>
      <c r="G9925">
        <f ca="1"/>
        <v>1.9191082545966651</v>
      </c>
      <c r="H9925">
        <f ca="1"/>
        <v>0.53370511518750441</v>
      </c>
      <c r="I9925">
        <f ca="1"/>
        <v>-2.7184604757679112</v>
      </c>
    </row>
    <row r="9926" spans="2:9" x14ac:dyDescent="0.25">
      <c r="B9926">
        <v>18</v>
      </c>
      <c r="D9926">
        <v>46</v>
      </c>
      <c r="F9926">
        <f ca="1"/>
        <v>76.899624192575914</v>
      </c>
      <c r="G9926">
        <f ca="1"/>
        <v>0.60037580742408636</v>
      </c>
      <c r="H9926">
        <f ca="1"/>
        <v>0.16696485916809614</v>
      </c>
      <c r="I9926">
        <f ca="1"/>
        <v>-2.6489774956696062</v>
      </c>
    </row>
    <row r="9927" spans="2:9" x14ac:dyDescent="0.25">
      <c r="B9927">
        <v>19</v>
      </c>
      <c r="D9927">
        <v>46</v>
      </c>
      <c r="F9927">
        <f ca="1"/>
        <v>75.551094952745061</v>
      </c>
      <c r="G9927">
        <f ca="1"/>
        <v>1.6489050472549422</v>
      </c>
      <c r="H9927">
        <f ca="1"/>
        <v>0.45856144700050294</v>
      </c>
      <c r="I9927">
        <f ca="1"/>
        <v>-2.6133606239410763</v>
      </c>
    </row>
    <row r="9928" spans="2:9" x14ac:dyDescent="0.25">
      <c r="B9928">
        <v>20</v>
      </c>
      <c r="D9928">
        <v>46</v>
      </c>
      <c r="F9928">
        <f ca="1"/>
        <v>75.38971227266957</v>
      </c>
      <c r="G9928">
        <f ca="1"/>
        <v>1.5102877273304358</v>
      </c>
      <c r="H9928">
        <f ca="1"/>
        <v>0.42001189018415741</v>
      </c>
      <c r="I9928">
        <f ca="1"/>
        <v>-2.5202185602786695</v>
      </c>
    </row>
    <row r="9929" spans="2:9" x14ac:dyDescent="0.25">
      <c r="B9929">
        <v>21</v>
      </c>
      <c r="D9929">
        <v>46.2</v>
      </c>
      <c r="F9929">
        <f ca="1"/>
        <v>74.407081796585118</v>
      </c>
      <c r="G9929">
        <f ca="1"/>
        <v>2.1929182034148766</v>
      </c>
      <c r="H9929">
        <f ca="1"/>
        <v>0.60985182026445217</v>
      </c>
      <c r="I9929">
        <f ca="1"/>
        <v>-2.5165663605363431</v>
      </c>
    </row>
    <row r="9930" spans="2:9" x14ac:dyDescent="0.25">
      <c r="B9930">
        <v>22</v>
      </c>
      <c r="D9930">
        <v>46.2</v>
      </c>
      <c r="F9930">
        <f ca="1"/>
        <v>73.364655509418071</v>
      </c>
      <c r="G9930">
        <f ca="1"/>
        <v>2.8353444905819316</v>
      </c>
      <c r="H9930">
        <f ca="1"/>
        <v>0.78851094216168627</v>
      </c>
      <c r="I9930">
        <f ca="1"/>
        <v>-2.4946795083215068</v>
      </c>
    </row>
    <row r="9931" spans="2:9" x14ac:dyDescent="0.25">
      <c r="B9931">
        <v>23</v>
      </c>
      <c r="D9931">
        <v>46.4</v>
      </c>
      <c r="F9931">
        <f ca="1"/>
        <v>73.184591471372585</v>
      </c>
      <c r="G9931">
        <f ca="1"/>
        <v>2.9154085286274096</v>
      </c>
      <c r="H9931">
        <f ca="1"/>
        <v>0.81077679743331565</v>
      </c>
      <c r="I9931">
        <f ca="1"/>
        <v>-2.4861991942744202</v>
      </c>
    </row>
    <row r="9932" spans="2:9" x14ac:dyDescent="0.25">
      <c r="B9932">
        <v>24</v>
      </c>
      <c r="D9932">
        <v>46.4</v>
      </c>
      <c r="F9932">
        <f ca="1"/>
        <v>74.283595157164399</v>
      </c>
      <c r="G9932">
        <f ca="1"/>
        <v>1.0164048428355983</v>
      </c>
      <c r="H9932">
        <f ca="1"/>
        <v>0.28266277445443955</v>
      </c>
      <c r="I9932">
        <f ca="1"/>
        <v>-2.4554169633736347</v>
      </c>
    </row>
    <row r="9933" spans="2:9" x14ac:dyDescent="0.25">
      <c r="B9933">
        <v>25</v>
      </c>
      <c r="D9933">
        <v>46.6</v>
      </c>
      <c r="F9933">
        <f ca="1"/>
        <v>73.673954103044807</v>
      </c>
      <c r="G9933">
        <f ca="1"/>
        <v>2.2260458969551991</v>
      </c>
      <c r="H9933">
        <f ca="1"/>
        <v>0.61906465099168495</v>
      </c>
      <c r="I9933">
        <f ca="1"/>
        <v>-2.423098073312929</v>
      </c>
    </row>
    <row r="9934" spans="2:9" x14ac:dyDescent="0.25">
      <c r="B9934">
        <v>26</v>
      </c>
      <c r="D9934">
        <v>46.7</v>
      </c>
      <c r="F9934">
        <f ca="1"/>
        <v>70.313556770136856</v>
      </c>
      <c r="G9934">
        <f ca="1"/>
        <v>3.8864432298631471</v>
      </c>
      <c r="H9934">
        <f ca="1"/>
        <v>1.0808221092768635</v>
      </c>
      <c r="I9934">
        <f ca="1"/>
        <v>-2.4184859445984266</v>
      </c>
    </row>
    <row r="9935" spans="2:9" x14ac:dyDescent="0.25">
      <c r="B9935">
        <v>27</v>
      </c>
      <c r="D9935">
        <v>47.1</v>
      </c>
      <c r="F9935">
        <f ca="1"/>
        <v>72.631512567397678</v>
      </c>
      <c r="G9935">
        <f ca="1"/>
        <v>0.86848743260232197</v>
      </c>
      <c r="H9935">
        <f ca="1"/>
        <v>0.24152685714612718</v>
      </c>
      <c r="I9935">
        <f ca="1"/>
        <v>-2.4156804335462487</v>
      </c>
    </row>
    <row r="9936" spans="2:9" x14ac:dyDescent="0.25">
      <c r="B9936">
        <v>28</v>
      </c>
      <c r="D9936">
        <v>47.1</v>
      </c>
      <c r="F9936">
        <f ca="1"/>
        <v>72.753086844700448</v>
      </c>
      <c r="G9936">
        <f ca="1"/>
        <v>0.24691315529955205</v>
      </c>
      <c r="H9936">
        <f ca="1"/>
        <v>6.8666691248302325E-2</v>
      </c>
      <c r="I9936">
        <f ca="1"/>
        <v>-2.4061339353296103</v>
      </c>
    </row>
    <row r="9937" spans="2:9" x14ac:dyDescent="0.25">
      <c r="B9937">
        <v>29</v>
      </c>
      <c r="D9937">
        <v>47.1</v>
      </c>
      <c r="F9937">
        <f ca="1"/>
        <v>72.35136883509432</v>
      </c>
      <c r="G9937">
        <f ca="1"/>
        <v>0.44863116490567734</v>
      </c>
      <c r="H9937">
        <f ca="1"/>
        <v>0.12476458634847085</v>
      </c>
      <c r="I9937">
        <f ca="1"/>
        <v>-2.3961547788539126</v>
      </c>
    </row>
    <row r="9938" spans="2:9" x14ac:dyDescent="0.25">
      <c r="B9938">
        <v>30</v>
      </c>
      <c r="D9938">
        <v>47.8</v>
      </c>
      <c r="F9938">
        <f ca="1"/>
        <v>72.435447990987953</v>
      </c>
      <c r="G9938">
        <f ca="1"/>
        <v>0.86455200901204421</v>
      </c>
      <c r="H9938">
        <f ca="1"/>
        <v>0.24043241357029971</v>
      </c>
      <c r="I9938">
        <f ca="1"/>
        <v>-2.3945503849435021</v>
      </c>
    </row>
    <row r="9939" spans="2:9" x14ac:dyDescent="0.25">
      <c r="B9939">
        <v>31</v>
      </c>
      <c r="D9939">
        <v>47.8</v>
      </c>
      <c r="F9939">
        <f ca="1"/>
        <v>72.175551411030924</v>
      </c>
      <c r="G9939">
        <f ca="1"/>
        <v>1.4244485889690708</v>
      </c>
      <c r="H9939">
        <f ca="1"/>
        <v>0.39613997617564994</v>
      </c>
      <c r="I9939">
        <f ca="1"/>
        <v>-2.3825455814684551</v>
      </c>
    </row>
    <row r="9940" spans="2:9" x14ac:dyDescent="0.25">
      <c r="B9940">
        <v>32</v>
      </c>
      <c r="D9940">
        <v>47.8</v>
      </c>
      <c r="F9940">
        <f ca="1"/>
        <v>72.259945793239169</v>
      </c>
      <c r="G9940">
        <f ca="1"/>
        <v>0.34005420676082565</v>
      </c>
      <c r="H9940">
        <f ca="1"/>
        <v>9.4569271511692282E-2</v>
      </c>
      <c r="I9940">
        <f ca="1"/>
        <v>-2.3640096795295467</v>
      </c>
    </row>
    <row r="9941" spans="2:9" x14ac:dyDescent="0.25">
      <c r="B9941">
        <v>33</v>
      </c>
      <c r="D9941">
        <v>48.1</v>
      </c>
      <c r="F9941">
        <f ca="1"/>
        <v>77.019647095479513</v>
      </c>
      <c r="G9941">
        <f ca="1"/>
        <v>-1.6196470954795075</v>
      </c>
      <c r="H9941">
        <f ca="1"/>
        <v>-0.450424793695481</v>
      </c>
      <c r="I9941">
        <f ca="1"/>
        <v>-2.352571598850369</v>
      </c>
    </row>
    <row r="9942" spans="2:9" x14ac:dyDescent="0.25">
      <c r="B9942">
        <v>34</v>
      </c>
      <c r="D9942">
        <v>48.1</v>
      </c>
      <c r="F9942">
        <f ca="1"/>
        <v>75.453417610246106</v>
      </c>
      <c r="G9942">
        <f ca="1"/>
        <v>-0.15341761024610889</v>
      </c>
      <c r="H9942">
        <f ca="1"/>
        <v>-4.2665526111970005E-2</v>
      </c>
      <c r="I9942">
        <f ca="1"/>
        <v>-2.3501969279000607</v>
      </c>
    </row>
    <row r="9943" spans="2:9" x14ac:dyDescent="0.25">
      <c r="B9943">
        <v>35</v>
      </c>
      <c r="D9943">
        <v>48.1</v>
      </c>
      <c r="F9943">
        <f ca="1"/>
        <v>75.271552703471258</v>
      </c>
      <c r="G9943">
        <f ca="1"/>
        <v>-0.17155270347126361</v>
      </c>
      <c r="H9943">
        <f ca="1"/>
        <v>-4.7708906023178559E-2</v>
      </c>
      <c r="I9943">
        <f ca="1"/>
        <v>-2.3350984874317886</v>
      </c>
    </row>
    <row r="9944" spans="2:9" x14ac:dyDescent="0.25">
      <c r="B9944">
        <v>36</v>
      </c>
      <c r="D9944">
        <v>48.2</v>
      </c>
      <c r="F9944">
        <f ca="1"/>
        <v>74.671907432067016</v>
      </c>
      <c r="G9944">
        <f ca="1"/>
        <v>0.22809256793298971</v>
      </c>
      <c r="H9944">
        <f ca="1"/>
        <v>6.3432675020031401E-2</v>
      </c>
      <c r="I9944">
        <f ca="1"/>
        <v>-2.3349805001882742</v>
      </c>
    </row>
    <row r="9945" spans="2:9" x14ac:dyDescent="0.25">
      <c r="B9945">
        <v>37</v>
      </c>
      <c r="D9945">
        <v>48.2</v>
      </c>
      <c r="F9945">
        <f ca="1"/>
        <v>74.084833373857037</v>
      </c>
      <c r="G9945">
        <f ca="1"/>
        <v>0.61516662614296536</v>
      </c>
      <c r="H9945">
        <f ca="1"/>
        <v>0.17107819440552693</v>
      </c>
      <c r="I9945">
        <f ca="1"/>
        <v>-2.2504490213476922</v>
      </c>
    </row>
    <row r="9946" spans="2:9" x14ac:dyDescent="0.25">
      <c r="B9946">
        <v>38</v>
      </c>
      <c r="D9946">
        <v>48.4</v>
      </c>
      <c r="F9946">
        <f ca="1"/>
        <v>73.422365094047322</v>
      </c>
      <c r="G9946">
        <f ca="1"/>
        <v>0.97763490595268365</v>
      </c>
      <c r="H9946">
        <f ca="1"/>
        <v>0.27188083259141682</v>
      </c>
      <c r="I9946">
        <f ca="1"/>
        <v>-2.2471005895928227</v>
      </c>
    </row>
    <row r="9947" spans="2:9" x14ac:dyDescent="0.25">
      <c r="B9947">
        <v>39</v>
      </c>
      <c r="D9947">
        <v>48.5</v>
      </c>
      <c r="F9947">
        <f ca="1"/>
        <v>72.53813169956041</v>
      </c>
      <c r="G9947">
        <f ca="1"/>
        <v>1.5618683004395848</v>
      </c>
      <c r="H9947">
        <f ca="1"/>
        <v>0.43435647738851058</v>
      </c>
      <c r="I9947">
        <f ca="1"/>
        <v>-2.1838662896523675</v>
      </c>
    </row>
    <row r="9948" spans="2:9" x14ac:dyDescent="0.25">
      <c r="B9948">
        <v>40</v>
      </c>
      <c r="D9948">
        <v>48.6</v>
      </c>
      <c r="F9948">
        <f ca="1"/>
        <v>71.251667835131187</v>
      </c>
      <c r="G9948">
        <f ca="1"/>
        <v>2.5483321648688104</v>
      </c>
      <c r="H9948">
        <f ca="1"/>
        <v>0.70869264843695401</v>
      </c>
      <c r="I9948">
        <f ca="1"/>
        <v>-2.1740121407263899</v>
      </c>
    </row>
    <row r="9949" spans="2:9" x14ac:dyDescent="0.25">
      <c r="B9949">
        <v>41</v>
      </c>
      <c r="D9949">
        <v>48.7</v>
      </c>
      <c r="F9949">
        <f ca="1"/>
        <v>72.545976301626666</v>
      </c>
      <c r="G9949">
        <f ca="1"/>
        <v>0.85402369837333936</v>
      </c>
      <c r="H9949">
        <f ca="1"/>
        <v>0.23750448429444926</v>
      </c>
      <c r="I9949">
        <f ca="1"/>
        <v>-2.1652153964083558</v>
      </c>
    </row>
    <row r="9950" spans="2:9" x14ac:dyDescent="0.25">
      <c r="B9950">
        <v>42</v>
      </c>
      <c r="D9950">
        <v>48.8</v>
      </c>
      <c r="F9950">
        <f ca="1"/>
        <v>71.351200530718671</v>
      </c>
      <c r="G9950">
        <f ca="1"/>
        <v>1.5487994692813345</v>
      </c>
      <c r="H9950">
        <f ca="1"/>
        <v>0.43072202788730413</v>
      </c>
      <c r="I9950">
        <f ca="1"/>
        <v>-2.1109960250621649</v>
      </c>
    </row>
    <row r="9951" spans="2:9" x14ac:dyDescent="0.25">
      <c r="B9951">
        <v>43</v>
      </c>
      <c r="D9951">
        <v>48.9</v>
      </c>
      <c r="F9951">
        <f ca="1"/>
        <v>73.092775740632845</v>
      </c>
      <c r="G9951">
        <f ca="1"/>
        <v>-0.79277574063284817</v>
      </c>
      <c r="H9951">
        <f ca="1"/>
        <v>-0.2204713918346608</v>
      </c>
      <c r="I9951">
        <f ca="1"/>
        <v>-2.1093020636617412</v>
      </c>
    </row>
    <row r="9952" spans="2:9" x14ac:dyDescent="0.25">
      <c r="B9952">
        <v>44</v>
      </c>
      <c r="D9952">
        <v>49.1</v>
      </c>
      <c r="F9952">
        <f ca="1"/>
        <v>61.960361467546349</v>
      </c>
      <c r="G9952">
        <f ca="1"/>
        <v>-10.260361467546346</v>
      </c>
      <c r="H9952">
        <f ca="1"/>
        <v>-2.8534124564292154</v>
      </c>
      <c r="I9952">
        <f ca="1"/>
        <v>-2.1070366665784506</v>
      </c>
    </row>
    <row r="9953" spans="2:9" x14ac:dyDescent="0.25">
      <c r="B9953">
        <v>45</v>
      </c>
      <c r="D9953">
        <v>49.2</v>
      </c>
      <c r="F9953">
        <f ca="1"/>
        <v>61.772598666244235</v>
      </c>
      <c r="G9953">
        <f ca="1"/>
        <v>-10.672598666244234</v>
      </c>
      <c r="H9953">
        <f ca="1"/>
        <v>-2.9680558597331475</v>
      </c>
      <c r="I9953">
        <f ca="1"/>
        <v>-2.0974936620943319</v>
      </c>
    </row>
    <row r="9954" spans="2:9" x14ac:dyDescent="0.25">
      <c r="B9954">
        <v>46</v>
      </c>
      <c r="D9954">
        <v>49.2</v>
      </c>
      <c r="F9954">
        <f ca="1"/>
        <v>60.516298187851568</v>
      </c>
      <c r="G9954">
        <f ca="1"/>
        <v>-4.516298187851568</v>
      </c>
      <c r="H9954">
        <f ca="1"/>
        <v>-1.2559851372610666</v>
      </c>
      <c r="I9954">
        <f ca="1"/>
        <v>-2.0927423728955912</v>
      </c>
    </row>
    <row r="9955" spans="2:9" x14ac:dyDescent="0.25">
      <c r="B9955">
        <v>47</v>
      </c>
      <c r="D9955">
        <v>49.3</v>
      </c>
      <c r="F9955">
        <f ca="1"/>
        <v>59.450888319996992</v>
      </c>
      <c r="G9955">
        <f ca="1"/>
        <v>-8.4508883199969915</v>
      </c>
      <c r="H9955">
        <f ca="1"/>
        <v>-2.3501969279000607</v>
      </c>
      <c r="I9955">
        <f ca="1"/>
        <v>-2.0757705705084555</v>
      </c>
    </row>
    <row r="9956" spans="2:9" x14ac:dyDescent="0.25">
      <c r="B9956">
        <v>48</v>
      </c>
      <c r="D9956">
        <v>49.4</v>
      </c>
      <c r="F9956">
        <f ca="1"/>
        <v>58.296443425081719</v>
      </c>
      <c r="G9956">
        <f ca="1"/>
        <v>-8.6964434250817177</v>
      </c>
      <c r="H9956">
        <f ca="1"/>
        <v>-2.4184859445984266</v>
      </c>
      <c r="I9956">
        <f ca="1"/>
        <v>-2.0672981453867285</v>
      </c>
    </row>
    <row r="9957" spans="2:9" x14ac:dyDescent="0.25">
      <c r="B9957">
        <v>49</v>
      </c>
      <c r="D9957">
        <v>49.5</v>
      </c>
      <c r="F9957">
        <f ca="1"/>
        <v>57.180172304291204</v>
      </c>
      <c r="G9957">
        <f ca="1"/>
        <v>-8.080172304291203</v>
      </c>
      <c r="H9957">
        <f ca="1"/>
        <v>-2.2471005895928227</v>
      </c>
      <c r="I9957">
        <f ca="1"/>
        <v>-2.0536243750342122</v>
      </c>
    </row>
    <row r="9958" spans="2:9" x14ac:dyDescent="0.25">
      <c r="B9958">
        <v>50</v>
      </c>
      <c r="D9958">
        <v>49.6</v>
      </c>
      <c r="F9958">
        <f ca="1"/>
        <v>57.352027806280105</v>
      </c>
      <c r="G9958">
        <f ca="1"/>
        <v>-8.6520278062801026</v>
      </c>
      <c r="H9958">
        <f ca="1"/>
        <v>-2.4061339353296103</v>
      </c>
      <c r="I9958">
        <f ca="1"/>
        <v>-2.0514412528812289</v>
      </c>
    </row>
    <row r="9959" spans="2:9" x14ac:dyDescent="0.25">
      <c r="B9959">
        <v>51</v>
      </c>
      <c r="D9959">
        <v>49.6</v>
      </c>
      <c r="F9959">
        <f ca="1"/>
        <v>56.767208299554213</v>
      </c>
      <c r="G9959">
        <f ca="1"/>
        <v>-8.5672082995542098</v>
      </c>
      <c r="H9959">
        <f ca="1"/>
        <v>-2.3825455814684551</v>
      </c>
      <c r="I9959">
        <f ca="1"/>
        <v>-2.0503950110920104</v>
      </c>
    </row>
    <row r="9960" spans="2:9" x14ac:dyDescent="0.25">
      <c r="B9960">
        <v>52</v>
      </c>
      <c r="D9960">
        <v>49.7</v>
      </c>
      <c r="F9960">
        <f ca="1"/>
        <v>78.648588573422259</v>
      </c>
      <c r="G9960">
        <f ca="1"/>
        <v>-2.4485885734222563</v>
      </c>
      <c r="H9960">
        <f ca="1"/>
        <v>-0.68095389798622108</v>
      </c>
      <c r="I9960">
        <f ca="1"/>
        <v>-2.0164426501471753</v>
      </c>
    </row>
    <row r="9961" spans="2:9" x14ac:dyDescent="0.25">
      <c r="B9961">
        <v>53</v>
      </c>
      <c r="D9961">
        <v>49.8</v>
      </c>
      <c r="F9961">
        <f ca="1"/>
        <v>78.642020409578208</v>
      </c>
      <c r="G9961">
        <f ca="1"/>
        <v>-2.6420204095782083</v>
      </c>
      <c r="H9961">
        <f ca="1"/>
        <v>-0.7347474034590219</v>
      </c>
      <c r="I9961">
        <f ca="1"/>
        <v>-2.0054745555562858</v>
      </c>
    </row>
    <row r="9962" spans="2:9" x14ac:dyDescent="0.25">
      <c r="B9962">
        <v>54</v>
      </c>
      <c r="D9962">
        <v>49.8</v>
      </c>
      <c r="F9962">
        <f ca="1"/>
        <v>80.487657713527653</v>
      </c>
      <c r="G9962">
        <f ca="1"/>
        <v>-4.5876577135276477</v>
      </c>
      <c r="H9962">
        <f ca="1"/>
        <v>-1.2758302626100178</v>
      </c>
      <c r="I9962">
        <f ca="1"/>
        <v>-2.0053514113016959</v>
      </c>
    </row>
    <row r="9963" spans="2:9" x14ac:dyDescent="0.25">
      <c r="B9963">
        <v>55</v>
      </c>
      <c r="D9963">
        <v>49.8</v>
      </c>
      <c r="F9963">
        <f ca="1"/>
        <v>78.643766298402426</v>
      </c>
      <c r="G9963">
        <f ca="1"/>
        <v>-2.9437662984024229</v>
      </c>
      <c r="H9963">
        <f ca="1"/>
        <v>-0.81866310960355593</v>
      </c>
      <c r="I9963">
        <f ca="1"/>
        <v>-2.0049505006158577</v>
      </c>
    </row>
    <row r="9964" spans="2:9" x14ac:dyDescent="0.25">
      <c r="B9964">
        <v>56</v>
      </c>
      <c r="D9964">
        <v>49.9</v>
      </c>
      <c r="F9964">
        <f ca="1"/>
        <v>77.650934869903935</v>
      </c>
      <c r="G9964">
        <f ca="1"/>
        <v>-2.150934869903935</v>
      </c>
      <c r="H9964">
        <f ca="1"/>
        <v>-0.59817623094126326</v>
      </c>
      <c r="I9964">
        <f ca="1"/>
        <v>-1.9896485787958869</v>
      </c>
    </row>
    <row r="9965" spans="2:9" x14ac:dyDescent="0.25">
      <c r="B9965">
        <v>57</v>
      </c>
      <c r="D9965">
        <v>50</v>
      </c>
      <c r="F9965">
        <f ca="1"/>
        <v>77.877022341629498</v>
      </c>
      <c r="G9965">
        <f ca="1"/>
        <v>-2.2770223416295039</v>
      </c>
      <c r="H9965">
        <f ca="1"/>
        <v>-0.63324122972901475</v>
      </c>
      <c r="I9965">
        <f ca="1"/>
        <v>-1.9801668040712888</v>
      </c>
    </row>
    <row r="9966" spans="2:9" x14ac:dyDescent="0.25">
      <c r="B9966">
        <v>58</v>
      </c>
      <c r="D9966">
        <v>50</v>
      </c>
      <c r="F9966">
        <f ca="1"/>
        <v>78.030724124546182</v>
      </c>
      <c r="G9966">
        <f ca="1"/>
        <v>-2.6307241245461768</v>
      </c>
      <c r="H9966">
        <f ca="1"/>
        <v>-0.73160590006036219</v>
      </c>
      <c r="I9966">
        <f ca="1"/>
        <v>-1.9422382547861168</v>
      </c>
    </row>
    <row r="9967" spans="2:9" x14ac:dyDescent="0.25">
      <c r="B9967">
        <v>59</v>
      </c>
      <c r="D9967">
        <v>50</v>
      </c>
      <c r="F9967">
        <f ca="1"/>
        <v>77.240203776292333</v>
      </c>
      <c r="G9967">
        <f ca="1"/>
        <v>-2.4402037762923356</v>
      </c>
      <c r="H9967">
        <f ca="1"/>
        <v>-0.67862208105649369</v>
      </c>
      <c r="I9967">
        <f ca="1"/>
        <v>-1.8825008756152266</v>
      </c>
    </row>
    <row r="9968" spans="2:9" x14ac:dyDescent="0.25">
      <c r="B9968">
        <v>60</v>
      </c>
      <c r="D9968">
        <v>51</v>
      </c>
      <c r="F9968">
        <f ca="1"/>
        <v>77.086604362934182</v>
      </c>
      <c r="G9968">
        <f ca="1"/>
        <v>-1.8866043629341789</v>
      </c>
      <c r="H9968">
        <f ca="1"/>
        <v>-0.52466576412316579</v>
      </c>
      <c r="I9968">
        <f ca="1"/>
        <v>-1.8819253910611551</v>
      </c>
    </row>
    <row r="9969" spans="2:9" x14ac:dyDescent="0.25">
      <c r="B9969">
        <v>61</v>
      </c>
      <c r="D9969">
        <v>51</v>
      </c>
      <c r="F9969">
        <f ca="1"/>
        <v>76.920439458330847</v>
      </c>
      <c r="G9969">
        <f ca="1"/>
        <v>-2.0204394583308414</v>
      </c>
      <c r="H9969">
        <f ca="1"/>
        <v>-0.56188538153334588</v>
      </c>
      <c r="I9969">
        <f ca="1"/>
        <v>-1.8673444637829466</v>
      </c>
    </row>
    <row r="9970" spans="2:9" x14ac:dyDescent="0.25">
      <c r="B9970">
        <v>62</v>
      </c>
      <c r="D9970">
        <v>51</v>
      </c>
      <c r="F9970">
        <f ca="1"/>
        <v>79.064503025461576</v>
      </c>
      <c r="G9970">
        <f ca="1"/>
        <v>-4.3645030254615733</v>
      </c>
      <c r="H9970">
        <f ca="1"/>
        <v>-1.2137708148359441</v>
      </c>
      <c r="I9970">
        <f ca="1"/>
        <v>-1.8662022894197405</v>
      </c>
    </row>
    <row r="9971" spans="2:9" x14ac:dyDescent="0.25">
      <c r="B9971">
        <v>63</v>
      </c>
      <c r="D9971">
        <v>51.1</v>
      </c>
      <c r="F9971">
        <f ca="1"/>
        <v>76.795420473837794</v>
      </c>
      <c r="G9971">
        <f ca="1"/>
        <v>-2.6954204738377996</v>
      </c>
      <c r="H9971">
        <f ca="1"/>
        <v>-0.7495979922043009</v>
      </c>
      <c r="I9971">
        <f ca="1"/>
        <v>-1.8566667210182983</v>
      </c>
    </row>
    <row r="9972" spans="2:9" x14ac:dyDescent="0.25">
      <c r="B9972">
        <v>64</v>
      </c>
      <c r="D9972">
        <v>51.1</v>
      </c>
      <c r="F9972">
        <f ca="1"/>
        <v>76.995096746897815</v>
      </c>
      <c r="G9972">
        <f ca="1"/>
        <v>-2.8950967468978206</v>
      </c>
      <c r="H9972">
        <f ca="1"/>
        <v>-0.80512807919051277</v>
      </c>
      <c r="I9972">
        <f ca="1"/>
        <v>-1.8516916071516274</v>
      </c>
    </row>
    <row r="9973" spans="2:9" x14ac:dyDescent="0.25">
      <c r="B9973">
        <v>65</v>
      </c>
      <c r="D9973">
        <v>51.2</v>
      </c>
      <c r="F9973">
        <f ca="1"/>
        <v>75.034660448804431</v>
      </c>
      <c r="G9973">
        <f ca="1"/>
        <v>-0.43466044880443633</v>
      </c>
      <c r="H9973">
        <f ca="1"/>
        <v>-0.1208793221231696</v>
      </c>
      <c r="I9973">
        <f ca="1"/>
        <v>-1.8438183378869697</v>
      </c>
    </row>
    <row r="9974" spans="2:9" x14ac:dyDescent="0.25">
      <c r="B9974">
        <v>66</v>
      </c>
      <c r="D9974">
        <v>51.2</v>
      </c>
      <c r="F9974">
        <f ca="1"/>
        <v>73.132961400757196</v>
      </c>
      <c r="G9974">
        <f ca="1"/>
        <v>1.2670385992428095</v>
      </c>
      <c r="H9974">
        <f ca="1"/>
        <v>0.35236416702194773</v>
      </c>
      <c r="I9974">
        <f ca="1"/>
        <v>-1.8397296133310044</v>
      </c>
    </row>
    <row r="9975" spans="2:9" x14ac:dyDescent="0.25">
      <c r="B9975">
        <v>67</v>
      </c>
      <c r="D9975">
        <v>51.3</v>
      </c>
      <c r="F9975">
        <f ca="1"/>
        <v>73.087947135716405</v>
      </c>
      <c r="G9975">
        <f ca="1"/>
        <v>1.3120528642836007</v>
      </c>
      <c r="H9975">
        <f ca="1"/>
        <v>0.36488266015600257</v>
      </c>
      <c r="I9975">
        <f ca="1"/>
        <v>-1.8394184054808467</v>
      </c>
    </row>
    <row r="9976" spans="2:9" x14ac:dyDescent="0.25">
      <c r="B9976">
        <v>68</v>
      </c>
      <c r="D9976">
        <v>51.4</v>
      </c>
      <c r="F9976">
        <f ca="1"/>
        <v>72.837379162649256</v>
      </c>
      <c r="G9976">
        <f ca="1"/>
        <v>1.0626208373507495</v>
      </c>
      <c r="H9976">
        <f ca="1"/>
        <v>0.29551546925012617</v>
      </c>
      <c r="I9976">
        <f ca="1"/>
        <v>-1.8366609715790088</v>
      </c>
    </row>
    <row r="9977" spans="2:9" x14ac:dyDescent="0.25">
      <c r="B9977">
        <v>69</v>
      </c>
      <c r="D9977">
        <v>51.5</v>
      </c>
      <c r="F9977">
        <f ca="1"/>
        <v>72.339860552967764</v>
      </c>
      <c r="G9977">
        <f ca="1"/>
        <v>1.1601394470322361</v>
      </c>
      <c r="H9977">
        <f ca="1"/>
        <v>0.32263545098556068</v>
      </c>
      <c r="I9977">
        <f ca="1"/>
        <v>-1.8320158118836745</v>
      </c>
    </row>
    <row r="9978" spans="2:9" x14ac:dyDescent="0.25">
      <c r="B9978">
        <v>70</v>
      </c>
      <c r="D9978">
        <v>51.6</v>
      </c>
      <c r="F9978">
        <f ca="1"/>
        <v>70.406605654984787</v>
      </c>
      <c r="G9978">
        <f ca="1"/>
        <v>2.89339434501521</v>
      </c>
      <c r="H9978">
        <f ca="1"/>
        <v>0.80465464024266931</v>
      </c>
      <c r="I9978">
        <f ca="1"/>
        <v>-1.8285156343306028</v>
      </c>
    </row>
    <row r="9979" spans="2:9" x14ac:dyDescent="0.25">
      <c r="B9979">
        <v>71</v>
      </c>
      <c r="D9979">
        <v>51.6</v>
      </c>
      <c r="F9979">
        <f ca="1"/>
        <v>72.543526489894958</v>
      </c>
      <c r="G9979">
        <f ca="1"/>
        <v>0.65647351010504451</v>
      </c>
      <c r="H9979">
        <f ca="1"/>
        <v>0.18256566271806965</v>
      </c>
      <c r="I9979">
        <f ca="1"/>
        <v>-1.8096232311034282</v>
      </c>
    </row>
    <row r="9980" spans="2:9" x14ac:dyDescent="0.25">
      <c r="B9980">
        <v>72</v>
      </c>
      <c r="D9980">
        <v>51.7</v>
      </c>
      <c r="F9980">
        <f ca="1"/>
        <v>70.842956268558183</v>
      </c>
      <c r="G9980">
        <f ca="1"/>
        <v>2.6570437314418172</v>
      </c>
      <c r="H9980">
        <f ca="1"/>
        <v>0.73892539795543</v>
      </c>
      <c r="I9980">
        <f ca="1"/>
        <v>-1.8035611148465858</v>
      </c>
    </row>
    <row r="9981" spans="2:9" x14ac:dyDescent="0.25">
      <c r="B9981">
        <v>73</v>
      </c>
      <c r="D9981">
        <v>51.7</v>
      </c>
      <c r="F9981">
        <f ca="1"/>
        <v>70.805021889954475</v>
      </c>
      <c r="G9981">
        <f ca="1"/>
        <v>2.0949781100455311</v>
      </c>
      <c r="H9981">
        <f ca="1"/>
        <v>0.582614623671732</v>
      </c>
      <c r="I9981">
        <f ca="1"/>
        <v>-1.7911634973820889</v>
      </c>
    </row>
    <row r="9982" spans="2:9" x14ac:dyDescent="0.25">
      <c r="B9982">
        <v>74</v>
      </c>
      <c r="D9982">
        <v>51.8</v>
      </c>
      <c r="F9982">
        <f ca="1"/>
        <v>69.240271254490409</v>
      </c>
      <c r="G9982">
        <f ca="1"/>
        <v>3.7597287455095909</v>
      </c>
      <c r="H9982">
        <f ca="1"/>
        <v>1.0455827379147444</v>
      </c>
      <c r="I9982">
        <f ca="1"/>
        <v>-1.7895912360605402</v>
      </c>
    </row>
    <row r="9983" spans="2:9" x14ac:dyDescent="0.25">
      <c r="B9983">
        <v>75</v>
      </c>
      <c r="D9983">
        <v>52</v>
      </c>
      <c r="F9983">
        <f ca="1"/>
        <v>70.464208411974667</v>
      </c>
      <c r="G9983">
        <f ca="1"/>
        <v>2.535791588025333</v>
      </c>
      <c r="H9983">
        <f ca="1"/>
        <v>0.70520510676611037</v>
      </c>
      <c r="I9983">
        <f ca="1"/>
        <v>-1.7685471519993663</v>
      </c>
    </row>
    <row r="9984" spans="2:9" x14ac:dyDescent="0.25">
      <c r="B9984">
        <v>76</v>
      </c>
      <c r="D9984">
        <v>52</v>
      </c>
      <c r="F9984">
        <f ca="1"/>
        <v>70.293139684654406</v>
      </c>
      <c r="G9984">
        <f ca="1"/>
        <v>2.4068603153455967</v>
      </c>
      <c r="H9984">
        <f ca="1"/>
        <v>0.66934924528878481</v>
      </c>
      <c r="I9984">
        <f ca="1"/>
        <v>-1.7658961176377601</v>
      </c>
    </row>
    <row r="9985" spans="2:9" x14ac:dyDescent="0.25">
      <c r="B9985">
        <v>77</v>
      </c>
      <c r="D9985">
        <v>52</v>
      </c>
      <c r="F9985">
        <f ca="1"/>
        <v>70.19982650036313</v>
      </c>
      <c r="G9985">
        <f ca="1"/>
        <v>2.400173499636864</v>
      </c>
      <c r="H9985">
        <f ca="1"/>
        <v>0.6674896379740235</v>
      </c>
      <c r="I9985">
        <f ca="1"/>
        <v>-1.7641298582983769</v>
      </c>
    </row>
    <row r="9986" spans="2:9" x14ac:dyDescent="0.25">
      <c r="B9986">
        <v>78</v>
      </c>
      <c r="D9986">
        <v>52.1</v>
      </c>
      <c r="F9986">
        <f ca="1"/>
        <v>70.49282430976389</v>
      </c>
      <c r="G9986">
        <f ca="1"/>
        <v>2.1071756902361045</v>
      </c>
      <c r="H9986">
        <f ca="1"/>
        <v>0.58600677777509025</v>
      </c>
      <c r="I9986">
        <f ca="1"/>
        <v>-1.7640168793710345</v>
      </c>
    </row>
    <row r="9987" spans="2:9" x14ac:dyDescent="0.25">
      <c r="B9987">
        <v>79</v>
      </c>
      <c r="D9987">
        <v>52.1</v>
      </c>
      <c r="F9987">
        <f ca="1"/>
        <v>70.569479088862593</v>
      </c>
      <c r="G9987">
        <f ca="1"/>
        <v>1.4305209111374069</v>
      </c>
      <c r="H9987">
        <f ca="1"/>
        <v>0.39782869248154096</v>
      </c>
      <c r="I9987">
        <f ca="1"/>
        <v>-1.7606203909264631</v>
      </c>
    </row>
    <row r="9988" spans="2:9" x14ac:dyDescent="0.25">
      <c r="B9988">
        <v>80</v>
      </c>
      <c r="D9988">
        <v>52.1</v>
      </c>
      <c r="F9988">
        <f ca="1"/>
        <v>89.135050397204893</v>
      </c>
      <c r="G9988">
        <f ca="1"/>
        <v>-6.4350503972048898</v>
      </c>
      <c r="H9988">
        <f ca="1"/>
        <v>-1.7895912360605402</v>
      </c>
      <c r="I9988">
        <f ca="1"/>
        <v>-1.7341227513845121</v>
      </c>
    </row>
    <row r="9989" spans="2:9" x14ac:dyDescent="0.25">
      <c r="B9989">
        <v>81</v>
      </c>
      <c r="D9989">
        <v>52.1</v>
      </c>
      <c r="F9989">
        <f ca="1"/>
        <v>88.462075809252781</v>
      </c>
      <c r="G9989">
        <f ca="1"/>
        <v>-5.9620758092527808</v>
      </c>
      <c r="H9989">
        <f ca="1"/>
        <v>-1.6580567296880504</v>
      </c>
      <c r="I9989">
        <f ca="1"/>
        <v>-1.7300356518241318</v>
      </c>
    </row>
    <row r="9990" spans="2:9" x14ac:dyDescent="0.25">
      <c r="B9990">
        <v>82</v>
      </c>
      <c r="D9990">
        <v>52.2</v>
      </c>
      <c r="F9990">
        <f ca="1"/>
        <v>88.244547077238238</v>
      </c>
      <c r="G9990">
        <f ca="1"/>
        <v>-5.9445470772382407</v>
      </c>
      <c r="H9990">
        <f ca="1"/>
        <v>-1.6531819791800979</v>
      </c>
      <c r="I9990">
        <f ca="1"/>
        <v>-1.727606656169683</v>
      </c>
    </row>
    <row r="9991" spans="2:9" x14ac:dyDescent="0.25">
      <c r="B9991">
        <v>83</v>
      </c>
      <c r="D9991">
        <v>52.2</v>
      </c>
      <c r="F9991">
        <f ca="1"/>
        <v>87.529948071843776</v>
      </c>
      <c r="G9991">
        <f ca="1"/>
        <v>-5.5299480718437763</v>
      </c>
      <c r="H9991">
        <f ca="1"/>
        <v>-1.5378817560683058</v>
      </c>
      <c r="I9991">
        <f ca="1"/>
        <v>-1.7053344326856295</v>
      </c>
    </row>
    <row r="9992" spans="2:9" x14ac:dyDescent="0.25">
      <c r="B9992">
        <v>84</v>
      </c>
      <c r="D9992">
        <v>52.3</v>
      </c>
      <c r="F9992">
        <f ca="1"/>
        <v>86.280480051559465</v>
      </c>
      <c r="G9992">
        <f ca="1"/>
        <v>-4.3804800515594593</v>
      </c>
      <c r="H9992">
        <f ca="1"/>
        <v>-1.2182140350313144</v>
      </c>
      <c r="I9992">
        <f ca="1"/>
        <v>-1.6776893486465339</v>
      </c>
    </row>
    <row r="9993" spans="2:9" x14ac:dyDescent="0.25">
      <c r="B9993">
        <v>85</v>
      </c>
      <c r="D9993">
        <v>52.3</v>
      </c>
      <c r="F9993">
        <f ca="1"/>
        <v>85.096303755591634</v>
      </c>
      <c r="G9993">
        <f ca="1"/>
        <v>-3.3963037555916316</v>
      </c>
      <c r="H9993">
        <f ca="1"/>
        <v>-0.94451403809460499</v>
      </c>
      <c r="I9993">
        <f ca="1"/>
        <v>-1.6752960433422992</v>
      </c>
    </row>
    <row r="9994" spans="2:9" x14ac:dyDescent="0.25">
      <c r="B9994">
        <v>86</v>
      </c>
      <c r="D9994">
        <v>52.4</v>
      </c>
      <c r="F9994">
        <f ca="1"/>
        <v>85.590632876564314</v>
      </c>
      <c r="G9994">
        <f ca="1"/>
        <v>-4.2906328765643167</v>
      </c>
      <c r="H9994">
        <f ca="1"/>
        <v>-1.1932274837175989</v>
      </c>
      <c r="I9994">
        <f ca="1"/>
        <v>-1.6661297772520915</v>
      </c>
    </row>
    <row r="9995" spans="2:9" x14ac:dyDescent="0.25">
      <c r="B9995">
        <v>87</v>
      </c>
      <c r="D9995">
        <v>52.4</v>
      </c>
      <c r="F9995">
        <f ca="1"/>
        <v>81.864437512339919</v>
      </c>
      <c r="G9995">
        <f ca="1"/>
        <v>-0.56443751233992145</v>
      </c>
      <c r="H9995">
        <f ca="1"/>
        <v>-0.15697039852649577</v>
      </c>
      <c r="I9995">
        <f ca="1"/>
        <v>-1.6633591504867049</v>
      </c>
    </row>
    <row r="9996" spans="2:9" x14ac:dyDescent="0.25">
      <c r="B9996">
        <v>88</v>
      </c>
      <c r="D9996">
        <v>52.6</v>
      </c>
      <c r="F9996">
        <f ca="1"/>
        <v>85.402704196000087</v>
      </c>
      <c r="G9996">
        <f ca="1"/>
        <v>-4.2027041960000844</v>
      </c>
      <c r="H9996">
        <f ca="1"/>
        <v>-1.1687744668143489</v>
      </c>
      <c r="I9996">
        <f ca="1"/>
        <v>-1.6580567296880504</v>
      </c>
    </row>
    <row r="9997" spans="2:9" x14ac:dyDescent="0.25">
      <c r="B9997">
        <v>89</v>
      </c>
      <c r="D9997">
        <v>52.6</v>
      </c>
      <c r="F9997">
        <f ca="1"/>
        <v>82.746845619439824</v>
      </c>
      <c r="G9997">
        <f ca="1"/>
        <v>-1.7468456194398243</v>
      </c>
      <c r="H9997">
        <f ca="1"/>
        <v>-0.48579877675210065</v>
      </c>
      <c r="I9997">
        <f ca="1"/>
        <v>-1.6531819791800979</v>
      </c>
    </row>
    <row r="9998" spans="2:9" x14ac:dyDescent="0.25">
      <c r="B9998">
        <v>90</v>
      </c>
      <c r="D9998">
        <v>52.6</v>
      </c>
      <c r="F9998">
        <f ca="1"/>
        <v>81.324619199871734</v>
      </c>
      <c r="G9998">
        <f ca="1"/>
        <v>4.6753808001282664</v>
      </c>
      <c r="H9998">
        <f ca="1"/>
        <v>1.3002261037131173</v>
      </c>
      <c r="I9998">
        <f ca="1"/>
        <v>-1.6490394403984263</v>
      </c>
    </row>
    <row r="9999" spans="2:9" x14ac:dyDescent="0.25">
      <c r="B9999">
        <v>91</v>
      </c>
      <c r="D9999">
        <v>52.6</v>
      </c>
      <c r="F9999">
        <f ca="1"/>
        <v>82.636017164095577</v>
      </c>
      <c r="G9999">
        <f ca="1"/>
        <v>0.36398283590442304</v>
      </c>
      <c r="H9999">
        <f ca="1"/>
        <v>0.1012238371115087</v>
      </c>
      <c r="I9999">
        <f ca="1"/>
        <v>-1.6189389666341027</v>
      </c>
    </row>
    <row r="10000" spans="2:9" x14ac:dyDescent="0.25">
      <c r="B10000">
        <v>92</v>
      </c>
      <c r="D10000">
        <v>52.7</v>
      </c>
      <c r="F10000">
        <f ca="1"/>
        <v>82.097818226073429</v>
      </c>
      <c r="G10000">
        <f ca="1"/>
        <v>-2.1978182260734229</v>
      </c>
      <c r="H10000">
        <f ca="1"/>
        <v>-0.61121451939887406</v>
      </c>
      <c r="I10000">
        <f ca="1"/>
        <v>-1.6178303318320679</v>
      </c>
    </row>
    <row r="10001" spans="2:9" x14ac:dyDescent="0.25">
      <c r="B10001">
        <v>93</v>
      </c>
      <c r="D10001">
        <v>52.8</v>
      </c>
      <c r="F10001">
        <f ca="1"/>
        <v>83.768733807675986</v>
      </c>
      <c r="G10001">
        <f ca="1"/>
        <v>-3.8687338076759801</v>
      </c>
      <c r="H10001">
        <f ca="1"/>
        <v>-1.0758971087274325</v>
      </c>
      <c r="I10001">
        <f ca="1"/>
        <v>-1.6049746489052565</v>
      </c>
    </row>
    <row r="10002" spans="2:9" x14ac:dyDescent="0.25">
      <c r="B10002">
        <v>94</v>
      </c>
      <c r="D10002">
        <v>52.8</v>
      </c>
      <c r="F10002">
        <f ca="1"/>
        <v>82.358612757398717</v>
      </c>
      <c r="G10002">
        <f ca="1"/>
        <v>-0.95861275739871132</v>
      </c>
      <c r="H10002">
        <f ca="1"/>
        <v>-0.26659076208038912</v>
      </c>
      <c r="I10002">
        <f ca="1"/>
        <v>-1.5771257893734589</v>
      </c>
    </row>
    <row r="10003" spans="2:9" x14ac:dyDescent="0.25">
      <c r="B10003">
        <v>95</v>
      </c>
      <c r="D10003">
        <v>52.9</v>
      </c>
      <c r="F10003">
        <f ca="1"/>
        <v>78.234243174500534</v>
      </c>
      <c r="G10003">
        <f ca="1"/>
        <v>2.8657568254994601</v>
      </c>
      <c r="H10003">
        <f ca="1"/>
        <v>0.7969686300859623</v>
      </c>
      <c r="I10003">
        <f ca="1"/>
        <v>-1.5685859043660904</v>
      </c>
    </row>
    <row r="10004" spans="2:9" x14ac:dyDescent="0.25">
      <c r="B10004">
        <v>96</v>
      </c>
      <c r="D10004">
        <v>53</v>
      </c>
      <c r="F10004">
        <f ca="1"/>
        <v>82.748721372661763</v>
      </c>
      <c r="G10004">
        <f ca="1"/>
        <v>5.2512786273382375</v>
      </c>
      <c r="H10004">
        <f ca="1"/>
        <v>1.4603836224310638</v>
      </c>
      <c r="I10004">
        <f ca="1"/>
        <v>-1.5666749987672259</v>
      </c>
    </row>
    <row r="10005" spans="2:9" x14ac:dyDescent="0.25">
      <c r="B10005">
        <v>97</v>
      </c>
      <c r="D10005">
        <v>53</v>
      </c>
      <c r="F10005">
        <f ca="1"/>
        <v>80.995334957653156</v>
      </c>
      <c r="G10005">
        <f ca="1"/>
        <v>7.0046650423468435</v>
      </c>
      <c r="H10005">
        <f ca="1"/>
        <v>1.9480013982125799</v>
      </c>
      <c r="I10005">
        <f ca="1"/>
        <v>-1.5600205084905427</v>
      </c>
    </row>
    <row r="10006" spans="2:9" x14ac:dyDescent="0.25">
      <c r="B10006">
        <v>98</v>
      </c>
      <c r="D10006">
        <v>53.2</v>
      </c>
      <c r="F10006">
        <f ca="1"/>
        <v>80.913623141674378</v>
      </c>
      <c r="G10006">
        <f ca="1"/>
        <v>3.0863768583256217</v>
      </c>
      <c r="H10006">
        <f ca="1"/>
        <v>0.85832318877233715</v>
      </c>
      <c r="I10006">
        <f ca="1"/>
        <v>-1.5565548591180824</v>
      </c>
    </row>
    <row r="10007" spans="2:9" x14ac:dyDescent="0.25">
      <c r="B10007">
        <v>99</v>
      </c>
      <c r="D10007">
        <v>53.2</v>
      </c>
      <c r="F10007">
        <f ca="1"/>
        <v>80.997443610878847</v>
      </c>
      <c r="G10007">
        <f ca="1"/>
        <v>1.0025563891211533</v>
      </c>
      <c r="H10007">
        <f ca="1"/>
        <v>0.27881151146959554</v>
      </c>
      <c r="I10007">
        <f ca="1"/>
        <v>-1.5462409930589078</v>
      </c>
    </row>
    <row r="10008" spans="2:9" x14ac:dyDescent="0.25">
      <c r="B10008">
        <v>100</v>
      </c>
      <c r="D10008">
        <v>53.2</v>
      </c>
      <c r="F10008">
        <f ca="1"/>
        <v>80.112612912301174</v>
      </c>
      <c r="G10008">
        <f ca="1"/>
        <v>3.8873870876988263</v>
      </c>
      <c r="H10008">
        <f ca="1"/>
        <v>1.0810845966866827</v>
      </c>
      <c r="I10008">
        <f ca="1"/>
        <v>-1.5384326959645349</v>
      </c>
    </row>
    <row r="10009" spans="2:9" x14ac:dyDescent="0.25">
      <c r="B10009">
        <v>101</v>
      </c>
      <c r="D10009">
        <v>53.3</v>
      </c>
      <c r="F10009">
        <f ca="1"/>
        <v>80.889494852017791</v>
      </c>
      <c r="G10009">
        <f ca="1"/>
        <v>0.11050514798220945</v>
      </c>
      <c r="H10009">
        <f ca="1"/>
        <v>3.07315455453827E-2</v>
      </c>
      <c r="I10009">
        <f ca="1"/>
        <v>-1.5378817560683058</v>
      </c>
    </row>
    <row r="10010" spans="2:9" x14ac:dyDescent="0.25">
      <c r="B10010">
        <v>102</v>
      </c>
      <c r="D10010">
        <v>53.4</v>
      </c>
      <c r="F10010">
        <f ca="1"/>
        <v>75.946362065943916</v>
      </c>
      <c r="G10010">
        <f ca="1"/>
        <v>3.8536379340560813</v>
      </c>
      <c r="H10010">
        <f ca="1"/>
        <v>1.0716989375456525</v>
      </c>
      <c r="I10010">
        <f ca="1"/>
        <v>-1.5154750114776083</v>
      </c>
    </row>
    <row r="10011" spans="2:9" x14ac:dyDescent="0.25">
      <c r="B10011">
        <v>103</v>
      </c>
      <c r="D10011">
        <v>53.4</v>
      </c>
      <c r="F10011">
        <f ca="1"/>
        <v>78.539454502569924</v>
      </c>
      <c r="G10011">
        <f ca="1"/>
        <v>0.86054549743008124</v>
      </c>
      <c r="H10011">
        <f ca="1"/>
        <v>0.23931820038288312</v>
      </c>
      <c r="I10011">
        <f ca="1"/>
        <v>-1.4860817135515874</v>
      </c>
    </row>
    <row r="10012" spans="2:9" x14ac:dyDescent="0.25">
      <c r="B10012">
        <v>104</v>
      </c>
      <c r="D10012">
        <v>53.6</v>
      </c>
      <c r="F10012">
        <f ca="1"/>
        <v>77.95350549141547</v>
      </c>
      <c r="G10012">
        <f ca="1"/>
        <v>1.3464945085845272</v>
      </c>
      <c r="H10012">
        <f ca="1"/>
        <v>0.37446090134945537</v>
      </c>
      <c r="I10012">
        <f ca="1"/>
        <v>-1.4852362528679841</v>
      </c>
    </row>
    <row r="10013" spans="2:9" x14ac:dyDescent="0.25">
      <c r="B10013">
        <v>105</v>
      </c>
      <c r="D10013">
        <v>53.6</v>
      </c>
      <c r="F10013">
        <f ca="1"/>
        <v>75.592777365880551</v>
      </c>
      <c r="G10013">
        <f ca="1"/>
        <v>3.2072226341194465</v>
      </c>
      <c r="H10013">
        <f ca="1"/>
        <v>0.89193046889084282</v>
      </c>
      <c r="I10013">
        <f ca="1"/>
        <v>-1.4778453359741022</v>
      </c>
    </row>
    <row r="10014" spans="2:9" x14ac:dyDescent="0.25">
      <c r="B10014">
        <v>106</v>
      </c>
      <c r="D10014">
        <v>53.6</v>
      </c>
      <c r="F10014">
        <f ca="1"/>
        <v>79.824340459320709</v>
      </c>
      <c r="G10014">
        <f ca="1"/>
        <v>-1.124340459320706</v>
      </c>
      <c r="H10014">
        <f ca="1"/>
        <v>-0.31267973180483433</v>
      </c>
      <c r="I10014">
        <f ca="1"/>
        <v>-1.4773561866074862</v>
      </c>
    </row>
    <row r="10015" spans="2:9" x14ac:dyDescent="0.25">
      <c r="B10015">
        <v>107</v>
      </c>
      <c r="D10015">
        <v>53.6</v>
      </c>
      <c r="F10015">
        <f ca="1"/>
        <v>76.316722704187725</v>
      </c>
      <c r="G10015">
        <f ca="1"/>
        <v>2.2832772958122689</v>
      </c>
      <c r="H10015">
        <f ca="1"/>
        <v>0.63498073610371208</v>
      </c>
      <c r="I10015">
        <f ca="1"/>
        <v>-1.4731449527918234</v>
      </c>
    </row>
    <row r="10016" spans="2:9" x14ac:dyDescent="0.25">
      <c r="B10016">
        <v>108</v>
      </c>
      <c r="D10016">
        <v>53.7</v>
      </c>
      <c r="F10016">
        <f ca="1"/>
        <v>76.015107729691238</v>
      </c>
      <c r="G10016">
        <f ca="1"/>
        <v>2.0848922703087567</v>
      </c>
      <c r="H10016">
        <f ca="1"/>
        <v>0.57980974580953493</v>
      </c>
      <c r="I10016">
        <f ca="1"/>
        <v>-1.46540566216533</v>
      </c>
    </row>
    <row r="10017" spans="2:9" x14ac:dyDescent="0.25">
      <c r="B10017">
        <v>109</v>
      </c>
      <c r="D10017">
        <v>53.8</v>
      </c>
      <c r="F10017">
        <f ca="1"/>
        <v>73.251341091468063</v>
      </c>
      <c r="G10017">
        <f ca="1"/>
        <v>-0.75134109146806338</v>
      </c>
      <c r="H10017">
        <f ca="1"/>
        <v>-0.20894839194537476</v>
      </c>
      <c r="I10017">
        <f ca="1"/>
        <v>-1.4631452537403586</v>
      </c>
    </row>
    <row r="10018" spans="2:9" x14ac:dyDescent="0.25">
      <c r="B10018">
        <v>110</v>
      </c>
      <c r="D10018">
        <v>53.8</v>
      </c>
      <c r="F10018">
        <f ca="1"/>
        <v>71.138713648393363</v>
      </c>
      <c r="G10018">
        <f ca="1"/>
        <v>1.0612863516066398</v>
      </c>
      <c r="H10018">
        <f ca="1"/>
        <v>0.29514434799312034</v>
      </c>
      <c r="I10018">
        <f ca="1"/>
        <v>-1.4607817332804893</v>
      </c>
    </row>
    <row r="10019" spans="2:9" x14ac:dyDescent="0.25">
      <c r="B10019">
        <v>111</v>
      </c>
      <c r="D10019">
        <v>54</v>
      </c>
      <c r="F10019">
        <f ca="1"/>
        <v>72.500258474552695</v>
      </c>
      <c r="G10019">
        <f ca="1"/>
        <v>-0.60025847455268888</v>
      </c>
      <c r="H10019">
        <f ca="1"/>
        <v>-0.16693222882872133</v>
      </c>
      <c r="I10019">
        <f ca="1"/>
        <v>-1.4471244344904581</v>
      </c>
    </row>
    <row r="10020" spans="2:9" x14ac:dyDescent="0.25">
      <c r="B10020">
        <v>112</v>
      </c>
      <c r="D10020">
        <v>54</v>
      </c>
      <c r="F10020">
        <f ca="1"/>
        <v>72.183736730480391</v>
      </c>
      <c r="G10020">
        <f ca="1"/>
        <v>-0.5837367304803962</v>
      </c>
      <c r="H10020">
        <f ca="1"/>
        <v>-0.162337522249725</v>
      </c>
      <c r="I10020">
        <f ca="1"/>
        <v>-1.412592697981456</v>
      </c>
    </row>
    <row r="10021" spans="2:9" x14ac:dyDescent="0.25">
      <c r="B10021">
        <v>113</v>
      </c>
      <c r="D10021">
        <v>54</v>
      </c>
      <c r="F10021">
        <f ca="1"/>
        <v>74.293502578678201</v>
      </c>
      <c r="G10021">
        <f ca="1"/>
        <v>-3.1935025786782063</v>
      </c>
      <c r="H10021">
        <f ca="1"/>
        <v>-0.88811491354001404</v>
      </c>
      <c r="I10021">
        <f ca="1"/>
        <v>-1.4056050970298697</v>
      </c>
    </row>
    <row r="10022" spans="2:9" x14ac:dyDescent="0.25">
      <c r="B10022">
        <v>114</v>
      </c>
      <c r="D10022">
        <v>54</v>
      </c>
      <c r="F10022">
        <f ca="1"/>
        <v>71.672298130521966</v>
      </c>
      <c r="G10022">
        <f ca="1"/>
        <v>6.3277018694780338</v>
      </c>
      <c r="H10022">
        <f ca="1"/>
        <v>1.7597375484332562</v>
      </c>
      <c r="I10022">
        <f ca="1"/>
        <v>-1.4029493911137507</v>
      </c>
    </row>
    <row r="10023" spans="2:9" x14ac:dyDescent="0.25">
      <c r="B10023">
        <v>115</v>
      </c>
      <c r="D10023">
        <v>54</v>
      </c>
      <c r="F10023">
        <f ca="1"/>
        <v>71.527488597717962</v>
      </c>
      <c r="G10023">
        <f ca="1"/>
        <v>1.4725114022820378</v>
      </c>
      <c r="H10023">
        <f ca="1"/>
        <v>0.40950627234679721</v>
      </c>
      <c r="I10023">
        <f ca="1"/>
        <v>-1.4004183260309948</v>
      </c>
    </row>
    <row r="10024" spans="2:9" x14ac:dyDescent="0.25">
      <c r="B10024">
        <v>116</v>
      </c>
      <c r="D10024">
        <v>54.1</v>
      </c>
      <c r="F10024">
        <f ca="1"/>
        <v>73.47541650571857</v>
      </c>
      <c r="G10024">
        <f ca="1"/>
        <v>-0.47541650571857019</v>
      </c>
      <c r="H10024">
        <f ca="1"/>
        <v>-0.13221360511520322</v>
      </c>
      <c r="I10024">
        <f ca="1"/>
        <v>-1.3913967378458865</v>
      </c>
    </row>
    <row r="10025" spans="2:9" x14ac:dyDescent="0.25">
      <c r="B10025">
        <v>117</v>
      </c>
      <c r="D10025">
        <v>54.1</v>
      </c>
      <c r="F10025">
        <f ca="1"/>
        <v>69.560005254457963</v>
      </c>
      <c r="G10025">
        <f ca="1"/>
        <v>-0.36000525445795972</v>
      </c>
      <c r="H10025">
        <f ca="1"/>
        <v>-0.10011766941150133</v>
      </c>
      <c r="I10025">
        <f ca="1"/>
        <v>-1.3895899205740567</v>
      </c>
    </row>
    <row r="10026" spans="2:9" x14ac:dyDescent="0.25">
      <c r="B10026">
        <v>118</v>
      </c>
      <c r="D10026">
        <v>54.1</v>
      </c>
      <c r="F10026">
        <f ca="1"/>
        <v>70.411010792284401</v>
      </c>
      <c r="G10026">
        <f ca="1"/>
        <v>-2.0110107922843952</v>
      </c>
      <c r="H10026">
        <f ca="1"/>
        <v>-0.55926326405439175</v>
      </c>
      <c r="I10026">
        <f ca="1"/>
        <v>-1.3847413660864882</v>
      </c>
    </row>
    <row r="10027" spans="2:9" x14ac:dyDescent="0.25">
      <c r="B10027">
        <v>119</v>
      </c>
      <c r="D10027">
        <v>54.2</v>
      </c>
      <c r="F10027">
        <f ca="1"/>
        <v>70.447768324413175</v>
      </c>
      <c r="G10027">
        <f ca="1"/>
        <v>-2.0477683244131697</v>
      </c>
      <c r="H10027">
        <f ca="1"/>
        <v>-0.56948555499176201</v>
      </c>
      <c r="I10027">
        <f ca="1"/>
        <v>-1.3798598626493999</v>
      </c>
    </row>
    <row r="10028" spans="2:9" x14ac:dyDescent="0.25">
      <c r="B10028">
        <v>120</v>
      </c>
      <c r="D10028">
        <v>54.3</v>
      </c>
      <c r="F10028">
        <f ca="1"/>
        <v>69.916679038801206</v>
      </c>
      <c r="G10028">
        <f ca="1"/>
        <v>-2.1166790388012089</v>
      </c>
      <c r="H10028">
        <f ca="1"/>
        <v>-0.58864966450566292</v>
      </c>
      <c r="I10028">
        <f ca="1"/>
        <v>-1.3713838389204507</v>
      </c>
    </row>
    <row r="10029" spans="2:9" x14ac:dyDescent="0.25">
      <c r="B10029">
        <v>121</v>
      </c>
      <c r="D10029">
        <v>54.3</v>
      </c>
      <c r="F10029">
        <f ca="1"/>
        <v>69.199861886918754</v>
      </c>
      <c r="G10029">
        <f ca="1"/>
        <v>-1.3998618869187567</v>
      </c>
      <c r="H10029">
        <f ca="1"/>
        <v>-0.38930240011999301</v>
      </c>
      <c r="I10029">
        <f ca="1"/>
        <v>-1.3673024904826272</v>
      </c>
    </row>
    <row r="10030" spans="2:9" x14ac:dyDescent="0.25">
      <c r="B10030">
        <v>122</v>
      </c>
      <c r="D10030">
        <v>54.3</v>
      </c>
      <c r="F10030">
        <f ca="1"/>
        <v>67.361494457394471</v>
      </c>
      <c r="G10030">
        <f ca="1"/>
        <v>4.0385055426055345</v>
      </c>
      <c r="H10030">
        <f ca="1"/>
        <v>1.1231107263694469</v>
      </c>
      <c r="I10030">
        <f ca="1"/>
        <v>-1.360396033506506</v>
      </c>
    </row>
    <row r="10031" spans="2:9" x14ac:dyDescent="0.25">
      <c r="B10031">
        <v>123</v>
      </c>
      <c r="D10031">
        <v>54.5</v>
      </c>
      <c r="F10031">
        <f ca="1"/>
        <v>67.07146729121061</v>
      </c>
      <c r="G10031">
        <f ca="1"/>
        <v>3.9285327087893904</v>
      </c>
      <c r="H10031">
        <f ca="1"/>
        <v>1.0925272177014187</v>
      </c>
      <c r="I10031">
        <f ca="1"/>
        <v>-1.3602597564283105</v>
      </c>
    </row>
    <row r="10032" spans="2:9" x14ac:dyDescent="0.25">
      <c r="B10032">
        <v>124</v>
      </c>
      <c r="D10032">
        <v>54.8</v>
      </c>
      <c r="F10032">
        <f ca="1"/>
        <v>66.985145049866233</v>
      </c>
      <c r="G10032">
        <f ca="1"/>
        <v>10.014854950133767</v>
      </c>
      <c r="H10032">
        <f ca="1"/>
        <v>2.785136951990566</v>
      </c>
      <c r="I10032">
        <f ca="1"/>
        <v>-1.3416712978512133</v>
      </c>
    </row>
    <row r="10033" spans="2:9" x14ac:dyDescent="0.25">
      <c r="B10033">
        <v>125</v>
      </c>
      <c r="D10033">
        <v>54.8</v>
      </c>
      <c r="F10033">
        <f ca="1"/>
        <v>68.21006943635598</v>
      </c>
      <c r="G10033">
        <f ca="1"/>
        <v>4.7899305636440204</v>
      </c>
      <c r="H10033">
        <f ca="1"/>
        <v>1.3320824591768821</v>
      </c>
      <c r="I10033">
        <f ca="1"/>
        <v>-1.3377998210120159</v>
      </c>
    </row>
    <row r="10034" spans="2:9" x14ac:dyDescent="0.25">
      <c r="B10034">
        <v>126</v>
      </c>
      <c r="D10034">
        <v>54.8</v>
      </c>
      <c r="F10034">
        <f ca="1"/>
        <v>65.591682633988185</v>
      </c>
      <c r="G10034">
        <f ca="1"/>
        <v>4.3083173660118206</v>
      </c>
      <c r="H10034">
        <f ca="1"/>
        <v>1.1981455504577141</v>
      </c>
      <c r="I10034">
        <f ca="1"/>
        <v>-1.3328351929417748</v>
      </c>
    </row>
    <row r="10035" spans="2:9" x14ac:dyDescent="0.25">
      <c r="B10035">
        <v>127</v>
      </c>
      <c r="D10035">
        <v>54.8</v>
      </c>
      <c r="F10035">
        <f ca="1"/>
        <v>64.961599021740781</v>
      </c>
      <c r="G10035">
        <f ca="1"/>
        <v>4.5384009782592187</v>
      </c>
      <c r="H10035">
        <f ca="1"/>
        <v>1.2621319360527585</v>
      </c>
      <c r="I10035">
        <f ca="1"/>
        <v>-1.3267565039411882</v>
      </c>
    </row>
    <row r="10036" spans="2:9" x14ac:dyDescent="0.25">
      <c r="B10036">
        <v>128</v>
      </c>
      <c r="D10036">
        <v>54.8</v>
      </c>
      <c r="F10036">
        <f ca="1"/>
        <v>64.899818245409236</v>
      </c>
      <c r="G10036">
        <f ca="1"/>
        <v>4.2001817545907585</v>
      </c>
      <c r="H10036">
        <f ca="1"/>
        <v>1.1680729743999978</v>
      </c>
      <c r="I10036">
        <f ca="1"/>
        <v>-1.3113261450130369</v>
      </c>
    </row>
    <row r="10037" spans="2:9" x14ac:dyDescent="0.25">
      <c r="B10037">
        <v>129</v>
      </c>
      <c r="D10037">
        <v>54.9</v>
      </c>
      <c r="F10037">
        <f ca="1"/>
        <v>65.416260199914404</v>
      </c>
      <c r="G10037">
        <f ca="1"/>
        <v>3.1837398000855899</v>
      </c>
      <c r="H10037">
        <f ca="1"/>
        <v>0.8853998791687937</v>
      </c>
      <c r="I10037">
        <f ca="1"/>
        <v>-1.3085418861225528</v>
      </c>
    </row>
    <row r="10038" spans="2:9" x14ac:dyDescent="0.25">
      <c r="B10038">
        <v>130</v>
      </c>
      <c r="D10038">
        <v>54.9</v>
      </c>
      <c r="F10038">
        <f ca="1"/>
        <v>65.189395092438417</v>
      </c>
      <c r="G10038">
        <f ca="1"/>
        <v>3.0106049075615857</v>
      </c>
      <c r="H10038">
        <f ca="1"/>
        <v>0.83725096545526279</v>
      </c>
      <c r="I10038">
        <f ca="1"/>
        <v>-1.305874096636197</v>
      </c>
    </row>
    <row r="10039" spans="2:9" x14ac:dyDescent="0.25">
      <c r="B10039">
        <v>131</v>
      </c>
      <c r="D10039">
        <v>54.9</v>
      </c>
      <c r="F10039">
        <f ca="1"/>
        <v>64.691270308388482</v>
      </c>
      <c r="G10039">
        <f ca="1"/>
        <v>3.108729691611515</v>
      </c>
      <c r="H10039">
        <f ca="1"/>
        <v>0.86453952463303718</v>
      </c>
      <c r="I10039">
        <f ca="1"/>
        <v>-1.3021581998444758</v>
      </c>
    </row>
    <row r="10040" spans="2:9" x14ac:dyDescent="0.25">
      <c r="B10040">
        <v>132</v>
      </c>
      <c r="D10040">
        <v>55</v>
      </c>
      <c r="F10040">
        <f ca="1"/>
        <v>64.849754314425525</v>
      </c>
      <c r="G10040">
        <f ca="1"/>
        <v>2.4502456855744725</v>
      </c>
      <c r="H10040">
        <f ca="1"/>
        <v>0.68141474183385653</v>
      </c>
      <c r="I10040">
        <f ca="1"/>
        <v>-1.2900960368099368</v>
      </c>
    </row>
    <row r="10041" spans="2:9" x14ac:dyDescent="0.25">
      <c r="B10041">
        <v>133</v>
      </c>
      <c r="D10041">
        <v>55</v>
      </c>
      <c r="F10041">
        <f ca="1"/>
        <v>63.670675057973824</v>
      </c>
      <c r="G10041">
        <f ca="1"/>
        <v>3.1293249420261731</v>
      </c>
      <c r="H10041">
        <f ca="1"/>
        <v>0.87026707568105288</v>
      </c>
      <c r="I10041">
        <f ca="1"/>
        <v>-1.2866391716428405</v>
      </c>
    </row>
    <row r="10042" spans="2:9" x14ac:dyDescent="0.25">
      <c r="B10042">
        <v>134</v>
      </c>
      <c r="D10042">
        <v>55</v>
      </c>
      <c r="F10042">
        <f ca="1"/>
        <v>75.286424249742623</v>
      </c>
      <c r="G10042">
        <f ca="1"/>
        <v>-3.2864242497426233</v>
      </c>
      <c r="H10042">
        <f ca="1"/>
        <v>-0.9139564839881974</v>
      </c>
      <c r="I10042">
        <f ca="1"/>
        <v>-1.2823828873083625</v>
      </c>
    </row>
    <row r="10043" spans="2:9" x14ac:dyDescent="0.25">
      <c r="B10043">
        <v>135</v>
      </c>
      <c r="D10043">
        <v>55.3</v>
      </c>
      <c r="F10043">
        <f ca="1"/>
        <v>78.207081872918479</v>
      </c>
      <c r="G10043">
        <f ca="1"/>
        <v>-6.5070818729184765</v>
      </c>
      <c r="H10043">
        <f ca="1"/>
        <v>-1.8096232311034282</v>
      </c>
      <c r="I10043">
        <f ca="1"/>
        <v>-1.2801092351797587</v>
      </c>
    </row>
    <row r="10044" spans="2:9" x14ac:dyDescent="0.25">
      <c r="B10044">
        <v>136</v>
      </c>
      <c r="D10044">
        <v>55.3</v>
      </c>
      <c r="F10044">
        <f ca="1"/>
        <v>72.668602005745583</v>
      </c>
      <c r="G10044">
        <f ca="1"/>
        <v>-0.7686020057455778</v>
      </c>
      <c r="H10044">
        <f ca="1"/>
        <v>-0.21374866218581443</v>
      </c>
      <c r="I10044">
        <f ca="1"/>
        <v>-1.2763845633303088</v>
      </c>
    </row>
    <row r="10045" spans="2:9" x14ac:dyDescent="0.25">
      <c r="B10045">
        <v>137</v>
      </c>
      <c r="D10045">
        <v>55.3</v>
      </c>
      <c r="F10045">
        <f ca="1"/>
        <v>73.962201694514192</v>
      </c>
      <c r="G10045">
        <f ca="1"/>
        <v>-1.9622016945141922</v>
      </c>
      <c r="H10045">
        <f ca="1"/>
        <v>-0.54568942574420265</v>
      </c>
      <c r="I10045">
        <f ca="1"/>
        <v>-1.2758302626100178</v>
      </c>
    </row>
    <row r="10046" spans="2:9" x14ac:dyDescent="0.25">
      <c r="B10046">
        <v>138</v>
      </c>
      <c r="D10046">
        <v>55.3</v>
      </c>
      <c r="F10046">
        <f ca="1"/>
        <v>73.862674657235658</v>
      </c>
      <c r="G10046">
        <f ca="1"/>
        <v>-0.86267465723565806</v>
      </c>
      <c r="H10046">
        <f ca="1"/>
        <v>-0.23991032095584516</v>
      </c>
      <c r="I10046">
        <f ca="1"/>
        <v>-1.2743410885066095</v>
      </c>
    </row>
    <row r="10047" spans="2:9" x14ac:dyDescent="0.25">
      <c r="B10047">
        <v>139</v>
      </c>
      <c r="D10047">
        <v>55.3</v>
      </c>
      <c r="F10047">
        <f ca="1"/>
        <v>73.908547294801167</v>
      </c>
      <c r="G10047">
        <f ca="1"/>
        <v>-3.908547294801167</v>
      </c>
      <c r="H10047">
        <f ca="1"/>
        <v>-1.0869692625161878</v>
      </c>
      <c r="I10047">
        <f ca="1"/>
        <v>-1.2721663368113558</v>
      </c>
    </row>
    <row r="10048" spans="2:9" x14ac:dyDescent="0.25">
      <c r="B10048">
        <v>140</v>
      </c>
      <c r="D10048">
        <v>55.3</v>
      </c>
      <c r="F10048">
        <f ca="1"/>
        <v>73.536540365579086</v>
      </c>
      <c r="G10048">
        <f ca="1"/>
        <v>-3.5365403655790857</v>
      </c>
      <c r="H10048">
        <f ca="1"/>
        <v>-0.98351392041369246</v>
      </c>
      <c r="I10048">
        <f ca="1"/>
        <v>-1.2693992021471514</v>
      </c>
    </row>
    <row r="10049" spans="2:9" x14ac:dyDescent="0.25">
      <c r="B10049">
        <v>141</v>
      </c>
      <c r="D10049">
        <v>55.3</v>
      </c>
      <c r="F10049">
        <f ca="1"/>
        <v>72.497666152018994</v>
      </c>
      <c r="G10049">
        <f ca="1"/>
        <v>-2.6976661520189964</v>
      </c>
      <c r="H10049">
        <f ca="1"/>
        <v>-0.75022251660489114</v>
      </c>
      <c r="I10049">
        <f ca="1"/>
        <v>-1.2577407228339212</v>
      </c>
    </row>
    <row r="10050" spans="2:9" x14ac:dyDescent="0.25">
      <c r="B10050">
        <v>142</v>
      </c>
      <c r="D10050">
        <v>55.3</v>
      </c>
      <c r="F10050">
        <f ca="1"/>
        <v>72.504960244220172</v>
      </c>
      <c r="G10050">
        <f ca="1"/>
        <v>-3.604960244220166</v>
      </c>
      <c r="H10050">
        <f ca="1"/>
        <v>-1.0025415282225743</v>
      </c>
      <c r="I10050">
        <f ca="1"/>
        <v>-1.2559851372610666</v>
      </c>
    </row>
    <row r="10051" spans="2:9" x14ac:dyDescent="0.25">
      <c r="B10051">
        <v>143</v>
      </c>
      <c r="D10051">
        <v>55.3</v>
      </c>
      <c r="F10051">
        <f ca="1"/>
        <v>72.053729891188112</v>
      </c>
      <c r="G10051">
        <f ca="1"/>
        <v>-3.953729891188118</v>
      </c>
      <c r="H10051">
        <f ca="1"/>
        <v>-1.0995345686949349</v>
      </c>
      <c r="I10051">
        <f ca="1"/>
        <v>-1.2486780159048287</v>
      </c>
    </row>
    <row r="10052" spans="2:9" x14ac:dyDescent="0.25">
      <c r="B10052">
        <v>144</v>
      </c>
      <c r="D10052">
        <v>55.5</v>
      </c>
      <c r="F10052">
        <f ca="1"/>
        <v>71.680600960271306</v>
      </c>
      <c r="G10052">
        <f ca="1"/>
        <v>-3.4806009602713033</v>
      </c>
      <c r="H10052">
        <f ca="1"/>
        <v>-0.96795713945472306</v>
      </c>
      <c r="I10052">
        <f ca="1"/>
        <v>-1.2477828430935023</v>
      </c>
    </row>
    <row r="10053" spans="2:9" x14ac:dyDescent="0.25">
      <c r="B10053">
        <v>145</v>
      </c>
      <c r="D10053">
        <v>55.5</v>
      </c>
      <c r="F10053">
        <f ca="1"/>
        <v>69.859479689865026</v>
      </c>
      <c r="G10053">
        <f ca="1"/>
        <v>-2.159479689865023</v>
      </c>
      <c r="H10053">
        <f ca="1"/>
        <v>-0.60055255031285981</v>
      </c>
      <c r="I10053">
        <f ca="1"/>
        <v>-1.2437450039464317</v>
      </c>
    </row>
    <row r="10054" spans="2:9" x14ac:dyDescent="0.25">
      <c r="B10054">
        <v>146</v>
      </c>
      <c r="D10054">
        <v>55.6</v>
      </c>
      <c r="F10054">
        <f ca="1"/>
        <v>70.790551380885589</v>
      </c>
      <c r="G10054">
        <f ca="1"/>
        <v>-3.5905513808855858</v>
      </c>
      <c r="H10054">
        <f ca="1"/>
        <v>-0.99853441499835471</v>
      </c>
      <c r="I10054">
        <f ca="1"/>
        <v>-1.2406508539965488</v>
      </c>
    </row>
    <row r="10055" spans="2:9" x14ac:dyDescent="0.25">
      <c r="B10055">
        <v>147</v>
      </c>
      <c r="D10055">
        <v>55.6</v>
      </c>
      <c r="F10055">
        <f ca="1"/>
        <v>70.662210205907684</v>
      </c>
      <c r="G10055">
        <f ca="1"/>
        <v>-2.9622102059076809</v>
      </c>
      <c r="H10055">
        <f ca="1"/>
        <v>-0.82379237094461055</v>
      </c>
      <c r="I10055">
        <f ca="1"/>
        <v>-1.2309823713982364</v>
      </c>
    </row>
    <row r="10056" spans="2:9" x14ac:dyDescent="0.25">
      <c r="B10056">
        <v>148</v>
      </c>
      <c r="D10056">
        <v>55.7</v>
      </c>
      <c r="F10056">
        <f ca="1"/>
        <v>70.853028311410043</v>
      </c>
      <c r="G10056">
        <f ca="1"/>
        <v>-2.8530283114100428</v>
      </c>
      <c r="H10056">
        <f ca="1"/>
        <v>-0.7934288229583617</v>
      </c>
      <c r="I10056">
        <f ca="1"/>
        <v>-1.2248498663873715</v>
      </c>
    </row>
    <row r="10057" spans="2:9" x14ac:dyDescent="0.25">
      <c r="B10057">
        <v>149</v>
      </c>
      <c r="D10057">
        <v>55.8</v>
      </c>
      <c r="F10057">
        <f ca="1"/>
        <v>81.464204337212934</v>
      </c>
      <c r="G10057">
        <f ca="1"/>
        <v>7.5357956627870664</v>
      </c>
      <c r="H10057">
        <f ca="1"/>
        <v>2.095709130844492</v>
      </c>
      <c r="I10057">
        <f ca="1"/>
        <v>-1.2248466556431805</v>
      </c>
    </row>
    <row r="10058" spans="2:9" x14ac:dyDescent="0.25">
      <c r="B10058">
        <v>150</v>
      </c>
      <c r="D10058">
        <v>55.9</v>
      </c>
      <c r="F10058">
        <f ca="1"/>
        <v>78.433261007092568</v>
      </c>
      <c r="G10058">
        <f ca="1"/>
        <v>8.5667389929074318</v>
      </c>
      <c r="H10058">
        <f ca="1"/>
        <v>2.3824150670186439</v>
      </c>
      <c r="I10058">
        <f ca="1"/>
        <v>-1.2205752739425426</v>
      </c>
    </row>
    <row r="10059" spans="2:9" x14ac:dyDescent="0.25">
      <c r="B10059">
        <v>151</v>
      </c>
      <c r="D10059">
        <v>56</v>
      </c>
      <c r="F10059">
        <f ca="1"/>
        <v>78.358670494532007</v>
      </c>
      <c r="G10059">
        <f ca="1"/>
        <v>4.6413295054679935</v>
      </c>
      <c r="H10059">
        <f ca="1"/>
        <v>1.2907564189804215</v>
      </c>
      <c r="I10059">
        <f ca="1"/>
        <v>-1.2186154900519708</v>
      </c>
    </row>
    <row r="10060" spans="2:9" x14ac:dyDescent="0.25">
      <c r="B10060">
        <v>152</v>
      </c>
      <c r="D10060">
        <v>56</v>
      </c>
      <c r="F10060">
        <f ca="1"/>
        <v>79.42102412326858</v>
      </c>
      <c r="G10060">
        <f ca="1"/>
        <v>3.5789758767314197</v>
      </c>
      <c r="H10060">
        <f ca="1"/>
        <v>0.99531526060039133</v>
      </c>
      <c r="I10060">
        <f ca="1"/>
        <v>-1.2182140350313144</v>
      </c>
    </row>
    <row r="10061" spans="2:9" x14ac:dyDescent="0.25">
      <c r="B10061">
        <v>153</v>
      </c>
      <c r="D10061">
        <v>56</v>
      </c>
      <c r="F10061">
        <f ca="1"/>
        <v>77.895657026659151</v>
      </c>
      <c r="G10061">
        <f ca="1"/>
        <v>2.1043429733408487</v>
      </c>
      <c r="H10061">
        <f ca="1"/>
        <v>0.58521899756870799</v>
      </c>
      <c r="I10061">
        <f ca="1"/>
        <v>-1.2137708148359441</v>
      </c>
    </row>
    <row r="10062" spans="2:9" x14ac:dyDescent="0.25">
      <c r="B10062">
        <v>154</v>
      </c>
      <c r="D10062">
        <v>56.1</v>
      </c>
      <c r="F10062">
        <f ca="1"/>
        <v>77.740523790259402</v>
      </c>
      <c r="G10062">
        <f ca="1"/>
        <v>2.0594762097405948</v>
      </c>
      <c r="H10062">
        <f ca="1"/>
        <v>0.57274152467054851</v>
      </c>
      <c r="I10062">
        <f ca="1"/>
        <v>-1.2059349290512738</v>
      </c>
    </row>
    <row r="10063" spans="2:9" x14ac:dyDescent="0.25">
      <c r="B10063">
        <v>155</v>
      </c>
      <c r="D10063">
        <v>56.1</v>
      </c>
      <c r="F10063">
        <f ca="1"/>
        <v>81.402090688711596</v>
      </c>
      <c r="G10063">
        <f ca="1"/>
        <v>-1.9020906887115956</v>
      </c>
      <c r="H10063">
        <f ca="1"/>
        <v>-0.52897252027570207</v>
      </c>
      <c r="I10063">
        <f ca="1"/>
        <v>-1.2036914505450402</v>
      </c>
    </row>
    <row r="10064" spans="2:9" x14ac:dyDescent="0.25">
      <c r="B10064">
        <v>156</v>
      </c>
      <c r="D10064">
        <v>56.2</v>
      </c>
      <c r="F10064">
        <f ca="1"/>
        <v>76.477144739172871</v>
      </c>
      <c r="G10064">
        <f ca="1"/>
        <v>3.0228552608271286</v>
      </c>
      <c r="H10064">
        <f ca="1"/>
        <v>0.8406577957812823</v>
      </c>
      <c r="I10064">
        <f ca="1"/>
        <v>-1.2034775406425089</v>
      </c>
    </row>
    <row r="10065" spans="2:9" x14ac:dyDescent="0.25">
      <c r="B10065">
        <v>157</v>
      </c>
      <c r="D10065">
        <v>56.2</v>
      </c>
      <c r="F10065">
        <f ca="1"/>
        <v>78.631793296255267</v>
      </c>
      <c r="G10065">
        <f ca="1"/>
        <v>0.76820670374473821</v>
      </c>
      <c r="H10065">
        <f ca="1"/>
        <v>0.21363872847082643</v>
      </c>
      <c r="I10065">
        <f ca="1"/>
        <v>-1.2005598753209419</v>
      </c>
    </row>
    <row r="10066" spans="2:9" x14ac:dyDescent="0.25">
      <c r="B10066">
        <v>158</v>
      </c>
      <c r="D10066">
        <v>56.2</v>
      </c>
      <c r="F10066">
        <f ca="1"/>
        <v>78.292744840117621</v>
      </c>
      <c r="G10066">
        <f ca="1"/>
        <v>0.60725515988238499</v>
      </c>
      <c r="H10066">
        <f ca="1"/>
        <v>0.16887801106423206</v>
      </c>
      <c r="I10066">
        <f ca="1"/>
        <v>-1.1932274837175989</v>
      </c>
    </row>
    <row r="10067" spans="2:9" x14ac:dyDescent="0.25">
      <c r="B10067">
        <v>159</v>
      </c>
      <c r="D10067">
        <v>56.3</v>
      </c>
      <c r="F10067">
        <f ca="1"/>
        <v>83.127490250224241</v>
      </c>
      <c r="G10067">
        <f ca="1"/>
        <v>-4.3274902502242441</v>
      </c>
      <c r="H10067">
        <f ca="1"/>
        <v>-1.2034775406425089</v>
      </c>
      <c r="I10067">
        <f ca="1"/>
        <v>-1.1929010033891101</v>
      </c>
    </row>
    <row r="10068" spans="2:9" x14ac:dyDescent="0.25">
      <c r="B10068">
        <v>160</v>
      </c>
      <c r="D10068">
        <v>56.3</v>
      </c>
      <c r="F10068">
        <f ca="1"/>
        <v>80.600010886344776</v>
      </c>
      <c r="G10068">
        <f ca="1"/>
        <v>-2.3000108863447792</v>
      </c>
      <c r="H10068">
        <f ca="1"/>
        <v>-0.63963435730577967</v>
      </c>
      <c r="I10068">
        <f ca="1"/>
        <v>-1.1928409936991951</v>
      </c>
    </row>
    <row r="10069" spans="2:9" x14ac:dyDescent="0.25">
      <c r="B10069">
        <v>161</v>
      </c>
      <c r="D10069">
        <v>56.4</v>
      </c>
      <c r="F10069">
        <f ca="1"/>
        <v>80.928499012667501</v>
      </c>
      <c r="G10069">
        <f ca="1"/>
        <v>-2.9284990126675012</v>
      </c>
      <c r="H10069">
        <f ca="1"/>
        <v>-0.8144172686134814</v>
      </c>
      <c r="I10069">
        <f ca="1"/>
        <v>-1.1825560135417368</v>
      </c>
    </row>
    <row r="10070" spans="2:9" x14ac:dyDescent="0.25">
      <c r="B10070">
        <v>162</v>
      </c>
      <c r="D10070">
        <v>56.4</v>
      </c>
      <c r="F10070">
        <f ca="1"/>
        <v>83.297166091666483</v>
      </c>
      <c r="G10070">
        <f ca="1"/>
        <v>-5.2971660916664831</v>
      </c>
      <c r="H10070">
        <f ca="1"/>
        <v>-1.4731449527918234</v>
      </c>
      <c r="I10070">
        <f ca="1"/>
        <v>-1.1764357625096606</v>
      </c>
    </row>
    <row r="10071" spans="2:9" x14ac:dyDescent="0.25">
      <c r="B10071">
        <v>163</v>
      </c>
      <c r="D10071">
        <v>56.5</v>
      </c>
      <c r="F10071">
        <f ca="1"/>
        <v>81.585380533455549</v>
      </c>
      <c r="G10071">
        <f ca="1"/>
        <v>-3.9853805334555545</v>
      </c>
      <c r="H10071">
        <f ca="1"/>
        <v>-1.1083366306091811</v>
      </c>
      <c r="I10071">
        <f ca="1"/>
        <v>-1.1691095894942656</v>
      </c>
    </row>
    <row r="10072" spans="2:9" x14ac:dyDescent="0.25">
      <c r="B10072">
        <v>164</v>
      </c>
      <c r="D10072">
        <v>56.5</v>
      </c>
      <c r="F10072">
        <f ca="1"/>
        <v>70.345704648992168</v>
      </c>
      <c r="G10072">
        <f ca="1"/>
        <v>-0.34570464899216802</v>
      </c>
      <c r="H10072">
        <f ca="1"/>
        <v>-9.6140662763184087E-2</v>
      </c>
      <c r="I10072">
        <f ca="1"/>
        <v>-1.1689906215022232</v>
      </c>
    </row>
    <row r="10073" spans="2:9" x14ac:dyDescent="0.25">
      <c r="B10073">
        <v>165</v>
      </c>
      <c r="D10073">
        <v>56.5</v>
      </c>
      <c r="F10073">
        <f ca="1"/>
        <v>74.592637259796277</v>
      </c>
      <c r="G10073">
        <f ca="1"/>
        <v>-4.7926372597962796</v>
      </c>
      <c r="H10073">
        <f ca="1"/>
        <v>-1.3328351929417748</v>
      </c>
      <c r="I10073">
        <f ca="1"/>
        <v>-1.1687744668143489</v>
      </c>
    </row>
    <row r="10074" spans="2:9" x14ac:dyDescent="0.25">
      <c r="B10074">
        <v>166</v>
      </c>
      <c r="D10074">
        <v>56.5</v>
      </c>
      <c r="F10074">
        <f ca="1"/>
        <v>71.330094673221339</v>
      </c>
      <c r="G10074">
        <f ca="1"/>
        <v>-1.9300946732213333</v>
      </c>
      <c r="H10074">
        <f ca="1"/>
        <v>-0.53676044455911875</v>
      </c>
      <c r="I10074">
        <f ca="1"/>
        <v>-1.1670303264571344</v>
      </c>
    </row>
    <row r="10075" spans="2:9" x14ac:dyDescent="0.25">
      <c r="B10075">
        <v>167</v>
      </c>
      <c r="D10075">
        <v>56.6</v>
      </c>
      <c r="F10075">
        <f ca="1"/>
        <v>71.010891897806616</v>
      </c>
      <c r="G10075">
        <f ca="1"/>
        <v>-1.61089189780661</v>
      </c>
      <c r="H10075">
        <f ca="1"/>
        <v>-0.44798996816059466</v>
      </c>
      <c r="I10075">
        <f ca="1"/>
        <v>-1.1604026622627215</v>
      </c>
    </row>
    <row r="10076" spans="2:9" x14ac:dyDescent="0.25">
      <c r="B10076">
        <v>168</v>
      </c>
      <c r="D10076">
        <v>56.7</v>
      </c>
      <c r="F10076">
        <f ca="1"/>
        <v>71.16297214969849</v>
      </c>
      <c r="G10076">
        <f ca="1"/>
        <v>-1.6629721496984899</v>
      </c>
      <c r="H10076">
        <f ca="1"/>
        <v>-0.46247351632332806</v>
      </c>
      <c r="I10076">
        <f ca="1"/>
        <v>-1.1585396308896601</v>
      </c>
    </row>
    <row r="10077" spans="2:9" x14ac:dyDescent="0.25">
      <c r="B10077">
        <v>169</v>
      </c>
      <c r="D10077">
        <v>56.7</v>
      </c>
      <c r="F10077">
        <f ca="1"/>
        <v>71.400385599879343</v>
      </c>
      <c r="G10077">
        <f ca="1"/>
        <v>-1.9003855998793426</v>
      </c>
      <c r="H10077">
        <f ca="1"/>
        <v>-0.52849833408560942</v>
      </c>
      <c r="I10077">
        <f ca="1"/>
        <v>-1.1484624980255167</v>
      </c>
    </row>
    <row r="10078" spans="2:9" x14ac:dyDescent="0.25">
      <c r="B10078">
        <v>170</v>
      </c>
      <c r="D10078">
        <v>56.7</v>
      </c>
      <c r="F10078">
        <f ca="1"/>
        <v>71.28509671563009</v>
      </c>
      <c r="G10078">
        <f ca="1"/>
        <v>-1.6850967156300953</v>
      </c>
      <c r="H10078">
        <f ca="1"/>
        <v>-0.46862637090082171</v>
      </c>
      <c r="I10078">
        <f ca="1"/>
        <v>-1.1459093231177773</v>
      </c>
    </row>
    <row r="10079" spans="2:9" x14ac:dyDescent="0.25">
      <c r="B10079">
        <v>171</v>
      </c>
      <c r="D10079">
        <v>56.7</v>
      </c>
      <c r="F10079">
        <f ca="1"/>
        <v>71.056901886686816</v>
      </c>
      <c r="G10079">
        <f ca="1"/>
        <v>-1.456901886686822</v>
      </c>
      <c r="H10079">
        <f ca="1"/>
        <v>-0.40516525703470546</v>
      </c>
      <c r="I10079">
        <f ca="1"/>
        <v>-1.1431420771642695</v>
      </c>
    </row>
    <row r="10080" spans="2:9" x14ac:dyDescent="0.25">
      <c r="B10080">
        <v>172</v>
      </c>
      <c r="D10080">
        <v>56.7</v>
      </c>
      <c r="F10080">
        <f ca="1"/>
        <v>70.623641556897681</v>
      </c>
      <c r="G10080">
        <f ca="1"/>
        <v>-1.2236415568976753</v>
      </c>
      <c r="H10080">
        <f ca="1"/>
        <v>-0.34029542445459598</v>
      </c>
      <c r="I10080">
        <f ca="1"/>
        <v>-1.1398753272163509</v>
      </c>
    </row>
    <row r="10081" spans="2:9" x14ac:dyDescent="0.25">
      <c r="B10081">
        <v>173</v>
      </c>
      <c r="D10081">
        <v>56.7</v>
      </c>
      <c r="F10081">
        <f ca="1"/>
        <v>70.837683456495199</v>
      </c>
      <c r="G10081">
        <f ca="1"/>
        <v>-1.8376834564951992</v>
      </c>
      <c r="H10081">
        <f ca="1"/>
        <v>-0.51106083175754469</v>
      </c>
      <c r="I10081">
        <f ca="1"/>
        <v>-1.131889645455747</v>
      </c>
    </row>
    <row r="10082" spans="2:9" x14ac:dyDescent="0.25">
      <c r="B10082">
        <v>174</v>
      </c>
      <c r="D10082">
        <v>56.8</v>
      </c>
      <c r="F10082">
        <f ca="1"/>
        <v>70.411647829799605</v>
      </c>
      <c r="G10082">
        <f ca="1"/>
        <v>-1.7116478297996025</v>
      </c>
      <c r="H10082">
        <f ca="1"/>
        <v>-0.47601025110260409</v>
      </c>
      <c r="I10082">
        <f ca="1"/>
        <v>-1.1253016292785682</v>
      </c>
    </row>
    <row r="10083" spans="2:9" x14ac:dyDescent="0.25">
      <c r="B10083">
        <v>175</v>
      </c>
      <c r="D10083">
        <v>56.8</v>
      </c>
      <c r="F10083">
        <f ca="1"/>
        <v>72.728259432021474</v>
      </c>
      <c r="G10083">
        <f ca="1"/>
        <v>-4.3282594320214685</v>
      </c>
      <c r="H10083">
        <f ca="1"/>
        <v>-1.2036914505450402</v>
      </c>
      <c r="I10083">
        <f ca="1"/>
        <v>-1.1139032777503162</v>
      </c>
    </row>
    <row r="10084" spans="2:9" x14ac:dyDescent="0.25">
      <c r="B10084">
        <v>176</v>
      </c>
      <c r="D10084">
        <v>56.8</v>
      </c>
      <c r="F10084">
        <f ca="1"/>
        <v>69.874743825314042</v>
      </c>
      <c r="G10084">
        <f ca="1"/>
        <v>-1.3747438253140416</v>
      </c>
      <c r="H10084">
        <f ca="1"/>
        <v>-0.38231705266503729</v>
      </c>
      <c r="I10084">
        <f ca="1"/>
        <v>-1.1105317031786832</v>
      </c>
    </row>
    <row r="10085" spans="2:9" x14ac:dyDescent="0.25">
      <c r="B10085">
        <v>177</v>
      </c>
      <c r="D10085">
        <v>56.8</v>
      </c>
      <c r="F10085">
        <f ca="1"/>
        <v>72.764532768930181</v>
      </c>
      <c r="G10085">
        <f ca="1"/>
        <v>-4.564532768930178</v>
      </c>
      <c r="H10085">
        <f ca="1"/>
        <v>-1.2693992021471514</v>
      </c>
      <c r="I10085">
        <f ca="1"/>
        <v>-1.1102194127902949</v>
      </c>
    </row>
    <row r="10086" spans="2:9" x14ac:dyDescent="0.25">
      <c r="B10086">
        <v>178</v>
      </c>
      <c r="D10086">
        <v>56.8</v>
      </c>
      <c r="F10086">
        <f ca="1"/>
        <v>68.401674614566389</v>
      </c>
      <c r="G10086">
        <f ca="1"/>
        <v>-0.1016746145663916</v>
      </c>
      <c r="H10086">
        <f ca="1"/>
        <v>-2.8275769096832812E-2</v>
      </c>
      <c r="I10086">
        <f ca="1"/>
        <v>-1.1083366306091811</v>
      </c>
    </row>
    <row r="10087" spans="2:9" x14ac:dyDescent="0.25">
      <c r="B10087">
        <v>179</v>
      </c>
      <c r="D10087">
        <v>56.9</v>
      </c>
      <c r="F10087">
        <f ca="1"/>
        <v>64.303044134504518</v>
      </c>
      <c r="G10087">
        <f ca="1"/>
        <v>-4.6030441345045148</v>
      </c>
      <c r="H10087">
        <f ca="1"/>
        <v>-1.2801092351797587</v>
      </c>
      <c r="I10087">
        <f ca="1"/>
        <v>-1.1073841378814584</v>
      </c>
    </row>
    <row r="10088" spans="2:9" x14ac:dyDescent="0.25">
      <c r="B10088">
        <v>180</v>
      </c>
      <c r="D10088">
        <v>56.9</v>
      </c>
      <c r="F10088">
        <f ca="1"/>
        <v>63.789243127499653</v>
      </c>
      <c r="G10088">
        <f ca="1"/>
        <v>-4.2892431274996525</v>
      </c>
      <c r="H10088">
        <f ca="1"/>
        <v>-1.1928409936991951</v>
      </c>
      <c r="I10088">
        <f ca="1"/>
        <v>-1.105457559086547</v>
      </c>
    </row>
    <row r="10089" spans="2:9" x14ac:dyDescent="0.25">
      <c r="B10089">
        <v>181</v>
      </c>
      <c r="D10089">
        <v>57</v>
      </c>
      <c r="F10089">
        <f ca="1"/>
        <v>62.251081998068031</v>
      </c>
      <c r="G10089">
        <f ca="1"/>
        <v>-2.9510819980680338</v>
      </c>
      <c r="H10089">
        <f ca="1"/>
        <v>-0.82069760991033125</v>
      </c>
      <c r="I10089">
        <f ca="1"/>
        <v>-1.0995345686949349</v>
      </c>
    </row>
    <row r="10090" spans="2:9" x14ac:dyDescent="0.25">
      <c r="B10090">
        <v>182</v>
      </c>
      <c r="D10090">
        <v>57</v>
      </c>
      <c r="F10090">
        <f ca="1"/>
        <v>63.093273622293744</v>
      </c>
      <c r="G10090">
        <f ca="1"/>
        <v>-3.9932736222937422</v>
      </c>
      <c r="H10090">
        <f ca="1"/>
        <v>-1.1105317031786832</v>
      </c>
      <c r="I10090">
        <f ca="1"/>
        <v>-1.0990847282777656</v>
      </c>
    </row>
    <row r="10091" spans="2:9" x14ac:dyDescent="0.25">
      <c r="B10091">
        <v>183</v>
      </c>
      <c r="D10091">
        <v>57</v>
      </c>
      <c r="F10091">
        <f ca="1"/>
        <v>62.692150681843799</v>
      </c>
      <c r="G10091">
        <f ca="1"/>
        <v>-3.9921506818437962</v>
      </c>
      <c r="H10091">
        <f ca="1"/>
        <v>-1.1102194127902949</v>
      </c>
      <c r="I10091">
        <f ca="1"/>
        <v>-1.0954934793264359</v>
      </c>
    </row>
    <row r="10092" spans="2:9" x14ac:dyDescent="0.25">
      <c r="B10092">
        <v>184</v>
      </c>
      <c r="D10092">
        <v>57.1</v>
      </c>
      <c r="F10092">
        <f ca="1"/>
        <v>61.731165192065411</v>
      </c>
      <c r="G10092">
        <f ca="1"/>
        <v>-3.3311651920654128</v>
      </c>
      <c r="H10092">
        <f ca="1"/>
        <v>-0.92639896591634707</v>
      </c>
      <c r="I10092">
        <f ca="1"/>
        <v>-1.0908692811870346</v>
      </c>
    </row>
    <row r="10093" spans="2:9" x14ac:dyDescent="0.25">
      <c r="B10093">
        <v>185</v>
      </c>
      <c r="D10093">
        <v>57.1</v>
      </c>
      <c r="F10093">
        <f ca="1"/>
        <v>61.522571065252897</v>
      </c>
      <c r="G10093">
        <f ca="1"/>
        <v>-3.922571065252896</v>
      </c>
      <c r="H10093">
        <f ca="1"/>
        <v>-1.0908692811870346</v>
      </c>
      <c r="I10093">
        <f ca="1"/>
        <v>-1.0897909975467939</v>
      </c>
    </row>
    <row r="10094" spans="2:9" x14ac:dyDescent="0.25">
      <c r="B10094">
        <v>186</v>
      </c>
      <c r="D10094">
        <v>57.1</v>
      </c>
      <c r="F10094">
        <f ca="1"/>
        <v>61.229665984709825</v>
      </c>
      <c r="G10094">
        <f ca="1"/>
        <v>-4.129665984709824</v>
      </c>
      <c r="H10094">
        <f ca="1"/>
        <v>-1.1484624980255167</v>
      </c>
      <c r="I10094">
        <f ca="1"/>
        <v>-1.0869692625161878</v>
      </c>
    </row>
    <row r="10095" spans="2:9" x14ac:dyDescent="0.25">
      <c r="B10095">
        <v>187</v>
      </c>
      <c r="D10095">
        <v>57.2</v>
      </c>
      <c r="F10095">
        <f ca="1"/>
        <v>60.898788052468696</v>
      </c>
      <c r="G10095">
        <f ca="1"/>
        <v>-4.0987880524686986</v>
      </c>
      <c r="H10095">
        <f ca="1"/>
        <v>-1.1398753272163509</v>
      </c>
      <c r="I10095">
        <f ca="1"/>
        <v>-1.083868163676563</v>
      </c>
    </row>
    <row r="10096" spans="2:9" x14ac:dyDescent="0.25">
      <c r="B10096">
        <v>188</v>
      </c>
      <c r="D10096">
        <v>57.3</v>
      </c>
      <c r="F10096">
        <f ca="1"/>
        <v>59.345618860754222</v>
      </c>
      <c r="G10096">
        <f ca="1"/>
        <v>-2.8456188607542217</v>
      </c>
      <c r="H10096">
        <f ca="1"/>
        <v>-0.79136825044700432</v>
      </c>
      <c r="I10096">
        <f ca="1"/>
        <v>-1.0794711650919195</v>
      </c>
    </row>
    <row r="10097" spans="2:9" x14ac:dyDescent="0.25">
      <c r="B10097">
        <v>189</v>
      </c>
      <c r="D10097">
        <v>57.3</v>
      </c>
      <c r="F10097">
        <f ca="1"/>
        <v>59.462652916617678</v>
      </c>
      <c r="G10097">
        <f ca="1"/>
        <v>-3.3626529166176766</v>
      </c>
      <c r="H10097">
        <f ca="1"/>
        <v>-0.93515572031980843</v>
      </c>
      <c r="I10097">
        <f ca="1"/>
        <v>-1.0772967457685754</v>
      </c>
    </row>
    <row r="10098" spans="2:9" x14ac:dyDescent="0.25">
      <c r="B10098">
        <v>190</v>
      </c>
      <c r="D10098">
        <v>57.3</v>
      </c>
      <c r="F10098">
        <f ca="1"/>
        <v>59.57607228614841</v>
      </c>
      <c r="G10098">
        <f ca="1"/>
        <v>-3.7760722861484126</v>
      </c>
      <c r="H10098">
        <f ca="1"/>
        <v>-1.0501278860158594</v>
      </c>
      <c r="I10098">
        <f ca="1"/>
        <v>-1.0758971087274325</v>
      </c>
    </row>
    <row r="10099" spans="2:9" x14ac:dyDescent="0.25">
      <c r="B10099">
        <v>191</v>
      </c>
      <c r="D10099">
        <v>57.3</v>
      </c>
      <c r="F10099">
        <f ca="1"/>
        <v>59.47376665244861</v>
      </c>
      <c r="G10099">
        <f ca="1"/>
        <v>-3.8737666524486087</v>
      </c>
      <c r="H10099">
        <f ca="1"/>
        <v>-1.0772967457685754</v>
      </c>
      <c r="I10099">
        <f ca="1"/>
        <v>-1.072446851323523</v>
      </c>
    </row>
    <row r="10100" spans="2:9" x14ac:dyDescent="0.25">
      <c r="B10100">
        <v>192</v>
      </c>
      <c r="D10100">
        <v>57.3</v>
      </c>
      <c r="F10100">
        <f ca="1"/>
        <v>68.040353052262205</v>
      </c>
      <c r="G10100">
        <f ca="1"/>
        <v>1.3596469477378008</v>
      </c>
      <c r="H10100">
        <f ca="1"/>
        <v>0.37811860228241795</v>
      </c>
      <c r="I10100">
        <f ca="1"/>
        <v>-1.0707058460753542</v>
      </c>
    </row>
    <row r="10101" spans="2:9" x14ac:dyDescent="0.25">
      <c r="B10101">
        <v>193</v>
      </c>
      <c r="D10101">
        <v>57.4</v>
      </c>
      <c r="F10101">
        <f ca="1"/>
        <v>67.809722283227856</v>
      </c>
      <c r="G10101">
        <f ca="1"/>
        <v>1.2902777167721382</v>
      </c>
      <c r="H10101">
        <f ca="1"/>
        <v>0.35882697904317629</v>
      </c>
      <c r="I10101">
        <f ca="1"/>
        <v>-1.069054109903679</v>
      </c>
    </row>
    <row r="10102" spans="2:9" x14ac:dyDescent="0.25">
      <c r="B10102">
        <v>194</v>
      </c>
      <c r="D10102">
        <v>57.4</v>
      </c>
      <c r="F10102">
        <f ca="1"/>
        <v>67.444987879520269</v>
      </c>
      <c r="G10102">
        <f ca="1"/>
        <v>1.2550121204797335</v>
      </c>
      <c r="H10102">
        <f ca="1"/>
        <v>0.34901959632450341</v>
      </c>
      <c r="I10102">
        <f ca="1"/>
        <v>-1.0652824246488402</v>
      </c>
    </row>
    <row r="10103" spans="2:9" x14ac:dyDescent="0.25">
      <c r="B10103">
        <v>195</v>
      </c>
      <c r="D10103">
        <v>57.4</v>
      </c>
      <c r="F10103">
        <f ca="1"/>
        <v>67.047411563137629</v>
      </c>
      <c r="G10103">
        <f ca="1"/>
        <v>1.2525884368623679</v>
      </c>
      <c r="H10103">
        <f ca="1"/>
        <v>0.34834556850919596</v>
      </c>
      <c r="I10103">
        <f ca="1"/>
        <v>-1.0651442976095038</v>
      </c>
    </row>
    <row r="10104" spans="2:9" x14ac:dyDescent="0.25">
      <c r="B10104">
        <v>196</v>
      </c>
      <c r="D10104">
        <v>57.5</v>
      </c>
      <c r="F10104">
        <f ca="1"/>
        <v>60.336003665490722</v>
      </c>
      <c r="G10104">
        <f ca="1"/>
        <v>7.5639963345092838</v>
      </c>
      <c r="H10104">
        <f ca="1"/>
        <v>2.1035517539554194</v>
      </c>
      <c r="I10104">
        <f ca="1"/>
        <v>-1.0631964075841394</v>
      </c>
    </row>
    <row r="10105" spans="2:9" x14ac:dyDescent="0.25">
      <c r="B10105">
        <v>197</v>
      </c>
      <c r="D10105">
        <v>57.5</v>
      </c>
      <c r="F10105">
        <f ca="1"/>
        <v>60.449508780419279</v>
      </c>
      <c r="G10105">
        <f ca="1"/>
        <v>6.9504912195807265</v>
      </c>
      <c r="H10105">
        <f ca="1"/>
        <v>1.9329356267792668</v>
      </c>
      <c r="I10105">
        <f ca="1"/>
        <v>-1.0593167974741331</v>
      </c>
    </row>
    <row r="10106" spans="2:9" x14ac:dyDescent="0.25">
      <c r="B10106">
        <v>198</v>
      </c>
      <c r="D10106">
        <v>57.5</v>
      </c>
      <c r="F10106">
        <f ca="1"/>
        <v>60.219860532240368</v>
      </c>
      <c r="G10106">
        <f ca="1"/>
        <v>6.7801394677596321</v>
      </c>
      <c r="H10106">
        <f ca="1"/>
        <v>1.8855607061043629</v>
      </c>
      <c r="I10106">
        <f ca="1"/>
        <v>-1.053437643317306</v>
      </c>
    </row>
    <row r="10107" spans="2:9" x14ac:dyDescent="0.25">
      <c r="B10107">
        <v>199</v>
      </c>
      <c r="D10107">
        <v>57.5</v>
      </c>
      <c r="F10107">
        <f ca="1"/>
        <v>59.707096538506647</v>
      </c>
      <c r="G10107">
        <f ca="1"/>
        <v>6.7929034614933528</v>
      </c>
      <c r="H10107">
        <f ca="1"/>
        <v>1.8891103801415576</v>
      </c>
      <c r="I10107">
        <f ca="1"/>
        <v>-1.0522518499953317</v>
      </c>
    </row>
    <row r="10108" spans="2:9" x14ac:dyDescent="0.25">
      <c r="B10108">
        <v>200</v>
      </c>
      <c r="D10108">
        <v>57.6</v>
      </c>
      <c r="F10108">
        <f ca="1"/>
        <v>59.036618022293261</v>
      </c>
      <c r="G10108">
        <f ca="1"/>
        <v>6.7633819777067359</v>
      </c>
      <c r="H10108">
        <f ca="1"/>
        <v>1.8809004384318577</v>
      </c>
      <c r="I10108">
        <f ca="1"/>
        <v>-1.0501278860158594</v>
      </c>
    </row>
    <row r="10109" spans="2:9" x14ac:dyDescent="0.25">
      <c r="B10109">
        <v>201</v>
      </c>
      <c r="D10109">
        <v>57.6</v>
      </c>
      <c r="F10109">
        <f ca="1"/>
        <v>58.450719678639828</v>
      </c>
      <c r="G10109">
        <f ca="1"/>
        <v>6.5492803213601718</v>
      </c>
      <c r="H10109">
        <f ca="1"/>
        <v>1.8213586440132341</v>
      </c>
      <c r="I10109">
        <f ca="1"/>
        <v>-1.0399179513102139</v>
      </c>
    </row>
    <row r="10110" spans="2:9" x14ac:dyDescent="0.25">
      <c r="B10110">
        <v>202</v>
      </c>
      <c r="D10110">
        <v>57.6</v>
      </c>
      <c r="F10110">
        <f ca="1"/>
        <v>57.038598602188877</v>
      </c>
      <c r="G10110">
        <f ca="1"/>
        <v>7.1614013978111259</v>
      </c>
      <c r="H10110">
        <f ca="1"/>
        <v>1.9915898692885461</v>
      </c>
      <c r="I10110">
        <f ca="1"/>
        <v>-1.0389825949175322</v>
      </c>
    </row>
    <row r="10111" spans="2:9" x14ac:dyDescent="0.25">
      <c r="B10111">
        <v>203</v>
      </c>
      <c r="D10111">
        <v>57.6</v>
      </c>
      <c r="F10111">
        <f ca="1"/>
        <v>57.338703620639635</v>
      </c>
      <c r="G10111">
        <f ca="1"/>
        <v>5.9612963793603626</v>
      </c>
      <c r="H10111">
        <f ca="1"/>
        <v>1.6578399697843205</v>
      </c>
      <c r="I10111">
        <f ca="1"/>
        <v>-1.0378723615558536</v>
      </c>
    </row>
    <row r="10112" spans="2:9" x14ac:dyDescent="0.25">
      <c r="B10112">
        <v>204</v>
      </c>
      <c r="D10112">
        <v>57.6</v>
      </c>
      <c r="F10112">
        <f ca="1"/>
        <v>57.012328736148596</v>
      </c>
      <c r="G10112">
        <f ca="1"/>
        <v>5.4876712638514036</v>
      </c>
      <c r="H10112">
        <f ca="1"/>
        <v>1.5261245513221506</v>
      </c>
      <c r="I10112">
        <f ca="1"/>
        <v>-1.0372697416946872</v>
      </c>
    </row>
    <row r="10113" spans="2:9" x14ac:dyDescent="0.25">
      <c r="B10113">
        <v>205</v>
      </c>
      <c r="D10113">
        <v>57.6</v>
      </c>
      <c r="F10113">
        <f ca="1"/>
        <v>60.681617043962696</v>
      </c>
      <c r="G10113">
        <f ca="1"/>
        <v>1.018382956037307</v>
      </c>
      <c r="H10113">
        <f ca="1"/>
        <v>0.28321288887953422</v>
      </c>
      <c r="I10113">
        <f ca="1"/>
        <v>-1.0352332680953358</v>
      </c>
    </row>
    <row r="10114" spans="2:9" x14ac:dyDescent="0.25">
      <c r="B10114">
        <v>206</v>
      </c>
      <c r="D10114">
        <v>57.8</v>
      </c>
      <c r="F10114">
        <f ca="1"/>
        <v>55.811662197152501</v>
      </c>
      <c r="G10114">
        <f ca="1"/>
        <v>6.1883378028474993</v>
      </c>
      <c r="H10114">
        <f ca="1"/>
        <v>1.7209803209262127</v>
      </c>
      <c r="I10114">
        <f ca="1"/>
        <v>-1.0345647839712893</v>
      </c>
    </row>
    <row r="10115" spans="2:9" x14ac:dyDescent="0.25">
      <c r="B10115">
        <v>207</v>
      </c>
      <c r="D10115">
        <v>57.8</v>
      </c>
      <c r="F10115">
        <f ca="1"/>
        <v>75.486709412624165</v>
      </c>
      <c r="G10115">
        <f ca="1"/>
        <v>1.7132905873758375</v>
      </c>
      <c r="H10115">
        <f ca="1"/>
        <v>0.47646710293435962</v>
      </c>
      <c r="I10115">
        <f ca="1"/>
        <v>-1.0341450284214087</v>
      </c>
    </row>
    <row r="10116" spans="2:9" x14ac:dyDescent="0.25">
      <c r="B10116">
        <v>208</v>
      </c>
      <c r="D10116">
        <v>57.9</v>
      </c>
      <c r="F10116">
        <f ca="1"/>
        <v>76.488054142665405</v>
      </c>
      <c r="G10116">
        <f ca="1"/>
        <v>0.51194585733459519</v>
      </c>
      <c r="H10116">
        <f ca="1"/>
        <v>0.14237243892004914</v>
      </c>
      <c r="I10116">
        <f ca="1"/>
        <v>-1.0320548905638851</v>
      </c>
    </row>
    <row r="10117" spans="2:9" x14ac:dyDescent="0.25">
      <c r="B10117">
        <v>209</v>
      </c>
      <c r="D10117">
        <v>57.9</v>
      </c>
      <c r="F10117">
        <f ca="1"/>
        <v>75.071890024656199</v>
      </c>
      <c r="G10117">
        <f ca="1"/>
        <v>1.7281099753437985</v>
      </c>
      <c r="H10117">
        <f ca="1"/>
        <v>0.48058838329647818</v>
      </c>
      <c r="I10117">
        <f ca="1"/>
        <v>-1.0296994555951879</v>
      </c>
    </row>
    <row r="10118" spans="2:9" x14ac:dyDescent="0.25">
      <c r="B10118">
        <v>210</v>
      </c>
      <c r="D10118">
        <v>57.9</v>
      </c>
      <c r="F10118">
        <f ca="1"/>
        <v>74.08262656921886</v>
      </c>
      <c r="G10118">
        <f ca="1"/>
        <v>2.8173734307811458</v>
      </c>
      <c r="H10118">
        <f ca="1"/>
        <v>0.78351318004063508</v>
      </c>
      <c r="I10118">
        <f ca="1"/>
        <v>-1.0254699795905775</v>
      </c>
    </row>
    <row r="10119" spans="2:9" x14ac:dyDescent="0.25">
      <c r="B10119">
        <v>211</v>
      </c>
      <c r="D10119">
        <v>58</v>
      </c>
      <c r="F10119">
        <f ca="1"/>
        <v>73.671801785146272</v>
      </c>
      <c r="G10119">
        <f ca="1"/>
        <v>2.7281982148537338</v>
      </c>
      <c r="H10119">
        <f ca="1"/>
        <v>0.75871350093216683</v>
      </c>
      <c r="I10119">
        <f ca="1"/>
        <v>-1.0215010897857437</v>
      </c>
    </row>
    <row r="10120" spans="2:9" x14ac:dyDescent="0.25">
      <c r="B10120">
        <v>212</v>
      </c>
      <c r="D10120">
        <v>58</v>
      </c>
      <c r="F10120">
        <f ca="1"/>
        <v>72.882018140882252</v>
      </c>
      <c r="G10120">
        <f ca="1"/>
        <v>3.2179818591177423</v>
      </c>
      <c r="H10120">
        <f ca="1"/>
        <v>0.89492261558360486</v>
      </c>
      <c r="I10120">
        <f ca="1"/>
        <v>-1.0181962746145161</v>
      </c>
    </row>
    <row r="10121" spans="2:9" x14ac:dyDescent="0.25">
      <c r="B10121">
        <v>213</v>
      </c>
      <c r="D10121">
        <v>58</v>
      </c>
      <c r="F10121">
        <f ca="1"/>
        <v>73.621418756262358</v>
      </c>
      <c r="G10121">
        <f ca="1"/>
        <v>2.3785812437376421</v>
      </c>
      <c r="H10121">
        <f ca="1"/>
        <v>0.66148481912430501</v>
      </c>
      <c r="I10121">
        <f ca="1"/>
        <v>-1.0107075294432484</v>
      </c>
    </row>
    <row r="10122" spans="2:9" x14ac:dyDescent="0.25">
      <c r="B10122">
        <v>214</v>
      </c>
      <c r="D10122">
        <v>58</v>
      </c>
      <c r="F10122">
        <f ca="1"/>
        <v>74.743046547302697</v>
      </c>
      <c r="G10122">
        <f ca="1"/>
        <v>0.65695345269730865</v>
      </c>
      <c r="H10122">
        <f ca="1"/>
        <v>0.18269913503047006</v>
      </c>
      <c r="I10122">
        <f ca="1"/>
        <v>-1.0100915543466529</v>
      </c>
    </row>
    <row r="10123" spans="2:9" x14ac:dyDescent="0.25">
      <c r="B10123">
        <v>215</v>
      </c>
      <c r="D10123">
        <v>58</v>
      </c>
      <c r="F10123">
        <f ca="1"/>
        <v>75.092487909267433</v>
      </c>
      <c r="G10123">
        <f ca="1"/>
        <v>0.60751209073256973</v>
      </c>
      <c r="H10123">
        <f ca="1"/>
        <v>0.16894946368221994</v>
      </c>
      <c r="I10123">
        <f ca="1"/>
        <v>-1.0094365444426916</v>
      </c>
    </row>
    <row r="10124" spans="2:9" x14ac:dyDescent="0.25">
      <c r="B10124">
        <v>216</v>
      </c>
      <c r="D10124">
        <v>58</v>
      </c>
      <c r="F10124">
        <f ca="1"/>
        <v>66.076173891468528</v>
      </c>
      <c r="G10124">
        <f ca="1"/>
        <v>8.9238261085314718</v>
      </c>
      <c r="H10124">
        <f ca="1"/>
        <v>2.4817212003332312</v>
      </c>
      <c r="I10124">
        <f ca="1"/>
        <v>-1.0081689531598019</v>
      </c>
    </row>
    <row r="10125" spans="2:9" x14ac:dyDescent="0.25">
      <c r="B10125">
        <v>217</v>
      </c>
      <c r="D10125">
        <v>58</v>
      </c>
      <c r="F10125">
        <f ca="1"/>
        <v>66.071430513913299</v>
      </c>
      <c r="G10125">
        <f ca="1"/>
        <v>9.4285694860867011</v>
      </c>
      <c r="H10125">
        <f ca="1"/>
        <v>2.6220906254623308</v>
      </c>
      <c r="I10125">
        <f ca="1"/>
        <v>-1.0025415282225743</v>
      </c>
    </row>
    <row r="10126" spans="2:9" x14ac:dyDescent="0.25">
      <c r="B10126">
        <v>218</v>
      </c>
      <c r="D10126">
        <v>58.1</v>
      </c>
      <c r="F10126">
        <f ca="1"/>
        <v>68.944127606320293</v>
      </c>
      <c r="G10126">
        <f ca="1"/>
        <v>-3.8441276063202992</v>
      </c>
      <c r="H10126">
        <f ca="1"/>
        <v>-1.069054109903679</v>
      </c>
      <c r="I10126">
        <f ca="1"/>
        <v>-0.99853441499835471</v>
      </c>
    </row>
    <row r="10127" spans="2:9" x14ac:dyDescent="0.25">
      <c r="B10127">
        <v>219</v>
      </c>
      <c r="D10127">
        <v>58.1</v>
      </c>
      <c r="F10127">
        <f ca="1"/>
        <v>68.03006861974859</v>
      </c>
      <c r="G10127">
        <f ca="1"/>
        <v>-3.8300686197485874</v>
      </c>
      <c r="H10127">
        <f ca="1"/>
        <v>-1.0651442976095038</v>
      </c>
      <c r="I10127">
        <f ca="1"/>
        <v>-0.99253942442222365</v>
      </c>
    </row>
    <row r="10128" spans="2:9" x14ac:dyDescent="0.25">
      <c r="B10128">
        <v>220</v>
      </c>
      <c r="D10128">
        <v>58.1</v>
      </c>
      <c r="F10128">
        <f ca="1"/>
        <v>71.900556507384564</v>
      </c>
      <c r="G10128">
        <f ca="1"/>
        <v>-8.5005565073845659</v>
      </c>
      <c r="H10128">
        <f ca="1"/>
        <v>-2.3640096795295467</v>
      </c>
      <c r="I10128">
        <f ca="1"/>
        <v>-0.99145788262757095</v>
      </c>
    </row>
    <row r="10129" spans="2:9" x14ac:dyDescent="0.25">
      <c r="B10129">
        <v>221</v>
      </c>
      <c r="D10129">
        <v>58.1</v>
      </c>
      <c r="F10129">
        <f ca="1"/>
        <v>65.713003072525851</v>
      </c>
      <c r="G10129">
        <f ca="1"/>
        <v>-3.5130030725258479</v>
      </c>
      <c r="H10129">
        <f ca="1"/>
        <v>-0.9769681856068666</v>
      </c>
      <c r="I10129">
        <f ca="1"/>
        <v>-0.99050590026286078</v>
      </c>
    </row>
    <row r="10130" spans="2:9" x14ac:dyDescent="0.25">
      <c r="B10130">
        <v>222</v>
      </c>
      <c r="D10130">
        <v>58.1</v>
      </c>
      <c r="F10130">
        <f ca="1"/>
        <v>64.7321087894464</v>
      </c>
      <c r="G10130">
        <f ca="1"/>
        <v>-3.6321087894463986</v>
      </c>
      <c r="H10130">
        <f ca="1"/>
        <v>-1.0100915543466529</v>
      </c>
      <c r="I10130">
        <f ca="1"/>
        <v>-0.98351392041369246</v>
      </c>
    </row>
    <row r="10131" spans="2:9" x14ac:dyDescent="0.25">
      <c r="B10131">
        <v>223</v>
      </c>
      <c r="D10131">
        <v>58.1</v>
      </c>
      <c r="F10131">
        <f ca="1"/>
        <v>62.630765807369279</v>
      </c>
      <c r="G10131">
        <f ca="1"/>
        <v>-3.4307658073692764</v>
      </c>
      <c r="H10131">
        <f ca="1"/>
        <v>-0.95409795461913227</v>
      </c>
      <c r="I10131">
        <f ca="1"/>
        <v>-0.98168435582874292</v>
      </c>
    </row>
    <row r="10132" spans="2:9" x14ac:dyDescent="0.25">
      <c r="B10132">
        <v>224</v>
      </c>
      <c r="D10132">
        <v>58.2</v>
      </c>
      <c r="F10132">
        <f ca="1"/>
        <v>60.034293154751317</v>
      </c>
      <c r="G10132">
        <f ca="1"/>
        <v>-2.5342931547513174</v>
      </c>
      <c r="H10132">
        <f ca="1"/>
        <v>-0.70478839160624707</v>
      </c>
      <c r="I10132">
        <f ca="1"/>
        <v>-0.97926182892533953</v>
      </c>
    </row>
    <row r="10133" spans="2:9" x14ac:dyDescent="0.25">
      <c r="B10133">
        <v>225</v>
      </c>
      <c r="D10133">
        <v>58.2</v>
      </c>
      <c r="F10133">
        <f ca="1"/>
        <v>59.349972507914281</v>
      </c>
      <c r="G10133">
        <f ca="1"/>
        <v>-2.449972507914282</v>
      </c>
      <c r="H10133">
        <f ca="1"/>
        <v>-0.68133877096861251</v>
      </c>
      <c r="I10133">
        <f ca="1"/>
        <v>-0.9769681856068666</v>
      </c>
    </row>
    <row r="10134" spans="2:9" x14ac:dyDescent="0.25">
      <c r="B10134">
        <v>226</v>
      </c>
      <c r="D10134">
        <v>58.3</v>
      </c>
      <c r="F10134">
        <f ca="1"/>
        <v>57.404953062800246</v>
      </c>
      <c r="G10134">
        <f ca="1"/>
        <v>-2.6049530628002486</v>
      </c>
      <c r="H10134">
        <f ca="1"/>
        <v>-0.72443895288858551</v>
      </c>
      <c r="I10134">
        <f ca="1"/>
        <v>-0.97379237148343012</v>
      </c>
    </row>
    <row r="10135" spans="2:9" x14ac:dyDescent="0.25">
      <c r="B10135">
        <v>227</v>
      </c>
      <c r="D10135">
        <v>58.3</v>
      </c>
      <c r="F10135">
        <f ca="1"/>
        <v>53.559777618621695</v>
      </c>
      <c r="G10135">
        <f ca="1"/>
        <v>-1.8597776186216919</v>
      </c>
      <c r="H10135">
        <f ca="1"/>
        <v>-0.51720523101925775</v>
      </c>
      <c r="I10135">
        <f ca="1"/>
        <v>-0.97021282502832029</v>
      </c>
    </row>
    <row r="10136" spans="2:9" x14ac:dyDescent="0.25">
      <c r="B10136">
        <v>228</v>
      </c>
      <c r="D10136">
        <v>58.4</v>
      </c>
      <c r="F10136">
        <f ca="1"/>
        <v>48.832038164437478</v>
      </c>
      <c r="G10136">
        <f ca="1"/>
        <v>-0.73203816443747627</v>
      </c>
      <c r="H10136">
        <f ca="1"/>
        <v>-0.20358023677766088</v>
      </c>
      <c r="I10136">
        <f ca="1"/>
        <v>-0.97016814895848669</v>
      </c>
    </row>
    <row r="10137" spans="2:9" x14ac:dyDescent="0.25">
      <c r="B10137">
        <v>229</v>
      </c>
      <c r="D10137">
        <v>58.4</v>
      </c>
      <c r="F10137">
        <f ca="1"/>
        <v>46.710904783330008</v>
      </c>
      <c r="G10137">
        <f ca="1"/>
        <v>-0.31090478333000959</v>
      </c>
      <c r="H10137">
        <f ca="1"/>
        <v>-8.6462800002057374E-2</v>
      </c>
      <c r="I10137">
        <f ca="1"/>
        <v>-0.96970996619144434</v>
      </c>
    </row>
    <row r="10138" spans="2:9" x14ac:dyDescent="0.25">
      <c r="B10138">
        <v>230</v>
      </c>
      <c r="D10138">
        <v>58.4</v>
      </c>
      <c r="F10138">
        <f ca="1"/>
        <v>44.353241703652202</v>
      </c>
      <c r="G10138">
        <f ca="1"/>
        <v>1.646758296347798</v>
      </c>
      <c r="H10138">
        <f ca="1"/>
        <v>0.45796443433202422</v>
      </c>
      <c r="I10138">
        <f ca="1"/>
        <v>-0.96795713945472306</v>
      </c>
    </row>
    <row r="10139" spans="2:9" x14ac:dyDescent="0.25">
      <c r="B10139">
        <v>231</v>
      </c>
      <c r="D10139">
        <v>58.4</v>
      </c>
      <c r="F10139">
        <f ca="1"/>
        <v>42.678705693959884</v>
      </c>
      <c r="G10139">
        <f ca="1"/>
        <v>4.0212943060401187</v>
      </c>
      <c r="H10139">
        <f ca="1"/>
        <v>1.1183242715294643</v>
      </c>
      <c r="I10139">
        <f ca="1"/>
        <v>-0.96610011308598043</v>
      </c>
    </row>
    <row r="10140" spans="2:9" x14ac:dyDescent="0.25">
      <c r="B10140">
        <v>232</v>
      </c>
      <c r="D10140">
        <v>58.4</v>
      </c>
      <c r="F10140">
        <f ca="1"/>
        <v>43.164314660505681</v>
      </c>
      <c r="G10140">
        <f ca="1"/>
        <v>4.6356853394943158</v>
      </c>
      <c r="H10140">
        <f ca="1"/>
        <v>1.289186773159815</v>
      </c>
      <c r="I10140">
        <f ca="1"/>
        <v>-0.95967903631423424</v>
      </c>
    </row>
    <row r="10141" spans="2:9" x14ac:dyDescent="0.25">
      <c r="B10141">
        <v>233</v>
      </c>
      <c r="D10141">
        <v>58.5</v>
      </c>
      <c r="F10141">
        <f ca="1"/>
        <v>75.699648912159105</v>
      </c>
      <c r="G10141">
        <f ca="1"/>
        <v>-0.89964891215910825</v>
      </c>
      <c r="H10141">
        <f ca="1"/>
        <v>-0.25019288262771888</v>
      </c>
      <c r="I10141">
        <f ca="1"/>
        <v>-0.95855903473402992</v>
      </c>
    </row>
    <row r="10142" spans="2:9" x14ac:dyDescent="0.25">
      <c r="B10142">
        <v>234</v>
      </c>
      <c r="D10142">
        <v>58.5</v>
      </c>
      <c r="F10142">
        <f ca="1"/>
        <v>75.170319356348216</v>
      </c>
      <c r="G10142">
        <f ca="1"/>
        <v>-0.47031935634821309</v>
      </c>
      <c r="H10142">
        <f ca="1"/>
        <v>-0.13079608492825259</v>
      </c>
      <c r="I10142">
        <f ca="1"/>
        <v>-0.95600437428931739</v>
      </c>
    </row>
    <row r="10143" spans="2:9" x14ac:dyDescent="0.25">
      <c r="B10143">
        <v>235</v>
      </c>
      <c r="D10143">
        <v>58.6</v>
      </c>
      <c r="F10143">
        <f ca="1"/>
        <v>75.115631818640651</v>
      </c>
      <c r="G10143">
        <f ca="1"/>
        <v>-0.61563181864065086</v>
      </c>
      <c r="H10143">
        <f ca="1"/>
        <v>-0.17120756470809687</v>
      </c>
      <c r="I10143">
        <f ca="1"/>
        <v>-0.95409795461913227</v>
      </c>
    </row>
    <row r="10144" spans="2:9" x14ac:dyDescent="0.25">
      <c r="B10144">
        <v>236</v>
      </c>
      <c r="D10144">
        <v>58.6</v>
      </c>
      <c r="F10144">
        <f ca="1"/>
        <v>74.839097307552365</v>
      </c>
      <c r="G10144">
        <f ca="1"/>
        <v>-0.73909730755237035</v>
      </c>
      <c r="H10144">
        <f ca="1"/>
        <v>-0.20554338855934681</v>
      </c>
      <c r="I10144">
        <f ca="1"/>
        <v>-0.95308103585282777</v>
      </c>
    </row>
    <row r="10145" spans="2:9" x14ac:dyDescent="0.25">
      <c r="B10145">
        <v>237</v>
      </c>
      <c r="D10145">
        <v>58.6</v>
      </c>
      <c r="F10145">
        <f ca="1"/>
        <v>74.47446072224291</v>
      </c>
      <c r="G10145">
        <f ca="1"/>
        <v>-0.67446072224291242</v>
      </c>
      <c r="H10145">
        <f ca="1"/>
        <v>-0.18756791681340232</v>
      </c>
      <c r="I10145">
        <f ca="1"/>
        <v>-0.95147084642625701</v>
      </c>
    </row>
    <row r="10146" spans="2:9" x14ac:dyDescent="0.25">
      <c r="B10146">
        <v>238</v>
      </c>
      <c r="D10146">
        <v>58.6</v>
      </c>
      <c r="F10146">
        <f ca="1"/>
        <v>74.22517627489762</v>
      </c>
      <c r="G10146">
        <f ca="1"/>
        <v>-0.62517627489762617</v>
      </c>
      <c r="H10146">
        <f ca="1"/>
        <v>-0.17386188351154638</v>
      </c>
      <c r="I10146">
        <f ca="1"/>
        <v>-0.95052381109755235</v>
      </c>
    </row>
    <row r="10147" spans="2:9" x14ac:dyDescent="0.25">
      <c r="B10147">
        <v>239</v>
      </c>
      <c r="D10147">
        <v>58.7</v>
      </c>
      <c r="F10147">
        <f ca="1"/>
        <v>72.325296367796</v>
      </c>
      <c r="G10147">
        <f ca="1"/>
        <v>1.074703632204006</v>
      </c>
      <c r="H10147">
        <f ca="1"/>
        <v>0.29887570148481041</v>
      </c>
      <c r="I10147">
        <f ca="1"/>
        <v>-0.9498561077527915</v>
      </c>
    </row>
    <row r="10148" spans="2:9" x14ac:dyDescent="0.25">
      <c r="B10148">
        <v>240</v>
      </c>
      <c r="D10148">
        <v>58.8</v>
      </c>
      <c r="F10148">
        <f ca="1"/>
        <v>73.861212986234079</v>
      </c>
      <c r="G10148">
        <f ca="1"/>
        <v>-0.56121298623408222</v>
      </c>
      <c r="H10148">
        <f ca="1"/>
        <v>-0.15607365595211517</v>
      </c>
      <c r="I10148">
        <f ca="1"/>
        <v>-0.94924999639417562</v>
      </c>
    </row>
    <row r="10149" spans="2:9" x14ac:dyDescent="0.25">
      <c r="B10149">
        <v>241</v>
      </c>
      <c r="D10149">
        <v>58.8</v>
      </c>
      <c r="F10149">
        <f ca="1"/>
        <v>73.865171062139794</v>
      </c>
      <c r="G10149">
        <f ca="1"/>
        <v>-0.86517106213979389</v>
      </c>
      <c r="H10149">
        <f ca="1"/>
        <v>-0.24060457260304913</v>
      </c>
      <c r="I10149">
        <f ca="1"/>
        <v>-0.94896754704773612</v>
      </c>
    </row>
    <row r="10150" spans="2:9" x14ac:dyDescent="0.25">
      <c r="B10150">
        <v>242</v>
      </c>
      <c r="D10150">
        <v>58.8</v>
      </c>
      <c r="F10150">
        <f ca="1"/>
        <v>73.695811167955213</v>
      </c>
      <c r="G10150">
        <f ca="1"/>
        <v>-0.99581116795521041</v>
      </c>
      <c r="H10150">
        <f ca="1"/>
        <v>-0.27693566156341537</v>
      </c>
      <c r="I10150">
        <f ca="1"/>
        <v>-0.94451403809460499</v>
      </c>
    </row>
    <row r="10151" spans="2:9" x14ac:dyDescent="0.25">
      <c r="B10151">
        <v>243</v>
      </c>
      <c r="D10151">
        <v>58.9</v>
      </c>
      <c r="F10151">
        <f ca="1"/>
        <v>76.388970644878995</v>
      </c>
      <c r="G10151">
        <f ca="1"/>
        <v>-4.3889706448789951</v>
      </c>
      <c r="H10151">
        <f ca="1"/>
        <v>-1.2205752739425426</v>
      </c>
      <c r="I10151">
        <f ca="1"/>
        <v>-0.94230766234696361</v>
      </c>
    </row>
    <row r="10152" spans="2:9" x14ac:dyDescent="0.25">
      <c r="B10152">
        <v>244</v>
      </c>
      <c r="D10152">
        <v>58.9</v>
      </c>
      <c r="F10152">
        <f ca="1"/>
        <v>74.463266272897357</v>
      </c>
      <c r="G10152">
        <f ca="1"/>
        <v>-2.66326627289736</v>
      </c>
      <c r="H10152">
        <f ca="1"/>
        <v>-0.74065589033194656</v>
      </c>
      <c r="I10152">
        <f ca="1"/>
        <v>-0.94035294690000337</v>
      </c>
    </row>
    <row r="10153" spans="2:9" x14ac:dyDescent="0.25">
      <c r="B10153">
        <v>245</v>
      </c>
      <c r="D10153">
        <v>58.9</v>
      </c>
      <c r="F10153">
        <f ca="1"/>
        <v>74.392705010276472</v>
      </c>
      <c r="G10153">
        <f ca="1"/>
        <v>-2.9927050102764667</v>
      </c>
      <c r="H10153">
        <f ca="1"/>
        <v>-0.83227299367096308</v>
      </c>
      <c r="I10153">
        <f ca="1"/>
        <v>-0.93944587432570936</v>
      </c>
    </row>
    <row r="10154" spans="2:9" x14ac:dyDescent="0.25">
      <c r="B10154">
        <v>246</v>
      </c>
      <c r="D10154">
        <v>58.9</v>
      </c>
      <c r="F10154">
        <f ca="1"/>
        <v>74.088976927288272</v>
      </c>
      <c r="G10154">
        <f ca="1"/>
        <v>-3.0889769272882717</v>
      </c>
      <c r="H10154">
        <f ca="1"/>
        <v>-0.85904626945415008</v>
      </c>
      <c r="I10154">
        <f ca="1"/>
        <v>-0.93515572031980843</v>
      </c>
    </row>
    <row r="10155" spans="2:9" x14ac:dyDescent="0.25">
      <c r="B10155">
        <v>247</v>
      </c>
      <c r="D10155">
        <v>59</v>
      </c>
      <c r="F10155">
        <f ca="1"/>
        <v>73.739853696162115</v>
      </c>
      <c r="G10155">
        <f ca="1"/>
        <v>1.2601463038378853</v>
      </c>
      <c r="H10155">
        <f ca="1"/>
        <v>0.35044741568487192</v>
      </c>
      <c r="I10155">
        <f ca="1"/>
        <v>-0.93509770612756082</v>
      </c>
    </row>
    <row r="10156" spans="2:9" x14ac:dyDescent="0.25">
      <c r="B10156">
        <v>248</v>
      </c>
      <c r="D10156">
        <v>59</v>
      </c>
      <c r="F10156">
        <f ca="1"/>
        <v>75.334475793213585</v>
      </c>
      <c r="G10156">
        <f ca="1"/>
        <v>-1.0344757932135877</v>
      </c>
      <c r="H10156">
        <f ca="1"/>
        <v>-0.28768831620276553</v>
      </c>
      <c r="I10156">
        <f ca="1"/>
        <v>-0.93375891462925364</v>
      </c>
    </row>
    <row r="10157" spans="2:9" x14ac:dyDescent="0.25">
      <c r="B10157">
        <v>249</v>
      </c>
      <c r="D10157">
        <v>59.1</v>
      </c>
      <c r="F10157">
        <f ca="1"/>
        <v>77.107616598194596</v>
      </c>
      <c r="G10157">
        <f ca="1"/>
        <v>-3.0076165981946019</v>
      </c>
      <c r="H10157">
        <f ca="1"/>
        <v>-0.83641991489253298</v>
      </c>
      <c r="I10157">
        <f ca="1"/>
        <v>-0.93147092539549892</v>
      </c>
    </row>
    <row r="10158" spans="2:9" x14ac:dyDescent="0.25">
      <c r="B10158">
        <v>250</v>
      </c>
      <c r="D10158">
        <v>59.1</v>
      </c>
      <c r="F10158">
        <f ca="1"/>
        <v>75.117480696702742</v>
      </c>
      <c r="G10158">
        <f ca="1"/>
        <v>-1.2174806967027365</v>
      </c>
      <c r="H10158">
        <f ca="1"/>
        <v>-0.33858208567231612</v>
      </c>
      <c r="I10158">
        <f ca="1"/>
        <v>-0.92960620602051025</v>
      </c>
    </row>
    <row r="10159" spans="2:9" x14ac:dyDescent="0.25">
      <c r="B10159">
        <v>251</v>
      </c>
      <c r="D10159">
        <v>59.1</v>
      </c>
      <c r="F10159">
        <f ca="1"/>
        <v>74.892167515970399</v>
      </c>
      <c r="G10159">
        <f ca="1"/>
        <v>-1.1921675159703966</v>
      </c>
      <c r="H10159">
        <f ca="1"/>
        <v>-0.33154247547515453</v>
      </c>
      <c r="I10159">
        <f ca="1"/>
        <v>-0.92639896591634707</v>
      </c>
    </row>
    <row r="10160" spans="2:9" x14ac:dyDescent="0.25">
      <c r="B10160">
        <v>252</v>
      </c>
      <c r="D10160">
        <v>59.1</v>
      </c>
      <c r="F10160">
        <f ca="1"/>
        <v>74.271007612999014</v>
      </c>
      <c r="G10160">
        <f ca="1"/>
        <v>-0.87100761299900853</v>
      </c>
      <c r="H10160">
        <f ca="1"/>
        <v>-0.24222772077155594</v>
      </c>
      <c r="I10160">
        <f ca="1"/>
        <v>-0.92407377515705591</v>
      </c>
    </row>
    <row r="10161" spans="2:9" x14ac:dyDescent="0.25">
      <c r="B10161">
        <v>253</v>
      </c>
      <c r="D10161">
        <v>59.1</v>
      </c>
      <c r="F10161">
        <f ca="1"/>
        <v>74.136658133939093</v>
      </c>
      <c r="G10161">
        <f ca="1"/>
        <v>-0.93665813393909048</v>
      </c>
      <c r="H10161">
        <f ca="1"/>
        <v>-0.26048516860261117</v>
      </c>
      <c r="I10161">
        <f ca="1"/>
        <v>-0.92196708102157066</v>
      </c>
    </row>
    <row r="10162" spans="2:9" x14ac:dyDescent="0.25">
      <c r="B10162">
        <v>254</v>
      </c>
      <c r="D10162">
        <v>59.2</v>
      </c>
      <c r="F10162">
        <f ca="1"/>
        <v>73.825028179973629</v>
      </c>
      <c r="G10162">
        <f ca="1"/>
        <v>-0.92502817997362285</v>
      </c>
      <c r="H10162">
        <f ca="1"/>
        <v>-0.25725087168064326</v>
      </c>
      <c r="I10162">
        <f ca="1"/>
        <v>-0.91689135053082771</v>
      </c>
    </row>
    <row r="10163" spans="2:9" x14ac:dyDescent="0.25">
      <c r="B10163">
        <v>255</v>
      </c>
      <c r="D10163">
        <v>59.2</v>
      </c>
      <c r="F10163">
        <f ca="1"/>
        <v>71.785102245753492</v>
      </c>
      <c r="G10163">
        <f ca="1"/>
        <v>0.8148977542465019</v>
      </c>
      <c r="H10163">
        <f ca="1"/>
        <v>0.22662353661105644</v>
      </c>
      <c r="I10163">
        <f ca="1"/>
        <v>-0.91511258571051779</v>
      </c>
    </row>
    <row r="10164" spans="2:9" x14ac:dyDescent="0.25">
      <c r="B10164">
        <v>256</v>
      </c>
      <c r="D10164">
        <v>59.2</v>
      </c>
      <c r="F10164">
        <f ca="1"/>
        <v>71.651849845121063</v>
      </c>
      <c r="G10164">
        <f ca="1"/>
        <v>0.54815015487893959</v>
      </c>
      <c r="H10164">
        <f ca="1"/>
        <v>0.15244087499962192</v>
      </c>
      <c r="I10164">
        <f ca="1"/>
        <v>-0.9139564839881974</v>
      </c>
    </row>
    <row r="10165" spans="2:9" x14ac:dyDescent="0.25">
      <c r="B10165">
        <v>257</v>
      </c>
      <c r="D10165">
        <v>59.2</v>
      </c>
      <c r="F10165">
        <f ca="1"/>
        <v>75.909113970270425</v>
      </c>
      <c r="G10165">
        <f ca="1"/>
        <v>-3.8091139702704311</v>
      </c>
      <c r="H10165">
        <f ca="1"/>
        <v>-1.0593167974741331</v>
      </c>
      <c r="I10165">
        <f ca="1"/>
        <v>-0.9088760246186931</v>
      </c>
    </row>
    <row r="10166" spans="2:9" x14ac:dyDescent="0.25">
      <c r="B10166">
        <v>258</v>
      </c>
      <c r="D10166">
        <v>59.2</v>
      </c>
      <c r="F10166">
        <f ca="1"/>
        <v>73.188023745858004</v>
      </c>
      <c r="G10166">
        <f ca="1"/>
        <v>-0.98802374585800123</v>
      </c>
      <c r="H10166">
        <f ca="1"/>
        <v>-0.27476997497567351</v>
      </c>
      <c r="I10166">
        <f ca="1"/>
        <v>-0.90764042169416548</v>
      </c>
    </row>
    <row r="10167" spans="2:9" x14ac:dyDescent="0.25">
      <c r="B10167">
        <v>259</v>
      </c>
      <c r="D10167">
        <v>59.2</v>
      </c>
      <c r="F10167">
        <f ca="1"/>
        <v>72.548371202508775</v>
      </c>
      <c r="G10167">
        <f ca="1"/>
        <v>-0.54837120250877547</v>
      </c>
      <c r="H10167">
        <f ca="1"/>
        <v>-0.15250234847328392</v>
      </c>
      <c r="I10167">
        <f ca="1"/>
        <v>-0.90678064324114249</v>
      </c>
    </row>
    <row r="10168" spans="2:9" x14ac:dyDescent="0.25">
      <c r="B10168">
        <v>260</v>
      </c>
      <c r="D10168">
        <v>59.2</v>
      </c>
      <c r="F10168">
        <f ca="1"/>
        <v>72.476575960071841</v>
      </c>
      <c r="G10168">
        <f ca="1"/>
        <v>-0.67657596007184395</v>
      </c>
      <c r="H10168">
        <f ca="1"/>
        <v>-0.18815616567660995</v>
      </c>
      <c r="I10168">
        <f ca="1"/>
        <v>-0.90563807961423493</v>
      </c>
    </row>
    <row r="10169" spans="2:9" x14ac:dyDescent="0.25">
      <c r="B10169">
        <v>261</v>
      </c>
      <c r="D10169">
        <v>59.3</v>
      </c>
      <c r="F10169">
        <f ca="1"/>
        <v>74.700883598671425</v>
      </c>
      <c r="G10169">
        <f ca="1"/>
        <v>-3.1008835986714303</v>
      </c>
      <c r="H10169">
        <f ca="1"/>
        <v>-0.86235752164996948</v>
      </c>
      <c r="I10169">
        <f ca="1"/>
        <v>-0.90492113011271513</v>
      </c>
    </row>
    <row r="10170" spans="2:9" x14ac:dyDescent="0.25">
      <c r="B10170">
        <v>262</v>
      </c>
      <c r="D10170">
        <v>59.3</v>
      </c>
      <c r="F10170">
        <f ca="1"/>
        <v>72.128480528654805</v>
      </c>
      <c r="G10170">
        <f ca="1"/>
        <v>-1.0284805286548107</v>
      </c>
      <c r="H10170">
        <f ca="1"/>
        <v>-0.28602102966264581</v>
      </c>
      <c r="I10170">
        <f ca="1"/>
        <v>-0.89958739297330348</v>
      </c>
    </row>
    <row r="10171" spans="2:9" x14ac:dyDescent="0.25">
      <c r="B10171">
        <v>263</v>
      </c>
      <c r="D10171">
        <v>59.3</v>
      </c>
      <c r="F10171">
        <f ca="1"/>
        <v>60.442904251276012</v>
      </c>
      <c r="G10171">
        <f ca="1"/>
        <v>-1.1429042512760148</v>
      </c>
      <c r="H10171">
        <f ca="1"/>
        <v>-0.31784233308076248</v>
      </c>
      <c r="I10171">
        <f ca="1"/>
        <v>-0.89785250508680137</v>
      </c>
    </row>
    <row r="10172" spans="2:9" x14ac:dyDescent="0.25">
      <c r="B10172">
        <v>264</v>
      </c>
      <c r="D10172">
        <v>59.3</v>
      </c>
      <c r="F10172">
        <f ca="1"/>
        <v>63.91657550460971</v>
      </c>
      <c r="G10172">
        <f ca="1"/>
        <v>-4.9165755046097104</v>
      </c>
      <c r="H10172">
        <f ca="1"/>
        <v>-1.3673024904826272</v>
      </c>
      <c r="I10172">
        <f ca="1"/>
        <v>-0.89135236015892005</v>
      </c>
    </row>
    <row r="10173" spans="2:9" x14ac:dyDescent="0.25">
      <c r="B10173">
        <v>265</v>
      </c>
      <c r="D10173">
        <v>59.3</v>
      </c>
      <c r="F10173">
        <f ca="1"/>
        <v>57.884371604687686</v>
      </c>
      <c r="G10173">
        <f ca="1"/>
        <v>0.71562839531231504</v>
      </c>
      <c r="H10173">
        <f ca="1"/>
        <v>0.19901667049620314</v>
      </c>
      <c r="I10173">
        <f ca="1"/>
        <v>-0.88811491354001404</v>
      </c>
    </row>
    <row r="10174" spans="2:9" x14ac:dyDescent="0.25">
      <c r="B10174">
        <v>266</v>
      </c>
      <c r="D10174">
        <v>59.4</v>
      </c>
      <c r="F10174">
        <f ca="1"/>
        <v>57.902384347695566</v>
      </c>
      <c r="G10174">
        <f ca="1"/>
        <v>0.19761565230443523</v>
      </c>
      <c r="H10174">
        <f ca="1"/>
        <v>5.4957027162680049E-2</v>
      </c>
      <c r="I10174">
        <f ca="1"/>
        <v>-0.88587939738136223</v>
      </c>
    </row>
    <row r="10175" spans="2:9" x14ac:dyDescent="0.25">
      <c r="B10175">
        <v>267</v>
      </c>
      <c r="D10175">
        <v>59.4</v>
      </c>
      <c r="F10175">
        <f ca="1"/>
        <v>57.318056306842209</v>
      </c>
      <c r="G10175">
        <f ca="1"/>
        <v>0.18194369315779113</v>
      </c>
      <c r="H10175">
        <f ca="1"/>
        <v>5.0598646262832669E-2</v>
      </c>
      <c r="I10175">
        <f ca="1"/>
        <v>-0.88355620984293326</v>
      </c>
    </row>
    <row r="10176" spans="2:9" x14ac:dyDescent="0.25">
      <c r="B10176">
        <v>268</v>
      </c>
      <c r="D10176">
        <v>59.4</v>
      </c>
      <c r="F10176">
        <f ca="1"/>
        <v>56.841626063840444</v>
      </c>
      <c r="G10176">
        <f ca="1"/>
        <v>5.8373936159554773E-2</v>
      </c>
      <c r="H10176">
        <f ca="1"/>
        <v>1.6233825396436991E-2</v>
      </c>
      <c r="I10176">
        <f ca="1"/>
        <v>-0.87899869519747409</v>
      </c>
    </row>
    <row r="10177" spans="2:9" x14ac:dyDescent="0.25">
      <c r="B10177">
        <v>269</v>
      </c>
      <c r="D10177">
        <v>59.4</v>
      </c>
      <c r="F10177">
        <f ca="1"/>
        <v>56.315520900283936</v>
      </c>
      <c r="G10177">
        <f ca="1"/>
        <v>-0.21552090028393422</v>
      </c>
      <c r="H10177">
        <f ca="1"/>
        <v>-5.993648697818052E-2</v>
      </c>
      <c r="I10177">
        <f ca="1"/>
        <v>-0.87726197571546527</v>
      </c>
    </row>
    <row r="10178" spans="2:9" x14ac:dyDescent="0.25">
      <c r="B10178">
        <v>270</v>
      </c>
      <c r="D10178">
        <v>59.5</v>
      </c>
      <c r="F10178">
        <f ca="1"/>
        <v>55.404343569821492</v>
      </c>
      <c r="G10178">
        <f ca="1"/>
        <v>-0.10434356982149495</v>
      </c>
      <c r="H10178">
        <f ca="1"/>
        <v>-2.9018007096405483E-2</v>
      </c>
      <c r="I10178">
        <f ca="1"/>
        <v>-0.87116422419802986</v>
      </c>
    </row>
    <row r="10179" spans="2:9" x14ac:dyDescent="0.25">
      <c r="B10179">
        <v>271</v>
      </c>
      <c r="D10179">
        <v>59.5</v>
      </c>
      <c r="F10179">
        <f ca="1"/>
        <v>59.354304835481038</v>
      </c>
      <c r="G10179">
        <f ca="1"/>
        <v>-5.0543048354810409</v>
      </c>
      <c r="H10179">
        <f ca="1"/>
        <v>-1.4056050970298697</v>
      </c>
      <c r="I10179">
        <f ca="1"/>
        <v>-0.87114730180942146</v>
      </c>
    </row>
    <row r="10180" spans="2:9" x14ac:dyDescent="0.25">
      <c r="B10180">
        <v>272</v>
      </c>
      <c r="D10180">
        <v>59.6</v>
      </c>
      <c r="F10180">
        <f ca="1"/>
        <v>63.416998846931619</v>
      </c>
      <c r="G10180">
        <f ca="1"/>
        <v>-4.3169988469316181</v>
      </c>
      <c r="H10180">
        <f ca="1"/>
        <v>-1.2005598753209419</v>
      </c>
      <c r="I10180">
        <f ca="1"/>
        <v>-0.86991595883700068</v>
      </c>
    </row>
    <row r="10181" spans="2:9" x14ac:dyDescent="0.25">
      <c r="B10181">
        <v>273</v>
      </c>
      <c r="D10181">
        <v>59.6</v>
      </c>
      <c r="F10181">
        <f ca="1"/>
        <v>67.64912307997804</v>
      </c>
      <c r="G10181">
        <f ca="1"/>
        <v>-9.0491230799780382</v>
      </c>
      <c r="H10181">
        <f ca="1"/>
        <v>-2.5165663605363431</v>
      </c>
      <c r="I10181">
        <f ca="1"/>
        <v>-0.86648614900870702</v>
      </c>
    </row>
    <row r="10182" spans="2:9" x14ac:dyDescent="0.25">
      <c r="B10182">
        <v>274</v>
      </c>
      <c r="D10182">
        <v>59.6</v>
      </c>
      <c r="F10182">
        <f ca="1"/>
        <v>62.522610959958563</v>
      </c>
      <c r="G10182">
        <f ca="1"/>
        <v>-4.5226109599585627</v>
      </c>
      <c r="H10182">
        <f ca="1"/>
        <v>-1.2577407228339212</v>
      </c>
      <c r="I10182">
        <f ca="1"/>
        <v>-0.86280882576734153</v>
      </c>
    </row>
    <row r="10183" spans="2:9" x14ac:dyDescent="0.25">
      <c r="B10183">
        <v>275</v>
      </c>
      <c r="D10183">
        <v>59.7</v>
      </c>
      <c r="F10183">
        <f ca="1"/>
        <v>61.565901554337913</v>
      </c>
      <c r="G10183">
        <f ca="1"/>
        <v>-4.1659015543379141</v>
      </c>
      <c r="H10183">
        <f ca="1"/>
        <v>-1.1585396308896601</v>
      </c>
      <c r="I10183">
        <f ca="1"/>
        <v>-0.86235752164996948</v>
      </c>
    </row>
    <row r="10184" spans="2:9" x14ac:dyDescent="0.25">
      <c r="B10184">
        <v>276</v>
      </c>
      <c r="D10184">
        <v>59.7</v>
      </c>
      <c r="F10184">
        <f ca="1"/>
        <v>65.513027816041046</v>
      </c>
      <c r="G10184">
        <f ca="1"/>
        <v>-8.7130278160410484</v>
      </c>
      <c r="H10184">
        <f ca="1"/>
        <v>-2.423098073312929</v>
      </c>
      <c r="I10184">
        <f ca="1"/>
        <v>-0.85904626945415008</v>
      </c>
    </row>
    <row r="10185" spans="2:9" x14ac:dyDescent="0.25">
      <c r="B10185">
        <v>277</v>
      </c>
      <c r="D10185">
        <v>59.7</v>
      </c>
      <c r="F10185">
        <f ca="1"/>
        <v>59.10655765712886</v>
      </c>
      <c r="G10185">
        <f ca="1"/>
        <v>-2.9065576571288574</v>
      </c>
      <c r="H10185">
        <f ca="1"/>
        <v>-0.80831536495219836</v>
      </c>
      <c r="I10185">
        <f ca="1"/>
        <v>-0.85845968489190472</v>
      </c>
    </row>
    <row r="10186" spans="2:9" x14ac:dyDescent="0.25">
      <c r="B10186">
        <v>278</v>
      </c>
      <c r="D10186">
        <v>59.7</v>
      </c>
      <c r="F10186">
        <f ca="1"/>
        <v>63.1173592984875</v>
      </c>
      <c r="G10186">
        <f ca="1"/>
        <v>-7.8173592984875029</v>
      </c>
      <c r="H10186">
        <f ca="1"/>
        <v>-2.1740121407263899</v>
      </c>
      <c r="I10186">
        <f ca="1"/>
        <v>-0.85735451835455168</v>
      </c>
    </row>
    <row r="10187" spans="2:9" x14ac:dyDescent="0.25">
      <c r="B10187">
        <v>279</v>
      </c>
      <c r="D10187">
        <v>59.7</v>
      </c>
      <c r="F10187">
        <f ca="1"/>
        <v>56.336493851142251</v>
      </c>
      <c r="G10187">
        <f ca="1"/>
        <v>-1.5364938511422537</v>
      </c>
      <c r="H10187">
        <f ca="1"/>
        <v>-0.4272998283680009</v>
      </c>
      <c r="I10187">
        <f ca="1"/>
        <v>-0.85544855343408632</v>
      </c>
    </row>
    <row r="10188" spans="2:9" x14ac:dyDescent="0.25">
      <c r="B10188">
        <v>280</v>
      </c>
      <c r="D10188">
        <v>59.8</v>
      </c>
      <c r="F10188">
        <f ca="1"/>
        <v>55.427428442465313</v>
      </c>
      <c r="G10188">
        <f ca="1"/>
        <v>-1.3274284424653118</v>
      </c>
      <c r="H10188">
        <f ca="1"/>
        <v>-0.36915861733814143</v>
      </c>
      <c r="I10188">
        <f ca="1"/>
        <v>-0.85159530836879582</v>
      </c>
    </row>
    <row r="10189" spans="2:9" x14ac:dyDescent="0.25">
      <c r="B10189">
        <v>281</v>
      </c>
      <c r="D10189">
        <v>59.8</v>
      </c>
      <c r="F10189">
        <f ca="1"/>
        <v>54.398836800937502</v>
      </c>
      <c r="G10189">
        <f ca="1"/>
        <v>-0.99883680093750371</v>
      </c>
      <c r="H10189">
        <f ca="1"/>
        <v>-0.27777709184514243</v>
      </c>
      <c r="I10189">
        <f ca="1"/>
        <v>-0.84868063400584171</v>
      </c>
    </row>
    <row r="10190" spans="2:9" x14ac:dyDescent="0.25">
      <c r="B10190">
        <v>282</v>
      </c>
      <c r="D10190">
        <v>59.8</v>
      </c>
      <c r="F10190">
        <f ca="1"/>
        <v>53.214940520280933</v>
      </c>
      <c r="G10190">
        <f ca="1"/>
        <v>-0.61494052028093193</v>
      </c>
      <c r="H10190">
        <f ca="1"/>
        <v>-0.17101531423456626</v>
      </c>
      <c r="I10190">
        <f ca="1"/>
        <v>-0.84284927597916315</v>
      </c>
    </row>
    <row r="10191" spans="2:9" x14ac:dyDescent="0.25">
      <c r="B10191">
        <v>283</v>
      </c>
      <c r="D10191">
        <v>59.9</v>
      </c>
      <c r="F10191">
        <f ca="1"/>
        <v>71.261256692671623</v>
      </c>
      <c r="G10191">
        <f ca="1"/>
        <v>1.7387433073283773</v>
      </c>
      <c r="H10191">
        <f ca="1"/>
        <v>0.48354551906933713</v>
      </c>
      <c r="I10191">
        <f ca="1"/>
        <v>-0.83641991489253298</v>
      </c>
    </row>
    <row r="10192" spans="2:9" x14ac:dyDescent="0.25">
      <c r="B10192">
        <v>284</v>
      </c>
      <c r="D10192">
        <v>59.9</v>
      </c>
      <c r="F10192">
        <f ca="1"/>
        <v>73.89111489422514</v>
      </c>
      <c r="G10192">
        <f ca="1"/>
        <v>-1.091114894225143</v>
      </c>
      <c r="H10192">
        <f ca="1"/>
        <v>-0.30343968294150214</v>
      </c>
      <c r="I10192">
        <f ca="1"/>
        <v>-0.83227299367096308</v>
      </c>
    </row>
    <row r="10193" spans="2:9" x14ac:dyDescent="0.25">
      <c r="B10193">
        <v>285</v>
      </c>
      <c r="D10193">
        <v>59.9</v>
      </c>
      <c r="F10193">
        <f ca="1"/>
        <v>71.443580591990411</v>
      </c>
      <c r="G10193">
        <f ca="1"/>
        <v>1.2564194080095916</v>
      </c>
      <c r="H10193">
        <f ca="1"/>
        <v>0.34941096380021813</v>
      </c>
      <c r="I10193">
        <f ca="1"/>
        <v>-0.83076603319391917</v>
      </c>
    </row>
    <row r="10194" spans="2:9" x14ac:dyDescent="0.25">
      <c r="B10194">
        <v>286</v>
      </c>
      <c r="D10194">
        <v>59.9</v>
      </c>
      <c r="F10194">
        <f ca="1"/>
        <v>69.56507290789429</v>
      </c>
      <c r="G10194">
        <f ca="1"/>
        <v>3.0349270921057041</v>
      </c>
      <c r="H10194">
        <f ca="1"/>
        <v>0.84401497903950873</v>
      </c>
      <c r="I10194">
        <f ca="1"/>
        <v>-0.82855772469334443</v>
      </c>
    </row>
    <row r="10195" spans="2:9" x14ac:dyDescent="0.25">
      <c r="B10195">
        <v>287</v>
      </c>
      <c r="D10195">
        <v>59.9</v>
      </c>
      <c r="F10195">
        <f ca="1"/>
        <v>70.755906533912224</v>
      </c>
      <c r="G10195">
        <f ca="1"/>
        <v>1.7440934660877758</v>
      </c>
      <c r="H10195">
        <f ca="1"/>
        <v>0.48503340131366435</v>
      </c>
      <c r="I10195">
        <f ca="1"/>
        <v>-0.82379237094461055</v>
      </c>
    </row>
    <row r="10196" spans="2:9" x14ac:dyDescent="0.25">
      <c r="B10196">
        <v>288</v>
      </c>
      <c r="D10196">
        <v>60</v>
      </c>
      <c r="F10196">
        <f ca="1"/>
        <v>70.371959818782457</v>
      </c>
      <c r="G10196">
        <f ca="1"/>
        <v>2.0280401812175484</v>
      </c>
      <c r="H10196">
        <f ca="1"/>
        <v>0.56399914696270192</v>
      </c>
      <c r="I10196">
        <f ca="1"/>
        <v>-0.82368020424253463</v>
      </c>
    </row>
    <row r="10197" spans="2:9" x14ac:dyDescent="0.25">
      <c r="B10197">
        <v>289</v>
      </c>
      <c r="D10197">
        <v>60</v>
      </c>
      <c r="F10197">
        <f ca="1"/>
        <v>70.109189205591591</v>
      </c>
      <c r="G10197">
        <f ca="1"/>
        <v>2.2908107944084151</v>
      </c>
      <c r="H10197">
        <f ca="1"/>
        <v>0.63707580641899564</v>
      </c>
      <c r="I10197">
        <f ca="1"/>
        <v>-0.82069760991033125</v>
      </c>
    </row>
    <row r="10198" spans="2:9" x14ac:dyDescent="0.25">
      <c r="B10198">
        <v>290</v>
      </c>
      <c r="D10198">
        <v>61</v>
      </c>
      <c r="F10198">
        <f ca="1"/>
        <v>69.502421892181772</v>
      </c>
      <c r="G10198">
        <f ca="1"/>
        <v>2.7975781078182251</v>
      </c>
      <c r="H10198">
        <f ca="1"/>
        <v>0.77800808927944731</v>
      </c>
      <c r="I10198">
        <f ca="1"/>
        <v>-0.82044902126050079</v>
      </c>
    </row>
    <row r="10199" spans="2:9" x14ac:dyDescent="0.25">
      <c r="B10199">
        <v>291</v>
      </c>
      <c r="D10199">
        <v>61</v>
      </c>
      <c r="F10199">
        <f ca="1"/>
        <v>69.285163265165039</v>
      </c>
      <c r="G10199">
        <f ca="1"/>
        <v>2.8148367348349552</v>
      </c>
      <c r="H10199">
        <f ca="1"/>
        <v>0.78280772343134031</v>
      </c>
      <c r="I10199">
        <f ca="1"/>
        <v>-0.81879629147167798</v>
      </c>
    </row>
    <row r="10200" spans="2:9" x14ac:dyDescent="0.25">
      <c r="B10200">
        <v>292</v>
      </c>
      <c r="D10200">
        <v>61.1</v>
      </c>
      <c r="F10200">
        <f ca="1"/>
        <v>68.280403802709628</v>
      </c>
      <c r="G10200">
        <f ca="1"/>
        <v>3.5195961972903689</v>
      </c>
      <c r="H10200">
        <f ca="1"/>
        <v>0.97880173741587273</v>
      </c>
      <c r="I10200">
        <f ca="1"/>
        <v>-0.81866310960355593</v>
      </c>
    </row>
    <row r="10201" spans="2:9" x14ac:dyDescent="0.25">
      <c r="B10201">
        <v>293</v>
      </c>
      <c r="D10201">
        <v>61.1</v>
      </c>
      <c r="F10201">
        <f ca="1"/>
        <v>70.259237783517563</v>
      </c>
      <c r="G10201">
        <f ca="1"/>
        <v>1.1407622164824431</v>
      </c>
      <c r="H10201">
        <f ca="1"/>
        <v>0.31724663196619501</v>
      </c>
      <c r="I10201">
        <f ca="1"/>
        <v>-0.81842598546017786</v>
      </c>
    </row>
    <row r="10202" spans="2:9" x14ac:dyDescent="0.25">
      <c r="B10202">
        <v>294</v>
      </c>
      <c r="D10202">
        <v>61.1</v>
      </c>
      <c r="F10202">
        <f ca="1"/>
        <v>68.203997897705932</v>
      </c>
      <c r="G10202">
        <f ca="1"/>
        <v>2.8960021022940623</v>
      </c>
      <c r="H10202">
        <f ca="1"/>
        <v>0.80537985904966325</v>
      </c>
      <c r="I10202">
        <f ca="1"/>
        <v>-0.8144172686134814</v>
      </c>
    </row>
    <row r="10203" spans="2:9" x14ac:dyDescent="0.25">
      <c r="B10203">
        <v>295</v>
      </c>
      <c r="D10203">
        <v>61.1</v>
      </c>
      <c r="F10203">
        <f ca="1"/>
        <v>68.447963521098799</v>
      </c>
      <c r="G10203">
        <f ca="1"/>
        <v>8.5520364789012007</v>
      </c>
      <c r="H10203">
        <f ca="1"/>
        <v>2.3783262893728558</v>
      </c>
      <c r="I10203">
        <f ca="1"/>
        <v>-0.81291994403309931</v>
      </c>
    </row>
    <row r="10204" spans="2:9" x14ac:dyDescent="0.25">
      <c r="B10204">
        <v>296</v>
      </c>
      <c r="D10204">
        <v>61.2</v>
      </c>
      <c r="F10204">
        <f ca="1"/>
        <v>67.332002044820101</v>
      </c>
      <c r="G10204">
        <f ca="1"/>
        <v>0.96799795517989651</v>
      </c>
      <c r="H10204">
        <f ca="1"/>
        <v>0.26920079100964184</v>
      </c>
      <c r="I10204">
        <f ca="1"/>
        <v>-0.81288641707281639</v>
      </c>
    </row>
    <row r="10205" spans="2:9" x14ac:dyDescent="0.25">
      <c r="B10205">
        <v>297</v>
      </c>
      <c r="D10205">
        <v>61.2</v>
      </c>
      <c r="F10205">
        <f ca="1"/>
        <v>66.738035039300399</v>
      </c>
      <c r="G10205">
        <f ca="1"/>
        <v>1.0619649606995978</v>
      </c>
      <c r="H10205">
        <f ca="1"/>
        <v>0.29533306957422811</v>
      </c>
      <c r="I10205">
        <f ca="1"/>
        <v>-0.81094433758864859</v>
      </c>
    </row>
    <row r="10206" spans="2:9" x14ac:dyDescent="0.25">
      <c r="B10206">
        <v>298</v>
      </c>
      <c r="D10206">
        <v>61.2</v>
      </c>
      <c r="F10206">
        <f ca="1"/>
        <v>66.676508853578071</v>
      </c>
      <c r="G10206">
        <f ca="1"/>
        <v>0.72349114642193513</v>
      </c>
      <c r="H10206">
        <f ca="1"/>
        <v>0.20120330612585</v>
      </c>
      <c r="I10206">
        <f ca="1"/>
        <v>-0.80831536495219836</v>
      </c>
    </row>
    <row r="10207" spans="2:9" x14ac:dyDescent="0.25">
      <c r="B10207">
        <v>299</v>
      </c>
      <c r="D10207">
        <v>61.3</v>
      </c>
      <c r="F10207">
        <f ca="1"/>
        <v>69.334927034849002</v>
      </c>
      <c r="G10207">
        <f ca="1"/>
        <v>-2.3349270348490023</v>
      </c>
      <c r="H10207">
        <f ca="1"/>
        <v>-0.64934455839251659</v>
      </c>
      <c r="I10207">
        <f ca="1"/>
        <v>-0.80512807919051277</v>
      </c>
    </row>
    <row r="10208" spans="2:9" x14ac:dyDescent="0.25">
      <c r="B10208">
        <v>300</v>
      </c>
      <c r="D10208">
        <v>61.3</v>
      </c>
      <c r="F10208">
        <f ca="1"/>
        <v>66.138830018146876</v>
      </c>
      <c r="G10208">
        <f ca="1"/>
        <v>0.46116998185311786</v>
      </c>
      <c r="H10208">
        <f ca="1"/>
        <v>0.12825163859120908</v>
      </c>
      <c r="I10208">
        <f ca="1"/>
        <v>-0.80435815618884066</v>
      </c>
    </row>
    <row r="10209" spans="2:9" x14ac:dyDescent="0.25">
      <c r="B10209">
        <v>301</v>
      </c>
      <c r="D10209">
        <v>61.3</v>
      </c>
      <c r="F10209">
        <f ca="1"/>
        <v>66.078355082197419</v>
      </c>
      <c r="G10209">
        <f ca="1"/>
        <v>2.1644917802575492E-2</v>
      </c>
      <c r="H10209">
        <f ca="1"/>
        <v>6.0194641554889659E-3</v>
      </c>
      <c r="I10209">
        <f ca="1"/>
        <v>-0.80273847791513608</v>
      </c>
    </row>
    <row r="10210" spans="2:9" x14ac:dyDescent="0.25">
      <c r="B10210">
        <v>302</v>
      </c>
      <c r="D10210">
        <v>61.4</v>
      </c>
      <c r="F10210">
        <f ca="1"/>
        <v>65.748010094313472</v>
      </c>
      <c r="G10210">
        <f ca="1"/>
        <v>-0.14801009431347723</v>
      </c>
      <c r="H10210">
        <f ca="1"/>
        <v>-4.1161692804604029E-2</v>
      </c>
      <c r="I10210">
        <f ca="1"/>
        <v>-0.79617263606766364</v>
      </c>
    </row>
    <row r="10211" spans="2:9" x14ac:dyDescent="0.25">
      <c r="B10211">
        <v>303</v>
      </c>
      <c r="D10211">
        <v>61.4</v>
      </c>
      <c r="F10211">
        <f ca="1"/>
        <v>67.8583682702684</v>
      </c>
      <c r="G10211">
        <f ca="1"/>
        <v>-2.8583682702684001</v>
      </c>
      <c r="H10211">
        <f ca="1"/>
        <v>-0.79491386860431212</v>
      </c>
      <c r="I10211">
        <f ca="1"/>
        <v>-0.79579337891989488</v>
      </c>
    </row>
    <row r="10212" spans="2:9" x14ac:dyDescent="0.25">
      <c r="B10212">
        <v>304</v>
      </c>
      <c r="D10212">
        <v>61.4</v>
      </c>
      <c r="F10212">
        <f ca="1"/>
        <v>63.062700414581599</v>
      </c>
      <c r="G10212">
        <f ca="1"/>
        <v>1.0372995854183955</v>
      </c>
      <c r="H10212">
        <f ca="1"/>
        <v>0.28847361444757413</v>
      </c>
      <c r="I10212">
        <f ca="1"/>
        <v>-0.79491386860431212</v>
      </c>
    </row>
    <row r="10213" spans="2:9" x14ac:dyDescent="0.25">
      <c r="B10213">
        <v>305</v>
      </c>
      <c r="D10213">
        <v>61.4</v>
      </c>
      <c r="F10213">
        <f ca="1"/>
        <v>61.405282868164043</v>
      </c>
      <c r="G10213">
        <f ca="1"/>
        <v>-4.7052828681640406</v>
      </c>
      <c r="H10213">
        <f ca="1"/>
        <v>-1.3085418861225528</v>
      </c>
      <c r="I10213">
        <f ca="1"/>
        <v>-0.79465770281924952</v>
      </c>
    </row>
    <row r="10214" spans="2:9" x14ac:dyDescent="0.25">
      <c r="B10214">
        <v>306</v>
      </c>
      <c r="D10214">
        <v>61.4</v>
      </c>
      <c r="F10214">
        <f ca="1"/>
        <v>61.210489175469327</v>
      </c>
      <c r="G10214">
        <f ca="1"/>
        <v>-4.8104891754693284</v>
      </c>
      <c r="H10214">
        <f ca="1"/>
        <v>-1.3377998210120159</v>
      </c>
      <c r="I10214">
        <f ca="1"/>
        <v>-0.7934288229583617</v>
      </c>
    </row>
    <row r="10215" spans="2:9" x14ac:dyDescent="0.25">
      <c r="B10215">
        <v>307</v>
      </c>
      <c r="D10215">
        <v>61.4</v>
      </c>
      <c r="F10215">
        <f ca="1"/>
        <v>60.724410314593079</v>
      </c>
      <c r="G10215">
        <f ca="1"/>
        <v>-4.8244103145930808</v>
      </c>
      <c r="H10215">
        <f ca="1"/>
        <v>-1.3416712978512133</v>
      </c>
      <c r="I10215">
        <f ca="1"/>
        <v>-0.79136825044700432</v>
      </c>
    </row>
    <row r="10216" spans="2:9" x14ac:dyDescent="0.25">
      <c r="B10216">
        <v>308</v>
      </c>
      <c r="D10216">
        <v>61.5</v>
      </c>
      <c r="F10216">
        <f ca="1"/>
        <v>58.978079544041556</v>
      </c>
      <c r="G10216">
        <f ca="1"/>
        <v>-3.3780795440415545</v>
      </c>
      <c r="H10216">
        <f ca="1"/>
        <v>-0.93944587432570936</v>
      </c>
      <c r="I10216">
        <f ca="1"/>
        <v>-0.78804762311817211</v>
      </c>
    </row>
    <row r="10217" spans="2:9" x14ac:dyDescent="0.25">
      <c r="B10217">
        <v>309</v>
      </c>
      <c r="D10217">
        <v>61.6</v>
      </c>
      <c r="F10217">
        <f ca="1"/>
        <v>64.697177960119788</v>
      </c>
      <c r="G10217">
        <f ca="1"/>
        <v>-9.3971779601197909</v>
      </c>
      <c r="H10217">
        <f ca="1"/>
        <v>-2.6133606239410763</v>
      </c>
      <c r="I10217">
        <f ca="1"/>
        <v>-0.78556349471974196</v>
      </c>
    </row>
    <row r="10218" spans="2:9" x14ac:dyDescent="0.25">
      <c r="B10218">
        <v>310</v>
      </c>
      <c r="D10218">
        <v>61.6</v>
      </c>
      <c r="F10218">
        <f ca="1"/>
        <v>57.304873130918267</v>
      </c>
      <c r="G10218">
        <f ca="1"/>
        <v>-2.5048731309182699</v>
      </c>
      <c r="H10218">
        <f ca="1"/>
        <v>-0.69660666596829668</v>
      </c>
      <c r="I10218">
        <f ca="1"/>
        <v>-0.77771564711878283</v>
      </c>
    </row>
    <row r="10219" spans="2:9" x14ac:dyDescent="0.25">
      <c r="B10219">
        <v>311</v>
      </c>
      <c r="D10219">
        <v>61.6</v>
      </c>
      <c r="F10219">
        <f ca="1"/>
        <v>57.276040183166245</v>
      </c>
      <c r="G10219">
        <f ca="1"/>
        <v>-3.0760401831662421</v>
      </c>
      <c r="H10219">
        <f ca="1"/>
        <v>-0.85544855343408632</v>
      </c>
      <c r="I10219">
        <f ca="1"/>
        <v>-0.76958486232745271</v>
      </c>
    </row>
    <row r="10220" spans="2:9" x14ac:dyDescent="0.25">
      <c r="B10220">
        <v>312</v>
      </c>
      <c r="D10220">
        <v>61.6</v>
      </c>
      <c r="F10220">
        <f ca="1"/>
        <v>55.971375958088437</v>
      </c>
      <c r="G10220">
        <f ca="1"/>
        <v>-2.3713759580884357</v>
      </c>
      <c r="H10220">
        <f ca="1"/>
        <v>-0.65948102501933059</v>
      </c>
      <c r="I10220">
        <f ca="1"/>
        <v>-0.76920330462797926</v>
      </c>
    </row>
    <row r="10221" spans="2:9" x14ac:dyDescent="0.25">
      <c r="B10221">
        <v>313</v>
      </c>
      <c r="D10221">
        <v>61.7</v>
      </c>
      <c r="F10221">
        <f ca="1"/>
        <v>55.967529532075041</v>
      </c>
      <c r="G10221">
        <f ca="1"/>
        <v>-2.6675295320750436</v>
      </c>
      <c r="H10221">
        <f ca="1"/>
        <v>-0.74184150517417857</v>
      </c>
      <c r="I10221">
        <f ca="1"/>
        <v>-0.76260012286823031</v>
      </c>
    </row>
    <row r="10222" spans="2:9" x14ac:dyDescent="0.25">
      <c r="B10222">
        <v>314</v>
      </c>
      <c r="D10222">
        <v>61.7</v>
      </c>
      <c r="F10222">
        <f ca="1"/>
        <v>61.416144542242627</v>
      </c>
      <c r="G10222">
        <f ca="1"/>
        <v>-8.6161445422426297</v>
      </c>
      <c r="H10222">
        <f ca="1"/>
        <v>-2.3961547788539126</v>
      </c>
      <c r="I10222">
        <f ca="1"/>
        <v>-0.76187619016639008</v>
      </c>
    </row>
    <row r="10223" spans="2:9" x14ac:dyDescent="0.25">
      <c r="B10223">
        <v>315</v>
      </c>
      <c r="D10223">
        <v>61.7</v>
      </c>
      <c r="F10223">
        <f ca="1"/>
        <v>78.714715455059235</v>
      </c>
      <c r="G10223">
        <f ca="1"/>
        <v>3.2852845449407653</v>
      </c>
      <c r="H10223">
        <f ca="1"/>
        <v>0.91363953142384968</v>
      </c>
      <c r="I10223">
        <f ca="1"/>
        <v>-0.76013555527345333</v>
      </c>
    </row>
    <row r="10224" spans="2:9" x14ac:dyDescent="0.25">
      <c r="B10224">
        <v>316</v>
      </c>
      <c r="D10224">
        <v>61.8</v>
      </c>
      <c r="F10224">
        <f ca="1"/>
        <v>83.001603730281104</v>
      </c>
      <c r="G10224">
        <f ca="1"/>
        <v>-1.2016037302811071</v>
      </c>
      <c r="H10224">
        <f ca="1"/>
        <v>-0.33416669213076483</v>
      </c>
      <c r="I10224">
        <f ca="1"/>
        <v>-0.75859917475129091</v>
      </c>
    </row>
    <row r="10225" spans="2:9" x14ac:dyDescent="0.25">
      <c r="B10225">
        <v>317</v>
      </c>
      <c r="D10225">
        <v>61.8</v>
      </c>
      <c r="F10225">
        <f ca="1"/>
        <v>83.369370198759015</v>
      </c>
      <c r="G10225">
        <f ca="1"/>
        <v>-1.7693701987590202</v>
      </c>
      <c r="H10225">
        <f ca="1"/>
        <v>-0.49206287528396181</v>
      </c>
      <c r="I10225">
        <f ca="1"/>
        <v>-0.757740284862221</v>
      </c>
    </row>
    <row r="10226" spans="2:9" x14ac:dyDescent="0.25">
      <c r="B10226">
        <v>318</v>
      </c>
      <c r="D10226">
        <v>61.8</v>
      </c>
      <c r="F10226">
        <f ca="1"/>
        <v>79.13473100464283</v>
      </c>
      <c r="G10226">
        <f ca="1"/>
        <v>2.3652689953571695</v>
      </c>
      <c r="H10226">
        <f ca="1"/>
        <v>0.65778267515286037</v>
      </c>
      <c r="I10226">
        <f ca="1"/>
        <v>-0.75741215896999536</v>
      </c>
    </row>
    <row r="10227" spans="2:9" x14ac:dyDescent="0.25">
      <c r="B10227">
        <v>319</v>
      </c>
      <c r="D10227">
        <v>61.8</v>
      </c>
      <c r="F10227">
        <f ca="1"/>
        <v>84.092328241320743</v>
      </c>
      <c r="G10227">
        <f ca="1"/>
        <v>-2.8923282413207403</v>
      </c>
      <c r="H10227">
        <f ca="1"/>
        <v>-0.80435815618884066</v>
      </c>
      <c r="I10227">
        <f ca="1"/>
        <v>-0.75022251660489114</v>
      </c>
    </row>
    <row r="10228" spans="2:9" x14ac:dyDescent="0.25">
      <c r="B10228">
        <v>320</v>
      </c>
      <c r="D10228">
        <v>61.9</v>
      </c>
      <c r="F10228">
        <f ca="1"/>
        <v>79.537459367928506</v>
      </c>
      <c r="G10228">
        <f ca="1"/>
        <v>1.4625406320714944</v>
      </c>
      <c r="H10228">
        <f ca="1"/>
        <v>0.40673339538637554</v>
      </c>
      <c r="I10228">
        <f ca="1"/>
        <v>-0.7495979922043009</v>
      </c>
    </row>
    <row r="10229" spans="2:9" x14ac:dyDescent="0.25">
      <c r="B10229">
        <v>321</v>
      </c>
      <c r="D10229">
        <v>61.9</v>
      </c>
      <c r="F10229">
        <f ca="1"/>
        <v>82.13380118081615</v>
      </c>
      <c r="G10229">
        <f ca="1"/>
        <v>4.8661988191838503</v>
      </c>
      <c r="H10229">
        <f ca="1"/>
        <v>1.3532927051390569</v>
      </c>
      <c r="I10229">
        <f ca="1"/>
        <v>-0.74325343307873615</v>
      </c>
    </row>
    <row r="10230" spans="2:9" x14ac:dyDescent="0.25">
      <c r="B10230">
        <v>322</v>
      </c>
      <c r="D10230">
        <v>62</v>
      </c>
      <c r="F10230">
        <f ca="1"/>
        <v>82.035413543983168</v>
      </c>
      <c r="G10230">
        <f ca="1"/>
        <v>2.964586456016832</v>
      </c>
      <c r="H10230">
        <f ca="1"/>
        <v>0.82445320747385853</v>
      </c>
      <c r="I10230">
        <f ca="1"/>
        <v>-0.74184150517417857</v>
      </c>
    </row>
    <row r="10231" spans="2:9" x14ac:dyDescent="0.25">
      <c r="B10231">
        <v>323</v>
      </c>
      <c r="D10231">
        <v>62</v>
      </c>
      <c r="F10231">
        <f ca="1"/>
        <v>79.414028114607476</v>
      </c>
      <c r="G10231">
        <f ca="1"/>
        <v>5.5859718853925244</v>
      </c>
      <c r="H10231">
        <f ca="1"/>
        <v>1.5534620110078907</v>
      </c>
      <c r="I10231">
        <f ca="1"/>
        <v>-0.74065589033194656</v>
      </c>
    </row>
    <row r="10232" spans="2:9" x14ac:dyDescent="0.25">
      <c r="B10232">
        <v>324</v>
      </c>
      <c r="D10232">
        <v>62</v>
      </c>
      <c r="F10232">
        <f ca="1"/>
        <v>81.820837397260135</v>
      </c>
      <c r="G10232">
        <f ca="1"/>
        <v>-0.82083739726013505</v>
      </c>
      <c r="H10232">
        <f ca="1"/>
        <v>-0.22827535476731253</v>
      </c>
      <c r="I10232">
        <f ca="1"/>
        <v>-0.73947861520599478</v>
      </c>
    </row>
    <row r="10233" spans="2:9" x14ac:dyDescent="0.25">
      <c r="B10233">
        <v>325</v>
      </c>
      <c r="D10233">
        <v>62</v>
      </c>
      <c r="F10233">
        <f ca="1"/>
        <v>79.520223135340729</v>
      </c>
      <c r="G10233">
        <f ca="1"/>
        <v>0.4797768646592715</v>
      </c>
      <c r="H10233">
        <f ca="1"/>
        <v>0.1334262234576713</v>
      </c>
      <c r="I10233">
        <f ca="1"/>
        <v>-0.73918583026590878</v>
      </c>
    </row>
    <row r="10234" spans="2:9" x14ac:dyDescent="0.25">
      <c r="B10234">
        <v>326</v>
      </c>
      <c r="D10234">
        <v>62</v>
      </c>
      <c r="F10234">
        <f ca="1"/>
        <v>79.05975877334329</v>
      </c>
      <c r="G10234">
        <f ca="1"/>
        <v>0.64024122665671257</v>
      </c>
      <c r="H10234">
        <f ca="1"/>
        <v>0.17805145530595629</v>
      </c>
      <c r="I10234">
        <f ca="1"/>
        <v>-0.7347474034590219</v>
      </c>
    </row>
    <row r="10235" spans="2:9" x14ac:dyDescent="0.25">
      <c r="B10235">
        <v>327</v>
      </c>
      <c r="D10235">
        <v>62</v>
      </c>
      <c r="F10235">
        <f ca="1"/>
        <v>54.788883058895927</v>
      </c>
      <c r="G10235">
        <f ca="1"/>
        <v>3.2111169411040734</v>
      </c>
      <c r="H10235">
        <f ca="1"/>
        <v>0.89301347791486607</v>
      </c>
      <c r="I10235">
        <f ca="1"/>
        <v>-0.7334402259386118</v>
      </c>
    </row>
    <row r="10236" spans="2:9" x14ac:dyDescent="0.25">
      <c r="B10236">
        <v>328</v>
      </c>
      <c r="D10236">
        <v>62</v>
      </c>
      <c r="F10236">
        <f ca="1"/>
        <v>54.096432578843988</v>
      </c>
      <c r="G10236">
        <f ca="1"/>
        <v>-4.1964325788439893</v>
      </c>
      <c r="H10236">
        <f ca="1"/>
        <v>-1.1670303264571344</v>
      </c>
      <c r="I10236">
        <f ca="1"/>
        <v>-0.73230732560754175</v>
      </c>
    </row>
    <row r="10237" spans="2:9" x14ac:dyDescent="0.25">
      <c r="B10237">
        <v>329</v>
      </c>
      <c r="D10237">
        <v>62.1</v>
      </c>
      <c r="F10237">
        <f ca="1"/>
        <v>54.614793181963925</v>
      </c>
      <c r="G10237">
        <f ca="1"/>
        <v>-1.6147931819639254</v>
      </c>
      <c r="H10237">
        <f ca="1"/>
        <v>-0.44907491754037665</v>
      </c>
      <c r="I10237">
        <f ca="1"/>
        <v>-0.73179780957316376</v>
      </c>
    </row>
    <row r="10238" spans="2:9" x14ac:dyDescent="0.25">
      <c r="B10238">
        <v>330</v>
      </c>
      <c r="D10238">
        <v>62.1</v>
      </c>
      <c r="F10238">
        <f ca="1"/>
        <v>53.157630252875975</v>
      </c>
      <c r="G10238">
        <f ca="1"/>
        <v>-3.3576302528759783</v>
      </c>
      <c r="H10238">
        <f ca="1"/>
        <v>-0.93375891462925364</v>
      </c>
      <c r="I10238">
        <f ca="1"/>
        <v>-0.73160590006036219</v>
      </c>
    </row>
    <row r="10239" spans="2:9" x14ac:dyDescent="0.25">
      <c r="B10239">
        <v>331</v>
      </c>
      <c r="D10239">
        <v>62.1</v>
      </c>
      <c r="F10239">
        <f ca="1"/>
        <v>52.549403052311519</v>
      </c>
      <c r="G10239">
        <f ca="1"/>
        <v>-3.3494030523115157</v>
      </c>
      <c r="H10239">
        <f ca="1"/>
        <v>-0.93147092539549892</v>
      </c>
      <c r="I10239">
        <f ca="1"/>
        <v>-0.7288711197938299</v>
      </c>
    </row>
    <row r="10240" spans="2:9" x14ac:dyDescent="0.25">
      <c r="B10240">
        <v>332</v>
      </c>
      <c r="D10240">
        <v>62.1</v>
      </c>
      <c r="F10240">
        <f ca="1"/>
        <v>52.335995810323055</v>
      </c>
      <c r="G10240">
        <f ca="1"/>
        <v>-3.7359958103230539</v>
      </c>
      <c r="H10240">
        <f ca="1"/>
        <v>-1.0389825949175322</v>
      </c>
      <c r="I10240">
        <f ca="1"/>
        <v>-0.72672795405203428</v>
      </c>
    </row>
    <row r="10241" spans="2:9" x14ac:dyDescent="0.25">
      <c r="B10241">
        <v>333</v>
      </c>
      <c r="D10241">
        <v>62.2</v>
      </c>
      <c r="F10241">
        <f ca="1"/>
        <v>56.013333415618291</v>
      </c>
      <c r="G10241">
        <f ca="1"/>
        <v>-3.4133334156182897</v>
      </c>
      <c r="H10241">
        <f ca="1"/>
        <v>-0.94924999639417562</v>
      </c>
      <c r="I10241">
        <f ca="1"/>
        <v>-0.72619942473423416</v>
      </c>
    </row>
    <row r="10242" spans="2:9" x14ac:dyDescent="0.25">
      <c r="B10242">
        <v>334</v>
      </c>
      <c r="D10242">
        <v>62.2</v>
      </c>
      <c r="F10242">
        <f ca="1"/>
        <v>55.829753490840929</v>
      </c>
      <c r="G10242">
        <f ca="1"/>
        <v>-3.6297534908409261</v>
      </c>
      <c r="H10242">
        <f ca="1"/>
        <v>-1.0094365444426916</v>
      </c>
      <c r="I10242">
        <f ca="1"/>
        <v>-0.72443895288858551</v>
      </c>
    </row>
    <row r="10243" spans="2:9" x14ac:dyDescent="0.25">
      <c r="B10243">
        <v>335</v>
      </c>
      <c r="D10243">
        <v>62.2</v>
      </c>
      <c r="F10243">
        <f ca="1"/>
        <v>55.142697854547407</v>
      </c>
      <c r="G10243">
        <f ca="1"/>
        <v>-3.34269785454741</v>
      </c>
      <c r="H10243">
        <f ca="1"/>
        <v>-0.92960620602051025</v>
      </c>
      <c r="I10243">
        <f ca="1"/>
        <v>-0.72193052400854341</v>
      </c>
    </row>
    <row r="10244" spans="2:9" x14ac:dyDescent="0.25">
      <c r="B10244">
        <v>336</v>
      </c>
      <c r="D10244">
        <v>62.2</v>
      </c>
      <c r="F10244">
        <f ca="1"/>
        <v>54.211283405071342</v>
      </c>
      <c r="G10244">
        <f ca="1"/>
        <v>-2.6112834050713403</v>
      </c>
      <c r="H10244">
        <f ca="1"/>
        <v>-0.72619942473423416</v>
      </c>
      <c r="I10244">
        <f ca="1"/>
        <v>-0.72132119724664678</v>
      </c>
    </row>
    <row r="10245" spans="2:9" x14ac:dyDescent="0.25">
      <c r="B10245">
        <v>337</v>
      </c>
      <c r="D10245">
        <v>62.2</v>
      </c>
      <c r="F10245">
        <f ca="1"/>
        <v>54.360722286014671</v>
      </c>
      <c r="G10245">
        <f ca="1"/>
        <v>-3.1607222860146678</v>
      </c>
      <c r="H10245">
        <f ca="1"/>
        <v>-0.87899869519747409</v>
      </c>
      <c r="I10245">
        <f ca="1"/>
        <v>-0.72063620152910324</v>
      </c>
    </row>
    <row r="10246" spans="2:9" x14ac:dyDescent="0.25">
      <c r="B10246">
        <v>338</v>
      </c>
      <c r="D10246">
        <v>62.3</v>
      </c>
      <c r="F10246">
        <f ca="1"/>
        <v>58.994569813160645</v>
      </c>
      <c r="G10246">
        <f ca="1"/>
        <v>-1.9945698131606449</v>
      </c>
      <c r="H10246">
        <f ca="1"/>
        <v>-0.55469101825428146</v>
      </c>
      <c r="I10246">
        <f ca="1"/>
        <v>-0.71673907018446736</v>
      </c>
    </row>
    <row r="10247" spans="2:9" x14ac:dyDescent="0.25">
      <c r="B10247">
        <v>339</v>
      </c>
      <c r="D10247">
        <v>62.3</v>
      </c>
      <c r="F10247">
        <f ca="1"/>
        <v>52.231414196872024</v>
      </c>
      <c r="G10247">
        <f ca="1"/>
        <v>-2.6314141968720222</v>
      </c>
      <c r="H10247">
        <f ca="1"/>
        <v>-0.73179780957316376</v>
      </c>
      <c r="I10247">
        <f ca="1"/>
        <v>-0.71542236292395389</v>
      </c>
    </row>
    <row r="10248" spans="2:9" x14ac:dyDescent="0.25">
      <c r="B10248">
        <v>340</v>
      </c>
      <c r="D10248">
        <v>62.4</v>
      </c>
      <c r="F10248">
        <f ca="1"/>
        <v>79.334042122153576</v>
      </c>
      <c r="G10248">
        <f ca="1"/>
        <v>3.6659578778464237</v>
      </c>
      <c r="H10248">
        <f ca="1"/>
        <v>1.0195050054014627</v>
      </c>
      <c r="I10248">
        <f ca="1"/>
        <v>-0.71419288210612208</v>
      </c>
    </row>
    <row r="10249" spans="2:9" x14ac:dyDescent="0.25">
      <c r="B10249">
        <v>341</v>
      </c>
      <c r="D10249">
        <v>62.5</v>
      </c>
      <c r="F10249">
        <f ca="1"/>
        <v>78.446863874993596</v>
      </c>
      <c r="G10249">
        <f ca="1"/>
        <v>2.5531361250064037</v>
      </c>
      <c r="H10249">
        <f ca="1"/>
        <v>0.71002863252875781</v>
      </c>
      <c r="I10249">
        <f ca="1"/>
        <v>-0.71396270709990584</v>
      </c>
    </row>
    <row r="10250" spans="2:9" x14ac:dyDescent="0.25">
      <c r="B10250">
        <v>342</v>
      </c>
      <c r="D10250">
        <v>62.5</v>
      </c>
      <c r="F10250">
        <f ca="1"/>
        <v>77.042654074295257</v>
      </c>
      <c r="G10250">
        <f ca="1"/>
        <v>2.8573459257047489</v>
      </c>
      <c r="H10250">
        <f ca="1"/>
        <v>0.79462955399006463</v>
      </c>
      <c r="I10250">
        <f ca="1"/>
        <v>-0.7118731225806032</v>
      </c>
    </row>
    <row r="10251" spans="2:9" x14ac:dyDescent="0.25">
      <c r="B10251">
        <v>343</v>
      </c>
      <c r="D10251">
        <v>62.5</v>
      </c>
      <c r="F10251">
        <f ca="1"/>
        <v>77.224787578563081</v>
      </c>
      <c r="G10251">
        <f ca="1"/>
        <v>2.5752124214369161</v>
      </c>
      <c r="H10251">
        <f ca="1"/>
        <v>0.7161680633300892</v>
      </c>
      <c r="I10251">
        <f ca="1"/>
        <v>-0.70893272001287866</v>
      </c>
    </row>
    <row r="10252" spans="2:9" x14ac:dyDescent="0.25">
      <c r="B10252">
        <v>344</v>
      </c>
      <c r="D10252">
        <v>62.6</v>
      </c>
      <c r="F10252">
        <f ca="1"/>
        <v>75.035615894424296</v>
      </c>
      <c r="G10252">
        <f ca="1"/>
        <v>4.064384105575698</v>
      </c>
      <c r="H10252">
        <f ca="1"/>
        <v>1.1303075696938381</v>
      </c>
      <c r="I10252">
        <f ca="1"/>
        <v>-0.70478839160624707</v>
      </c>
    </row>
    <row r="10253" spans="2:9" x14ac:dyDescent="0.25">
      <c r="B10253">
        <v>345</v>
      </c>
      <c r="D10253">
        <v>62.6</v>
      </c>
      <c r="F10253">
        <f ca="1"/>
        <v>76.966890544062508</v>
      </c>
      <c r="G10253">
        <f ca="1"/>
        <v>2.333109455937489</v>
      </c>
      <c r="H10253">
        <f ca="1"/>
        <v>0.64883908864634254</v>
      </c>
      <c r="I10253">
        <f ca="1"/>
        <v>-0.70401117860056883</v>
      </c>
    </row>
    <row r="10254" spans="2:9" x14ac:dyDescent="0.25">
      <c r="B10254">
        <v>346</v>
      </c>
      <c r="D10254">
        <v>62.7</v>
      </c>
      <c r="F10254">
        <f ca="1"/>
        <v>76.815842395341505</v>
      </c>
      <c r="G10254">
        <f ca="1"/>
        <v>2.784157604658489</v>
      </c>
      <c r="H10254">
        <f ca="1"/>
        <v>0.77427583959129898</v>
      </c>
      <c r="I10254">
        <f ca="1"/>
        <v>-0.70375467538325154</v>
      </c>
    </row>
    <row r="10255" spans="2:9" x14ac:dyDescent="0.25">
      <c r="B10255">
        <v>347</v>
      </c>
      <c r="D10255">
        <v>62.7</v>
      </c>
      <c r="F10255">
        <f ca="1"/>
        <v>77.679638626805783</v>
      </c>
      <c r="G10255">
        <f ca="1"/>
        <v>1.2203613731942227</v>
      </c>
      <c r="H10255">
        <f ca="1"/>
        <v>0.33938320347013917</v>
      </c>
      <c r="I10255">
        <f ca="1"/>
        <v>-0.70137443779352482</v>
      </c>
    </row>
    <row r="10256" spans="2:9" x14ac:dyDescent="0.25">
      <c r="B10256">
        <v>348</v>
      </c>
      <c r="D10256">
        <v>62.7</v>
      </c>
      <c r="F10256">
        <f ca="1"/>
        <v>76.801914080018832</v>
      </c>
      <c r="G10256">
        <f ca="1"/>
        <v>2.0980859199811732</v>
      </c>
      <c r="H10256">
        <f ca="1"/>
        <v>0.58347890741169817</v>
      </c>
      <c r="I10256">
        <f ca="1"/>
        <v>-0.70007189431138739</v>
      </c>
    </row>
    <row r="10257" spans="2:9" x14ac:dyDescent="0.25">
      <c r="B10257">
        <v>349</v>
      </c>
      <c r="D10257">
        <v>62.7</v>
      </c>
      <c r="F10257">
        <f ca="1"/>
        <v>74.816036432855341</v>
      </c>
      <c r="G10257">
        <f ca="1"/>
        <v>0.98396356714465583</v>
      </c>
      <c r="H10257">
        <f ca="1"/>
        <v>0.27364083692799035</v>
      </c>
      <c r="I10257">
        <f ca="1"/>
        <v>-0.69873914397518033</v>
      </c>
    </row>
    <row r="10258" spans="2:9" x14ac:dyDescent="0.25">
      <c r="B10258">
        <v>350</v>
      </c>
      <c r="D10258">
        <v>62.8</v>
      </c>
      <c r="F10258">
        <f ca="1"/>
        <v>73.502162833440977</v>
      </c>
      <c r="G10258">
        <f ca="1"/>
        <v>2.0978371665590174</v>
      </c>
      <c r="H10258">
        <f ca="1"/>
        <v>0.58340972894117316</v>
      </c>
      <c r="I10258">
        <f ca="1"/>
        <v>-0.6972487550171157</v>
      </c>
    </row>
    <row r="10259" spans="2:9" x14ac:dyDescent="0.25">
      <c r="B10259">
        <v>351</v>
      </c>
      <c r="D10259">
        <v>62.8</v>
      </c>
      <c r="F10259">
        <f ca="1"/>
        <v>73.668048661359549</v>
      </c>
      <c r="G10259">
        <f ca="1"/>
        <v>1.7319513386404566</v>
      </c>
      <c r="H10259">
        <f ca="1"/>
        <v>0.48165666865026657</v>
      </c>
      <c r="I10259">
        <f ca="1"/>
        <v>-0.69688522842192102</v>
      </c>
    </row>
    <row r="10260" spans="2:9" x14ac:dyDescent="0.25">
      <c r="B10260">
        <v>352</v>
      </c>
      <c r="D10260">
        <v>62.8</v>
      </c>
      <c r="F10260">
        <f ca="1"/>
        <v>74.824185835722005</v>
      </c>
      <c r="G10260">
        <f ca="1"/>
        <v>0.37581416427799752</v>
      </c>
      <c r="H10260">
        <f ca="1"/>
        <v>0.10451413637280121</v>
      </c>
      <c r="I10260">
        <f ca="1"/>
        <v>-0.69660666596829668</v>
      </c>
    </row>
    <row r="10261" spans="2:9" x14ac:dyDescent="0.25">
      <c r="B10261">
        <v>353</v>
      </c>
      <c r="D10261">
        <v>62.8</v>
      </c>
      <c r="F10261">
        <f ca="1"/>
        <v>74.3340347238411</v>
      </c>
      <c r="G10261">
        <f ca="1"/>
        <v>0.66596527615890011</v>
      </c>
      <c r="H10261">
        <f ca="1"/>
        <v>0.18520532834556733</v>
      </c>
      <c r="I10261">
        <f ca="1"/>
        <v>-0.69617248745936755</v>
      </c>
    </row>
    <row r="10262" spans="2:9" x14ac:dyDescent="0.25">
      <c r="B10262">
        <v>354</v>
      </c>
      <c r="D10262">
        <v>62.8</v>
      </c>
      <c r="F10262">
        <f ca="1"/>
        <v>74.170088986603332</v>
      </c>
      <c r="G10262">
        <f ca="1"/>
        <v>0.72991101339667352</v>
      </c>
      <c r="H10262">
        <f ca="1"/>
        <v>0.2029886748433439</v>
      </c>
      <c r="I10262">
        <f ca="1"/>
        <v>-0.68963548327914381</v>
      </c>
    </row>
    <row r="10263" spans="2:9" x14ac:dyDescent="0.25">
      <c r="B10263">
        <v>355</v>
      </c>
      <c r="D10263">
        <v>62.9</v>
      </c>
      <c r="F10263">
        <f ca="1"/>
        <v>73.219494241802181</v>
      </c>
      <c r="G10263">
        <f ca="1"/>
        <v>1.280505758197819</v>
      </c>
      <c r="H10263">
        <f ca="1"/>
        <v>0.35610939171373684</v>
      </c>
      <c r="I10263">
        <f ca="1"/>
        <v>-0.68242104172806795</v>
      </c>
    </row>
    <row r="10264" spans="2:9" x14ac:dyDescent="0.25">
      <c r="B10264">
        <v>356</v>
      </c>
      <c r="D10264">
        <v>62.9</v>
      </c>
      <c r="F10264">
        <f ca="1"/>
        <v>72.930145162447019</v>
      </c>
      <c r="G10264">
        <f ca="1"/>
        <v>1.4698548375529867</v>
      </c>
      <c r="H10264">
        <f ca="1"/>
        <v>0.40876748015968362</v>
      </c>
      <c r="I10264">
        <f ca="1"/>
        <v>-0.68133877096861251</v>
      </c>
    </row>
    <row r="10265" spans="2:9" x14ac:dyDescent="0.25">
      <c r="B10265">
        <v>357</v>
      </c>
      <c r="D10265">
        <v>62.9</v>
      </c>
      <c r="F10265">
        <f ca="1"/>
        <v>72.463737717266497</v>
      </c>
      <c r="G10265">
        <f ca="1"/>
        <v>1.7362622827335059</v>
      </c>
      <c r="H10265">
        <f ca="1"/>
        <v>0.48285554469503211</v>
      </c>
      <c r="I10265">
        <f ca="1"/>
        <v>-0.68095389798622108</v>
      </c>
    </row>
    <row r="10266" spans="2:9" x14ac:dyDescent="0.25">
      <c r="B10266">
        <v>358</v>
      </c>
      <c r="D10266">
        <v>62.9</v>
      </c>
      <c r="F10266">
        <f ca="1"/>
        <v>71.821471371966865</v>
      </c>
      <c r="G10266">
        <f ca="1"/>
        <v>2.0785286280331405</v>
      </c>
      <c r="H10266">
        <f ca="1"/>
        <v>0.57804001321337473</v>
      </c>
      <c r="I10266">
        <f ca="1"/>
        <v>-0.67862208105649369</v>
      </c>
    </row>
    <row r="10267" spans="2:9" x14ac:dyDescent="0.25">
      <c r="B10267">
        <v>359</v>
      </c>
      <c r="D10267">
        <v>63</v>
      </c>
      <c r="F10267">
        <f ca="1"/>
        <v>73.363142244649495</v>
      </c>
      <c r="G10267">
        <f ca="1"/>
        <v>0.13685775535050482</v>
      </c>
      <c r="H10267">
        <f ca="1"/>
        <v>3.8060220890975993E-2</v>
      </c>
      <c r="I10267">
        <f ca="1"/>
        <v>-0.67664445683006547</v>
      </c>
    </row>
    <row r="10268" spans="2:9" x14ac:dyDescent="0.25">
      <c r="B10268">
        <v>360</v>
      </c>
      <c r="D10268">
        <v>63</v>
      </c>
      <c r="F10268">
        <f ca="1"/>
        <v>73.070367051538057</v>
      </c>
      <c r="G10268">
        <f ca="1"/>
        <v>2.9632948461937758E-2</v>
      </c>
      <c r="H10268">
        <f ca="1"/>
        <v>8.2409401003528757E-3</v>
      </c>
      <c r="I10268">
        <f ca="1"/>
        <v>-0.67601556466110424</v>
      </c>
    </row>
    <row r="10269" spans="2:9" x14ac:dyDescent="0.25">
      <c r="B10269">
        <v>361</v>
      </c>
      <c r="D10269">
        <v>63</v>
      </c>
      <c r="F10269">
        <f ca="1"/>
        <v>72.994754685424823</v>
      </c>
      <c r="G10269">
        <f ca="1"/>
        <v>-0.2947546854248202</v>
      </c>
      <c r="H10269">
        <f ca="1"/>
        <v>-8.1971448437009736E-2</v>
      </c>
      <c r="I10269">
        <f ca="1"/>
        <v>-0.67360087051747264</v>
      </c>
    </row>
    <row r="10270" spans="2:9" x14ac:dyDescent="0.25">
      <c r="B10270">
        <v>362</v>
      </c>
      <c r="D10270">
        <v>63</v>
      </c>
      <c r="F10270">
        <f ca="1"/>
        <v>72.198803653071877</v>
      </c>
      <c r="G10270">
        <f ca="1"/>
        <v>1.1963469281255357E-3</v>
      </c>
      <c r="H10270">
        <f ca="1"/>
        <v>3.3270477241193852E-4</v>
      </c>
      <c r="I10270">
        <f ca="1"/>
        <v>-0.67251106050205023</v>
      </c>
    </row>
    <row r="10271" spans="2:9" x14ac:dyDescent="0.25">
      <c r="B10271">
        <v>363</v>
      </c>
      <c r="D10271">
        <v>63</v>
      </c>
      <c r="F10271">
        <f ca="1"/>
        <v>69.673043582690966</v>
      </c>
      <c r="G10271">
        <f ca="1"/>
        <v>2.0269564173090373</v>
      </c>
      <c r="H10271">
        <f ca="1"/>
        <v>0.56369775159313773</v>
      </c>
      <c r="I10271">
        <f ca="1"/>
        <v>-0.6711040733381185</v>
      </c>
    </row>
    <row r="10272" spans="2:9" x14ac:dyDescent="0.25">
      <c r="B10272">
        <v>364</v>
      </c>
      <c r="D10272">
        <v>63</v>
      </c>
      <c r="F10272">
        <f ca="1"/>
        <v>72.91458303236854</v>
      </c>
      <c r="G10272">
        <f ca="1"/>
        <v>1.6854169676314541</v>
      </c>
      <c r="H10272">
        <f ca="1"/>
        <v>0.46871543316756192</v>
      </c>
      <c r="I10272">
        <f ca="1"/>
        <v>-0.66017095142375337</v>
      </c>
    </row>
    <row r="10273" spans="2:9" x14ac:dyDescent="0.25">
      <c r="B10273">
        <v>365</v>
      </c>
      <c r="D10273">
        <v>63</v>
      </c>
      <c r="F10273">
        <f ca="1"/>
        <v>73.148262560540218</v>
      </c>
      <c r="G10273">
        <f ca="1"/>
        <v>1.251737439459788</v>
      </c>
      <c r="H10273">
        <f ca="1"/>
        <v>0.34810890563951141</v>
      </c>
      <c r="I10273">
        <f ca="1"/>
        <v>-0.66006895472381344</v>
      </c>
    </row>
    <row r="10274" spans="2:9" x14ac:dyDescent="0.25">
      <c r="B10274">
        <v>366</v>
      </c>
      <c r="D10274">
        <v>63</v>
      </c>
      <c r="F10274">
        <f ca="1"/>
        <v>73.686061461134727</v>
      </c>
      <c r="G10274">
        <f ca="1"/>
        <v>0.61393853886526983</v>
      </c>
      <c r="H10274">
        <f ca="1"/>
        <v>0.17073666262354806</v>
      </c>
      <c r="I10274">
        <f ca="1"/>
        <v>-0.65948102501933059</v>
      </c>
    </row>
    <row r="10275" spans="2:9" x14ac:dyDescent="0.25">
      <c r="B10275">
        <v>367</v>
      </c>
      <c r="D10275">
        <v>63.1</v>
      </c>
      <c r="F10275">
        <f ca="1"/>
        <v>72.832658311371489</v>
      </c>
      <c r="G10275">
        <f ca="1"/>
        <v>1.3673416886285139</v>
      </c>
      <c r="H10275">
        <f ca="1"/>
        <v>0.38025851417304718</v>
      </c>
      <c r="I10275">
        <f ca="1"/>
        <v>-0.64934455839251659</v>
      </c>
    </row>
    <row r="10276" spans="2:9" x14ac:dyDescent="0.25">
      <c r="B10276">
        <v>368</v>
      </c>
      <c r="D10276">
        <v>63.2</v>
      </c>
      <c r="F10276">
        <f ca="1"/>
        <v>74.635537467781489</v>
      </c>
      <c r="G10276">
        <f ca="1"/>
        <v>-1.035537467781495</v>
      </c>
      <c r="H10276">
        <f ca="1"/>
        <v>-0.28798356851393631</v>
      </c>
      <c r="I10276">
        <f ca="1"/>
        <v>-0.64882623304564802</v>
      </c>
    </row>
    <row r="10277" spans="2:9" x14ac:dyDescent="0.25">
      <c r="B10277">
        <v>369</v>
      </c>
      <c r="D10277">
        <v>63.2</v>
      </c>
      <c r="F10277">
        <f ca="1"/>
        <v>74.752777513787592</v>
      </c>
      <c r="G10277">
        <f ca="1"/>
        <v>-1.1527775137875977</v>
      </c>
      <c r="H10277">
        <f ca="1"/>
        <v>-0.32058809309372654</v>
      </c>
      <c r="I10277">
        <f ca="1"/>
        <v>-0.64695713894073603</v>
      </c>
    </row>
    <row r="10278" spans="2:9" x14ac:dyDescent="0.25">
      <c r="B10278">
        <v>370</v>
      </c>
      <c r="D10278">
        <v>63.2</v>
      </c>
      <c r="F10278">
        <f ca="1"/>
        <v>72.286777339223349</v>
      </c>
      <c r="G10278">
        <f ca="1"/>
        <v>1.2132226607766512</v>
      </c>
      <c r="H10278">
        <f ca="1"/>
        <v>0.33739792341937352</v>
      </c>
      <c r="I10278">
        <f ca="1"/>
        <v>-0.6419910349316843</v>
      </c>
    </row>
    <row r="10279" spans="2:9" x14ac:dyDescent="0.25">
      <c r="B10279">
        <v>371</v>
      </c>
      <c r="D10279">
        <v>63.3</v>
      </c>
      <c r="F10279">
        <f ca="1"/>
        <v>71.739116254608405</v>
      </c>
      <c r="G10279">
        <f ca="1"/>
        <v>1.7608837453915953</v>
      </c>
      <c r="H10279">
        <f ca="1"/>
        <v>0.48970278769580916</v>
      </c>
      <c r="I10279">
        <f ca="1"/>
        <v>-0.64180855084203237</v>
      </c>
    </row>
    <row r="10280" spans="2:9" x14ac:dyDescent="0.25">
      <c r="B10280">
        <v>372</v>
      </c>
      <c r="D10280">
        <v>63.3</v>
      </c>
      <c r="F10280">
        <f ca="1"/>
        <v>71.021886651704165</v>
      </c>
      <c r="G10280">
        <f ca="1"/>
        <v>2.0781133482958296</v>
      </c>
      <c r="H10280">
        <f ca="1"/>
        <v>0.57792452367832337</v>
      </c>
      <c r="I10280">
        <f ca="1"/>
        <v>-0.63985745972719699</v>
      </c>
    </row>
    <row r="10281" spans="2:9" x14ac:dyDescent="0.25">
      <c r="B10281">
        <v>373</v>
      </c>
      <c r="D10281">
        <v>63.3</v>
      </c>
      <c r="F10281">
        <f ca="1"/>
        <v>69.204098677435127</v>
      </c>
      <c r="G10281">
        <f ca="1"/>
        <v>3.8959013225648675</v>
      </c>
      <c r="H10281">
        <f ca="1"/>
        <v>1.0834524103256633</v>
      </c>
      <c r="I10281">
        <f ca="1"/>
        <v>-0.63963435730577967</v>
      </c>
    </row>
    <row r="10282" spans="2:9" x14ac:dyDescent="0.25">
      <c r="B10282">
        <v>374</v>
      </c>
      <c r="D10282">
        <v>63.3</v>
      </c>
      <c r="F10282">
        <f ca="1"/>
        <v>70.490689912460439</v>
      </c>
      <c r="G10282">
        <f ca="1"/>
        <v>2.3093100875395578</v>
      </c>
      <c r="H10282">
        <f ca="1"/>
        <v>0.64222047053463149</v>
      </c>
      <c r="I10282">
        <f ca="1"/>
        <v>-0.63913093588009295</v>
      </c>
    </row>
    <row r="10283" spans="2:9" x14ac:dyDescent="0.25">
      <c r="B10283">
        <v>375</v>
      </c>
      <c r="D10283">
        <v>63.3</v>
      </c>
      <c r="F10283">
        <f ca="1"/>
        <v>73.246399879818128</v>
      </c>
      <c r="G10283">
        <f ca="1"/>
        <v>-0.84639987981812226</v>
      </c>
      <c r="H10283">
        <f ca="1"/>
        <v>-0.23538429594632718</v>
      </c>
      <c r="I10283">
        <f ca="1"/>
        <v>-0.63677653752948338</v>
      </c>
    </row>
    <row r="10284" spans="2:9" x14ac:dyDescent="0.25">
      <c r="B10284">
        <v>376</v>
      </c>
      <c r="D10284">
        <v>63.4</v>
      </c>
      <c r="F10284">
        <f ca="1"/>
        <v>70.431116369770947</v>
      </c>
      <c r="G10284">
        <f ca="1"/>
        <v>1.3688836302290497</v>
      </c>
      <c r="H10284">
        <f ca="1"/>
        <v>0.38068732902367125</v>
      </c>
      <c r="I10284">
        <f ca="1"/>
        <v>-0.63518784822873375</v>
      </c>
    </row>
    <row r="10285" spans="2:9" x14ac:dyDescent="0.25">
      <c r="B10285">
        <v>377</v>
      </c>
      <c r="D10285">
        <v>63.4</v>
      </c>
      <c r="F10285">
        <f ca="1"/>
        <v>69.584831279432606</v>
      </c>
      <c r="G10285">
        <f ca="1"/>
        <v>1.9151687205673937</v>
      </c>
      <c r="H10285">
        <f ca="1"/>
        <v>0.53260952849621623</v>
      </c>
      <c r="I10285">
        <f ca="1"/>
        <v>-0.63474001763185484</v>
      </c>
    </row>
    <row r="10286" spans="2:9" x14ac:dyDescent="0.25">
      <c r="B10286">
        <v>378</v>
      </c>
      <c r="D10286">
        <v>63.4</v>
      </c>
      <c r="F10286">
        <f ca="1"/>
        <v>70.134864694549037</v>
      </c>
      <c r="G10286">
        <f ca="1"/>
        <v>1.2651353054509684</v>
      </c>
      <c r="H10286">
        <f ca="1"/>
        <v>0.35183485991799607</v>
      </c>
      <c r="I10286">
        <f ca="1"/>
        <v>-0.63324122972901475</v>
      </c>
    </row>
    <row r="10287" spans="2:9" x14ac:dyDescent="0.25">
      <c r="B10287">
        <v>379</v>
      </c>
      <c r="D10287">
        <v>63.5</v>
      </c>
      <c r="F10287">
        <f ca="1"/>
        <v>69.543495831122826</v>
      </c>
      <c r="G10287">
        <f ca="1"/>
        <v>-6.3434958311228229</v>
      </c>
      <c r="H10287">
        <f ca="1"/>
        <v>-1.7641298582983769</v>
      </c>
      <c r="I10287">
        <f ca="1"/>
        <v>-0.63223245623979996</v>
      </c>
    </row>
    <row r="10288" spans="2:9" x14ac:dyDescent="0.25">
      <c r="B10288">
        <v>380</v>
      </c>
      <c r="D10288">
        <v>63.5</v>
      </c>
      <c r="F10288">
        <f ca="1"/>
        <v>65.69652653804954</v>
      </c>
      <c r="G10288">
        <f ca="1"/>
        <v>-2.796526538049541</v>
      </c>
      <c r="H10288">
        <f ca="1"/>
        <v>-0.77771564711878283</v>
      </c>
      <c r="I10288">
        <f ca="1"/>
        <v>-0.62981926229084073</v>
      </c>
    </row>
    <row r="10289" spans="2:9" x14ac:dyDescent="0.25">
      <c r="B10289">
        <v>381</v>
      </c>
      <c r="D10289">
        <v>63.5</v>
      </c>
      <c r="F10289">
        <f ca="1"/>
        <v>65.582893692543891</v>
      </c>
      <c r="G10289">
        <f ca="1"/>
        <v>-3.082893692543891</v>
      </c>
      <c r="H10289">
        <f ca="1"/>
        <v>-0.85735451835455168</v>
      </c>
      <c r="I10289">
        <f ca="1"/>
        <v>-0.62828374099277151</v>
      </c>
    </row>
    <row r="10290" spans="2:9" x14ac:dyDescent="0.25">
      <c r="B10290">
        <v>382</v>
      </c>
      <c r="D10290">
        <v>63.5</v>
      </c>
      <c r="F10290">
        <f ca="1"/>
        <v>65.428517218383817</v>
      </c>
      <c r="G10290">
        <f ca="1"/>
        <v>-3.2285172183838142</v>
      </c>
      <c r="H10290">
        <f ca="1"/>
        <v>-0.89785250508680137</v>
      </c>
      <c r="I10290">
        <f ca="1"/>
        <v>-0.62573502881416032</v>
      </c>
    </row>
    <row r="10291" spans="2:9" x14ac:dyDescent="0.25">
      <c r="B10291">
        <v>383</v>
      </c>
      <c r="D10291">
        <v>63.5</v>
      </c>
      <c r="F10291">
        <f ca="1"/>
        <v>65.115228925683553</v>
      </c>
      <c r="G10291">
        <f ca="1"/>
        <v>-3.3152289256835559</v>
      </c>
      <c r="H10291">
        <f ca="1"/>
        <v>-0.92196708102157066</v>
      </c>
      <c r="I10291">
        <f ca="1"/>
        <v>-0.62399625716887352</v>
      </c>
    </row>
    <row r="10292" spans="2:9" x14ac:dyDescent="0.25">
      <c r="B10292">
        <v>384</v>
      </c>
      <c r="D10292">
        <v>63.7</v>
      </c>
      <c r="F10292">
        <f ca="1"/>
        <v>64.662444307945847</v>
      </c>
      <c r="G10292">
        <f ca="1"/>
        <v>-3.3624443079458501</v>
      </c>
      <c r="H10292">
        <f ca="1"/>
        <v>-0.93509770612756082</v>
      </c>
      <c r="I10292">
        <f ca="1"/>
        <v>-0.62312782310002945</v>
      </c>
    </row>
    <row r="10293" spans="2:9" x14ac:dyDescent="0.25">
      <c r="B10293">
        <v>385</v>
      </c>
      <c r="D10293">
        <v>63.7</v>
      </c>
      <c r="F10293">
        <f ca="1"/>
        <v>63.92299434399439</v>
      </c>
      <c r="G10293">
        <f ca="1"/>
        <v>-2.9229943439943895</v>
      </c>
      <c r="H10293">
        <f ca="1"/>
        <v>-0.81288641707281639</v>
      </c>
      <c r="I10293">
        <f ca="1"/>
        <v>-0.61805901683976927</v>
      </c>
    </row>
    <row r="10294" spans="2:9" x14ac:dyDescent="0.25">
      <c r="B10294">
        <v>386</v>
      </c>
      <c r="D10294">
        <v>63.7</v>
      </c>
      <c r="F10294">
        <f ca="1"/>
        <v>63.477979890500706</v>
      </c>
      <c r="G10294">
        <f ca="1"/>
        <v>2.5220201094992944</v>
      </c>
      <c r="H10294">
        <f ca="1"/>
        <v>0.70137525062566752</v>
      </c>
      <c r="I10294">
        <f ca="1"/>
        <v>-0.61648498220975223</v>
      </c>
    </row>
    <row r="10295" spans="2:9" x14ac:dyDescent="0.25">
      <c r="B10295">
        <v>387</v>
      </c>
      <c r="D10295">
        <v>63.8</v>
      </c>
      <c r="F10295">
        <f ca="1"/>
        <v>63.740156125928699</v>
      </c>
      <c r="G10295">
        <f ca="1"/>
        <v>-0.74015612592869928</v>
      </c>
      <c r="H10295">
        <f ca="1"/>
        <v>-0.20583784656198825</v>
      </c>
      <c r="I10295">
        <f ca="1"/>
        <v>-0.61603443427834659</v>
      </c>
    </row>
    <row r="10296" spans="2:9" x14ac:dyDescent="0.25">
      <c r="B10296">
        <v>388</v>
      </c>
      <c r="D10296">
        <v>63.8</v>
      </c>
      <c r="F10296">
        <f ca="1"/>
        <v>63.256512753590791</v>
      </c>
      <c r="G10296">
        <f ca="1"/>
        <v>-3.2565127535907905</v>
      </c>
      <c r="H10296">
        <f ca="1"/>
        <v>-0.90563807961423493</v>
      </c>
      <c r="I10296">
        <f ca="1"/>
        <v>-0.61445870074261422</v>
      </c>
    </row>
    <row r="10297" spans="2:9" x14ac:dyDescent="0.25">
      <c r="B10297">
        <v>389</v>
      </c>
      <c r="D10297">
        <v>63.8</v>
      </c>
      <c r="F10297">
        <f ca="1"/>
        <v>58.813615424845807</v>
      </c>
      <c r="G10297">
        <f ca="1"/>
        <v>0.9863845751541902</v>
      </c>
      <c r="H10297">
        <f ca="1"/>
        <v>0.27431412065521293</v>
      </c>
      <c r="I10297">
        <f ca="1"/>
        <v>-0.6125508795725404</v>
      </c>
    </row>
    <row r="10298" spans="2:9" x14ac:dyDescent="0.25">
      <c r="B10298">
        <v>390</v>
      </c>
      <c r="D10298">
        <v>63.8</v>
      </c>
      <c r="F10298">
        <f ca="1"/>
        <v>57.271822159748758</v>
      </c>
      <c r="G10298">
        <f ca="1"/>
        <v>2.328177840251243</v>
      </c>
      <c r="H10298">
        <f ca="1"/>
        <v>0.64746760347265098</v>
      </c>
      <c r="I10298">
        <f ca="1"/>
        <v>-0.61154747628572048</v>
      </c>
    </row>
    <row r="10299" spans="2:9" x14ac:dyDescent="0.25">
      <c r="B10299">
        <v>391</v>
      </c>
      <c r="D10299">
        <v>63.9</v>
      </c>
      <c r="F10299">
        <f ca="1"/>
        <v>75.518961664317757</v>
      </c>
      <c r="G10299">
        <f ca="1"/>
        <v>3.9810383356822427</v>
      </c>
      <c r="H10299">
        <f ca="1"/>
        <v>1.1071290628978645</v>
      </c>
      <c r="I10299">
        <f ca="1"/>
        <v>-0.61121451939887406</v>
      </c>
    </row>
    <row r="10300" spans="2:9" x14ac:dyDescent="0.25">
      <c r="B10300">
        <v>392</v>
      </c>
      <c r="D10300">
        <v>63.9</v>
      </c>
      <c r="F10300">
        <f ca="1"/>
        <v>75.340200370442716</v>
      </c>
      <c r="G10300">
        <f ca="1"/>
        <v>4.0597996295572898</v>
      </c>
      <c r="H10300">
        <f ca="1"/>
        <v>1.1290326242624804</v>
      </c>
      <c r="I10300">
        <f ca="1"/>
        <v>-0.60876015335669598</v>
      </c>
    </row>
    <row r="10301" spans="2:9" x14ac:dyDescent="0.25">
      <c r="B10301">
        <v>393</v>
      </c>
      <c r="D10301">
        <v>64</v>
      </c>
      <c r="F10301">
        <f ca="1"/>
        <v>75.395972568543769</v>
      </c>
      <c r="G10301">
        <f ca="1"/>
        <v>3.8040274314562339</v>
      </c>
      <c r="H10301">
        <f ca="1"/>
        <v>1.0579022280889854</v>
      </c>
      <c r="I10301">
        <f ca="1"/>
        <v>-0.60858310952167161</v>
      </c>
    </row>
    <row r="10302" spans="2:9" x14ac:dyDescent="0.25">
      <c r="B10302">
        <v>394</v>
      </c>
      <c r="D10302">
        <v>64</v>
      </c>
      <c r="F10302">
        <f ca="1"/>
        <v>75.585400318682531</v>
      </c>
      <c r="G10302">
        <f ca="1"/>
        <v>3.414599681317469</v>
      </c>
      <c r="H10302">
        <f ca="1"/>
        <v>0.9496021456172431</v>
      </c>
      <c r="I10302">
        <f ca="1"/>
        <v>-0.606480978629931</v>
      </c>
    </row>
    <row r="10303" spans="2:9" x14ac:dyDescent="0.25">
      <c r="B10303">
        <v>395</v>
      </c>
      <c r="D10303">
        <v>64</v>
      </c>
      <c r="F10303">
        <f ca="1"/>
        <v>76.867069478658237</v>
      </c>
      <c r="G10303">
        <f ca="1"/>
        <v>1.232930521341757</v>
      </c>
      <c r="H10303">
        <f ca="1"/>
        <v>0.34287869083716027</v>
      </c>
      <c r="I10303">
        <f ca="1"/>
        <v>-0.60390244827980932</v>
      </c>
    </row>
    <row r="10304" spans="2:9" x14ac:dyDescent="0.25">
      <c r="B10304">
        <v>396</v>
      </c>
      <c r="D10304">
        <v>64</v>
      </c>
      <c r="F10304">
        <f ca="1"/>
        <v>73.579983623174087</v>
      </c>
      <c r="G10304">
        <f ca="1"/>
        <v>5.6200163768259159</v>
      </c>
      <c r="H10304">
        <f ca="1"/>
        <v>1.5629298037592574</v>
      </c>
      <c r="I10304">
        <f ca="1"/>
        <v>-0.60259227125822945</v>
      </c>
    </row>
    <row r="10305" spans="2:9" x14ac:dyDescent="0.25">
      <c r="B10305">
        <v>397</v>
      </c>
      <c r="D10305">
        <v>64</v>
      </c>
      <c r="F10305">
        <f ca="1"/>
        <v>73.493423149787404</v>
      </c>
      <c r="G10305">
        <f ca="1"/>
        <v>5.4065768502126019</v>
      </c>
      <c r="H10305">
        <f ca="1"/>
        <v>1.5035721480022786</v>
      </c>
      <c r="I10305">
        <f ca="1"/>
        <v>-0.60194686336501868</v>
      </c>
    </row>
    <row r="10306" spans="2:9" x14ac:dyDescent="0.25">
      <c r="B10306">
        <v>398</v>
      </c>
      <c r="D10306">
        <v>64.099999999999994</v>
      </c>
      <c r="F10306">
        <f ca="1"/>
        <v>73.768335078815554</v>
      </c>
      <c r="G10306">
        <f ca="1"/>
        <v>5.1316649211844521</v>
      </c>
      <c r="H10306">
        <f ca="1"/>
        <v>1.4271189815918073</v>
      </c>
      <c r="I10306">
        <f ca="1"/>
        <v>-0.60055255031285981</v>
      </c>
    </row>
    <row r="10307" spans="2:9" x14ac:dyDescent="0.25">
      <c r="B10307">
        <v>399</v>
      </c>
      <c r="D10307">
        <v>64.099999999999994</v>
      </c>
      <c r="F10307">
        <f ca="1"/>
        <v>75.211908150423071</v>
      </c>
      <c r="G10307">
        <f ca="1"/>
        <v>2.7880918495769293</v>
      </c>
      <c r="H10307">
        <f ca="1"/>
        <v>0.77536995537780695</v>
      </c>
      <c r="I10307">
        <f ca="1"/>
        <v>-0.59989993879413928</v>
      </c>
    </row>
    <row r="10308" spans="2:9" x14ac:dyDescent="0.25">
      <c r="B10308">
        <v>400</v>
      </c>
      <c r="D10308">
        <v>64.099999999999994</v>
      </c>
      <c r="F10308">
        <f ca="1"/>
        <v>72.482214103208108</v>
      </c>
      <c r="G10308">
        <f ca="1"/>
        <v>6.1177858967918866</v>
      </c>
      <c r="H10308">
        <f ca="1"/>
        <v>1.7013597950606603</v>
      </c>
      <c r="I10308">
        <f ca="1"/>
        <v>-0.59817623094126326</v>
      </c>
    </row>
    <row r="10309" spans="2:9" x14ac:dyDescent="0.25">
      <c r="B10309">
        <v>401</v>
      </c>
      <c r="D10309">
        <v>64.2</v>
      </c>
      <c r="F10309">
        <f ca="1"/>
        <v>72.926189418322636</v>
      </c>
      <c r="G10309">
        <f ca="1"/>
        <v>4.7738105816773668</v>
      </c>
      <c r="H10309">
        <f ca="1"/>
        <v>1.3275994828717537</v>
      </c>
      <c r="I10309">
        <f ca="1"/>
        <v>-0.59670038598856134</v>
      </c>
    </row>
    <row r="10310" spans="2:9" x14ac:dyDescent="0.25">
      <c r="B10310">
        <v>402</v>
      </c>
      <c r="D10310">
        <v>64.2</v>
      </c>
      <c r="F10310">
        <f ca="1"/>
        <v>74.776566277370279</v>
      </c>
      <c r="G10310">
        <f ca="1"/>
        <v>3.2234337226297214</v>
      </c>
      <c r="H10310">
        <f ca="1"/>
        <v>0.89643878197842808</v>
      </c>
      <c r="I10310">
        <f ca="1"/>
        <v>-0.58875052821561447</v>
      </c>
    </row>
    <row r="10311" spans="2:9" x14ac:dyDescent="0.25">
      <c r="B10311">
        <v>403</v>
      </c>
      <c r="D10311">
        <v>64.2</v>
      </c>
      <c r="F10311">
        <f ca="1"/>
        <v>72.531820274250435</v>
      </c>
      <c r="G10311">
        <f ca="1"/>
        <v>5.7681797257495617</v>
      </c>
      <c r="H10311">
        <f ca="1"/>
        <v>1.6041341167595575</v>
      </c>
      <c r="I10311">
        <f ca="1"/>
        <v>-0.5886869341306229</v>
      </c>
    </row>
    <row r="10312" spans="2:9" x14ac:dyDescent="0.25">
      <c r="B10312">
        <v>404</v>
      </c>
      <c r="D10312">
        <v>64.2</v>
      </c>
      <c r="F10312">
        <f ca="1"/>
        <v>74.608753917922556</v>
      </c>
      <c r="G10312">
        <f ca="1"/>
        <v>2.8912460820774442</v>
      </c>
      <c r="H10312">
        <f ca="1"/>
        <v>0.80405720707760042</v>
      </c>
      <c r="I10312">
        <f ca="1"/>
        <v>-0.58864966450566292</v>
      </c>
    </row>
    <row r="10313" spans="2:9" x14ac:dyDescent="0.25">
      <c r="B10313">
        <v>405</v>
      </c>
      <c r="D10313">
        <v>64.2</v>
      </c>
      <c r="F10313">
        <f ca="1"/>
        <v>71.275556713720007</v>
      </c>
      <c r="G10313">
        <f ca="1"/>
        <v>6.3244432862799869</v>
      </c>
      <c r="H10313">
        <f ca="1"/>
        <v>1.7588313345618418</v>
      </c>
      <c r="I10313">
        <f ca="1"/>
        <v>-0.58663555594963734</v>
      </c>
    </row>
    <row r="10314" spans="2:9" x14ac:dyDescent="0.25">
      <c r="B10314">
        <v>406</v>
      </c>
      <c r="D10314">
        <v>64.3</v>
      </c>
      <c r="F10314">
        <f ca="1"/>
        <v>77.380376522070605</v>
      </c>
      <c r="G10314">
        <f ca="1"/>
        <v>0.4196234779293917</v>
      </c>
      <c r="H10314">
        <f ca="1"/>
        <v>0.11669753182878961</v>
      </c>
      <c r="I10314">
        <f ca="1"/>
        <v>-0.58137801622108143</v>
      </c>
    </row>
    <row r="10315" spans="2:9" x14ac:dyDescent="0.25">
      <c r="B10315">
        <v>407</v>
      </c>
      <c r="D10315">
        <v>64.3</v>
      </c>
      <c r="F10315">
        <f ca="1"/>
        <v>77.167727031719963</v>
      </c>
      <c r="G10315">
        <f ca="1"/>
        <v>0.53227296828004</v>
      </c>
      <c r="H10315">
        <f ca="1"/>
        <v>0.1480254202266445</v>
      </c>
      <c r="I10315">
        <f ca="1"/>
        <v>-0.58013257992698775</v>
      </c>
    </row>
    <row r="10316" spans="2:9" x14ac:dyDescent="0.25">
      <c r="B10316">
        <v>408</v>
      </c>
      <c r="D10316">
        <v>64.3</v>
      </c>
      <c r="F10316">
        <f ca="1"/>
        <v>78.278971848979708</v>
      </c>
      <c r="G10316">
        <f ca="1"/>
        <v>-1.1789718489797139</v>
      </c>
      <c r="H10316">
        <f ca="1"/>
        <v>-0.32787275285561507</v>
      </c>
      <c r="I10316">
        <f ca="1"/>
        <v>-0.57715803840047952</v>
      </c>
    </row>
    <row r="10317" spans="2:9" x14ac:dyDescent="0.25">
      <c r="B10317">
        <v>409</v>
      </c>
      <c r="D10317">
        <v>64.3</v>
      </c>
      <c r="F10317">
        <f ca="1"/>
        <v>78.112819714702283</v>
      </c>
      <c r="G10317">
        <f ca="1"/>
        <v>-1.1128197147022831</v>
      </c>
      <c r="H10317">
        <f ca="1"/>
        <v>-0.30947580606542185</v>
      </c>
      <c r="I10317">
        <f ca="1"/>
        <v>-0.57143536785219273</v>
      </c>
    </row>
    <row r="10318" spans="2:9" x14ac:dyDescent="0.25">
      <c r="B10318">
        <v>410</v>
      </c>
      <c r="D10318">
        <v>64.3</v>
      </c>
      <c r="F10318">
        <f ca="1"/>
        <v>75.162376816314691</v>
      </c>
      <c r="G10318">
        <f ca="1"/>
        <v>1.4376231836853037</v>
      </c>
      <c r="H10318">
        <f ca="1"/>
        <v>0.3998038385834814</v>
      </c>
      <c r="I10318">
        <f ca="1"/>
        <v>-0.56948555499176201</v>
      </c>
    </row>
    <row r="10319" spans="2:9" x14ac:dyDescent="0.25">
      <c r="B10319">
        <v>411</v>
      </c>
      <c r="D10319">
        <v>64.3</v>
      </c>
      <c r="F10319">
        <f ca="1"/>
        <v>75.974630291027637</v>
      </c>
      <c r="G10319">
        <f ca="1"/>
        <v>0.32536970897236017</v>
      </c>
      <c r="H10319">
        <f ca="1"/>
        <v>9.0485504186481769E-2</v>
      </c>
      <c r="I10319">
        <f ca="1"/>
        <v>-0.56931398744457595</v>
      </c>
    </row>
    <row r="10320" spans="2:9" x14ac:dyDescent="0.25">
      <c r="B10320">
        <v>412</v>
      </c>
      <c r="D10320">
        <v>64.3</v>
      </c>
      <c r="F10320">
        <f ca="1"/>
        <v>76.272044598093046</v>
      </c>
      <c r="G10320">
        <f ca="1"/>
        <v>-0.27204459809304637</v>
      </c>
      <c r="H10320">
        <f ca="1"/>
        <v>-7.5655760019594231E-2</v>
      </c>
      <c r="I10320">
        <f ca="1"/>
        <v>-0.56908869282133911</v>
      </c>
    </row>
    <row r="10321" spans="2:9" x14ac:dyDescent="0.25">
      <c r="B10321">
        <v>413</v>
      </c>
      <c r="D10321">
        <v>64.400000000000006</v>
      </c>
      <c r="F10321">
        <f ca="1"/>
        <v>75.991082885244211</v>
      </c>
      <c r="G10321">
        <f ca="1"/>
        <v>-0.19108288524421368</v>
      </c>
      <c r="H10321">
        <f ca="1"/>
        <v>-5.3140260866137053E-2</v>
      </c>
      <c r="I10321">
        <f ca="1"/>
        <v>-0.56881642846159486</v>
      </c>
    </row>
    <row r="10322" spans="2:9" x14ac:dyDescent="0.25">
      <c r="B10322">
        <v>414</v>
      </c>
      <c r="D10322">
        <v>64.400000000000006</v>
      </c>
      <c r="F10322">
        <f ca="1"/>
        <v>77.30157928100023</v>
      </c>
      <c r="G10322">
        <f ca="1"/>
        <v>5.6984207189997704</v>
      </c>
      <c r="H10322">
        <f ca="1"/>
        <v>1.5847340966493901</v>
      </c>
      <c r="I10322">
        <f ca="1"/>
        <v>-0.56629936737112874</v>
      </c>
    </row>
    <row r="10323" spans="2:9" x14ac:dyDescent="0.25">
      <c r="B10323">
        <v>415</v>
      </c>
      <c r="D10323">
        <v>64.400000000000006</v>
      </c>
      <c r="F10323">
        <f ca="1"/>
        <v>76.607390363693327</v>
      </c>
      <c r="G10323">
        <f ca="1"/>
        <v>4.3926096363066733</v>
      </c>
      <c r="H10323">
        <f ca="1"/>
        <v>1.2215872795625611</v>
      </c>
      <c r="I10323">
        <f ca="1"/>
        <v>-0.56590414549946644</v>
      </c>
    </row>
    <row r="10324" spans="2:9" x14ac:dyDescent="0.25">
      <c r="B10324">
        <v>416</v>
      </c>
      <c r="D10324">
        <v>64.400000000000006</v>
      </c>
      <c r="F10324">
        <f ca="1"/>
        <v>77.571278730883137</v>
      </c>
      <c r="G10324">
        <f ca="1"/>
        <v>2.4287212691168634</v>
      </c>
      <c r="H10324">
        <f ca="1"/>
        <v>0.67542878917207383</v>
      </c>
      <c r="I10324">
        <f ca="1"/>
        <v>-0.56267406250839247</v>
      </c>
    </row>
    <row r="10325" spans="2:9" x14ac:dyDescent="0.25">
      <c r="B10325">
        <v>417</v>
      </c>
      <c r="D10325">
        <v>64.5</v>
      </c>
      <c r="F10325">
        <f ca="1"/>
        <v>77.663701689344791</v>
      </c>
      <c r="G10325">
        <f ca="1"/>
        <v>2.0362983106552122</v>
      </c>
      <c r="H10325">
        <f ca="1"/>
        <v>0.56629573753397644</v>
      </c>
      <c r="I10325">
        <f ca="1"/>
        <v>-0.5624183880109721</v>
      </c>
    </row>
    <row r="10326" spans="2:9" x14ac:dyDescent="0.25">
      <c r="B10326">
        <v>418</v>
      </c>
      <c r="D10326">
        <v>64.5</v>
      </c>
      <c r="F10326">
        <f ca="1"/>
        <v>77.10751662703619</v>
      </c>
      <c r="G10326">
        <f ca="1"/>
        <v>2.3924833729638095</v>
      </c>
      <c r="H10326">
        <f ca="1"/>
        <v>0.66535100929999291</v>
      </c>
      <c r="I10326">
        <f ca="1"/>
        <v>-0.56188538153334588</v>
      </c>
    </row>
    <row r="10327" spans="2:9" x14ac:dyDescent="0.25">
      <c r="B10327">
        <v>419</v>
      </c>
      <c r="D10327">
        <v>64.5</v>
      </c>
      <c r="F10327">
        <f ca="1"/>
        <v>77.521050208890003</v>
      </c>
      <c r="G10327">
        <f ca="1"/>
        <v>1.7789497911099943</v>
      </c>
      <c r="H10327">
        <f ca="1"/>
        <v>0.49472696545546724</v>
      </c>
      <c r="I10327">
        <f ca="1"/>
        <v>-0.56117568862976064</v>
      </c>
    </row>
    <row r="10328" spans="2:9" x14ac:dyDescent="0.25">
      <c r="B10328">
        <v>420</v>
      </c>
      <c r="D10328">
        <v>64.599999999999994</v>
      </c>
      <c r="F10328">
        <f ca="1"/>
        <v>76.031856878801676</v>
      </c>
      <c r="G10328">
        <f ca="1"/>
        <v>3.0681431211983181</v>
      </c>
      <c r="H10328">
        <f ca="1"/>
        <v>0.85325237593490733</v>
      </c>
      <c r="I10328">
        <f ca="1"/>
        <v>-0.55926326405439175</v>
      </c>
    </row>
    <row r="10329" spans="2:9" x14ac:dyDescent="0.25">
      <c r="B10329">
        <v>421</v>
      </c>
      <c r="D10329">
        <v>64.599999999999994</v>
      </c>
      <c r="F10329">
        <f ca="1"/>
        <v>76.771725178143527</v>
      </c>
      <c r="G10329">
        <f ca="1"/>
        <v>2.1282748218564791</v>
      </c>
      <c r="H10329">
        <f ca="1"/>
        <v>0.59187445847774811</v>
      </c>
      <c r="I10329">
        <f ca="1"/>
        <v>-0.55879814534612759</v>
      </c>
    </row>
    <row r="10330" spans="2:9" x14ac:dyDescent="0.25">
      <c r="B10330">
        <v>422</v>
      </c>
      <c r="D10330">
        <v>64.599999999999994</v>
      </c>
      <c r="F10330">
        <f ca="1"/>
        <v>76.41328353287949</v>
      </c>
      <c r="G10330">
        <f ca="1"/>
        <v>2.3867164671205074</v>
      </c>
      <c r="H10330">
        <f ca="1"/>
        <v>0.66374722945067854</v>
      </c>
      <c r="I10330">
        <f ca="1"/>
        <v>-0.55808444522995915</v>
      </c>
    </row>
    <row r="10331" spans="2:9" x14ac:dyDescent="0.25">
      <c r="B10331">
        <v>423</v>
      </c>
      <c r="D10331">
        <v>64.599999999999994</v>
      </c>
      <c r="F10331">
        <f ca="1"/>
        <v>76.420726850461349</v>
      </c>
      <c r="G10331">
        <f ca="1"/>
        <v>2.2792731495386533</v>
      </c>
      <c r="H10331">
        <f ca="1"/>
        <v>0.63386718070991444</v>
      </c>
      <c r="I10331">
        <f ca="1"/>
        <v>-0.55655019063501876</v>
      </c>
    </row>
    <row r="10332" spans="2:9" x14ac:dyDescent="0.25">
      <c r="B10332">
        <v>424</v>
      </c>
      <c r="D10332">
        <v>64.599999999999994</v>
      </c>
      <c r="F10332">
        <f ca="1"/>
        <v>76.192597371964752</v>
      </c>
      <c r="G10332">
        <f ca="1"/>
        <v>2.4074026280352427</v>
      </c>
      <c r="H10332">
        <f ca="1"/>
        <v>0.66950006276132801</v>
      </c>
      <c r="I10332">
        <f ca="1"/>
        <v>-0.5559094711449577</v>
      </c>
    </row>
    <row r="10333" spans="2:9" x14ac:dyDescent="0.25">
      <c r="B10333">
        <v>425</v>
      </c>
      <c r="D10333">
        <v>64.599999999999994</v>
      </c>
      <c r="F10333">
        <f ca="1"/>
        <v>75.053360708583924</v>
      </c>
      <c r="G10333">
        <f ca="1"/>
        <v>3.4466392914160764</v>
      </c>
      <c r="H10333">
        <f ca="1"/>
        <v>0.95851237971023007</v>
      </c>
      <c r="I10333">
        <f ca="1"/>
        <v>-0.55497455677001217</v>
      </c>
    </row>
    <row r="10334" spans="2:9" x14ac:dyDescent="0.25">
      <c r="B10334">
        <v>426</v>
      </c>
      <c r="D10334">
        <v>64.7</v>
      </c>
      <c r="F10334">
        <f ca="1"/>
        <v>74.912056076950918</v>
      </c>
      <c r="G10334">
        <f ca="1"/>
        <v>3.4879439230490874</v>
      </c>
      <c r="H10334">
        <f ca="1"/>
        <v>0.96999922164875674</v>
      </c>
      <c r="I10334">
        <f ca="1"/>
        <v>-0.55469101825428146</v>
      </c>
    </row>
    <row r="10335" spans="2:9" x14ac:dyDescent="0.25">
      <c r="B10335">
        <v>427</v>
      </c>
      <c r="D10335">
        <v>64.7</v>
      </c>
      <c r="F10335">
        <f ca="1"/>
        <v>74.17693365883639</v>
      </c>
      <c r="G10335">
        <f ca="1"/>
        <v>4.0230663411636129</v>
      </c>
      <c r="H10335">
        <f ca="1"/>
        <v>1.1188170755218578</v>
      </c>
      <c r="I10335">
        <f ca="1"/>
        <v>-0.55275489319012516</v>
      </c>
    </row>
    <row r="10336" spans="2:9" x14ac:dyDescent="0.25">
      <c r="B10336">
        <v>428</v>
      </c>
      <c r="D10336">
        <v>64.7</v>
      </c>
      <c r="F10336">
        <f ca="1"/>
        <v>75.809059036220461</v>
      </c>
      <c r="G10336">
        <f ca="1"/>
        <v>2.2909409637795335</v>
      </c>
      <c r="H10336">
        <f ca="1"/>
        <v>0.63711200659636458</v>
      </c>
      <c r="I10336">
        <f ca="1"/>
        <v>-0.55155121844536648</v>
      </c>
    </row>
    <row r="10337" spans="2:9" x14ac:dyDescent="0.25">
      <c r="B10337">
        <v>429</v>
      </c>
      <c r="D10337">
        <v>64.7</v>
      </c>
      <c r="F10337">
        <f ca="1"/>
        <v>60.490810355843912</v>
      </c>
      <c r="G10337">
        <f ca="1"/>
        <v>2.5091896441560877</v>
      </c>
      <c r="H10337">
        <f ca="1"/>
        <v>0.69780709079544234</v>
      </c>
      <c r="I10337">
        <f ca="1"/>
        <v>-0.55103814468790124</v>
      </c>
    </row>
    <row r="10338" spans="2:9" x14ac:dyDescent="0.25">
      <c r="B10338">
        <v>430</v>
      </c>
      <c r="D10338">
        <v>64.7</v>
      </c>
      <c r="F10338">
        <f ca="1"/>
        <v>61.062468068814496</v>
      </c>
      <c r="G10338">
        <f ca="1"/>
        <v>1.6375319311855066</v>
      </c>
      <c r="H10338">
        <f ca="1"/>
        <v>0.45539857684591922</v>
      </c>
      <c r="I10338">
        <f ca="1"/>
        <v>-0.55085378939427709</v>
      </c>
    </row>
    <row r="10339" spans="2:9" x14ac:dyDescent="0.25">
      <c r="B10339">
        <v>431</v>
      </c>
      <c r="D10339">
        <v>64.7</v>
      </c>
      <c r="F10339">
        <f ca="1"/>
        <v>60.924465103980531</v>
      </c>
      <c r="G10339">
        <f ca="1"/>
        <v>1.2755348960194723</v>
      </c>
      <c r="H10339">
        <f ca="1"/>
        <v>0.35472699206790065</v>
      </c>
      <c r="I10339">
        <f ca="1"/>
        <v>-0.54881420089755872</v>
      </c>
    </row>
    <row r="10340" spans="2:9" x14ac:dyDescent="0.25">
      <c r="B10340">
        <v>432</v>
      </c>
      <c r="D10340">
        <v>64.7</v>
      </c>
      <c r="F10340">
        <f ca="1"/>
        <v>60.032757791553635</v>
      </c>
      <c r="G10340">
        <f ca="1"/>
        <v>1.7672422084463619</v>
      </c>
      <c r="H10340">
        <f ca="1"/>
        <v>0.49147107994765654</v>
      </c>
      <c r="I10340">
        <f ca="1"/>
        <v>-0.54754962114782602</v>
      </c>
    </row>
    <row r="10341" spans="2:9" x14ac:dyDescent="0.25">
      <c r="B10341">
        <v>433</v>
      </c>
      <c r="D10341">
        <v>64.8</v>
      </c>
      <c r="F10341">
        <f ca="1"/>
        <v>59.405688892260159</v>
      </c>
      <c r="G10341">
        <f ca="1"/>
        <v>1.8943111077398385</v>
      </c>
      <c r="H10341">
        <f ca="1"/>
        <v>0.52680901430948202</v>
      </c>
      <c r="I10341">
        <f ca="1"/>
        <v>-0.54685987822450421</v>
      </c>
    </row>
    <row r="10342" spans="2:9" x14ac:dyDescent="0.25">
      <c r="B10342">
        <v>434</v>
      </c>
      <c r="D10342">
        <v>64.8</v>
      </c>
      <c r="F10342">
        <f ca="1"/>
        <v>58.989879555349859</v>
      </c>
      <c r="G10342">
        <f ca="1"/>
        <v>10.010120444650141</v>
      </c>
      <c r="H10342">
        <f ca="1"/>
        <v>2.7838202832781875</v>
      </c>
      <c r="I10342">
        <f ca="1"/>
        <v>-0.54568942574420265</v>
      </c>
    </row>
    <row r="10343" spans="2:9" x14ac:dyDescent="0.25">
      <c r="B10343">
        <v>435</v>
      </c>
      <c r="D10343">
        <v>64.8</v>
      </c>
      <c r="F10343">
        <f ca="1"/>
        <v>58.423853157542403</v>
      </c>
      <c r="G10343">
        <f ca="1"/>
        <v>3.5761468424575966</v>
      </c>
      <c r="H10343">
        <f ca="1"/>
        <v>0.99452850453315866</v>
      </c>
      <c r="I10343">
        <f ca="1"/>
        <v>-0.54531419226190203</v>
      </c>
    </row>
    <row r="10344" spans="2:9" x14ac:dyDescent="0.25">
      <c r="B10344">
        <v>436</v>
      </c>
      <c r="D10344">
        <v>64.8</v>
      </c>
      <c r="F10344">
        <f ca="1"/>
        <v>56.946177609162518</v>
      </c>
      <c r="G10344">
        <f ca="1"/>
        <v>2.8538223908374789</v>
      </c>
      <c r="H10344">
        <f ca="1"/>
        <v>0.79364965690625022</v>
      </c>
      <c r="I10344">
        <f ca="1"/>
        <v>-0.54476275027539101</v>
      </c>
    </row>
    <row r="10345" spans="2:9" x14ac:dyDescent="0.25">
      <c r="B10345">
        <v>437</v>
      </c>
      <c r="D10345">
        <v>64.900000000000006</v>
      </c>
      <c r="F10345">
        <f ca="1"/>
        <v>72.362190954979496</v>
      </c>
      <c r="G10345">
        <f ca="1"/>
        <v>1.2378090450204979</v>
      </c>
      <c r="H10345">
        <f ca="1"/>
        <v>0.34423541109286815</v>
      </c>
      <c r="I10345">
        <f ca="1"/>
        <v>-0.54360544768833619</v>
      </c>
    </row>
    <row r="10346" spans="2:9" x14ac:dyDescent="0.25">
      <c r="B10346">
        <v>438</v>
      </c>
      <c r="D10346">
        <v>64.900000000000006</v>
      </c>
      <c r="F10346">
        <f ca="1"/>
        <v>72.680056264818617</v>
      </c>
      <c r="G10346">
        <f ca="1"/>
        <v>0.71994373518138843</v>
      </c>
      <c r="H10346">
        <f ca="1"/>
        <v>0.20021676900882251</v>
      </c>
      <c r="I10346">
        <f ca="1"/>
        <v>-0.54240261777502319</v>
      </c>
    </row>
    <row r="10347" spans="2:9" x14ac:dyDescent="0.25">
      <c r="B10347">
        <v>439</v>
      </c>
      <c r="D10347">
        <v>64.900000000000006</v>
      </c>
      <c r="F10347">
        <f ca="1"/>
        <v>72.25490716116731</v>
      </c>
      <c r="G10347">
        <f ca="1"/>
        <v>-0.15490716116731562</v>
      </c>
      <c r="H10347">
        <f ca="1"/>
        <v>-4.3079771084381616E-2</v>
      </c>
      <c r="I10347">
        <f ca="1"/>
        <v>-0.54155507017599713</v>
      </c>
    </row>
    <row r="10348" spans="2:9" x14ac:dyDescent="0.25">
      <c r="B10348">
        <v>440</v>
      </c>
      <c r="D10348">
        <v>65</v>
      </c>
      <c r="F10348">
        <f ca="1"/>
        <v>74.973888378657321</v>
      </c>
      <c r="G10348">
        <f ca="1"/>
        <v>-1.8738883786573268</v>
      </c>
      <c r="H10348">
        <f ca="1"/>
        <v>-0.52112944154368412</v>
      </c>
      <c r="I10348">
        <f ca="1"/>
        <v>-0.53859032681876984</v>
      </c>
    </row>
    <row r="10349" spans="2:9" x14ac:dyDescent="0.25">
      <c r="B10349">
        <v>441</v>
      </c>
      <c r="D10349">
        <v>65</v>
      </c>
      <c r="F10349">
        <f ca="1"/>
        <v>71.6859903783851</v>
      </c>
      <c r="G10349">
        <f ca="1"/>
        <v>1.0140096216149033</v>
      </c>
      <c r="H10349">
        <f ca="1"/>
        <v>0.28199666204810253</v>
      </c>
      <c r="I10349">
        <f ca="1"/>
        <v>-0.53676044455911875</v>
      </c>
    </row>
    <row r="10350" spans="2:9" x14ac:dyDescent="0.25">
      <c r="B10350">
        <v>442</v>
      </c>
      <c r="D10350">
        <v>65</v>
      </c>
      <c r="F10350">
        <f ca="1"/>
        <v>71.932283516959941</v>
      </c>
      <c r="G10350">
        <f ca="1"/>
        <v>1.6677164830400528</v>
      </c>
      <c r="H10350">
        <f ca="1"/>
        <v>0.4637929181686809</v>
      </c>
      <c r="I10350">
        <f ca="1"/>
        <v>-0.5361804124531141</v>
      </c>
    </row>
    <row r="10351" spans="2:9" x14ac:dyDescent="0.25">
      <c r="B10351">
        <v>443</v>
      </c>
      <c r="D10351">
        <v>65</v>
      </c>
      <c r="F10351">
        <f ca="1"/>
        <v>70.943839818319333</v>
      </c>
      <c r="G10351">
        <f ca="1"/>
        <v>2.3561601816806643</v>
      </c>
      <c r="H10351">
        <f ca="1"/>
        <v>0.6552495088029181</v>
      </c>
      <c r="I10351">
        <f ca="1"/>
        <v>-0.53526424126391614</v>
      </c>
    </row>
    <row r="10352" spans="2:9" x14ac:dyDescent="0.25">
      <c r="B10352">
        <v>444</v>
      </c>
      <c r="D10352">
        <v>65</v>
      </c>
      <c r="F10352">
        <f ca="1"/>
        <v>69.224600460163003</v>
      </c>
      <c r="G10352">
        <f ca="1"/>
        <v>3.6753995398370023</v>
      </c>
      <c r="H10352">
        <f ca="1"/>
        <v>1.0221307370599939</v>
      </c>
      <c r="I10352">
        <f ca="1"/>
        <v>-0.53474446673650733</v>
      </c>
    </row>
    <row r="10353" spans="2:9" x14ac:dyDescent="0.25">
      <c r="B10353">
        <v>445</v>
      </c>
      <c r="D10353">
        <v>65</v>
      </c>
      <c r="F10353">
        <f ca="1"/>
        <v>70.433803394599735</v>
      </c>
      <c r="G10353">
        <f ca="1"/>
        <v>1.8661966054002619</v>
      </c>
      <c r="H10353">
        <f ca="1"/>
        <v>0.51899035495368828</v>
      </c>
      <c r="I10353">
        <f ca="1"/>
        <v>-0.53400810423386968</v>
      </c>
    </row>
    <row r="10354" spans="2:9" x14ac:dyDescent="0.25">
      <c r="B10354">
        <v>446</v>
      </c>
      <c r="D10354">
        <v>65</v>
      </c>
      <c r="F10354">
        <f ca="1"/>
        <v>72.687286249600305</v>
      </c>
      <c r="G10354">
        <f ca="1"/>
        <v>-2.9872862496003023</v>
      </c>
      <c r="H10354">
        <f ca="1"/>
        <v>-0.83076603319391917</v>
      </c>
      <c r="I10354">
        <f ca="1"/>
        <v>-0.53232643979492655</v>
      </c>
    </row>
    <row r="10355" spans="2:9" x14ac:dyDescent="0.25">
      <c r="B10355">
        <v>447</v>
      </c>
      <c r="D10355">
        <v>65</v>
      </c>
      <c r="F10355">
        <f ca="1"/>
        <v>69.090654426380226</v>
      </c>
      <c r="G10355">
        <f ca="1"/>
        <v>0.20934557361977113</v>
      </c>
      <c r="H10355">
        <f ca="1"/>
        <v>5.8219125062445178E-2</v>
      </c>
      <c r="I10355">
        <f ca="1"/>
        <v>-0.53168781573687418</v>
      </c>
    </row>
    <row r="10356" spans="2:9" x14ac:dyDescent="0.25">
      <c r="B10356">
        <v>448</v>
      </c>
      <c r="D10356">
        <v>65</v>
      </c>
      <c r="F10356">
        <f ca="1"/>
        <v>72.197670621291763</v>
      </c>
      <c r="G10356">
        <f ca="1"/>
        <v>0.80232937870823662</v>
      </c>
      <c r="H10356">
        <f ca="1"/>
        <v>0.22312826410711972</v>
      </c>
      <c r="I10356">
        <f ca="1"/>
        <v>-0.53005748404096054</v>
      </c>
    </row>
    <row r="10357" spans="2:9" x14ac:dyDescent="0.25">
      <c r="B10357">
        <v>449</v>
      </c>
      <c r="D10357">
        <v>65</v>
      </c>
      <c r="F10357">
        <f ca="1"/>
        <v>69.228105814518401</v>
      </c>
      <c r="G10357">
        <f ca="1"/>
        <v>2.1718941854816052</v>
      </c>
      <c r="H10357">
        <f ca="1"/>
        <v>0.60400502872160666</v>
      </c>
      <c r="I10357">
        <f ca="1"/>
        <v>-0.52897252027570207</v>
      </c>
    </row>
    <row r="10358" spans="2:9" x14ac:dyDescent="0.25">
      <c r="B10358">
        <v>450</v>
      </c>
      <c r="D10358">
        <v>65</v>
      </c>
      <c r="F10358">
        <f ca="1"/>
        <v>69.03807601231847</v>
      </c>
      <c r="G10358">
        <f ca="1"/>
        <v>2.1619239876815328</v>
      </c>
      <c r="H10358">
        <f ca="1"/>
        <v>0.60123231094886787</v>
      </c>
      <c r="I10358">
        <f ca="1"/>
        <v>-0.52862717647524271</v>
      </c>
    </row>
    <row r="10359" spans="2:9" x14ac:dyDescent="0.25">
      <c r="B10359">
        <v>451</v>
      </c>
      <c r="D10359">
        <v>65.099999999999994</v>
      </c>
      <c r="F10359">
        <f ca="1"/>
        <v>68.992296293966589</v>
      </c>
      <c r="G10359">
        <f ca="1"/>
        <v>3.0077037060334106</v>
      </c>
      <c r="H10359">
        <f ca="1"/>
        <v>0.83644413963286945</v>
      </c>
      <c r="I10359">
        <f ca="1"/>
        <v>-0.52849833408560942</v>
      </c>
    </row>
    <row r="10360" spans="2:9" x14ac:dyDescent="0.25">
      <c r="B10360">
        <v>452</v>
      </c>
      <c r="D10360">
        <v>65.099999999999994</v>
      </c>
      <c r="F10360">
        <f ca="1"/>
        <v>74.555427957662758</v>
      </c>
      <c r="G10360">
        <f ca="1"/>
        <v>1.4445720423372421</v>
      </c>
      <c r="H10360">
        <f ca="1"/>
        <v>0.40173632019225541</v>
      </c>
      <c r="I10360">
        <f ca="1"/>
        <v>-0.5252652609428774</v>
      </c>
    </row>
    <row r="10361" spans="2:9" x14ac:dyDescent="0.25">
      <c r="B10361">
        <v>453</v>
      </c>
      <c r="D10361">
        <v>65.099999999999994</v>
      </c>
      <c r="F10361">
        <f ca="1"/>
        <v>73.631149122620073</v>
      </c>
      <c r="G10361">
        <f ca="1"/>
        <v>2.3688508773799271</v>
      </c>
      <c r="H10361">
        <f ca="1"/>
        <v>0.65877879861435085</v>
      </c>
      <c r="I10361">
        <f ca="1"/>
        <v>-0.52466576412316579</v>
      </c>
    </row>
    <row r="10362" spans="2:9" x14ac:dyDescent="0.25">
      <c r="B10362">
        <v>454</v>
      </c>
      <c r="D10362">
        <v>65.099999999999994</v>
      </c>
      <c r="F10362">
        <f ca="1"/>
        <v>73.326117042622712</v>
      </c>
      <c r="G10362">
        <f ca="1"/>
        <v>2.1738829573772875</v>
      </c>
      <c r="H10362">
        <f ca="1"/>
        <v>0.60455810733565796</v>
      </c>
      <c r="I10362">
        <f ca="1"/>
        <v>-0.52455878109490495</v>
      </c>
    </row>
    <row r="10363" spans="2:9" x14ac:dyDescent="0.25">
      <c r="B10363">
        <v>455</v>
      </c>
      <c r="D10363">
        <v>65.099999999999994</v>
      </c>
      <c r="F10363">
        <f ca="1"/>
        <v>73.221732485180624</v>
      </c>
      <c r="G10363">
        <f ca="1"/>
        <v>2.0782675148193732</v>
      </c>
      <c r="H10363">
        <f ca="1"/>
        <v>0.57796739747765635</v>
      </c>
      <c r="I10363">
        <f ca="1"/>
        <v>-0.52449756224054001</v>
      </c>
    </row>
    <row r="10364" spans="2:9" x14ac:dyDescent="0.25">
      <c r="B10364">
        <v>456</v>
      </c>
      <c r="D10364">
        <v>65.099999999999994</v>
      </c>
      <c r="F10364">
        <f ca="1"/>
        <v>72.004482180651479</v>
      </c>
      <c r="G10364">
        <f ca="1"/>
        <v>2.995517819348521</v>
      </c>
      <c r="H10364">
        <f ca="1"/>
        <v>0.83305523750020272</v>
      </c>
      <c r="I10364">
        <f ca="1"/>
        <v>-0.52221162709844671</v>
      </c>
    </row>
    <row r="10365" spans="2:9" x14ac:dyDescent="0.25">
      <c r="B10365">
        <v>457</v>
      </c>
      <c r="D10365">
        <v>65.099999999999994</v>
      </c>
      <c r="F10365">
        <f ca="1"/>
        <v>71.46119683031695</v>
      </c>
      <c r="G10365">
        <f ca="1"/>
        <v>3.6388031696830438</v>
      </c>
      <c r="H10365">
        <f ca="1"/>
        <v>1.0119532653610002</v>
      </c>
      <c r="I10365">
        <f ca="1"/>
        <v>-0.52127865496779691</v>
      </c>
    </row>
    <row r="10366" spans="2:9" x14ac:dyDescent="0.25">
      <c r="B10366">
        <v>458</v>
      </c>
      <c r="D10366">
        <v>65.2</v>
      </c>
      <c r="F10366">
        <f ca="1"/>
        <v>72.735886086627985</v>
      </c>
      <c r="G10366">
        <f ca="1"/>
        <v>1.8641139133720088</v>
      </c>
      <c r="H10366">
        <f ca="1"/>
        <v>0.51841115709646657</v>
      </c>
      <c r="I10366">
        <f ca="1"/>
        <v>-0.52112944154368412</v>
      </c>
    </row>
    <row r="10367" spans="2:9" x14ac:dyDescent="0.25">
      <c r="B10367">
        <v>459</v>
      </c>
      <c r="D10367">
        <v>65.2</v>
      </c>
      <c r="F10367">
        <f ca="1"/>
        <v>74.585358592918851</v>
      </c>
      <c r="G10367">
        <f ca="1"/>
        <v>0.11464140708115167</v>
      </c>
      <c r="H10367">
        <f ca="1"/>
        <v>3.1881841592288233E-2</v>
      </c>
      <c r="I10367">
        <f ca="1"/>
        <v>-0.51970152670151637</v>
      </c>
    </row>
    <row r="10368" spans="2:9" x14ac:dyDescent="0.25">
      <c r="B10368">
        <v>460</v>
      </c>
      <c r="D10368">
        <v>65.2</v>
      </c>
      <c r="F10368">
        <f ca="1"/>
        <v>72.263396367033124</v>
      </c>
      <c r="G10368">
        <f ca="1"/>
        <v>2.1366036329668816</v>
      </c>
      <c r="H10368">
        <f ca="1"/>
        <v>0.59419070566307775</v>
      </c>
      <c r="I10368">
        <f ca="1"/>
        <v>-0.51933768113980283</v>
      </c>
    </row>
    <row r="10369" spans="2:9" x14ac:dyDescent="0.25">
      <c r="B10369">
        <v>461</v>
      </c>
      <c r="D10369">
        <v>65.2</v>
      </c>
      <c r="F10369">
        <f ca="1"/>
        <v>72.00446227298491</v>
      </c>
      <c r="G10369">
        <f ca="1"/>
        <v>2.1955377270150933</v>
      </c>
      <c r="H10369">
        <f ca="1"/>
        <v>0.61058031129222057</v>
      </c>
      <c r="I10369">
        <f ca="1"/>
        <v>-0.51894156988538254</v>
      </c>
    </row>
    <row r="10370" spans="2:9" x14ac:dyDescent="0.25">
      <c r="B10370">
        <v>462</v>
      </c>
      <c r="D10370">
        <v>65.2</v>
      </c>
      <c r="F10370">
        <f ca="1"/>
        <v>71.251144935174494</v>
      </c>
      <c r="G10370">
        <f ca="1"/>
        <v>3.1488550648255114</v>
      </c>
      <c r="H10370">
        <f ca="1"/>
        <v>0.87569841412341587</v>
      </c>
      <c r="I10370">
        <f ca="1"/>
        <v>-0.51720523101925775</v>
      </c>
    </row>
    <row r="10371" spans="2:9" x14ac:dyDescent="0.25">
      <c r="B10371">
        <v>463</v>
      </c>
      <c r="D10371">
        <v>65.2</v>
      </c>
      <c r="F10371">
        <f ca="1"/>
        <v>71.710066527100324</v>
      </c>
      <c r="G10371">
        <f ca="1"/>
        <v>2.689933472899682</v>
      </c>
      <c r="H10371">
        <f ca="1"/>
        <v>0.7480720540709529</v>
      </c>
      <c r="I10371">
        <f ca="1"/>
        <v>-0.51701796495309427</v>
      </c>
    </row>
    <row r="10372" spans="2:9" x14ac:dyDescent="0.25">
      <c r="B10372">
        <v>464</v>
      </c>
      <c r="D10372">
        <v>65.3</v>
      </c>
      <c r="F10372">
        <f ca="1"/>
        <v>71.375638247805057</v>
      </c>
      <c r="G10372">
        <f ca="1"/>
        <v>2.2243617521949375</v>
      </c>
      <c r="H10372">
        <f ca="1"/>
        <v>0.61859628936012245</v>
      </c>
      <c r="I10372">
        <f ca="1"/>
        <v>-0.51543920328182202</v>
      </c>
    </row>
    <row r="10373" spans="2:9" x14ac:dyDescent="0.25">
      <c r="B10373">
        <v>465</v>
      </c>
      <c r="D10373">
        <v>65.3</v>
      </c>
      <c r="F10373">
        <f ca="1"/>
        <v>70.535622734034433</v>
      </c>
      <c r="G10373">
        <f ca="1"/>
        <v>2.8643772659655724</v>
      </c>
      <c r="H10373">
        <f ca="1"/>
        <v>0.79658497378195858</v>
      </c>
      <c r="I10373">
        <f ca="1"/>
        <v>-0.51519476726656477</v>
      </c>
    </row>
    <row r="10374" spans="2:9" x14ac:dyDescent="0.25">
      <c r="B10374">
        <v>466</v>
      </c>
      <c r="D10374">
        <v>65.3</v>
      </c>
      <c r="F10374">
        <f ca="1"/>
        <v>71.086126691067591</v>
      </c>
      <c r="G10374">
        <f ca="1"/>
        <v>1.7138733089324063</v>
      </c>
      <c r="H10374">
        <f ca="1"/>
        <v>0.47662915813615758</v>
      </c>
      <c r="I10374">
        <f ca="1"/>
        <v>-0.51106083175754469</v>
      </c>
    </row>
    <row r="10375" spans="2:9" x14ac:dyDescent="0.25">
      <c r="B10375">
        <v>467</v>
      </c>
      <c r="D10375">
        <v>65.3</v>
      </c>
      <c r="F10375">
        <f ca="1"/>
        <v>72.446021183718926</v>
      </c>
      <c r="G10375">
        <f ca="1"/>
        <v>0.85397881628107086</v>
      </c>
      <c r="H10375">
        <f ca="1"/>
        <v>0.23749200255863961</v>
      </c>
      <c r="I10375">
        <f ca="1"/>
        <v>-0.5058142779749234</v>
      </c>
    </row>
    <row r="10376" spans="2:9" x14ac:dyDescent="0.25">
      <c r="B10376">
        <v>468</v>
      </c>
      <c r="D10376">
        <v>65.3</v>
      </c>
      <c r="F10376">
        <f ca="1"/>
        <v>72.348920118752119</v>
      </c>
      <c r="G10376">
        <f ca="1"/>
        <v>0.65107988124788108</v>
      </c>
      <c r="H10376">
        <f ca="1"/>
        <v>0.18106569141442058</v>
      </c>
      <c r="I10376">
        <f ca="1"/>
        <v>-0.50486697081234277</v>
      </c>
    </row>
    <row r="10377" spans="2:9" x14ac:dyDescent="0.25">
      <c r="B10377">
        <v>469</v>
      </c>
      <c r="D10377">
        <v>65.400000000000006</v>
      </c>
      <c r="F10377">
        <f ca="1"/>
        <v>72.242979817634051</v>
      </c>
      <c r="G10377">
        <f ca="1"/>
        <v>0.75702018236594881</v>
      </c>
      <c r="H10377">
        <f ca="1"/>
        <v>0.21052775040759619</v>
      </c>
      <c r="I10377">
        <f ca="1"/>
        <v>-0.50107909335087353</v>
      </c>
    </row>
    <row r="10378" spans="2:9" x14ac:dyDescent="0.25">
      <c r="B10378">
        <v>470</v>
      </c>
      <c r="D10378">
        <v>65.400000000000006</v>
      </c>
      <c r="F10378">
        <f ca="1"/>
        <v>71.050122618241957</v>
      </c>
      <c r="G10378">
        <f ca="1"/>
        <v>0.94987738175804282</v>
      </c>
      <c r="H10378">
        <f ca="1"/>
        <v>0.26416144906412631</v>
      </c>
      <c r="I10378">
        <f ca="1"/>
        <v>-0.49744403714968549</v>
      </c>
    </row>
    <row r="10379" spans="2:9" x14ac:dyDescent="0.25">
      <c r="B10379">
        <v>471</v>
      </c>
      <c r="D10379">
        <v>65.400000000000006</v>
      </c>
      <c r="F10379">
        <f ca="1"/>
        <v>71.602019290814184</v>
      </c>
      <c r="G10379">
        <f ca="1"/>
        <v>0.39798070918581629</v>
      </c>
      <c r="H10379">
        <f ca="1"/>
        <v>0.1106786653278511</v>
      </c>
      <c r="I10379">
        <f ca="1"/>
        <v>-0.49667612938758576</v>
      </c>
    </row>
    <row r="10380" spans="2:9" x14ac:dyDescent="0.25">
      <c r="B10380">
        <v>472</v>
      </c>
      <c r="D10380">
        <v>65.400000000000006</v>
      </c>
      <c r="F10380">
        <f ca="1"/>
        <v>74.323114900954408</v>
      </c>
      <c r="G10380">
        <f ca="1"/>
        <v>-2.9231149009544026</v>
      </c>
      <c r="H10380">
        <f ca="1"/>
        <v>-0.81291994403309931</v>
      </c>
      <c r="I10380">
        <f ca="1"/>
        <v>-0.49511428514297279</v>
      </c>
    </row>
    <row r="10381" spans="2:9" x14ac:dyDescent="0.25">
      <c r="B10381">
        <v>473</v>
      </c>
      <c r="D10381">
        <v>65.400000000000006</v>
      </c>
      <c r="F10381">
        <f ca="1"/>
        <v>71.718461794073988</v>
      </c>
      <c r="G10381">
        <f ca="1"/>
        <v>-1.8461794073985516E-2</v>
      </c>
      <c r="H10381">
        <f ca="1"/>
        <v>-5.1342356061593007E-3</v>
      </c>
      <c r="I10381">
        <f ca="1"/>
        <v>-0.49206287528396181</v>
      </c>
    </row>
    <row r="10382" spans="2:9" x14ac:dyDescent="0.25">
      <c r="B10382">
        <v>474</v>
      </c>
      <c r="D10382">
        <v>65.5</v>
      </c>
      <c r="F10382">
        <f ca="1"/>
        <v>72.635968518719693</v>
      </c>
      <c r="G10382">
        <f ca="1"/>
        <v>-1.4359685187196902</v>
      </c>
      <c r="H10382">
        <f ca="1"/>
        <v>-0.39934367529985515</v>
      </c>
      <c r="I10382">
        <f ca="1"/>
        <v>-0.49047462953775517</v>
      </c>
    </row>
    <row r="10383" spans="2:9" x14ac:dyDescent="0.25">
      <c r="B10383">
        <v>475</v>
      </c>
      <c r="D10383">
        <v>65.5</v>
      </c>
      <c r="F10383">
        <f ca="1"/>
        <v>69.500561896789193</v>
      </c>
      <c r="G10383">
        <f ca="1"/>
        <v>5.4994381032108066</v>
      </c>
      <c r="H10383">
        <f ca="1"/>
        <v>1.5293969161513159</v>
      </c>
      <c r="I10383">
        <f ca="1"/>
        <v>-0.48850932842763944</v>
      </c>
    </row>
    <row r="10384" spans="2:9" x14ac:dyDescent="0.25">
      <c r="B10384">
        <v>476</v>
      </c>
      <c r="D10384">
        <v>65.5</v>
      </c>
      <c r="F10384">
        <f ca="1"/>
        <v>70.803313704431019</v>
      </c>
      <c r="G10384">
        <f ca="1"/>
        <v>0.19668629556898054</v>
      </c>
      <c r="H10384">
        <f ca="1"/>
        <v>5.469857251721745E-2</v>
      </c>
      <c r="I10384">
        <f ca="1"/>
        <v>-0.48719212187859634</v>
      </c>
    </row>
    <row r="10385" spans="2:9" x14ac:dyDescent="0.25">
      <c r="B10385">
        <v>477</v>
      </c>
      <c r="D10385">
        <v>65.5</v>
      </c>
      <c r="F10385">
        <f ca="1"/>
        <v>69.008866329086459</v>
      </c>
      <c r="G10385">
        <f ca="1"/>
        <v>0.99113367091354121</v>
      </c>
      <c r="H10385">
        <f ca="1"/>
        <v>0.27563484693170615</v>
      </c>
      <c r="I10385">
        <f ca="1"/>
        <v>-0.48579877675210065</v>
      </c>
    </row>
    <row r="10386" spans="2:9" x14ac:dyDescent="0.25">
      <c r="B10386">
        <v>478</v>
      </c>
      <c r="D10386">
        <v>65.5</v>
      </c>
      <c r="F10386">
        <f ca="1"/>
        <v>73.032490077942612</v>
      </c>
      <c r="G10386">
        <f ca="1"/>
        <v>-3.1324900779426059</v>
      </c>
      <c r="H10386">
        <f ca="1"/>
        <v>-0.87114730180942146</v>
      </c>
      <c r="I10386">
        <f ca="1"/>
        <v>-0.48412525115657373</v>
      </c>
    </row>
    <row r="10387" spans="2:9" x14ac:dyDescent="0.25">
      <c r="B10387">
        <v>479</v>
      </c>
      <c r="D10387">
        <v>65.599999999999994</v>
      </c>
      <c r="F10387">
        <f ca="1"/>
        <v>72.456300214140185</v>
      </c>
      <c r="G10387">
        <f ca="1"/>
        <v>0.54369978585981471</v>
      </c>
      <c r="H10387">
        <f ca="1"/>
        <v>0.15120322480230247</v>
      </c>
      <c r="I10387">
        <f ca="1"/>
        <v>-0.47991793683785622</v>
      </c>
    </row>
    <row r="10388" spans="2:9" x14ac:dyDescent="0.25">
      <c r="B10388">
        <v>480</v>
      </c>
      <c r="D10388">
        <v>65.599999999999994</v>
      </c>
      <c r="F10388">
        <f ca="1"/>
        <v>69.454539579999164</v>
      </c>
      <c r="G10388">
        <f ca="1"/>
        <v>-0.55453957999915815</v>
      </c>
      <c r="H10388">
        <f ca="1"/>
        <v>-0.15421777781977308</v>
      </c>
      <c r="I10388">
        <f ca="1"/>
        <v>-0.47601025110260409</v>
      </c>
    </row>
    <row r="10389" spans="2:9" x14ac:dyDescent="0.25">
      <c r="B10389">
        <v>481</v>
      </c>
      <c r="D10389">
        <v>65.599999999999994</v>
      </c>
      <c r="F10389">
        <f ca="1"/>
        <v>69.032429662115931</v>
      </c>
      <c r="G10389">
        <f ca="1"/>
        <v>-3.2429662115930569E-2</v>
      </c>
      <c r="H10389">
        <f ca="1"/>
        <v>-9.0187077845236673E-3</v>
      </c>
      <c r="I10389">
        <f ca="1"/>
        <v>-0.47524105063499156</v>
      </c>
    </row>
    <row r="10390" spans="2:9" x14ac:dyDescent="0.25">
      <c r="B10390">
        <v>482</v>
      </c>
      <c r="D10390">
        <v>65.599999999999994</v>
      </c>
      <c r="F10390">
        <f ca="1"/>
        <v>65.425127731176318</v>
      </c>
      <c r="G10390">
        <f ca="1"/>
        <v>-7.5251277311763189</v>
      </c>
      <c r="H10390">
        <f ca="1"/>
        <v>-2.0927423728955912</v>
      </c>
      <c r="I10390">
        <f ca="1"/>
        <v>-0.47068214831115512</v>
      </c>
    </row>
    <row r="10391" spans="2:9" x14ac:dyDescent="0.25">
      <c r="B10391">
        <v>483</v>
      </c>
      <c r="D10391">
        <v>65.599999999999994</v>
      </c>
      <c r="F10391">
        <f ca="1"/>
        <v>58.410606954093055</v>
      </c>
      <c r="G10391">
        <f ca="1"/>
        <v>4.4893930459069438</v>
      </c>
      <c r="H10391">
        <f ca="1"/>
        <v>1.2485028017303335</v>
      </c>
      <c r="I10391">
        <f ca="1"/>
        <v>-0.46987384012570527</v>
      </c>
    </row>
    <row r="10392" spans="2:9" x14ac:dyDescent="0.25">
      <c r="B10392">
        <v>484</v>
      </c>
      <c r="D10392">
        <v>65.599999999999994</v>
      </c>
      <c r="F10392">
        <f ca="1"/>
        <v>56.626487696115092</v>
      </c>
      <c r="G10392">
        <f ca="1"/>
        <v>5.4735123038849096</v>
      </c>
      <c r="H10392">
        <f ca="1"/>
        <v>1.5221869363690843</v>
      </c>
      <c r="I10392">
        <f ca="1"/>
        <v>-0.46881284466875733</v>
      </c>
    </row>
    <row r="10393" spans="2:9" x14ac:dyDescent="0.25">
      <c r="B10393">
        <v>485</v>
      </c>
      <c r="D10393">
        <v>65.599999999999994</v>
      </c>
      <c r="F10393">
        <f ca="1"/>
        <v>57.781043819375867</v>
      </c>
      <c r="G10393">
        <f ca="1"/>
        <v>3.6189561806241315</v>
      </c>
      <c r="H10393">
        <f ca="1"/>
        <v>1.0064338062286449</v>
      </c>
      <c r="I10393">
        <f ca="1"/>
        <v>-0.46862637090082171</v>
      </c>
    </row>
    <row r="10394" spans="2:9" x14ac:dyDescent="0.25">
      <c r="B10394">
        <v>486</v>
      </c>
      <c r="D10394">
        <v>65.7</v>
      </c>
      <c r="F10394">
        <f ca="1"/>
        <v>57.644064579051999</v>
      </c>
      <c r="G10394">
        <f ca="1"/>
        <v>9.3559354209480006</v>
      </c>
      <c r="H10394">
        <f ca="1"/>
        <v>2.6018910499519157</v>
      </c>
      <c r="I10394">
        <f ca="1"/>
        <v>-0.46859736303375826</v>
      </c>
    </row>
    <row r="10395" spans="2:9" x14ac:dyDescent="0.25">
      <c r="B10395">
        <v>487</v>
      </c>
      <c r="D10395">
        <v>65.7</v>
      </c>
      <c r="F10395">
        <f ca="1"/>
        <v>57.374078943138727</v>
      </c>
      <c r="G10395">
        <f ca="1"/>
        <v>4.625921056861273</v>
      </c>
      <c r="H10395">
        <f ca="1"/>
        <v>1.2864713205140825</v>
      </c>
      <c r="I10395">
        <f ca="1"/>
        <v>-0.46820988901929106</v>
      </c>
    </row>
    <row r="10396" spans="2:9" x14ac:dyDescent="0.25">
      <c r="B10396">
        <v>488</v>
      </c>
      <c r="D10396">
        <v>65.7</v>
      </c>
      <c r="F10396">
        <f ca="1"/>
        <v>57.352531670954285</v>
      </c>
      <c r="G10396">
        <f ca="1"/>
        <v>2.3474683290457179</v>
      </c>
      <c r="H10396">
        <f ca="1"/>
        <v>0.65283229955971056</v>
      </c>
      <c r="I10396">
        <f ca="1"/>
        <v>-0.46779361703013811</v>
      </c>
    </row>
    <row r="10397" spans="2:9" x14ac:dyDescent="0.25">
      <c r="B10397">
        <v>489</v>
      </c>
      <c r="D10397">
        <v>65.7</v>
      </c>
      <c r="F10397">
        <f ca="1"/>
        <v>58.450134502432576</v>
      </c>
      <c r="G10397">
        <f ca="1"/>
        <v>0.94986549756742278</v>
      </c>
      <c r="H10397">
        <f ca="1"/>
        <v>0.26415814406384375</v>
      </c>
      <c r="I10397">
        <f ca="1"/>
        <v>-0.46680359397752691</v>
      </c>
    </row>
    <row r="10398" spans="2:9" x14ac:dyDescent="0.25">
      <c r="B10398">
        <v>490</v>
      </c>
      <c r="D10398">
        <v>65.8</v>
      </c>
      <c r="F10398">
        <f ca="1"/>
        <v>52.869891017179079</v>
      </c>
      <c r="G10398">
        <f ca="1"/>
        <v>6.2301089828209228</v>
      </c>
      <c r="H10398">
        <f ca="1"/>
        <v>1.7325969102279555</v>
      </c>
      <c r="I10398">
        <f ca="1"/>
        <v>-0.4653351348776964</v>
      </c>
    </row>
    <row r="10399" spans="2:9" x14ac:dyDescent="0.25">
      <c r="B10399">
        <v>491</v>
      </c>
      <c r="D10399">
        <v>65.8</v>
      </c>
      <c r="F10399">
        <f ca="1"/>
        <v>52.423190609619716</v>
      </c>
      <c r="G10399">
        <f ca="1"/>
        <v>6.3768093903802807</v>
      </c>
      <c r="H10399">
        <f ca="1"/>
        <v>1.7733943783890083</v>
      </c>
      <c r="I10399">
        <f ca="1"/>
        <v>-0.46316959973456584</v>
      </c>
    </row>
    <row r="10400" spans="2:9" x14ac:dyDescent="0.25">
      <c r="B10400">
        <v>492</v>
      </c>
      <c r="D10400">
        <v>65.8</v>
      </c>
      <c r="F10400">
        <f ca="1"/>
        <v>50.971994443195804</v>
      </c>
      <c r="G10400">
        <f ca="1"/>
        <v>7.5280055568041959</v>
      </c>
      <c r="H10400">
        <f ca="1"/>
        <v>2.0935426978665959</v>
      </c>
      <c r="I10400">
        <f ca="1"/>
        <v>-0.46297424955399696</v>
      </c>
    </row>
    <row r="10401" spans="2:9" x14ac:dyDescent="0.25">
      <c r="B10401">
        <v>493</v>
      </c>
      <c r="D10401">
        <v>65.8</v>
      </c>
      <c r="F10401">
        <f ca="1"/>
        <v>79.345362264941613</v>
      </c>
      <c r="G10401">
        <f ca="1"/>
        <v>-2.0453622649416161</v>
      </c>
      <c r="H10401">
        <f ca="1"/>
        <v>-0.56881642846159486</v>
      </c>
      <c r="I10401">
        <f ca="1"/>
        <v>-0.46247351632332806</v>
      </c>
    </row>
    <row r="10402" spans="2:9" x14ac:dyDescent="0.25">
      <c r="B10402">
        <v>494</v>
      </c>
      <c r="D10402">
        <v>65.8</v>
      </c>
      <c r="F10402">
        <f ca="1"/>
        <v>78.06816837335144</v>
      </c>
      <c r="G10402">
        <f ca="1"/>
        <v>-1.1681683733514348</v>
      </c>
      <c r="H10402">
        <f ca="1"/>
        <v>-0.32486830003707001</v>
      </c>
      <c r="I10402">
        <f ca="1"/>
        <v>-0.46241601060176418</v>
      </c>
    </row>
    <row r="10403" spans="2:9" x14ac:dyDescent="0.25">
      <c r="B10403">
        <v>495</v>
      </c>
      <c r="D10403">
        <v>65.8</v>
      </c>
      <c r="F10403">
        <f ca="1"/>
        <v>78.812541140891</v>
      </c>
      <c r="G10403">
        <f ca="1"/>
        <v>-2.5125411408910026</v>
      </c>
      <c r="H10403">
        <f ca="1"/>
        <v>-0.69873914397518033</v>
      </c>
      <c r="I10403">
        <f ca="1"/>
        <v>-0.46047185808049779</v>
      </c>
    </row>
    <row r="10404" spans="2:9" x14ac:dyDescent="0.25">
      <c r="B10404">
        <v>496</v>
      </c>
      <c r="D10404">
        <v>65.8</v>
      </c>
      <c r="F10404">
        <f ca="1"/>
        <v>78.426342300982455</v>
      </c>
      <c r="G10404">
        <f ca="1"/>
        <v>-2.3263423009824606</v>
      </c>
      <c r="H10404">
        <f ca="1"/>
        <v>-0.64695713894073603</v>
      </c>
      <c r="I10404">
        <f ca="1"/>
        <v>-0.45908980232493041</v>
      </c>
    </row>
    <row r="10405" spans="2:9" x14ac:dyDescent="0.25">
      <c r="B10405">
        <v>497</v>
      </c>
      <c r="D10405">
        <v>65.900000000000006</v>
      </c>
      <c r="F10405">
        <f ca="1"/>
        <v>77.27854233542979</v>
      </c>
      <c r="G10405">
        <f ca="1"/>
        <v>-1.6785423354297961</v>
      </c>
      <c r="H10405">
        <f ca="1"/>
        <v>-0.46680359397752691</v>
      </c>
      <c r="I10405">
        <f ca="1"/>
        <v>-0.45850100661141513</v>
      </c>
    </row>
    <row r="10406" spans="2:9" x14ac:dyDescent="0.25">
      <c r="B10406">
        <v>498</v>
      </c>
      <c r="D10406">
        <v>65.900000000000006</v>
      </c>
      <c r="F10406">
        <f ca="1"/>
        <v>76.917887529427148</v>
      </c>
      <c r="G10406">
        <f ca="1"/>
        <v>-2.0178875294271421</v>
      </c>
      <c r="H10406">
        <f ca="1"/>
        <v>-0.56117568862976064</v>
      </c>
      <c r="I10406">
        <f ca="1"/>
        <v>-0.45823753475811951</v>
      </c>
    </row>
    <row r="10407" spans="2:9" x14ac:dyDescent="0.25">
      <c r="B10407">
        <v>499</v>
      </c>
      <c r="D10407">
        <v>65.900000000000006</v>
      </c>
      <c r="F10407">
        <f ca="1"/>
        <v>75.836959114150915</v>
      </c>
      <c r="G10407">
        <f ca="1"/>
        <v>-1.6369591141509119</v>
      </c>
      <c r="H10407">
        <f ca="1"/>
        <v>-0.45523927609740883</v>
      </c>
      <c r="I10407">
        <f ca="1"/>
        <v>-0.45743010550875274</v>
      </c>
    </row>
    <row r="10408" spans="2:9" x14ac:dyDescent="0.25">
      <c r="B10408">
        <v>500</v>
      </c>
      <c r="D10408">
        <v>65.900000000000006</v>
      </c>
      <c r="F10408">
        <f ca="1"/>
        <v>76.062184602244585</v>
      </c>
      <c r="G10408">
        <f ca="1"/>
        <v>-3.0621846022445851</v>
      </c>
      <c r="H10408">
        <f ca="1"/>
        <v>-0.85159530836879582</v>
      </c>
      <c r="I10408">
        <f ca="1"/>
        <v>-0.45547402614784593</v>
      </c>
    </row>
    <row r="10409" spans="2:9" x14ac:dyDescent="0.25">
      <c r="B10409">
        <v>501</v>
      </c>
      <c r="D10409">
        <v>65.900000000000006</v>
      </c>
      <c r="F10409">
        <f ca="1"/>
        <v>75.37385681019218</v>
      </c>
      <c r="G10409">
        <f ca="1"/>
        <v>-2.37385681019218</v>
      </c>
      <c r="H10409">
        <f ca="1"/>
        <v>-0.66017095142375337</v>
      </c>
      <c r="I10409">
        <f ca="1"/>
        <v>-0.45523927609740883</v>
      </c>
    </row>
    <row r="10410" spans="2:9" x14ac:dyDescent="0.25">
      <c r="B10410">
        <v>502</v>
      </c>
      <c r="D10410">
        <v>65.900000000000006</v>
      </c>
      <c r="F10410">
        <f ca="1"/>
        <v>74.966814162014416</v>
      </c>
      <c r="G10410">
        <f ca="1"/>
        <v>-2.1668141620144183</v>
      </c>
      <c r="H10410">
        <f ca="1"/>
        <v>-0.60259227125822945</v>
      </c>
      <c r="I10410">
        <f ca="1"/>
        <v>-0.45267668851332937</v>
      </c>
    </row>
    <row r="10411" spans="2:9" x14ac:dyDescent="0.25">
      <c r="B10411">
        <v>503</v>
      </c>
      <c r="D10411">
        <v>65.900000000000006</v>
      </c>
      <c r="F10411">
        <f ca="1"/>
        <v>75.042173813040336</v>
      </c>
      <c r="G10411">
        <f ca="1"/>
        <v>-2.7421738130403384</v>
      </c>
      <c r="H10411">
        <f ca="1"/>
        <v>-0.76260012286823031</v>
      </c>
      <c r="I10411">
        <f ca="1"/>
        <v>-0.45046669706590259</v>
      </c>
    </row>
    <row r="10412" spans="2:9" x14ac:dyDescent="0.25">
      <c r="B10412">
        <v>504</v>
      </c>
      <c r="D10412">
        <v>65.900000000000006</v>
      </c>
      <c r="F10412">
        <f ca="1"/>
        <v>61.616130501145918</v>
      </c>
      <c r="G10412">
        <f ca="1"/>
        <v>2.5838694988540851</v>
      </c>
      <c r="H10412">
        <f ca="1"/>
        <v>0.71857560156512656</v>
      </c>
      <c r="I10412">
        <f ca="1"/>
        <v>-0.450424793695481</v>
      </c>
    </row>
    <row r="10413" spans="2:9" x14ac:dyDescent="0.25">
      <c r="B10413">
        <v>505</v>
      </c>
      <c r="D10413">
        <v>66</v>
      </c>
      <c r="F10413">
        <f ca="1"/>
        <v>60.545712517168965</v>
      </c>
      <c r="G10413">
        <f ca="1"/>
        <v>3.1542874828310374</v>
      </c>
      <c r="H10413">
        <f ca="1"/>
        <v>0.87720917271165155</v>
      </c>
      <c r="I10413">
        <f ca="1"/>
        <v>-0.44907491754037665</v>
      </c>
    </row>
    <row r="10414" spans="2:9" x14ac:dyDescent="0.25">
      <c r="B10414">
        <v>506</v>
      </c>
      <c r="D10414">
        <v>66</v>
      </c>
      <c r="F10414">
        <f ca="1"/>
        <v>60.107760681942793</v>
      </c>
      <c r="G10414">
        <f ca="1"/>
        <v>3.1922393180572044</v>
      </c>
      <c r="H10414">
        <f ca="1"/>
        <v>0.88776360003092514</v>
      </c>
      <c r="I10414">
        <f ca="1"/>
        <v>-0.44809681610627561</v>
      </c>
    </row>
    <row r="10415" spans="2:9" x14ac:dyDescent="0.25">
      <c r="B10415">
        <v>507</v>
      </c>
      <c r="D10415">
        <v>66</v>
      </c>
      <c r="F10415">
        <f ca="1"/>
        <v>59.557634117311238</v>
      </c>
      <c r="G10415">
        <f ca="1"/>
        <v>3.0423658826887632</v>
      </c>
      <c r="H10415">
        <f ca="1"/>
        <v>0.84608371100159485</v>
      </c>
      <c r="I10415">
        <f ca="1"/>
        <v>-0.44798996816059466</v>
      </c>
    </row>
    <row r="10416" spans="2:9" x14ac:dyDescent="0.25">
      <c r="B10416">
        <v>508</v>
      </c>
      <c r="D10416">
        <v>66</v>
      </c>
      <c r="F10416">
        <f ca="1"/>
        <v>59.116591742819644</v>
      </c>
      <c r="G10416">
        <f ca="1"/>
        <v>2.6834082571803535</v>
      </c>
      <c r="H10416">
        <f ca="1"/>
        <v>0.74625738780667827</v>
      </c>
      <c r="I10416">
        <f ca="1"/>
        <v>-0.44466686304093617</v>
      </c>
    </row>
    <row r="10417" spans="2:9" x14ac:dyDescent="0.25">
      <c r="B10417">
        <v>509</v>
      </c>
      <c r="D10417">
        <v>66</v>
      </c>
      <c r="F10417">
        <f ca="1"/>
        <v>58.146639250323773</v>
      </c>
      <c r="G10417">
        <f ca="1"/>
        <v>9.8533607496762272</v>
      </c>
      <c r="H10417">
        <f ca="1"/>
        <v>2.7402253214710988</v>
      </c>
      <c r="I10417">
        <f ca="1"/>
        <v>-0.44441091027500795</v>
      </c>
    </row>
    <row r="10418" spans="2:9" x14ac:dyDescent="0.25">
      <c r="B10418">
        <v>510</v>
      </c>
      <c r="D10418">
        <v>66</v>
      </c>
      <c r="F10418">
        <f ca="1"/>
        <v>56.79087202990592</v>
      </c>
      <c r="G10418">
        <f ca="1"/>
        <v>3.0091279700940774</v>
      </c>
      <c r="H10418">
        <f ca="1"/>
        <v>0.83684022829161753</v>
      </c>
      <c r="I10418">
        <f ca="1"/>
        <v>-0.44246694692258109</v>
      </c>
    </row>
    <row r="10419" spans="2:9" x14ac:dyDescent="0.25">
      <c r="B10419">
        <v>511</v>
      </c>
      <c r="D10419">
        <v>66</v>
      </c>
      <c r="F10419">
        <f ca="1"/>
        <v>58.891431469294808</v>
      </c>
      <c r="G10419">
        <f ca="1"/>
        <v>-0.39143146929480821</v>
      </c>
      <c r="H10419">
        <f ca="1"/>
        <v>-0.10885731792754216</v>
      </c>
      <c r="I10419">
        <f ca="1"/>
        <v>-0.43774474993203072</v>
      </c>
    </row>
    <row r="10420" spans="2:9" x14ac:dyDescent="0.25">
      <c r="B10420">
        <v>512</v>
      </c>
      <c r="D10420">
        <v>66</v>
      </c>
      <c r="F10420">
        <f ca="1"/>
        <v>77.290764603584975</v>
      </c>
      <c r="G10420">
        <f ca="1"/>
        <v>-7.5907646035849723</v>
      </c>
      <c r="H10420">
        <f ca="1"/>
        <v>-2.1109960250621649</v>
      </c>
      <c r="I10420">
        <f ca="1"/>
        <v>-0.43284709963876739</v>
      </c>
    </row>
    <row r="10421" spans="2:9" x14ac:dyDescent="0.25">
      <c r="B10421">
        <v>513</v>
      </c>
      <c r="D10421">
        <v>66</v>
      </c>
      <c r="F10421">
        <f ca="1"/>
        <v>74.282328272672274</v>
      </c>
      <c r="G10421">
        <f ca="1"/>
        <v>-4.6823282726722795</v>
      </c>
      <c r="H10421">
        <f ca="1"/>
        <v>-1.3021581998444758</v>
      </c>
      <c r="I10421">
        <f ca="1"/>
        <v>-0.43252338442305077</v>
      </c>
    </row>
    <row r="10422" spans="2:9" x14ac:dyDescent="0.25">
      <c r="B10422">
        <v>514</v>
      </c>
      <c r="D10422">
        <v>66.099999999999994</v>
      </c>
      <c r="F10422">
        <f ca="1"/>
        <v>72.233678478067503</v>
      </c>
      <c r="G10422">
        <f ca="1"/>
        <v>-2.8336784780674975</v>
      </c>
      <c r="H10422">
        <f ca="1"/>
        <v>-0.78804762311817211</v>
      </c>
      <c r="I10422">
        <f ca="1"/>
        <v>-0.43035182070425965</v>
      </c>
    </row>
    <row r="10423" spans="2:9" x14ac:dyDescent="0.25">
      <c r="B10423">
        <v>515</v>
      </c>
      <c r="D10423">
        <v>66.099999999999994</v>
      </c>
      <c r="F10423">
        <f ca="1"/>
        <v>73.782302909473771</v>
      </c>
      <c r="G10423">
        <f ca="1"/>
        <v>-4.5823029094737677</v>
      </c>
      <c r="H10423">
        <f ca="1"/>
        <v>-1.2743410885066095</v>
      </c>
      <c r="I10423">
        <f ca="1"/>
        <v>-0.4272998283680009</v>
      </c>
    </row>
    <row r="10424" spans="2:9" x14ac:dyDescent="0.25">
      <c r="B10424">
        <v>516</v>
      </c>
      <c r="D10424">
        <v>66.099999999999994</v>
      </c>
      <c r="F10424">
        <f ca="1"/>
        <v>76.642212518377718</v>
      </c>
      <c r="G10424">
        <f ca="1"/>
        <v>-7.542212518377724</v>
      </c>
      <c r="H10424">
        <f ca="1"/>
        <v>-2.0974936620943319</v>
      </c>
      <c r="I10424">
        <f ca="1"/>
        <v>-0.4264774300965592</v>
      </c>
    </row>
    <row r="10425" spans="2:9" x14ac:dyDescent="0.25">
      <c r="B10425">
        <v>517</v>
      </c>
      <c r="D10425">
        <v>66.099999999999994</v>
      </c>
      <c r="F10425">
        <f ca="1"/>
        <v>76.150767558146171</v>
      </c>
      <c r="G10425">
        <f ca="1"/>
        <v>-7.2507675581461655</v>
      </c>
      <c r="H10425">
        <f ca="1"/>
        <v>-2.0164426501471753</v>
      </c>
      <c r="I10425">
        <f ca="1"/>
        <v>-0.42246952629446555</v>
      </c>
    </row>
    <row r="10426" spans="2:9" x14ac:dyDescent="0.25">
      <c r="B10426">
        <v>518</v>
      </c>
      <c r="D10426">
        <v>66.099999999999994</v>
      </c>
      <c r="F10426">
        <f ca="1"/>
        <v>75.854420863986334</v>
      </c>
      <c r="G10426">
        <f ca="1"/>
        <v>-7.1544208639863314</v>
      </c>
      <c r="H10426">
        <f ca="1"/>
        <v>-1.9896485787958869</v>
      </c>
      <c r="I10426">
        <f ca="1"/>
        <v>-0.4201482777271483</v>
      </c>
    </row>
    <row r="10427" spans="2:9" x14ac:dyDescent="0.25">
      <c r="B10427">
        <v>519</v>
      </c>
      <c r="D10427">
        <v>66.2</v>
      </c>
      <c r="F10427">
        <f ca="1"/>
        <v>75.583941808097407</v>
      </c>
      <c r="G10427">
        <f ca="1"/>
        <v>-6.9839418080974127</v>
      </c>
      <c r="H10427">
        <f ca="1"/>
        <v>-1.9422382547861168</v>
      </c>
      <c r="I10427">
        <f ca="1"/>
        <v>-0.41698354994938275</v>
      </c>
    </row>
    <row r="10428" spans="2:9" x14ac:dyDescent="0.25">
      <c r="B10428">
        <v>520</v>
      </c>
      <c r="D10428">
        <v>66.2</v>
      </c>
      <c r="F10428">
        <f ca="1"/>
        <v>72.330565299907406</v>
      </c>
      <c r="G10428">
        <f ca="1"/>
        <v>-3.8305652999074056</v>
      </c>
      <c r="H10428">
        <f ca="1"/>
        <v>-1.0652824246488402</v>
      </c>
      <c r="I10428">
        <f ca="1"/>
        <v>-0.41569996568449802</v>
      </c>
    </row>
    <row r="10429" spans="2:9" x14ac:dyDescent="0.25">
      <c r="B10429">
        <v>521</v>
      </c>
      <c r="D10429">
        <v>66.2</v>
      </c>
      <c r="F10429">
        <f ca="1"/>
        <v>72.156327298396036</v>
      </c>
      <c r="G10429">
        <f ca="1"/>
        <v>-3.8563272983960388</v>
      </c>
      <c r="H10429">
        <f ca="1"/>
        <v>-1.072446851323523</v>
      </c>
      <c r="I10429">
        <f ca="1"/>
        <v>-0.41529890412902171</v>
      </c>
    </row>
    <row r="10430" spans="2:9" x14ac:dyDescent="0.25">
      <c r="B10430">
        <v>522</v>
      </c>
      <c r="D10430">
        <v>66.2</v>
      </c>
      <c r="F10430">
        <f ca="1"/>
        <v>71.521319195607092</v>
      </c>
      <c r="G10430">
        <f ca="1"/>
        <v>-3.4213191956070972</v>
      </c>
      <c r="H10430">
        <f ca="1"/>
        <v>-0.95147084642625701</v>
      </c>
      <c r="I10430">
        <f ca="1"/>
        <v>-0.41332763428142483</v>
      </c>
    </row>
    <row r="10431" spans="2:9" x14ac:dyDescent="0.25">
      <c r="B10431">
        <v>523</v>
      </c>
      <c r="D10431">
        <v>66.2</v>
      </c>
      <c r="F10431">
        <f ca="1"/>
        <v>74.710530059496179</v>
      </c>
      <c r="G10431">
        <f ca="1"/>
        <v>-6.710530059496179</v>
      </c>
      <c r="H10431">
        <f ca="1"/>
        <v>-1.8662022894197405</v>
      </c>
      <c r="I10431">
        <f ca="1"/>
        <v>-0.40965074191884271</v>
      </c>
    </row>
    <row r="10432" spans="2:9" x14ac:dyDescent="0.25">
      <c r="B10432">
        <v>524</v>
      </c>
      <c r="D10432">
        <v>66.3</v>
      </c>
      <c r="F10432">
        <f ca="1"/>
        <v>74.614637114471378</v>
      </c>
      <c r="G10432">
        <f ca="1"/>
        <v>-6.7146371144713726</v>
      </c>
      <c r="H10432">
        <f ca="1"/>
        <v>-1.8673444637829466</v>
      </c>
      <c r="I10432">
        <f ca="1"/>
        <v>-0.4095045920905363</v>
      </c>
    </row>
    <row r="10433" spans="2:9" x14ac:dyDescent="0.25">
      <c r="B10433">
        <v>525</v>
      </c>
      <c r="D10433">
        <v>66.3</v>
      </c>
      <c r="F10433">
        <f ca="1"/>
        <v>70.93255092782907</v>
      </c>
      <c r="G10433">
        <f ca="1"/>
        <v>-3.1325509278290724</v>
      </c>
      <c r="H10433">
        <f ca="1"/>
        <v>-0.87116422419802986</v>
      </c>
      <c r="I10433">
        <f ca="1"/>
        <v>-0.40661083566036299</v>
      </c>
    </row>
    <row r="10434" spans="2:9" x14ac:dyDescent="0.25">
      <c r="B10434">
        <v>526</v>
      </c>
      <c r="D10434">
        <v>66.3</v>
      </c>
      <c r="F10434">
        <f ca="1"/>
        <v>68.141609611063799</v>
      </c>
      <c r="G10434">
        <f ca="1"/>
        <v>-0.44160961106379659</v>
      </c>
      <c r="H10434">
        <f ca="1"/>
        <v>-0.12281188816534318</v>
      </c>
      <c r="I10434">
        <f ca="1"/>
        <v>-0.40583745029072393</v>
      </c>
    </row>
    <row r="10435" spans="2:9" x14ac:dyDescent="0.25">
      <c r="B10435">
        <v>527</v>
      </c>
      <c r="D10435">
        <v>66.400000000000006</v>
      </c>
      <c r="F10435">
        <f ca="1"/>
        <v>82.088198703677676</v>
      </c>
      <c r="G10435">
        <f ca="1"/>
        <v>0.11180129632232649</v>
      </c>
      <c r="H10435">
        <f ca="1"/>
        <v>3.1092005148172355E-2</v>
      </c>
      <c r="I10435">
        <f ca="1"/>
        <v>-0.40516525703470546</v>
      </c>
    </row>
    <row r="10436" spans="2:9" x14ac:dyDescent="0.25">
      <c r="B10436">
        <v>528</v>
      </c>
      <c r="D10436">
        <v>66.400000000000006</v>
      </c>
      <c r="F10436">
        <f ca="1"/>
        <v>82.108054210182743</v>
      </c>
      <c r="G10436">
        <f ca="1"/>
        <v>-0.1080542101827433</v>
      </c>
      <c r="H10436">
        <f ca="1"/>
        <v>-3.0049938326275404E-2</v>
      </c>
      <c r="I10436">
        <f ca="1"/>
        <v>-0.39952674742277766</v>
      </c>
    </row>
    <row r="10437" spans="2:9" x14ac:dyDescent="0.25">
      <c r="B10437">
        <v>529</v>
      </c>
      <c r="D10437">
        <v>66.400000000000006</v>
      </c>
      <c r="F10437">
        <f ca="1"/>
        <v>79.150404045284162</v>
      </c>
      <c r="G10437">
        <f ca="1"/>
        <v>2.3495959547158378</v>
      </c>
      <c r="H10437">
        <f ca="1"/>
        <v>0.65342399348871505</v>
      </c>
      <c r="I10437">
        <f ca="1"/>
        <v>-0.39934367529985515</v>
      </c>
    </row>
    <row r="10438" spans="2:9" x14ac:dyDescent="0.25">
      <c r="B10438">
        <v>530</v>
      </c>
      <c r="D10438">
        <v>66.400000000000006</v>
      </c>
      <c r="F10438">
        <f ca="1"/>
        <v>77.09126684437696</v>
      </c>
      <c r="G10438">
        <f ca="1"/>
        <v>4.6087331556230424</v>
      </c>
      <c r="H10438">
        <f ca="1"/>
        <v>1.2816913552420821</v>
      </c>
      <c r="I10438">
        <f ca="1"/>
        <v>-0.39876628960737781</v>
      </c>
    </row>
    <row r="10439" spans="2:9" x14ac:dyDescent="0.25">
      <c r="B10439">
        <v>531</v>
      </c>
      <c r="D10439">
        <v>66.400000000000006</v>
      </c>
      <c r="F10439">
        <f ca="1"/>
        <v>76.79298922377842</v>
      </c>
      <c r="G10439">
        <f ca="1"/>
        <v>4.507010776221577</v>
      </c>
      <c r="H10439">
        <f ca="1"/>
        <v>1.2534023027169987</v>
      </c>
      <c r="I10439">
        <f ca="1"/>
        <v>-0.39675340106080764</v>
      </c>
    </row>
    <row r="10440" spans="2:9" x14ac:dyDescent="0.25">
      <c r="B10440">
        <v>532</v>
      </c>
      <c r="D10440">
        <v>66.5</v>
      </c>
      <c r="F10440">
        <f ca="1"/>
        <v>81.607319835676734</v>
      </c>
      <c r="G10440">
        <f ca="1"/>
        <v>-0.50731983567673922</v>
      </c>
      <c r="H10440">
        <f ca="1"/>
        <v>-0.14108593962234026</v>
      </c>
      <c r="I10440">
        <f ca="1"/>
        <v>-0.39617298570295512</v>
      </c>
    </row>
    <row r="10441" spans="2:9" x14ac:dyDescent="0.25">
      <c r="B10441">
        <v>533</v>
      </c>
      <c r="D10441">
        <v>66.5</v>
      </c>
      <c r="F10441">
        <f ca="1"/>
        <v>81.179511314841406</v>
      </c>
      <c r="G10441">
        <f ca="1"/>
        <v>7.820488685158594</v>
      </c>
      <c r="H10441">
        <f ca="1"/>
        <v>2.1748824249689593</v>
      </c>
      <c r="I10441">
        <f ca="1"/>
        <v>-0.39499727556359576</v>
      </c>
    </row>
    <row r="10442" spans="2:9" x14ac:dyDescent="0.25">
      <c r="B10442">
        <v>534</v>
      </c>
      <c r="D10442">
        <v>66.5</v>
      </c>
      <c r="F10442">
        <f ca="1"/>
        <v>77.87852148165527</v>
      </c>
      <c r="G10442">
        <f ca="1"/>
        <v>11.12147851834473</v>
      </c>
      <c r="H10442">
        <f ca="1"/>
        <v>3.0928896061342828</v>
      </c>
      <c r="I10442">
        <f ca="1"/>
        <v>-0.39029136831320788</v>
      </c>
    </row>
    <row r="10443" spans="2:9" x14ac:dyDescent="0.25">
      <c r="B10443">
        <v>535</v>
      </c>
      <c r="D10443">
        <v>66.599999999999994</v>
      </c>
      <c r="F10443">
        <f ca="1"/>
        <v>80.319196899863599</v>
      </c>
      <c r="G10443">
        <f ca="1"/>
        <v>5.6808031001364014</v>
      </c>
      <c r="H10443">
        <f ca="1"/>
        <v>1.5798346266573859</v>
      </c>
      <c r="I10443">
        <f ca="1"/>
        <v>-0.38930240011999301</v>
      </c>
    </row>
    <row r="10444" spans="2:9" x14ac:dyDescent="0.25">
      <c r="B10444">
        <v>536</v>
      </c>
      <c r="D10444">
        <v>66.599999999999994</v>
      </c>
      <c r="F10444">
        <f ca="1"/>
        <v>79.564186297579511</v>
      </c>
      <c r="G10444">
        <f ca="1"/>
        <v>1.4358137024204893</v>
      </c>
      <c r="H10444">
        <f ca="1"/>
        <v>0.39930062079753614</v>
      </c>
      <c r="I10444">
        <f ca="1"/>
        <v>-0.38684434025075509</v>
      </c>
    </row>
    <row r="10445" spans="2:9" x14ac:dyDescent="0.25">
      <c r="B10445">
        <v>537</v>
      </c>
      <c r="D10445">
        <v>66.599999999999994</v>
      </c>
      <c r="F10445">
        <f ca="1"/>
        <v>79.376899989603402</v>
      </c>
      <c r="G10445">
        <f ca="1"/>
        <v>2.6231000103965982</v>
      </c>
      <c r="H10445">
        <f ca="1"/>
        <v>0.72948562950727724</v>
      </c>
      <c r="I10445">
        <f ca="1"/>
        <v>-0.38606544648128616</v>
      </c>
    </row>
    <row r="10446" spans="2:9" x14ac:dyDescent="0.25">
      <c r="B10446">
        <v>538</v>
      </c>
      <c r="D10446">
        <v>66.599999999999994</v>
      </c>
      <c r="F10446">
        <f ca="1"/>
        <v>78.782032975914973</v>
      </c>
      <c r="G10446">
        <f ca="1"/>
        <v>0.51796702408502426</v>
      </c>
      <c r="H10446">
        <f ca="1"/>
        <v>0.14404692887464335</v>
      </c>
      <c r="I10446">
        <f ca="1"/>
        <v>-0.38602064047382723</v>
      </c>
    </row>
    <row r="10447" spans="2:9" x14ac:dyDescent="0.25">
      <c r="B10447">
        <v>539</v>
      </c>
      <c r="D10447">
        <v>66.599999999999994</v>
      </c>
      <c r="F10447">
        <f ca="1"/>
        <v>79.914765853662828</v>
      </c>
      <c r="G10447">
        <f ca="1"/>
        <v>-0.71476585366282563</v>
      </c>
      <c r="H10447">
        <f ca="1"/>
        <v>-0.19877679716477842</v>
      </c>
      <c r="I10447">
        <f ca="1"/>
        <v>-0.3853205497342469</v>
      </c>
    </row>
    <row r="10448" spans="2:9" x14ac:dyDescent="0.25">
      <c r="B10448">
        <v>540</v>
      </c>
      <c r="D10448">
        <v>66.7</v>
      </c>
      <c r="F10448">
        <f ca="1"/>
        <v>80.486252337161346</v>
      </c>
      <c r="G10448">
        <f ca="1"/>
        <v>-1.4862523371613463</v>
      </c>
      <c r="H10448">
        <f ca="1"/>
        <v>-0.41332763428142483</v>
      </c>
      <c r="I10448">
        <f ca="1"/>
        <v>-0.38231705266503729</v>
      </c>
    </row>
    <row r="10449" spans="2:9" x14ac:dyDescent="0.25">
      <c r="B10449">
        <v>541</v>
      </c>
      <c r="D10449">
        <v>66.7</v>
      </c>
      <c r="F10449">
        <f ca="1"/>
        <v>80.455774544228007</v>
      </c>
      <c r="G10449">
        <f ca="1"/>
        <v>-1.6557745442280094</v>
      </c>
      <c r="H10449">
        <f ca="1"/>
        <v>-0.46047185808049779</v>
      </c>
      <c r="I10449">
        <f ca="1"/>
        <v>-0.38135130570979003</v>
      </c>
    </row>
    <row r="10450" spans="2:9" x14ac:dyDescent="0.25">
      <c r="B10450">
        <v>542</v>
      </c>
      <c r="D10450">
        <v>66.8</v>
      </c>
      <c r="F10450">
        <f ca="1"/>
        <v>67.953864160231404</v>
      </c>
      <c r="G10450">
        <f ca="1"/>
        <v>-2.4538641602314044</v>
      </c>
      <c r="H10450">
        <f ca="1"/>
        <v>-0.68242104172806795</v>
      </c>
      <c r="I10450">
        <f ca="1"/>
        <v>-0.3806561478946629</v>
      </c>
    </row>
    <row r="10451" spans="2:9" x14ac:dyDescent="0.25">
      <c r="B10451">
        <v>543</v>
      </c>
      <c r="D10451">
        <v>66.8</v>
      </c>
      <c r="F10451">
        <f ca="1"/>
        <v>67.107181968436791</v>
      </c>
      <c r="G10451">
        <f ca="1"/>
        <v>-2.5071819684367966</v>
      </c>
      <c r="H10451">
        <f ca="1"/>
        <v>-0.6972487550171157</v>
      </c>
      <c r="I10451">
        <f ca="1"/>
        <v>-0.37734005626415823</v>
      </c>
    </row>
    <row r="10452" spans="2:9" x14ac:dyDescent="0.25">
      <c r="B10452">
        <v>544</v>
      </c>
      <c r="D10452">
        <v>66.8</v>
      </c>
      <c r="F10452">
        <f ca="1"/>
        <v>65.808485078097107</v>
      </c>
      <c r="G10452">
        <f ca="1"/>
        <v>-2.3084850780971067</v>
      </c>
      <c r="H10452">
        <f ca="1"/>
        <v>-0.6419910349316843</v>
      </c>
      <c r="I10452">
        <f ca="1"/>
        <v>-0.37675124543349048</v>
      </c>
    </row>
    <row r="10453" spans="2:9" x14ac:dyDescent="0.25">
      <c r="B10453">
        <v>545</v>
      </c>
      <c r="D10453">
        <v>66.8</v>
      </c>
      <c r="F10453">
        <f ca="1"/>
        <v>65.100813122797788</v>
      </c>
      <c r="G10453">
        <f ca="1"/>
        <v>-2.3008131227977913</v>
      </c>
      <c r="H10453">
        <f ca="1"/>
        <v>-0.63985745972719699</v>
      </c>
      <c r="I10453">
        <f ca="1"/>
        <v>-0.37668532486463019</v>
      </c>
    </row>
    <row r="10454" spans="2:9" x14ac:dyDescent="0.25">
      <c r="B10454">
        <v>546</v>
      </c>
      <c r="D10454">
        <v>66.8</v>
      </c>
      <c r="F10454">
        <f ca="1"/>
        <v>64.515149778963632</v>
      </c>
      <c r="G10454">
        <f ca="1"/>
        <v>-2.2151497789636352</v>
      </c>
      <c r="H10454">
        <f ca="1"/>
        <v>-0.61603443427834659</v>
      </c>
      <c r="I10454">
        <f ca="1"/>
        <v>-0.37639128592412407</v>
      </c>
    </row>
    <row r="10455" spans="2:9" x14ac:dyDescent="0.25">
      <c r="B10455">
        <v>547</v>
      </c>
      <c r="D10455">
        <v>66.8</v>
      </c>
      <c r="F10455">
        <f ca="1"/>
        <v>68.304304757720885</v>
      </c>
      <c r="G10455">
        <f ca="1"/>
        <v>-6.6043047577208824</v>
      </c>
      <c r="H10455">
        <f ca="1"/>
        <v>-1.8366609715790088</v>
      </c>
      <c r="I10455">
        <f ca="1"/>
        <v>-0.37296666181424676</v>
      </c>
    </row>
    <row r="10456" spans="2:9" x14ac:dyDescent="0.25">
      <c r="B10456">
        <v>548</v>
      </c>
      <c r="D10456">
        <v>66.8</v>
      </c>
      <c r="F10456">
        <f ca="1"/>
        <v>63.388719895552171</v>
      </c>
      <c r="G10456">
        <f ca="1"/>
        <v>-1.7887198955521697</v>
      </c>
      <c r="H10456">
        <f ca="1"/>
        <v>-0.49744403714968549</v>
      </c>
      <c r="I10456">
        <f ca="1"/>
        <v>-0.3697319024670912</v>
      </c>
    </row>
    <row r="10457" spans="2:9" x14ac:dyDescent="0.25">
      <c r="B10457">
        <v>549</v>
      </c>
      <c r="D10457">
        <v>66.900000000000006</v>
      </c>
      <c r="F10457">
        <f ca="1"/>
        <v>63.264772696946366</v>
      </c>
      <c r="G10457">
        <f ca="1"/>
        <v>-1.6647726969463648</v>
      </c>
      <c r="H10457">
        <f ca="1"/>
        <v>-0.46297424955399696</v>
      </c>
      <c r="I10457">
        <f ca="1"/>
        <v>-0.36915861733814143</v>
      </c>
    </row>
    <row r="10458" spans="2:9" x14ac:dyDescent="0.25">
      <c r="B10458">
        <v>550</v>
      </c>
      <c r="D10458">
        <v>66.900000000000006</v>
      </c>
      <c r="F10458">
        <f ca="1"/>
        <v>62.098381649713417</v>
      </c>
      <c r="G10458">
        <f ca="1"/>
        <v>-0.69838164971341854</v>
      </c>
      <c r="H10458">
        <f ca="1"/>
        <v>-0.19422034057347912</v>
      </c>
      <c r="I10458">
        <f ca="1"/>
        <v>-0.3687230019883535</v>
      </c>
    </row>
    <row r="10459" spans="2:9" x14ac:dyDescent="0.25">
      <c r="B10459">
        <v>551</v>
      </c>
      <c r="D10459">
        <v>66.900000000000006</v>
      </c>
      <c r="F10459">
        <f ca="1"/>
        <v>65.598273108352274</v>
      </c>
      <c r="G10459">
        <f ca="1"/>
        <v>-0.59827310835227365</v>
      </c>
      <c r="H10459">
        <f ca="1"/>
        <v>-0.16638009734049286</v>
      </c>
      <c r="I10459">
        <f ca="1"/>
        <v>-0.36680184802410221</v>
      </c>
    </row>
    <row r="10460" spans="2:9" x14ac:dyDescent="0.25">
      <c r="B10460">
        <v>552</v>
      </c>
      <c r="D10460">
        <v>66.900000000000006</v>
      </c>
      <c r="F10460">
        <f ca="1"/>
        <v>74.040081647550863</v>
      </c>
      <c r="G10460">
        <f ca="1"/>
        <v>0.45991835244913659</v>
      </c>
      <c r="H10460">
        <f ca="1"/>
        <v>0.12790355973029863</v>
      </c>
      <c r="I10460">
        <f ca="1"/>
        <v>-0.35819050765034011</v>
      </c>
    </row>
    <row r="10461" spans="2:9" x14ac:dyDescent="0.25">
      <c r="B10461">
        <v>553</v>
      </c>
      <c r="D10461">
        <v>67</v>
      </c>
      <c r="F10461">
        <f ca="1"/>
        <v>73.884708515685787</v>
      </c>
      <c r="G10461">
        <f ca="1"/>
        <v>0.61529148431421277</v>
      </c>
      <c r="H10461">
        <f ca="1"/>
        <v>0.17111291753514096</v>
      </c>
      <c r="I10461">
        <f ca="1"/>
        <v>-0.35687819994643555</v>
      </c>
    </row>
    <row r="10462" spans="2:9" x14ac:dyDescent="0.25">
      <c r="B10462">
        <v>554</v>
      </c>
      <c r="D10462">
        <v>67</v>
      </c>
      <c r="F10462">
        <f ca="1"/>
        <v>75.719124947757734</v>
      </c>
      <c r="G10462">
        <f ca="1"/>
        <v>-1.5191249477577315</v>
      </c>
      <c r="H10462">
        <f ca="1"/>
        <v>-0.42246952629446555</v>
      </c>
      <c r="I10462">
        <f ca="1"/>
        <v>-0.35613275289137369</v>
      </c>
    </row>
    <row r="10463" spans="2:9" x14ac:dyDescent="0.25">
      <c r="B10463">
        <v>555</v>
      </c>
      <c r="D10463">
        <v>67</v>
      </c>
      <c r="F10463">
        <f ca="1"/>
        <v>73.66731689294167</v>
      </c>
      <c r="G10463">
        <f ca="1"/>
        <v>0.23268310705833528</v>
      </c>
      <c r="H10463">
        <f ca="1"/>
        <v>6.4709306604933944E-2</v>
      </c>
      <c r="I10463">
        <f ca="1"/>
        <v>-0.3551559705003049</v>
      </c>
    </row>
    <row r="10464" spans="2:9" x14ac:dyDescent="0.25">
      <c r="B10464">
        <v>556</v>
      </c>
      <c r="D10464">
        <v>67</v>
      </c>
      <c r="F10464">
        <f ca="1"/>
        <v>72.863001793880485</v>
      </c>
      <c r="G10464">
        <f ca="1"/>
        <v>0.93699820611951168</v>
      </c>
      <c r="H10464">
        <f ca="1"/>
        <v>0.26057974287260821</v>
      </c>
      <c r="I10464">
        <f ca="1"/>
        <v>-0.35484530105047085</v>
      </c>
    </row>
    <row r="10465" spans="2:9" x14ac:dyDescent="0.25">
      <c r="B10465">
        <v>557</v>
      </c>
      <c r="D10465">
        <v>67</v>
      </c>
      <c r="F10465">
        <f ca="1"/>
        <v>72.457981725234873</v>
      </c>
      <c r="G10465">
        <f ca="1"/>
        <v>0.7420182747651296</v>
      </c>
      <c r="H10465">
        <f ca="1"/>
        <v>0.20635571123005109</v>
      </c>
      <c r="I10465">
        <f ca="1"/>
        <v>-0.35135830025011044</v>
      </c>
    </row>
    <row r="10466" spans="2:9" x14ac:dyDescent="0.25">
      <c r="B10466">
        <v>558</v>
      </c>
      <c r="D10466">
        <v>67</v>
      </c>
      <c r="F10466">
        <f ca="1"/>
        <v>71.169929597099085</v>
      </c>
      <c r="G10466">
        <f ca="1"/>
        <v>2.7300704029009211</v>
      </c>
      <c r="H10466">
        <f ca="1"/>
        <v>0.75923415751054557</v>
      </c>
      <c r="I10466">
        <f ca="1"/>
        <v>-0.35018621157957053</v>
      </c>
    </row>
    <row r="10467" spans="2:9" x14ac:dyDescent="0.25">
      <c r="B10467">
        <v>559</v>
      </c>
      <c r="D10467">
        <v>67</v>
      </c>
      <c r="F10467">
        <f ca="1"/>
        <v>74.460707149502269</v>
      </c>
      <c r="G10467">
        <f ca="1"/>
        <v>-6.0707149502263746E-2</v>
      </c>
      <c r="H10467">
        <f ca="1"/>
        <v>-1.6882693376054549E-2</v>
      </c>
      <c r="I10467">
        <f ca="1"/>
        <v>-0.34994397089092938</v>
      </c>
    </row>
    <row r="10468" spans="2:9" x14ac:dyDescent="0.25">
      <c r="B10468">
        <v>560</v>
      </c>
      <c r="D10468">
        <v>67</v>
      </c>
      <c r="F10468">
        <f ca="1"/>
        <v>72.583185826850354</v>
      </c>
      <c r="G10468">
        <f ca="1"/>
        <v>1.3168141731496519</v>
      </c>
      <c r="H10468">
        <f ca="1"/>
        <v>0.36620678290453046</v>
      </c>
      <c r="I10468">
        <f ca="1"/>
        <v>-0.34933659467050077</v>
      </c>
    </row>
    <row r="10469" spans="2:9" x14ac:dyDescent="0.25">
      <c r="B10469">
        <v>561</v>
      </c>
      <c r="D10469">
        <v>67.099999999999994</v>
      </c>
      <c r="F10469">
        <f ca="1"/>
        <v>71.98234591166046</v>
      </c>
      <c r="G10469">
        <f ca="1"/>
        <v>1.9176540883395461</v>
      </c>
      <c r="H10469">
        <f ca="1"/>
        <v>0.53330071071063412</v>
      </c>
      <c r="I10469">
        <f ca="1"/>
        <v>-0.34897955047759888</v>
      </c>
    </row>
    <row r="10470" spans="2:9" x14ac:dyDescent="0.25">
      <c r="B10470">
        <v>562</v>
      </c>
      <c r="D10470">
        <v>67.099999999999994</v>
      </c>
      <c r="F10470">
        <f ca="1"/>
        <v>71.493893822829548</v>
      </c>
      <c r="G10470">
        <f ca="1"/>
        <v>0.80610617717044875</v>
      </c>
      <c r="H10470">
        <f ca="1"/>
        <v>0.22417859394311876</v>
      </c>
      <c r="I10470">
        <f ca="1"/>
        <v>-0.34583081773203006</v>
      </c>
    </row>
    <row r="10471" spans="2:9" x14ac:dyDescent="0.25">
      <c r="B10471">
        <v>563</v>
      </c>
      <c r="D10471">
        <v>67.099999999999994</v>
      </c>
      <c r="F10471">
        <f ca="1"/>
        <v>71.380803183218518</v>
      </c>
      <c r="G10471">
        <f ca="1"/>
        <v>1.3191968167814849</v>
      </c>
      <c r="H10471">
        <f ca="1"/>
        <v>0.3668693974761329</v>
      </c>
      <c r="I10471">
        <f ca="1"/>
        <v>-0.34124248344761615</v>
      </c>
    </row>
    <row r="10472" spans="2:9" x14ac:dyDescent="0.25">
      <c r="B10472">
        <v>564</v>
      </c>
      <c r="D10472">
        <v>67.2</v>
      </c>
      <c r="F10472">
        <f ca="1"/>
        <v>71.497832907389878</v>
      </c>
      <c r="G10472">
        <f ca="1"/>
        <v>0.20216709261012511</v>
      </c>
      <c r="H10472">
        <f ca="1"/>
        <v>5.622278534323031E-2</v>
      </c>
      <c r="I10472">
        <f ca="1"/>
        <v>-0.34104613312877335</v>
      </c>
    </row>
    <row r="10473" spans="2:9" x14ac:dyDescent="0.25">
      <c r="B10473">
        <v>565</v>
      </c>
      <c r="D10473">
        <v>67.2</v>
      </c>
      <c r="F10473">
        <f ca="1"/>
        <v>71.568448552946577</v>
      </c>
      <c r="G10473">
        <f ca="1"/>
        <v>1.4315514470534225</v>
      </c>
      <c r="H10473">
        <f ca="1"/>
        <v>0.398115285115617</v>
      </c>
      <c r="I10473">
        <f ca="1"/>
        <v>-0.34029542445459598</v>
      </c>
    </row>
    <row r="10474" spans="2:9" x14ac:dyDescent="0.25">
      <c r="B10474">
        <v>566</v>
      </c>
      <c r="D10474">
        <v>67.2</v>
      </c>
      <c r="F10474">
        <f ca="1"/>
        <v>63.319010250701588</v>
      </c>
      <c r="G10474">
        <f ca="1"/>
        <v>8.4809897492984092</v>
      </c>
      <c r="H10474">
        <f ca="1"/>
        <v>2.3585681527927376</v>
      </c>
      <c r="I10474">
        <f ca="1"/>
        <v>-0.34004307330296474</v>
      </c>
    </row>
    <row r="10475" spans="2:9" x14ac:dyDescent="0.25">
      <c r="B10475">
        <v>567</v>
      </c>
      <c r="D10475">
        <v>67.2</v>
      </c>
      <c r="F10475">
        <f ca="1"/>
        <v>80.358094664228986</v>
      </c>
      <c r="G10475">
        <f ca="1"/>
        <v>8.6419053357710141</v>
      </c>
      <c r="H10475">
        <f ca="1"/>
        <v>2.4033188704284534</v>
      </c>
      <c r="I10475">
        <f ca="1"/>
        <v>-0.34000131254252547</v>
      </c>
    </row>
    <row r="10476" spans="2:9" x14ac:dyDescent="0.25">
      <c r="B10476">
        <v>568</v>
      </c>
      <c r="D10476">
        <v>67.2</v>
      </c>
      <c r="F10476">
        <f ca="1"/>
        <v>80.172410669252741</v>
      </c>
      <c r="G10476">
        <f ca="1"/>
        <v>5.8275893307472586</v>
      </c>
      <c r="H10476">
        <f ca="1"/>
        <v>1.6206559622586816</v>
      </c>
      <c r="I10476">
        <f ca="1"/>
        <v>-0.3395373040897936</v>
      </c>
    </row>
    <row r="10477" spans="2:9" x14ac:dyDescent="0.25">
      <c r="B10477">
        <v>569</v>
      </c>
      <c r="D10477">
        <v>67.2</v>
      </c>
      <c r="F10477">
        <f ca="1"/>
        <v>77.557776971272389</v>
      </c>
      <c r="G10477">
        <f ca="1"/>
        <v>8.4422230287276108</v>
      </c>
      <c r="H10477">
        <f ca="1"/>
        <v>2.3477871053879742</v>
      </c>
      <c r="I10477">
        <f ca="1"/>
        <v>-0.33948877716675185</v>
      </c>
    </row>
    <row r="10478" spans="2:9" x14ac:dyDescent="0.25">
      <c r="B10478">
        <v>570</v>
      </c>
      <c r="D10478">
        <v>67.3</v>
      </c>
      <c r="F10478">
        <f ca="1"/>
        <v>77.359320058550765</v>
      </c>
      <c r="G10478">
        <f ca="1"/>
        <v>7.6406799414492355</v>
      </c>
      <c r="H10478">
        <f ca="1"/>
        <v>2.1248775093821144</v>
      </c>
      <c r="I10478">
        <f ca="1"/>
        <v>-0.33937196276551085</v>
      </c>
    </row>
    <row r="10479" spans="2:9" x14ac:dyDescent="0.25">
      <c r="B10479">
        <v>571</v>
      </c>
      <c r="D10479">
        <v>67.3</v>
      </c>
      <c r="F10479">
        <f ca="1"/>
        <v>82.780342523516538</v>
      </c>
      <c r="G10479">
        <f ca="1"/>
        <v>-1.7803425235165378</v>
      </c>
      <c r="H10479">
        <f ca="1"/>
        <v>-0.49511428514297279</v>
      </c>
      <c r="I10479">
        <f ca="1"/>
        <v>-0.33858208567231612</v>
      </c>
    </row>
    <row r="10480" spans="2:9" x14ac:dyDescent="0.25">
      <c r="B10480">
        <v>572</v>
      </c>
      <c r="D10480">
        <v>67.3</v>
      </c>
      <c r="F10480">
        <f ca="1"/>
        <v>82.767289688401007</v>
      </c>
      <c r="G10480">
        <f ca="1"/>
        <v>-2.7672896884010072</v>
      </c>
      <c r="H10480">
        <f ca="1"/>
        <v>-0.76958486232745271</v>
      </c>
      <c r="I10480">
        <f ca="1"/>
        <v>-0.33416669213076483</v>
      </c>
    </row>
    <row r="10481" spans="2:9" x14ac:dyDescent="0.25">
      <c r="B10481">
        <v>573</v>
      </c>
      <c r="D10481">
        <v>67.3</v>
      </c>
      <c r="F10481">
        <f ca="1"/>
        <v>83.32710914914523</v>
      </c>
      <c r="G10481">
        <f ca="1"/>
        <v>-3.4271091491452239</v>
      </c>
      <c r="H10481">
        <f ca="1"/>
        <v>-0.95308103585282777</v>
      </c>
      <c r="I10481">
        <f ca="1"/>
        <v>-0.33325357226874164</v>
      </c>
    </row>
    <row r="10482" spans="2:9" x14ac:dyDescent="0.25">
      <c r="B10482">
        <v>574</v>
      </c>
      <c r="D10482">
        <v>67.3</v>
      </c>
      <c r="F10482">
        <f ca="1"/>
        <v>81.787607853294006</v>
      </c>
      <c r="G10482">
        <f ca="1"/>
        <v>-1.9876078532940085</v>
      </c>
      <c r="H10482">
        <f ca="1"/>
        <v>-0.55275489319012516</v>
      </c>
      <c r="I10482">
        <f ca="1"/>
        <v>-0.33314770114807341</v>
      </c>
    </row>
    <row r="10483" spans="2:9" x14ac:dyDescent="0.25">
      <c r="B10483">
        <v>575</v>
      </c>
      <c r="D10483">
        <v>67.3</v>
      </c>
      <c r="F10483">
        <f ca="1"/>
        <v>80.968771508459241</v>
      </c>
      <c r="G10483">
        <f ca="1"/>
        <v>-1.3687715084592469</v>
      </c>
      <c r="H10483">
        <f ca="1"/>
        <v>-0.3806561478946629</v>
      </c>
      <c r="I10483">
        <f ca="1"/>
        <v>-0.33250726818336585</v>
      </c>
    </row>
    <row r="10484" spans="2:9" x14ac:dyDescent="0.25">
      <c r="B10484">
        <v>576</v>
      </c>
      <c r="D10484">
        <v>67.3</v>
      </c>
      <c r="F10484">
        <f ca="1"/>
        <v>81.074424923475362</v>
      </c>
      <c r="G10484">
        <f ca="1"/>
        <v>-1.8744249234753596</v>
      </c>
      <c r="H10484">
        <f ca="1"/>
        <v>-0.52127865496779691</v>
      </c>
      <c r="I10484">
        <f ca="1"/>
        <v>-0.33154247547515453</v>
      </c>
    </row>
    <row r="10485" spans="2:9" x14ac:dyDescent="0.25">
      <c r="B10485">
        <v>577</v>
      </c>
      <c r="D10485">
        <v>67.3</v>
      </c>
      <c r="F10485">
        <f ca="1"/>
        <v>80.503418039874987</v>
      </c>
      <c r="G10485">
        <f ca="1"/>
        <v>-1.4034180398749925</v>
      </c>
      <c r="H10485">
        <f ca="1"/>
        <v>-0.39029136831320788</v>
      </c>
      <c r="I10485">
        <f ca="1"/>
        <v>-0.3310682816210273</v>
      </c>
    </row>
    <row r="10486" spans="2:9" x14ac:dyDescent="0.25">
      <c r="B10486">
        <v>578</v>
      </c>
      <c r="D10486">
        <v>67.3</v>
      </c>
      <c r="F10486">
        <f ca="1"/>
        <v>79.580415833468436</v>
      </c>
      <c r="G10486">
        <f ca="1"/>
        <v>-1.0804158334684359</v>
      </c>
      <c r="H10486">
        <f ca="1"/>
        <v>-0.30046426795911152</v>
      </c>
      <c r="I10486">
        <f ca="1"/>
        <v>-0.32787275285561507</v>
      </c>
    </row>
    <row r="10487" spans="2:9" x14ac:dyDescent="0.25">
      <c r="B10487">
        <v>579</v>
      </c>
      <c r="D10487">
        <v>67.3</v>
      </c>
      <c r="F10487">
        <f ca="1"/>
        <v>77.508294512329698</v>
      </c>
      <c r="G10487">
        <f ca="1"/>
        <v>0.89170548767030766</v>
      </c>
      <c r="H10487">
        <f ca="1"/>
        <v>0.24798381168467845</v>
      </c>
      <c r="I10487">
        <f ca="1"/>
        <v>-0.3262432371108272</v>
      </c>
    </row>
    <row r="10488" spans="2:9" x14ac:dyDescent="0.25">
      <c r="B10488">
        <v>580</v>
      </c>
      <c r="D10488">
        <v>67.400000000000006</v>
      </c>
      <c r="F10488">
        <f ca="1"/>
        <v>78.932907651356615</v>
      </c>
      <c r="G10488">
        <f ca="1"/>
        <v>-0.63290765135661786</v>
      </c>
      <c r="H10488">
        <f ca="1"/>
        <v>-0.17601198377489569</v>
      </c>
      <c r="I10488">
        <f ca="1"/>
        <v>-0.32558854239605806</v>
      </c>
    </row>
    <row r="10489" spans="2:9" x14ac:dyDescent="0.25">
      <c r="B10489">
        <v>581</v>
      </c>
      <c r="D10489">
        <v>67.400000000000006</v>
      </c>
      <c r="F10489">
        <f ca="1"/>
        <v>77.741568957615542</v>
      </c>
      <c r="G10489">
        <f ca="1"/>
        <v>0.25843104238445846</v>
      </c>
      <c r="H10489">
        <f ca="1"/>
        <v>7.1869822305991718E-2</v>
      </c>
      <c r="I10489">
        <f ca="1"/>
        <v>-0.32486830003707001</v>
      </c>
    </row>
    <row r="10490" spans="2:9" x14ac:dyDescent="0.25">
      <c r="B10490">
        <v>582</v>
      </c>
      <c r="D10490">
        <v>67.400000000000006</v>
      </c>
      <c r="F10490">
        <f ca="1"/>
        <v>66.726524619535823</v>
      </c>
      <c r="G10490">
        <f ca="1"/>
        <v>-4.6265246195358216</v>
      </c>
      <c r="H10490">
        <f ca="1"/>
        <v>-1.2866391716428405</v>
      </c>
      <c r="I10490">
        <f ca="1"/>
        <v>-0.3231006087278247</v>
      </c>
    </row>
    <row r="10491" spans="2:9" x14ac:dyDescent="0.25">
      <c r="B10491">
        <v>583</v>
      </c>
      <c r="D10491">
        <v>67.400000000000006</v>
      </c>
      <c r="F10491">
        <f ca="1"/>
        <v>65.687973582158449</v>
      </c>
      <c r="G10491">
        <f ca="1"/>
        <v>-3.7879735821584504</v>
      </c>
      <c r="H10491">
        <f ca="1"/>
        <v>-1.053437643317306</v>
      </c>
      <c r="I10491">
        <f ca="1"/>
        <v>-0.32300815872015692</v>
      </c>
    </row>
    <row r="10492" spans="2:9" x14ac:dyDescent="0.25">
      <c r="B10492">
        <v>584</v>
      </c>
      <c r="D10492">
        <v>67.400000000000006</v>
      </c>
      <c r="F10492">
        <f ca="1"/>
        <v>66.09002308477865</v>
      </c>
      <c r="G10492">
        <f ca="1"/>
        <v>-4.4900230847786489</v>
      </c>
      <c r="H10492">
        <f ca="1"/>
        <v>-1.2486780159048287</v>
      </c>
      <c r="I10492">
        <f ca="1"/>
        <v>-0.32058809309372654</v>
      </c>
    </row>
    <row r="10493" spans="2:9" x14ac:dyDescent="0.25">
      <c r="B10493">
        <v>585</v>
      </c>
      <c r="D10493">
        <v>67.400000000000006</v>
      </c>
      <c r="F10493">
        <f ca="1"/>
        <v>65.310534701718169</v>
      </c>
      <c r="G10493">
        <f ca="1"/>
        <v>-4.1105347017181657</v>
      </c>
      <c r="H10493">
        <f ca="1"/>
        <v>-1.1431420771642695</v>
      </c>
      <c r="I10493">
        <f ca="1"/>
        <v>-0.3195558695260341</v>
      </c>
    </row>
    <row r="10494" spans="2:9" x14ac:dyDescent="0.25">
      <c r="B10494">
        <v>586</v>
      </c>
      <c r="D10494">
        <v>67.5</v>
      </c>
      <c r="F10494">
        <f ca="1"/>
        <v>64.542551147022706</v>
      </c>
      <c r="G10494">
        <f ca="1"/>
        <v>4.4574488529772935</v>
      </c>
      <c r="H10494">
        <f ca="1"/>
        <v>1.2396191032072015</v>
      </c>
      <c r="I10494">
        <f ca="1"/>
        <v>-0.31852778010984167</v>
      </c>
    </row>
    <row r="10495" spans="2:9" x14ac:dyDescent="0.25">
      <c r="B10495">
        <v>587</v>
      </c>
      <c r="D10495">
        <v>67.5</v>
      </c>
      <c r="F10495">
        <f ca="1"/>
        <v>64.151666608548567</v>
      </c>
      <c r="G10495">
        <f ca="1"/>
        <v>1.8483333914514333</v>
      </c>
      <c r="H10495">
        <f ca="1"/>
        <v>0.51402258482642038</v>
      </c>
      <c r="I10495">
        <f ca="1"/>
        <v>-0.3184924303153725</v>
      </c>
    </row>
    <row r="10496" spans="2:9" x14ac:dyDescent="0.25">
      <c r="B10496">
        <v>588</v>
      </c>
      <c r="D10496">
        <v>67.5</v>
      </c>
      <c r="F10496">
        <f ca="1"/>
        <v>63.30217557925841</v>
      </c>
      <c r="G10496">
        <f ca="1"/>
        <v>-0.30217557925841021</v>
      </c>
      <c r="H10496">
        <f ca="1"/>
        <v>-8.4035203302720934E-2</v>
      </c>
      <c r="I10496">
        <f ca="1"/>
        <v>-0.31784233308076248</v>
      </c>
    </row>
    <row r="10497" spans="2:9" x14ac:dyDescent="0.25">
      <c r="B10497">
        <v>589</v>
      </c>
      <c r="D10497">
        <v>67.5</v>
      </c>
      <c r="F10497">
        <f ca="1"/>
        <v>66.558352238208514</v>
      </c>
      <c r="G10497">
        <f ca="1"/>
        <v>-6.658352238208515</v>
      </c>
      <c r="H10497">
        <f ca="1"/>
        <v>-1.8516916071516274</v>
      </c>
      <c r="I10497">
        <f ca="1"/>
        <v>-0.31768684096155791</v>
      </c>
    </row>
    <row r="10498" spans="2:9" x14ac:dyDescent="0.25">
      <c r="B10498">
        <v>590</v>
      </c>
      <c r="D10498">
        <v>67.5</v>
      </c>
      <c r="F10498">
        <f ca="1"/>
        <v>61.286219671075706</v>
      </c>
      <c r="G10498">
        <f ca="1"/>
        <v>-1.8862196710757075</v>
      </c>
      <c r="H10498">
        <f ca="1"/>
        <v>-0.52455878109490495</v>
      </c>
      <c r="I10498">
        <f ca="1"/>
        <v>-0.31660700062252278</v>
      </c>
    </row>
    <row r="10499" spans="2:9" x14ac:dyDescent="0.25">
      <c r="B10499">
        <v>591</v>
      </c>
      <c r="D10499">
        <v>67.5</v>
      </c>
      <c r="F10499">
        <f ca="1"/>
        <v>60.394782817100022</v>
      </c>
      <c r="G10499">
        <f ca="1"/>
        <v>-1.4947828171000239</v>
      </c>
      <c r="H10499">
        <f ca="1"/>
        <v>-0.41569996568449802</v>
      </c>
      <c r="I10499">
        <f ca="1"/>
        <v>-0.31594506528906913</v>
      </c>
    </row>
    <row r="10500" spans="2:9" x14ac:dyDescent="0.25">
      <c r="B10500">
        <v>592</v>
      </c>
      <c r="D10500">
        <v>67.5</v>
      </c>
      <c r="F10500">
        <f ca="1"/>
        <v>63.561208960196218</v>
      </c>
      <c r="G10500">
        <f ca="1"/>
        <v>-5.2612089601962211</v>
      </c>
      <c r="H10500">
        <f ca="1"/>
        <v>-1.4631452537403586</v>
      </c>
      <c r="I10500">
        <f ca="1"/>
        <v>-0.31479554789036318</v>
      </c>
    </row>
    <row r="10501" spans="2:9" x14ac:dyDescent="0.25">
      <c r="B10501">
        <v>593</v>
      </c>
      <c r="D10501">
        <v>67.599999999999994</v>
      </c>
      <c r="F10501">
        <f ca="1"/>
        <v>62.791741119074103</v>
      </c>
      <c r="G10501">
        <f ca="1"/>
        <v>-4.8917411190741049</v>
      </c>
      <c r="H10501">
        <f ca="1"/>
        <v>-1.360396033506506</v>
      </c>
      <c r="I10501">
        <f ca="1"/>
        <v>-0.31267973180483433</v>
      </c>
    </row>
    <row r="10502" spans="2:9" x14ac:dyDescent="0.25">
      <c r="B10502">
        <v>594</v>
      </c>
      <c r="D10502">
        <v>67.599999999999994</v>
      </c>
      <c r="F10502">
        <f ca="1"/>
        <v>62.943684372371145</v>
      </c>
      <c r="G10502">
        <f ca="1"/>
        <v>-5.3436843723711434</v>
      </c>
      <c r="H10502">
        <f ca="1"/>
        <v>-1.4860817135515874</v>
      </c>
      <c r="I10502">
        <f ca="1"/>
        <v>-0.30947580606542185</v>
      </c>
    </row>
    <row r="10503" spans="2:9" x14ac:dyDescent="0.25">
      <c r="B10503">
        <v>595</v>
      </c>
      <c r="D10503">
        <v>67.599999999999994</v>
      </c>
      <c r="F10503">
        <f ca="1"/>
        <v>80.821113705580885</v>
      </c>
      <c r="G10503">
        <f ca="1"/>
        <v>7.1788862944191152</v>
      </c>
      <c r="H10503">
        <f ca="1"/>
        <v>1.9964524291445922</v>
      </c>
      <c r="I10503">
        <f ca="1"/>
        <v>-0.30828888817898997</v>
      </c>
    </row>
    <row r="10504" spans="2:9" x14ac:dyDescent="0.25">
      <c r="B10504">
        <v>596</v>
      </c>
      <c r="D10504">
        <v>67.599999999999994</v>
      </c>
      <c r="F10504">
        <f ca="1"/>
        <v>80.716260937566886</v>
      </c>
      <c r="G10504">
        <f ca="1"/>
        <v>5.2837390624331135</v>
      </c>
      <c r="H10504">
        <f ca="1"/>
        <v>1.4694108881988244</v>
      </c>
      <c r="I10504">
        <f ca="1"/>
        <v>-0.30801007234761396</v>
      </c>
    </row>
    <row r="10505" spans="2:9" x14ac:dyDescent="0.25">
      <c r="B10505">
        <v>597</v>
      </c>
      <c r="D10505">
        <v>67.599999999999994</v>
      </c>
      <c r="F10505">
        <f ca="1"/>
        <v>80.477776946886365</v>
      </c>
      <c r="G10505">
        <f ca="1"/>
        <v>3.5222230531136347</v>
      </c>
      <c r="H10505">
        <f ca="1"/>
        <v>0.97953226753911038</v>
      </c>
      <c r="I10505">
        <f ca="1"/>
        <v>-0.30793860628808223</v>
      </c>
    </row>
    <row r="10506" spans="2:9" x14ac:dyDescent="0.25">
      <c r="B10506">
        <v>598</v>
      </c>
      <c r="D10506">
        <v>67.599999999999994</v>
      </c>
      <c r="F10506">
        <f ca="1"/>
        <v>80.758838530319963</v>
      </c>
      <c r="G10506">
        <f ca="1"/>
        <v>4.241161469680037</v>
      </c>
      <c r="H10506">
        <f ca="1"/>
        <v>1.1794694568598532</v>
      </c>
      <c r="I10506">
        <f ca="1"/>
        <v>-0.30417619692146802</v>
      </c>
    </row>
    <row r="10507" spans="2:9" x14ac:dyDescent="0.25">
      <c r="B10507">
        <v>599</v>
      </c>
      <c r="D10507">
        <v>67.7</v>
      </c>
      <c r="F10507">
        <f ca="1"/>
        <v>80.369909363280527</v>
      </c>
      <c r="G10507">
        <f ca="1"/>
        <v>2.6300906367194727</v>
      </c>
      <c r="H10507">
        <f ca="1"/>
        <v>0.73142972672948781</v>
      </c>
      <c r="I10507">
        <f ca="1"/>
        <v>-0.30343968294150214</v>
      </c>
    </row>
    <row r="10508" spans="2:9" x14ac:dyDescent="0.25">
      <c r="B10508">
        <v>600</v>
      </c>
      <c r="D10508">
        <v>67.7</v>
      </c>
      <c r="F10508">
        <f ca="1"/>
        <v>78.776314321087128</v>
      </c>
      <c r="G10508">
        <f ca="1"/>
        <v>1.2236856789128723</v>
      </c>
      <c r="H10508">
        <f ca="1"/>
        <v>0.34030769481253259</v>
      </c>
      <c r="I10508">
        <f ca="1"/>
        <v>-0.30203312032254059</v>
      </c>
    </row>
    <row r="10509" spans="2:9" x14ac:dyDescent="0.25">
      <c r="B10509">
        <v>601</v>
      </c>
      <c r="D10509">
        <v>67.7</v>
      </c>
      <c r="F10509">
        <f ca="1"/>
        <v>80.094563830782846</v>
      </c>
      <c r="G10509">
        <f ca="1"/>
        <v>-0.19456383078284034</v>
      </c>
      <c r="H10509">
        <f ca="1"/>
        <v>-5.4108313833031628E-2</v>
      </c>
      <c r="I10509">
        <f ca="1"/>
        <v>-0.30145120765723493</v>
      </c>
    </row>
    <row r="10510" spans="2:9" x14ac:dyDescent="0.25">
      <c r="B10510">
        <v>602</v>
      </c>
      <c r="D10510">
        <v>67.7</v>
      </c>
      <c r="F10510">
        <f ca="1"/>
        <v>81.599015479560023</v>
      </c>
      <c r="G10510">
        <f ca="1"/>
        <v>-2.1990154795600176</v>
      </c>
      <c r="H10510">
        <f ca="1"/>
        <v>-0.61154747628572048</v>
      </c>
      <c r="I10510">
        <f ca="1"/>
        <v>-0.30046426795911152</v>
      </c>
    </row>
    <row r="10511" spans="2:9" x14ac:dyDescent="0.25">
      <c r="B10511">
        <v>603</v>
      </c>
      <c r="D10511">
        <v>67.7</v>
      </c>
      <c r="F10511">
        <f ca="1"/>
        <v>78.582326686678357</v>
      </c>
      <c r="G10511">
        <f ca="1"/>
        <v>1.1176733133216459</v>
      </c>
      <c r="H10511">
        <f ca="1"/>
        <v>0.31082559464770554</v>
      </c>
      <c r="I10511">
        <f ca="1"/>
        <v>-0.2994692687811355</v>
      </c>
    </row>
    <row r="10512" spans="2:9" x14ac:dyDescent="0.25">
      <c r="B10512">
        <v>604</v>
      </c>
      <c r="D10512">
        <v>67.7</v>
      </c>
      <c r="F10512">
        <f ca="1"/>
        <v>77.100310260402097</v>
      </c>
      <c r="G10512">
        <f ca="1"/>
        <v>2.1996897395979005</v>
      </c>
      <c r="H10512">
        <f ca="1"/>
        <v>0.61173498839209728</v>
      </c>
      <c r="I10512">
        <f ca="1"/>
        <v>-0.29636680357939749</v>
      </c>
    </row>
    <row r="10513" spans="2:9" x14ac:dyDescent="0.25">
      <c r="B10513">
        <v>605</v>
      </c>
      <c r="D10513">
        <v>67.7</v>
      </c>
      <c r="F10513">
        <f ca="1"/>
        <v>77.501621776940596</v>
      </c>
      <c r="G10513">
        <f ca="1"/>
        <v>1.6983782230594073</v>
      </c>
      <c r="H10513">
        <f ca="1"/>
        <v>0.47231996579597496</v>
      </c>
      <c r="I10513">
        <f ca="1"/>
        <v>-0.29447382354738133</v>
      </c>
    </row>
    <row r="10514" spans="2:9" x14ac:dyDescent="0.25">
      <c r="B10514">
        <v>606</v>
      </c>
      <c r="D10514">
        <v>67.7</v>
      </c>
      <c r="F10514">
        <f ca="1"/>
        <v>77.968829890655869</v>
      </c>
      <c r="G10514">
        <f ca="1"/>
        <v>1.1311701093441258</v>
      </c>
      <c r="H10514">
        <f ca="1"/>
        <v>0.31457906142509368</v>
      </c>
      <c r="I10514">
        <f ca="1"/>
        <v>-0.29355149779689899</v>
      </c>
    </row>
    <row r="10515" spans="2:9" x14ac:dyDescent="0.25">
      <c r="B10515">
        <v>607</v>
      </c>
      <c r="D10515">
        <v>67.8</v>
      </c>
      <c r="F10515">
        <f ca="1"/>
        <v>76.471835482363588</v>
      </c>
      <c r="G10515">
        <f ca="1"/>
        <v>2.5281645176364123</v>
      </c>
      <c r="H10515">
        <f ca="1"/>
        <v>0.70308401408115517</v>
      </c>
      <c r="I10515">
        <f ca="1"/>
        <v>-0.28798356851393631</v>
      </c>
    </row>
    <row r="10516" spans="2:9" x14ac:dyDescent="0.25">
      <c r="B10516">
        <v>608</v>
      </c>
      <c r="D10516">
        <v>67.8</v>
      </c>
      <c r="F10516">
        <f ca="1"/>
        <v>76.333442968279343</v>
      </c>
      <c r="G10516">
        <f ca="1"/>
        <v>2.3665570317206601</v>
      </c>
      <c r="H10516">
        <f ca="1"/>
        <v>0.65814087881026007</v>
      </c>
      <c r="I10516">
        <f ca="1"/>
        <v>-0.28768831620276553</v>
      </c>
    </row>
    <row r="10517" spans="2:9" x14ac:dyDescent="0.25">
      <c r="B10517">
        <v>609</v>
      </c>
      <c r="D10517">
        <v>67.8</v>
      </c>
      <c r="F10517">
        <f ca="1"/>
        <v>75.414843974549967</v>
      </c>
      <c r="G10517">
        <f ca="1"/>
        <v>2.7851560254500356</v>
      </c>
      <c r="H10517">
        <f ca="1"/>
        <v>0.77455350099069198</v>
      </c>
      <c r="I10517">
        <f ca="1"/>
        <v>-0.2867700600407696</v>
      </c>
    </row>
    <row r="10518" spans="2:9" x14ac:dyDescent="0.25">
      <c r="B10518">
        <v>610</v>
      </c>
      <c r="D10518">
        <v>67.8</v>
      </c>
      <c r="F10518">
        <f ca="1"/>
        <v>68.831653530212932</v>
      </c>
      <c r="G10518">
        <f ca="1"/>
        <v>2.8683464697870704</v>
      </c>
      <c r="H10518">
        <f ca="1"/>
        <v>0.79768881165961936</v>
      </c>
      <c r="I10518">
        <f ca="1"/>
        <v>-0.28611366362713436</v>
      </c>
    </row>
    <row r="10519" spans="2:9" x14ac:dyDescent="0.25">
      <c r="B10519">
        <v>611</v>
      </c>
      <c r="D10519">
        <v>67.8</v>
      </c>
      <c r="F10519">
        <f ca="1"/>
        <v>69.070331464394471</v>
      </c>
      <c r="G10519">
        <f ca="1"/>
        <v>2.3296685356055349</v>
      </c>
      <c r="H10519">
        <f ca="1"/>
        <v>0.64788216671256527</v>
      </c>
      <c r="I10519">
        <f ca="1"/>
        <v>-0.28602102966264581</v>
      </c>
    </row>
    <row r="10520" spans="2:9" x14ac:dyDescent="0.25">
      <c r="B10520">
        <v>612</v>
      </c>
      <c r="D10520">
        <v>67.8</v>
      </c>
      <c r="F10520">
        <f ca="1"/>
        <v>69.151720780768528</v>
      </c>
      <c r="G10520">
        <f ca="1"/>
        <v>2.148279219231469</v>
      </c>
      <c r="H10520">
        <f ca="1"/>
        <v>0.59743769295381444</v>
      </c>
      <c r="I10520">
        <f ca="1"/>
        <v>-0.28471300822857781</v>
      </c>
    </row>
    <row r="10521" spans="2:9" x14ac:dyDescent="0.25">
      <c r="B10521">
        <v>613</v>
      </c>
      <c r="D10521">
        <v>67.8</v>
      </c>
      <c r="F10521">
        <f ca="1"/>
        <v>68.68357315675992</v>
      </c>
      <c r="G10521">
        <f ca="1"/>
        <v>2.4164268432400746</v>
      </c>
      <c r="H10521">
        <f ca="1"/>
        <v>0.6720097022273851</v>
      </c>
      <c r="I10521">
        <f ca="1"/>
        <v>-0.28191056096389616</v>
      </c>
    </row>
    <row r="10522" spans="2:9" x14ac:dyDescent="0.25">
      <c r="B10522">
        <v>614</v>
      </c>
      <c r="D10522">
        <v>67.8</v>
      </c>
      <c r="F10522">
        <f ca="1"/>
        <v>68.756906454536491</v>
      </c>
      <c r="G10522">
        <f ca="1"/>
        <v>8.243093545463509</v>
      </c>
      <c r="H10522">
        <f ca="1"/>
        <v>2.2924090809601485</v>
      </c>
      <c r="I10522">
        <f ca="1"/>
        <v>-0.27965083042399747</v>
      </c>
    </row>
    <row r="10523" spans="2:9" x14ac:dyDescent="0.25">
      <c r="B10523">
        <v>615</v>
      </c>
      <c r="D10523">
        <v>67.8</v>
      </c>
      <c r="F10523">
        <f ca="1"/>
        <v>68.459306095821461</v>
      </c>
      <c r="G10523">
        <f ca="1"/>
        <v>7.5406939041785392</v>
      </c>
      <c r="H10523">
        <f ca="1"/>
        <v>2.0970713346075112</v>
      </c>
      <c r="I10523">
        <f ca="1"/>
        <v>-0.27936747561821701</v>
      </c>
    </row>
    <row r="10524" spans="2:9" x14ac:dyDescent="0.25">
      <c r="B10524">
        <v>616</v>
      </c>
      <c r="D10524">
        <v>67.8</v>
      </c>
      <c r="F10524">
        <f ca="1"/>
        <v>71.543169840567288</v>
      </c>
      <c r="G10524">
        <f ca="1"/>
        <v>7.4568301594327124</v>
      </c>
      <c r="H10524">
        <f ca="1"/>
        <v>2.0737487787056117</v>
      </c>
      <c r="I10524">
        <f ca="1"/>
        <v>-0.27834217071115847</v>
      </c>
    </row>
    <row r="10525" spans="2:9" x14ac:dyDescent="0.25">
      <c r="B10525">
        <v>617</v>
      </c>
      <c r="D10525">
        <v>67.900000000000006</v>
      </c>
      <c r="F10525">
        <f ca="1"/>
        <v>67.949456634375323</v>
      </c>
      <c r="G10525">
        <f ca="1"/>
        <v>7.0505433656246765</v>
      </c>
      <c r="H10525">
        <f ca="1"/>
        <v>1.9607601864419346</v>
      </c>
      <c r="I10525">
        <f ca="1"/>
        <v>-0.27821187796514424</v>
      </c>
    </row>
    <row r="10526" spans="2:9" x14ac:dyDescent="0.25">
      <c r="B10526">
        <v>618</v>
      </c>
      <c r="D10526">
        <v>67.900000000000006</v>
      </c>
      <c r="F10526">
        <f ca="1"/>
        <v>69.932005174774829</v>
      </c>
      <c r="G10526">
        <f ca="1"/>
        <v>-0.23200517477482663</v>
      </c>
      <c r="H10526">
        <f ca="1"/>
        <v>-6.4520773244925375E-2</v>
      </c>
      <c r="I10526">
        <f ca="1"/>
        <v>-0.27777709184514243</v>
      </c>
    </row>
    <row r="10527" spans="2:9" x14ac:dyDescent="0.25">
      <c r="B10527">
        <v>619</v>
      </c>
      <c r="D10527">
        <v>67.900000000000006</v>
      </c>
      <c r="F10527">
        <f ca="1"/>
        <v>69.943421713498026</v>
      </c>
      <c r="G10527">
        <f ca="1"/>
        <v>-0.743421713498023</v>
      </c>
      <c r="H10527">
        <f ca="1"/>
        <v>-0.20674600835310467</v>
      </c>
      <c r="I10527">
        <f ca="1"/>
        <v>-0.27693566156341537</v>
      </c>
    </row>
    <row r="10528" spans="2:9" x14ac:dyDescent="0.25">
      <c r="B10528">
        <v>620</v>
      </c>
      <c r="D10528">
        <v>67.900000000000006</v>
      </c>
      <c r="F10528">
        <f ca="1"/>
        <v>60.823518821625925</v>
      </c>
      <c r="G10528">
        <f ca="1"/>
        <v>-2.7235188216259232</v>
      </c>
      <c r="H10528">
        <f ca="1"/>
        <v>-0.75741215896999536</v>
      </c>
      <c r="I10528">
        <f ca="1"/>
        <v>-0.27573788523975018</v>
      </c>
    </row>
    <row r="10529" spans="2:9" x14ac:dyDescent="0.25">
      <c r="B10529">
        <v>621</v>
      </c>
      <c r="D10529">
        <v>67.900000000000006</v>
      </c>
      <c r="F10529">
        <f ca="1"/>
        <v>60.909436664228565</v>
      </c>
      <c r="G10529">
        <f ca="1"/>
        <v>-2.1094366642285678</v>
      </c>
      <c r="H10529">
        <f ca="1"/>
        <v>-0.58663555594963734</v>
      </c>
      <c r="I10529">
        <f ca="1"/>
        <v>-0.27476997497567351</v>
      </c>
    </row>
    <row r="10530" spans="2:9" x14ac:dyDescent="0.25">
      <c r="B10530">
        <v>622</v>
      </c>
      <c r="D10530">
        <v>67.900000000000006</v>
      </c>
      <c r="F10530">
        <f ca="1"/>
        <v>60.328008981383483</v>
      </c>
      <c r="G10530">
        <f ca="1"/>
        <v>-1.9280089813834849</v>
      </c>
      <c r="H10530">
        <f ca="1"/>
        <v>-0.5361804124531141</v>
      </c>
      <c r="I10530">
        <f ca="1"/>
        <v>-0.27439982697742049</v>
      </c>
    </row>
    <row r="10531" spans="2:9" x14ac:dyDescent="0.25">
      <c r="B10531">
        <v>623</v>
      </c>
      <c r="D10531">
        <v>68</v>
      </c>
      <c r="F10531">
        <f ca="1"/>
        <v>64.335595635047824</v>
      </c>
      <c r="G10531">
        <f ca="1"/>
        <v>-6.2355956350478223</v>
      </c>
      <c r="H10531">
        <f ca="1"/>
        <v>-1.7341227513845121</v>
      </c>
      <c r="I10531">
        <f ca="1"/>
        <v>-0.2735104134292905</v>
      </c>
    </row>
    <row r="10532" spans="2:9" x14ac:dyDescent="0.25">
      <c r="B10532">
        <v>624</v>
      </c>
      <c r="D10532">
        <v>68</v>
      </c>
      <c r="F10532">
        <f ca="1"/>
        <v>59.063421682016561</v>
      </c>
      <c r="G10532">
        <f ca="1"/>
        <v>-1.2634216820165634</v>
      </c>
      <c r="H10532">
        <f ca="1"/>
        <v>-0.35135830025011044</v>
      </c>
      <c r="I10532">
        <f ca="1"/>
        <v>-0.26781730718082791</v>
      </c>
    </row>
    <row r="10533" spans="2:9" x14ac:dyDescent="0.25">
      <c r="B10533">
        <v>625</v>
      </c>
      <c r="D10533">
        <v>68</v>
      </c>
      <c r="F10533">
        <f ca="1"/>
        <v>57.973687617001609</v>
      </c>
      <c r="G10533">
        <f ca="1"/>
        <v>-0.67368761700161173</v>
      </c>
      <c r="H10533">
        <f ca="1"/>
        <v>-0.18735291579880495</v>
      </c>
      <c r="I10533">
        <f ca="1"/>
        <v>-0.26659076208038912</v>
      </c>
    </row>
    <row r="10534" spans="2:9" x14ac:dyDescent="0.25">
      <c r="B10534">
        <v>626</v>
      </c>
      <c r="D10534">
        <v>68</v>
      </c>
      <c r="F10534">
        <f ca="1"/>
        <v>62.433483429043207</v>
      </c>
      <c r="G10534">
        <f ca="1"/>
        <v>-5.6334834290432099</v>
      </c>
      <c r="H10534">
        <f ca="1"/>
        <v>-1.5666749987672259</v>
      </c>
      <c r="I10534">
        <f ca="1"/>
        <v>-0.26583215715949565</v>
      </c>
    </row>
    <row r="10535" spans="2:9" x14ac:dyDescent="0.25">
      <c r="B10535">
        <v>627</v>
      </c>
      <c r="D10535">
        <v>68</v>
      </c>
      <c r="F10535">
        <f ca="1"/>
        <v>62.759379630178351</v>
      </c>
      <c r="G10535">
        <f ca="1"/>
        <v>-6.3593796301783527</v>
      </c>
      <c r="H10535">
        <f ca="1"/>
        <v>-1.7685471519993663</v>
      </c>
      <c r="I10535">
        <f ca="1"/>
        <v>-0.26439063307300109</v>
      </c>
    </row>
    <row r="10536" spans="2:9" x14ac:dyDescent="0.25">
      <c r="B10536">
        <v>628</v>
      </c>
      <c r="D10536">
        <v>68</v>
      </c>
      <c r="F10536">
        <f ca="1"/>
        <v>61.52806238857751</v>
      </c>
      <c r="G10536">
        <f ca="1"/>
        <v>-3.1280623885775114</v>
      </c>
      <c r="H10536">
        <f ca="1"/>
        <v>-0.86991595883700068</v>
      </c>
      <c r="I10536">
        <f ca="1"/>
        <v>-0.26358530718669571</v>
      </c>
    </row>
    <row r="10537" spans="2:9" x14ac:dyDescent="0.25">
      <c r="B10537">
        <v>629</v>
      </c>
      <c r="D10537">
        <v>68</v>
      </c>
      <c r="F10537">
        <f ca="1"/>
        <v>60.957447143866069</v>
      </c>
      <c r="G10537">
        <f ca="1"/>
        <v>-2.857447143866068</v>
      </c>
      <c r="H10537">
        <f ca="1"/>
        <v>-0.79465770281924952</v>
      </c>
      <c r="I10537">
        <f ca="1"/>
        <v>-0.26048516860261117</v>
      </c>
    </row>
    <row r="10538" spans="2:9" x14ac:dyDescent="0.25">
      <c r="B10538">
        <v>630</v>
      </c>
      <c r="D10538">
        <v>68</v>
      </c>
      <c r="F10538">
        <f ca="1"/>
        <v>60.462894573203847</v>
      </c>
      <c r="G10538">
        <f ca="1"/>
        <v>-2.862894573203846</v>
      </c>
      <c r="H10538">
        <f ca="1"/>
        <v>-0.79617263606766364</v>
      </c>
      <c r="I10538">
        <f ca="1"/>
        <v>-0.26032127610804362</v>
      </c>
    </row>
    <row r="10539" spans="2:9" x14ac:dyDescent="0.25">
      <c r="B10539">
        <v>631</v>
      </c>
      <c r="D10539">
        <v>68</v>
      </c>
      <c r="F10539">
        <f ca="1"/>
        <v>59.737320032725421</v>
      </c>
      <c r="G10539">
        <f ca="1"/>
        <v>-2.6373200327254196</v>
      </c>
      <c r="H10539">
        <f ca="1"/>
        <v>-0.7334402259386118</v>
      </c>
      <c r="I10539">
        <f ca="1"/>
        <v>-0.25948378490449836</v>
      </c>
    </row>
    <row r="10540" spans="2:9" x14ac:dyDescent="0.25">
      <c r="B10540">
        <v>632</v>
      </c>
      <c r="D10540">
        <v>68</v>
      </c>
      <c r="F10540">
        <f ca="1"/>
        <v>59.586504167583385</v>
      </c>
      <c r="G10540">
        <f ca="1"/>
        <v>-2.8865041675833822</v>
      </c>
      <c r="H10540">
        <f ca="1"/>
        <v>-0.80273847791513608</v>
      </c>
      <c r="I10540">
        <f ca="1"/>
        <v>-0.25760760013143996</v>
      </c>
    </row>
    <row r="10541" spans="2:9" x14ac:dyDescent="0.25">
      <c r="B10541">
        <v>633</v>
      </c>
      <c r="D10541">
        <v>68</v>
      </c>
      <c r="F10541">
        <f ca="1"/>
        <v>58.803311902560615</v>
      </c>
      <c r="G10541">
        <f ca="1"/>
        <v>-2.5033119025606183</v>
      </c>
      <c r="H10541">
        <f ca="1"/>
        <v>-0.69617248745936755</v>
      </c>
      <c r="I10541">
        <f ca="1"/>
        <v>-0.25754611242968584</v>
      </c>
    </row>
    <row r="10542" spans="2:9" x14ac:dyDescent="0.25">
      <c r="B10542">
        <v>634</v>
      </c>
      <c r="D10542">
        <v>68</v>
      </c>
      <c r="F10542">
        <f ca="1"/>
        <v>67.556440847682609</v>
      </c>
      <c r="G10542">
        <f ca="1"/>
        <v>-1.5564408476826088</v>
      </c>
      <c r="H10542">
        <f ca="1"/>
        <v>-0.43284709963876739</v>
      </c>
      <c r="I10542">
        <f ca="1"/>
        <v>-0.25725087168064326</v>
      </c>
    </row>
    <row r="10543" spans="2:9" x14ac:dyDescent="0.25">
      <c r="B10543">
        <v>635</v>
      </c>
      <c r="D10543">
        <v>68.099999999999994</v>
      </c>
      <c r="F10543">
        <f ca="1"/>
        <v>67.66365915077553</v>
      </c>
      <c r="G10543">
        <f ca="1"/>
        <v>-1.7636591507755242</v>
      </c>
      <c r="H10543">
        <f ca="1"/>
        <v>-0.49047462953775517</v>
      </c>
      <c r="I10543">
        <f ca="1"/>
        <v>-0.25689483868854746</v>
      </c>
    </row>
    <row r="10544" spans="2:9" x14ac:dyDescent="0.25">
      <c r="B10544">
        <v>636</v>
      </c>
      <c r="D10544">
        <v>68.099999999999994</v>
      </c>
      <c r="F10544">
        <f ca="1"/>
        <v>71.331929153292222</v>
      </c>
      <c r="G10544">
        <f ca="1"/>
        <v>-5.531929153292225</v>
      </c>
      <c r="H10544">
        <f ca="1"/>
        <v>-1.5384326959645349</v>
      </c>
      <c r="I10544">
        <f ca="1"/>
        <v>-0.25486555144864753</v>
      </c>
    </row>
    <row r="10545" spans="2:9" x14ac:dyDescent="0.25">
      <c r="B10545">
        <v>637</v>
      </c>
      <c r="D10545">
        <v>68.099999999999994</v>
      </c>
      <c r="F10545">
        <f ca="1"/>
        <v>67.401790908295169</v>
      </c>
      <c r="G10545">
        <f ca="1"/>
        <v>-1.8017909082951746</v>
      </c>
      <c r="H10545">
        <f ca="1"/>
        <v>-0.50107909335087353</v>
      </c>
      <c r="I10545">
        <f ca="1"/>
        <v>-0.25318337270976915</v>
      </c>
    </row>
    <row r="10546" spans="2:9" x14ac:dyDescent="0.25">
      <c r="B10546">
        <v>638</v>
      </c>
      <c r="D10546">
        <v>68.099999999999994</v>
      </c>
      <c r="F10546">
        <f ca="1"/>
        <v>67.154868122767951</v>
      </c>
      <c r="G10546">
        <f ca="1"/>
        <v>-1.2548681227679452</v>
      </c>
      <c r="H10546">
        <f ca="1"/>
        <v>-0.34897955047759888</v>
      </c>
      <c r="I10546">
        <f ca="1"/>
        <v>-0.25146798252551189</v>
      </c>
    </row>
    <row r="10547" spans="2:9" x14ac:dyDescent="0.25">
      <c r="B10547">
        <v>639</v>
      </c>
      <c r="D10547">
        <v>68.099999999999994</v>
      </c>
      <c r="F10547">
        <f ca="1"/>
        <v>67.773262018828305</v>
      </c>
      <c r="G10547">
        <f ca="1"/>
        <v>-1.6732620188283107</v>
      </c>
      <c r="H10547">
        <f ca="1"/>
        <v>-0.4653351348776964</v>
      </c>
      <c r="I10547">
        <f ca="1"/>
        <v>-0.25070679457255324</v>
      </c>
    </row>
    <row r="10548" spans="2:9" x14ac:dyDescent="0.25">
      <c r="B10548">
        <v>640</v>
      </c>
      <c r="D10548">
        <v>68.099999999999994</v>
      </c>
      <c r="F10548">
        <f ca="1"/>
        <v>66.547250257545073</v>
      </c>
      <c r="G10548">
        <f ca="1"/>
        <v>-0.24725025754507612</v>
      </c>
      <c r="H10548">
        <f ca="1"/>
        <v>-6.8760439577687321E-2</v>
      </c>
      <c r="I10548">
        <f ca="1"/>
        <v>-0.25019288262771888</v>
      </c>
    </row>
    <row r="10549" spans="2:9" x14ac:dyDescent="0.25">
      <c r="B10549">
        <v>641</v>
      </c>
      <c r="D10549">
        <v>68.099999999999994</v>
      </c>
      <c r="F10549">
        <f ca="1"/>
        <v>66.151314272435826</v>
      </c>
      <c r="G10549">
        <f ca="1"/>
        <v>-0.45131427243582323</v>
      </c>
      <c r="H10549">
        <f ca="1"/>
        <v>-0.12551076010391538</v>
      </c>
      <c r="I10549">
        <f ca="1"/>
        <v>-0.24818602956046804</v>
      </c>
    </row>
    <row r="10550" spans="2:9" x14ac:dyDescent="0.25">
      <c r="B10550">
        <v>642</v>
      </c>
      <c r="D10550">
        <v>68.099999999999994</v>
      </c>
      <c r="F10550">
        <f ca="1"/>
        <v>71.420899155136951</v>
      </c>
      <c r="G10550">
        <f ca="1"/>
        <v>-6.2208991551369479</v>
      </c>
      <c r="H10550">
        <f ca="1"/>
        <v>-1.7300356518241318</v>
      </c>
      <c r="I10550">
        <f ca="1"/>
        <v>-0.24449595723357537</v>
      </c>
    </row>
    <row r="10551" spans="2:9" x14ac:dyDescent="0.25">
      <c r="B10551">
        <v>643</v>
      </c>
      <c r="D10551">
        <v>68.2</v>
      </c>
      <c r="F10551">
        <f ca="1"/>
        <v>67.188356146222844</v>
      </c>
      <c r="G10551">
        <f ca="1"/>
        <v>-2.1883561462228442</v>
      </c>
      <c r="H10551">
        <f ca="1"/>
        <v>-0.60858310952167161</v>
      </c>
      <c r="I10551">
        <f ca="1"/>
        <v>-0.24222772077155594</v>
      </c>
    </row>
    <row r="10552" spans="2:9" x14ac:dyDescent="0.25">
      <c r="B10552">
        <v>644</v>
      </c>
      <c r="D10552">
        <v>68.2</v>
      </c>
      <c r="F10552">
        <f ca="1"/>
        <v>66.825699169645304</v>
      </c>
      <c r="G10552">
        <f ca="1"/>
        <v>-1.7256991696453099</v>
      </c>
      <c r="H10552">
        <f ca="1"/>
        <v>-0.47991793683785622</v>
      </c>
      <c r="I10552">
        <f ca="1"/>
        <v>-0.24060457260304913</v>
      </c>
    </row>
    <row r="10553" spans="2:9" x14ac:dyDescent="0.25">
      <c r="B10553">
        <v>645</v>
      </c>
      <c r="D10553">
        <v>68.2</v>
      </c>
      <c r="F10553">
        <f ca="1"/>
        <v>65.919771003603486</v>
      </c>
      <c r="G10553">
        <f ca="1"/>
        <v>-0.61977100360348913</v>
      </c>
      <c r="H10553">
        <f ca="1"/>
        <v>-0.17235867443944355</v>
      </c>
      <c r="I10553">
        <f ca="1"/>
        <v>-0.23991032095584516</v>
      </c>
    </row>
    <row r="10554" spans="2:9" x14ac:dyDescent="0.25">
      <c r="B10554">
        <v>646</v>
      </c>
      <c r="D10554">
        <v>68.2</v>
      </c>
      <c r="F10554">
        <f ca="1"/>
        <v>66.300868723595556</v>
      </c>
      <c r="G10554">
        <f ca="1"/>
        <v>-1.0008687235955591</v>
      </c>
      <c r="H10554">
        <f ca="1"/>
        <v>-0.27834217071115847</v>
      </c>
      <c r="I10554">
        <f ca="1"/>
        <v>-0.23970707336400063</v>
      </c>
    </row>
    <row r="10555" spans="2:9" x14ac:dyDescent="0.25">
      <c r="B10555">
        <v>647</v>
      </c>
      <c r="D10555">
        <v>68.3</v>
      </c>
      <c r="F10555">
        <f ca="1"/>
        <v>65.728378868020158</v>
      </c>
      <c r="G10555">
        <f ca="1"/>
        <v>-0.32837886802015248</v>
      </c>
      <c r="H10555">
        <f ca="1"/>
        <v>-9.1322353057499236E-2</v>
      </c>
      <c r="I10555">
        <f ca="1"/>
        <v>-0.23723583228823691</v>
      </c>
    </row>
    <row r="10556" spans="2:9" x14ac:dyDescent="0.25">
      <c r="B10556">
        <v>648</v>
      </c>
      <c r="D10556">
        <v>68.3</v>
      </c>
      <c r="F10556">
        <f ca="1"/>
        <v>64.533892342912139</v>
      </c>
      <c r="G10556">
        <f ca="1"/>
        <v>-1.433892342912138</v>
      </c>
      <c r="H10556">
        <f ca="1"/>
        <v>-0.39876628960737781</v>
      </c>
      <c r="I10556">
        <f ca="1"/>
        <v>-0.23666355982684206</v>
      </c>
    </row>
    <row r="10557" spans="2:9" x14ac:dyDescent="0.25">
      <c r="B10557">
        <v>649</v>
      </c>
      <c r="D10557">
        <v>68.3</v>
      </c>
      <c r="F10557">
        <f ca="1"/>
        <v>64.327744506972181</v>
      </c>
      <c r="G10557">
        <f ca="1"/>
        <v>-1.6277445069721779</v>
      </c>
      <c r="H10557">
        <f ca="1"/>
        <v>-0.45267668851332937</v>
      </c>
      <c r="I10557">
        <f ca="1"/>
        <v>-0.2366610023050876</v>
      </c>
    </row>
    <row r="10558" spans="2:9" x14ac:dyDescent="0.25">
      <c r="B10558">
        <v>650</v>
      </c>
      <c r="D10558">
        <v>68.3</v>
      </c>
      <c r="F10558">
        <f ca="1"/>
        <v>69.080286468596853</v>
      </c>
      <c r="G10558">
        <f ca="1"/>
        <v>5.419713531403147</v>
      </c>
      <c r="H10558">
        <f ca="1"/>
        <v>1.5072254666366955</v>
      </c>
      <c r="I10558">
        <f ca="1"/>
        <v>-0.23538429594632718</v>
      </c>
    </row>
    <row r="10559" spans="2:9" x14ac:dyDescent="0.25">
      <c r="B10559">
        <v>651</v>
      </c>
      <c r="D10559">
        <v>68.3</v>
      </c>
      <c r="F10559">
        <f ca="1"/>
        <v>73.007694097385979</v>
      </c>
      <c r="G10559">
        <f ca="1"/>
        <v>1.292305902614018</v>
      </c>
      <c r="H10559">
        <f ca="1"/>
        <v>0.35939101869845341</v>
      </c>
      <c r="I10559">
        <f ca="1"/>
        <v>-0.23325044782652965</v>
      </c>
    </row>
    <row r="10560" spans="2:9" x14ac:dyDescent="0.25">
      <c r="B10560">
        <v>652</v>
      </c>
      <c r="D10560">
        <v>68.3</v>
      </c>
      <c r="F10560">
        <f ca="1"/>
        <v>70.756491896843741</v>
      </c>
      <c r="G10560">
        <f ca="1"/>
        <v>3.3435081031562532</v>
      </c>
      <c r="H10560">
        <f ca="1"/>
        <v>0.92983153662709661</v>
      </c>
      <c r="I10560">
        <f ca="1"/>
        <v>-0.23105972392811194</v>
      </c>
    </row>
    <row r="10561" spans="2:9" x14ac:dyDescent="0.25">
      <c r="B10561">
        <v>653</v>
      </c>
      <c r="D10561">
        <v>68.3</v>
      </c>
      <c r="F10561">
        <f ca="1"/>
        <v>70.43090235234672</v>
      </c>
      <c r="G10561">
        <f ca="1"/>
        <v>3.4690976476532853</v>
      </c>
      <c r="H10561">
        <f ca="1"/>
        <v>0.96475806156470201</v>
      </c>
      <c r="I10561">
        <f ca="1"/>
        <v>-0.22859410448331161</v>
      </c>
    </row>
    <row r="10562" spans="2:9" x14ac:dyDescent="0.25">
      <c r="B10562">
        <v>654</v>
      </c>
      <c r="D10562">
        <v>68.400000000000006</v>
      </c>
      <c r="F10562">
        <f ca="1"/>
        <v>70.238351500778435</v>
      </c>
      <c r="G10562">
        <f ca="1"/>
        <v>3.361648499221559</v>
      </c>
      <c r="H10562">
        <f ca="1"/>
        <v>0.93487639126121713</v>
      </c>
      <c r="I10562">
        <f ca="1"/>
        <v>-0.22827535476731253</v>
      </c>
    </row>
    <row r="10563" spans="2:9" x14ac:dyDescent="0.25">
      <c r="B10563">
        <v>655</v>
      </c>
      <c r="D10563">
        <v>68.400000000000006</v>
      </c>
      <c r="F10563">
        <f ca="1"/>
        <v>69.972485344624474</v>
      </c>
      <c r="G10563">
        <f ca="1"/>
        <v>3.427514655375532</v>
      </c>
      <c r="H10563">
        <f ca="1"/>
        <v>0.95319380736993076</v>
      </c>
      <c r="I10563">
        <f ca="1"/>
        <v>-0.22766866375905745</v>
      </c>
    </row>
    <row r="10564" spans="2:9" x14ac:dyDescent="0.25">
      <c r="B10564">
        <v>656</v>
      </c>
      <c r="D10564">
        <v>68.400000000000006</v>
      </c>
      <c r="F10564">
        <f ca="1"/>
        <v>69.502259488737934</v>
      </c>
      <c r="G10564">
        <f ca="1"/>
        <v>3.6977405112620687</v>
      </c>
      <c r="H10564">
        <f ca="1"/>
        <v>1.0283437741303398</v>
      </c>
      <c r="I10564">
        <f ca="1"/>
        <v>-0.22605560673509167</v>
      </c>
    </row>
    <row r="10565" spans="2:9" x14ac:dyDescent="0.25">
      <c r="B10565">
        <v>657</v>
      </c>
      <c r="D10565">
        <v>68.400000000000006</v>
      </c>
      <c r="F10565">
        <f ca="1"/>
        <v>71.598640023893552</v>
      </c>
      <c r="G10565">
        <f ca="1"/>
        <v>1.4013599761064484</v>
      </c>
      <c r="H10565">
        <f ca="1"/>
        <v>0.3897190195892507</v>
      </c>
      <c r="I10565">
        <f ca="1"/>
        <v>-0.22221324884027507</v>
      </c>
    </row>
    <row r="10566" spans="2:9" x14ac:dyDescent="0.25">
      <c r="B10566">
        <v>658</v>
      </c>
      <c r="D10566">
        <v>68.400000000000006</v>
      </c>
      <c r="F10566">
        <f ca="1"/>
        <v>68.888427747348544</v>
      </c>
      <c r="G10566">
        <f ca="1"/>
        <v>3.9115722526514531</v>
      </c>
      <c r="H10566">
        <f ca="1"/>
        <v>1.0878105050433133</v>
      </c>
      <c r="I10566">
        <f ca="1"/>
        <v>-0.22140785084623973</v>
      </c>
    </row>
    <row r="10567" spans="2:9" x14ac:dyDescent="0.25">
      <c r="B10567">
        <v>659</v>
      </c>
      <c r="D10567">
        <v>68.400000000000006</v>
      </c>
      <c r="F10567">
        <f ca="1"/>
        <v>68.626356595121777</v>
      </c>
      <c r="G10567">
        <f ca="1"/>
        <v>3.8736434048782229</v>
      </c>
      <c r="H10567">
        <f ca="1"/>
        <v>1.0772624705479923</v>
      </c>
      <c r="I10567">
        <f ca="1"/>
        <v>-0.22056728886941765</v>
      </c>
    </row>
    <row r="10568" spans="2:9" x14ac:dyDescent="0.25">
      <c r="B10568">
        <v>660</v>
      </c>
      <c r="D10568">
        <v>68.400000000000006</v>
      </c>
      <c r="F10568">
        <f ca="1"/>
        <v>68.067309304590836</v>
      </c>
      <c r="G10568">
        <f ca="1"/>
        <v>4.1326906954091669</v>
      </c>
      <c r="H10568">
        <f ca="1"/>
        <v>1.149303671819822</v>
      </c>
      <c r="I10568">
        <f ca="1"/>
        <v>-0.2204713918346608</v>
      </c>
    </row>
    <row r="10569" spans="2:9" x14ac:dyDescent="0.25">
      <c r="B10569">
        <v>661</v>
      </c>
      <c r="D10569">
        <v>68.5</v>
      </c>
      <c r="F10569">
        <f ca="1"/>
        <v>67.891725097371477</v>
      </c>
      <c r="G10569">
        <f ca="1"/>
        <v>4.0082749026285285</v>
      </c>
      <c r="H10569">
        <f ca="1"/>
        <v>1.114703567913182</v>
      </c>
      <c r="I10569">
        <f ca="1"/>
        <v>-0.217571149091838</v>
      </c>
    </row>
    <row r="10570" spans="2:9" x14ac:dyDescent="0.25">
      <c r="B10570">
        <v>662</v>
      </c>
      <c r="D10570">
        <v>68.5</v>
      </c>
      <c r="F10570">
        <f ca="1"/>
        <v>66.280862049762106</v>
      </c>
      <c r="G10570">
        <f ca="1"/>
        <v>5.3191379502378879</v>
      </c>
      <c r="H10570">
        <f ca="1"/>
        <v>1.4792553393641534</v>
      </c>
      <c r="I10570">
        <f ca="1"/>
        <v>-0.21580433364297549</v>
      </c>
    </row>
    <row r="10571" spans="2:9" x14ac:dyDescent="0.25">
      <c r="B10571">
        <v>663</v>
      </c>
      <c r="D10571">
        <v>68.5</v>
      </c>
      <c r="F10571">
        <f ca="1"/>
        <v>67.056598490633576</v>
      </c>
      <c r="G10571">
        <f ca="1"/>
        <v>4.2434015093664215</v>
      </c>
      <c r="H10571">
        <f ca="1"/>
        <v>1.180092413191776</v>
      </c>
      <c r="I10571">
        <f ca="1"/>
        <v>-0.21418595618383662</v>
      </c>
    </row>
    <row r="10572" spans="2:9" x14ac:dyDescent="0.25">
      <c r="B10572">
        <v>664</v>
      </c>
      <c r="D10572">
        <v>68.5</v>
      </c>
      <c r="F10572">
        <f ca="1"/>
        <v>66.673044433084925</v>
      </c>
      <c r="G10572">
        <f ca="1"/>
        <v>4.3269555669150748</v>
      </c>
      <c r="H10572">
        <f ca="1"/>
        <v>1.2033288449050874</v>
      </c>
      <c r="I10572">
        <f ca="1"/>
        <v>-0.21374866218581443</v>
      </c>
    </row>
    <row r="10573" spans="2:9" x14ac:dyDescent="0.25">
      <c r="B10573">
        <v>665</v>
      </c>
      <c r="D10573">
        <v>68.5</v>
      </c>
      <c r="F10573">
        <f ca="1"/>
        <v>70.430831208955453</v>
      </c>
      <c r="G10573">
        <f ca="1"/>
        <v>-2.4308312089554533</v>
      </c>
      <c r="H10573">
        <f ca="1"/>
        <v>-0.67601556466110424</v>
      </c>
      <c r="I10573">
        <f ca="1"/>
        <v>-0.21282550122920929</v>
      </c>
    </row>
    <row r="10574" spans="2:9" x14ac:dyDescent="0.25">
      <c r="B10574">
        <v>666</v>
      </c>
      <c r="D10574">
        <v>68.5</v>
      </c>
      <c r="F10574">
        <f ca="1"/>
        <v>68.877077425830862</v>
      </c>
      <c r="G10574">
        <f ca="1"/>
        <v>-1.2770774258308677</v>
      </c>
      <c r="H10574">
        <f ca="1"/>
        <v>-0.3551559705003049</v>
      </c>
      <c r="I10574">
        <f ca="1"/>
        <v>-0.21017018431711293</v>
      </c>
    </row>
    <row r="10575" spans="2:9" x14ac:dyDescent="0.25">
      <c r="B10575">
        <v>667</v>
      </c>
      <c r="D10575">
        <v>68.599999999999994</v>
      </c>
      <c r="F10575">
        <f ca="1"/>
        <v>73.291105046146001</v>
      </c>
      <c r="G10575">
        <f ca="1"/>
        <v>-5.9911050461460036</v>
      </c>
      <c r="H10575">
        <f ca="1"/>
        <v>-1.6661297772520915</v>
      </c>
      <c r="I10575">
        <f ca="1"/>
        <v>-0.20918959741199886</v>
      </c>
    </row>
    <row r="10576" spans="2:9" x14ac:dyDescent="0.25">
      <c r="B10576">
        <v>668</v>
      </c>
      <c r="D10576">
        <v>68.599999999999994</v>
      </c>
      <c r="F10576">
        <f ca="1"/>
        <v>62.777627348708975</v>
      </c>
      <c r="G10576">
        <f ca="1"/>
        <v>4.0223726512910218</v>
      </c>
      <c r="H10576">
        <f ca="1"/>
        <v>1.1186241599672149</v>
      </c>
      <c r="I10576">
        <f ca="1"/>
        <v>-0.20894839194537476</v>
      </c>
    </row>
    <row r="10577" spans="2:9" x14ac:dyDescent="0.25">
      <c r="B10577">
        <v>669</v>
      </c>
      <c r="D10577">
        <v>68.599999999999994</v>
      </c>
      <c r="F10577">
        <f ca="1"/>
        <v>64.634761490382431</v>
      </c>
      <c r="G10577">
        <f ca="1"/>
        <v>1.7652385096175749</v>
      </c>
      <c r="H10577">
        <f ca="1"/>
        <v>0.49091385014487837</v>
      </c>
      <c r="I10577">
        <f ca="1"/>
        <v>-0.20674600835310467</v>
      </c>
    </row>
    <row r="10578" spans="2:9" x14ac:dyDescent="0.25">
      <c r="B10578">
        <v>670</v>
      </c>
      <c r="D10578">
        <v>68.7</v>
      </c>
      <c r="F10578">
        <f ca="1"/>
        <v>69.850066954532025</v>
      </c>
      <c r="G10578">
        <f ca="1"/>
        <v>-3.850066954532025</v>
      </c>
      <c r="H10578">
        <f ca="1"/>
        <v>-1.0707058460753542</v>
      </c>
      <c r="I10578">
        <f ca="1"/>
        <v>-0.20657339789112952</v>
      </c>
    </row>
    <row r="10579" spans="2:9" x14ac:dyDescent="0.25">
      <c r="B10579">
        <v>671</v>
      </c>
      <c r="D10579">
        <v>68.7</v>
      </c>
      <c r="F10579">
        <f ca="1"/>
        <v>61.26083247558843</v>
      </c>
      <c r="G10579">
        <f ca="1"/>
        <v>4.2391675244115703</v>
      </c>
      <c r="H10579">
        <f ca="1"/>
        <v>1.1789149395278395</v>
      </c>
      <c r="I10579">
        <f ca="1"/>
        <v>-0.20583784656198825</v>
      </c>
    </row>
    <row r="10580" spans="2:9" x14ac:dyDescent="0.25">
      <c r="B10580">
        <v>672</v>
      </c>
      <c r="D10580">
        <v>68.7</v>
      </c>
      <c r="F10580">
        <f ca="1"/>
        <v>63.357999840429315</v>
      </c>
      <c r="G10580">
        <f ca="1"/>
        <v>1.8420001595706879</v>
      </c>
      <c r="H10580">
        <f ca="1"/>
        <v>0.51226130937865633</v>
      </c>
      <c r="I10580">
        <f ca="1"/>
        <v>-0.20578730531504558</v>
      </c>
    </row>
    <row r="10581" spans="2:9" x14ac:dyDescent="0.25">
      <c r="B10581">
        <v>673</v>
      </c>
      <c r="D10581">
        <v>68.7</v>
      </c>
      <c r="F10581">
        <f ca="1"/>
        <v>65.210239552965163</v>
      </c>
      <c r="G10581">
        <f ca="1"/>
        <v>-0.4102395529651659</v>
      </c>
      <c r="H10581">
        <f ca="1"/>
        <v>-0.11408785687066923</v>
      </c>
      <c r="I10581">
        <f ca="1"/>
        <v>-0.20554338855934681</v>
      </c>
    </row>
    <row r="10582" spans="2:9" x14ac:dyDescent="0.25">
      <c r="B10582">
        <v>674</v>
      </c>
      <c r="D10582">
        <v>68.7</v>
      </c>
      <c r="F10582">
        <f ca="1"/>
        <v>61.954715625386434</v>
      </c>
      <c r="G10582">
        <f ca="1"/>
        <v>2.4452843746135713</v>
      </c>
      <c r="H10582">
        <f ca="1"/>
        <v>0.68003499838711423</v>
      </c>
      <c r="I10582">
        <f ca="1"/>
        <v>-0.20370213891110889</v>
      </c>
    </row>
    <row r="10583" spans="2:9" x14ac:dyDescent="0.25">
      <c r="B10583">
        <v>675</v>
      </c>
      <c r="D10583">
        <v>68.8</v>
      </c>
      <c r="F10583">
        <f ca="1"/>
        <v>63.74436957341608</v>
      </c>
      <c r="G10583">
        <f ca="1"/>
        <v>0.25563042658392021</v>
      </c>
      <c r="H10583">
        <f ca="1"/>
        <v>7.1090969432610507E-2</v>
      </c>
      <c r="I10583">
        <f ca="1"/>
        <v>-0.20358023677766088</v>
      </c>
    </row>
    <row r="10584" spans="2:9" x14ac:dyDescent="0.25">
      <c r="B10584">
        <v>676</v>
      </c>
      <c r="D10584">
        <v>68.8</v>
      </c>
      <c r="F10584">
        <f ca="1"/>
        <v>70.922356054409576</v>
      </c>
      <c r="G10584">
        <f ca="1"/>
        <v>-2.0223560544095704</v>
      </c>
      <c r="H10584">
        <f ca="1"/>
        <v>-0.5624183880109721</v>
      </c>
      <c r="I10584">
        <f ca="1"/>
        <v>-0.20211084292528742</v>
      </c>
    </row>
    <row r="10585" spans="2:9" x14ac:dyDescent="0.25">
      <c r="B10585">
        <v>677</v>
      </c>
      <c r="D10585">
        <v>68.8</v>
      </c>
      <c r="F10585">
        <f ca="1"/>
        <v>71.616010973097076</v>
      </c>
      <c r="G10585">
        <f ca="1"/>
        <v>-2.9160109730970731</v>
      </c>
      <c r="H10585">
        <f ca="1"/>
        <v>-0.81094433758864859</v>
      </c>
      <c r="I10585">
        <f ca="1"/>
        <v>-0.20128060287014188</v>
      </c>
    </row>
    <row r="10586" spans="2:9" x14ac:dyDescent="0.25">
      <c r="B10586">
        <v>678</v>
      </c>
      <c r="D10586">
        <v>68.8</v>
      </c>
      <c r="F10586">
        <f ca="1"/>
        <v>71.133246325513099</v>
      </c>
      <c r="G10586">
        <f ca="1"/>
        <v>-2.6332463255130989</v>
      </c>
      <c r="H10586">
        <f ca="1"/>
        <v>-0.73230732560754175</v>
      </c>
      <c r="I10586">
        <f ca="1"/>
        <v>-0.19993049882303263</v>
      </c>
    </row>
    <row r="10587" spans="2:9" x14ac:dyDescent="0.25">
      <c r="B10587">
        <v>679</v>
      </c>
      <c r="D10587">
        <v>68.900000000000006</v>
      </c>
      <c r="F10587">
        <f ca="1"/>
        <v>70.733092592851463</v>
      </c>
      <c r="G10587">
        <f ca="1"/>
        <v>-2.433092592851466</v>
      </c>
      <c r="H10587">
        <f ca="1"/>
        <v>-0.67664445683006547</v>
      </c>
      <c r="I10587">
        <f ca="1"/>
        <v>-0.19960772757550474</v>
      </c>
    </row>
    <row r="10588" spans="2:9" x14ac:dyDescent="0.25">
      <c r="B10588">
        <v>680</v>
      </c>
      <c r="D10588">
        <v>68.900000000000006</v>
      </c>
      <c r="F10588">
        <f ca="1"/>
        <v>70.245627995094907</v>
      </c>
      <c r="G10588">
        <f ca="1"/>
        <v>-2.1456279950949124</v>
      </c>
      <c r="H10588">
        <f ca="1"/>
        <v>-0.59670038598856134</v>
      </c>
      <c r="I10588">
        <f ca="1"/>
        <v>-0.19877679716477842</v>
      </c>
    </row>
    <row r="10589" spans="2:9" x14ac:dyDescent="0.25">
      <c r="B10589">
        <v>681</v>
      </c>
      <c r="D10589">
        <v>68.900000000000006</v>
      </c>
      <c r="F10589">
        <f ca="1"/>
        <v>69.785999539011385</v>
      </c>
      <c r="G10589">
        <f ca="1"/>
        <v>-1.8859995390113795</v>
      </c>
      <c r="H10589">
        <f ca="1"/>
        <v>-0.52449756224054001</v>
      </c>
      <c r="I10589">
        <f ca="1"/>
        <v>-0.19848449486075267</v>
      </c>
    </row>
    <row r="10590" spans="2:9" x14ac:dyDescent="0.25">
      <c r="B10590">
        <v>682</v>
      </c>
      <c r="D10590">
        <v>68.900000000000006</v>
      </c>
      <c r="F10590">
        <f ca="1"/>
        <v>69.62471459344944</v>
      </c>
      <c r="G10590">
        <f ca="1"/>
        <v>-1.924714593449437</v>
      </c>
      <c r="H10590">
        <f ca="1"/>
        <v>-0.53526424126391614</v>
      </c>
      <c r="I10590">
        <f ca="1"/>
        <v>-0.19585889485694591</v>
      </c>
    </row>
    <row r="10591" spans="2:9" x14ac:dyDescent="0.25">
      <c r="B10591">
        <v>683</v>
      </c>
      <c r="D10591">
        <v>68.900000000000006</v>
      </c>
      <c r="F10591">
        <f ca="1"/>
        <v>71.17313544071726</v>
      </c>
      <c r="G10591">
        <f ca="1"/>
        <v>-3.6731354407172603</v>
      </c>
      <c r="H10591">
        <f ca="1"/>
        <v>-1.0215010897857437</v>
      </c>
      <c r="I10591">
        <f ca="1"/>
        <v>-0.19429460015763522</v>
      </c>
    </row>
    <row r="10592" spans="2:9" x14ac:dyDescent="0.25">
      <c r="B10592">
        <v>684</v>
      </c>
      <c r="D10592">
        <v>68.900000000000006</v>
      </c>
      <c r="F10592">
        <f ca="1"/>
        <v>68.937803233397176</v>
      </c>
      <c r="G10592">
        <f ca="1"/>
        <v>-1.6378032333971788</v>
      </c>
      <c r="H10592">
        <f ca="1"/>
        <v>-0.45547402614784593</v>
      </c>
      <c r="I10592">
        <f ca="1"/>
        <v>-0.19422034057347912</v>
      </c>
    </row>
    <row r="10593" spans="2:9" x14ac:dyDescent="0.25">
      <c r="B10593">
        <v>685</v>
      </c>
      <c r="D10593">
        <v>69</v>
      </c>
      <c r="F10593">
        <f ca="1"/>
        <v>71.838954889151793</v>
      </c>
      <c r="G10593">
        <f ca="1"/>
        <v>-4.6389548891517904</v>
      </c>
      <c r="H10593">
        <f ca="1"/>
        <v>-1.2900960368099368</v>
      </c>
      <c r="I10593">
        <f ca="1"/>
        <v>-0.1937975287767558</v>
      </c>
    </row>
    <row r="10594" spans="2:9" x14ac:dyDescent="0.25">
      <c r="B10594">
        <v>686</v>
      </c>
      <c r="D10594">
        <v>69</v>
      </c>
      <c r="F10594">
        <f ca="1"/>
        <v>66.62948987337893</v>
      </c>
      <c r="G10594">
        <f ca="1"/>
        <v>-1.3294898733789324</v>
      </c>
      <c r="H10594">
        <f ca="1"/>
        <v>-0.3697319024670912</v>
      </c>
      <c r="I10594">
        <f ca="1"/>
        <v>-0.1914524235922575</v>
      </c>
    </row>
    <row r="10595" spans="2:9" x14ac:dyDescent="0.25">
      <c r="B10595">
        <v>687</v>
      </c>
      <c r="D10595">
        <v>69</v>
      </c>
      <c r="F10595">
        <f ca="1"/>
        <v>67.323399143858808</v>
      </c>
      <c r="G10595">
        <f ca="1"/>
        <v>-0.42339914385880206</v>
      </c>
      <c r="H10595">
        <f ca="1"/>
        <v>-0.11774754670676167</v>
      </c>
      <c r="I10595">
        <f ca="1"/>
        <v>-0.1887066857677229</v>
      </c>
    </row>
    <row r="10596" spans="2:9" x14ac:dyDescent="0.25">
      <c r="B10596">
        <v>688</v>
      </c>
      <c r="D10596">
        <v>69</v>
      </c>
      <c r="F10596">
        <f ca="1"/>
        <v>66.056470610494799</v>
      </c>
      <c r="G10596">
        <f ca="1"/>
        <v>0.64352938950520411</v>
      </c>
      <c r="H10596">
        <f ca="1"/>
        <v>0.17896589529526177</v>
      </c>
      <c r="I10596">
        <f ca="1"/>
        <v>-0.18815616567660995</v>
      </c>
    </row>
    <row r="10597" spans="2:9" x14ac:dyDescent="0.25">
      <c r="B10597">
        <v>689</v>
      </c>
      <c r="D10597">
        <v>69</v>
      </c>
      <c r="F10597">
        <f ca="1"/>
        <v>67.607549198087696</v>
      </c>
      <c r="G10597">
        <f ca="1"/>
        <v>-1.1075491980876961</v>
      </c>
      <c r="H10597">
        <f ca="1"/>
        <v>-0.30801007234761396</v>
      </c>
      <c r="I10597">
        <f ca="1"/>
        <v>-0.18765080205013163</v>
      </c>
    </row>
    <row r="10598" spans="2:9" x14ac:dyDescent="0.25">
      <c r="B10598">
        <v>690</v>
      </c>
      <c r="D10598">
        <v>69</v>
      </c>
      <c r="F10598">
        <f ca="1"/>
        <v>67.386057146311842</v>
      </c>
      <c r="G10598">
        <f ca="1"/>
        <v>-1.0860571463118447</v>
      </c>
      <c r="H10598">
        <f ca="1"/>
        <v>-0.30203312032254059</v>
      </c>
      <c r="I10598">
        <f ca="1"/>
        <v>-0.18756791681340232</v>
      </c>
    </row>
    <row r="10599" spans="2:9" x14ac:dyDescent="0.25">
      <c r="B10599">
        <v>691</v>
      </c>
      <c r="D10599">
        <v>69</v>
      </c>
      <c r="F10599">
        <f ca="1"/>
        <v>68.670174436845471</v>
      </c>
      <c r="G10599">
        <f ca="1"/>
        <v>-0.77017443684546549</v>
      </c>
      <c r="H10599">
        <f ca="1"/>
        <v>-0.21418595618383662</v>
      </c>
      <c r="I10599">
        <f ca="1"/>
        <v>-0.18735291579880495</v>
      </c>
    </row>
    <row r="10600" spans="2:9" x14ac:dyDescent="0.25">
      <c r="B10600">
        <v>692</v>
      </c>
      <c r="D10600">
        <v>69</v>
      </c>
      <c r="F10600">
        <f ca="1"/>
        <v>71.722429816188637</v>
      </c>
      <c r="G10600">
        <f ca="1"/>
        <v>-2.2224298161886367</v>
      </c>
      <c r="H10600">
        <f ca="1"/>
        <v>-0.61805901683976927</v>
      </c>
      <c r="I10600">
        <f ca="1"/>
        <v>-0.185623242667143</v>
      </c>
    </row>
    <row r="10601" spans="2:9" x14ac:dyDescent="0.25">
      <c r="B10601">
        <v>693</v>
      </c>
      <c r="D10601">
        <v>69</v>
      </c>
      <c r="F10601">
        <f ca="1"/>
        <v>69.638603454742579</v>
      </c>
      <c r="G10601">
        <f ca="1"/>
        <v>6.3613965452574206</v>
      </c>
      <c r="H10601">
        <f ca="1"/>
        <v>1.7691080572489888</v>
      </c>
      <c r="I10601">
        <f ca="1"/>
        <v>-0.18180978056788374</v>
      </c>
    </row>
    <row r="10602" spans="2:9" x14ac:dyDescent="0.25">
      <c r="B10602">
        <v>694</v>
      </c>
      <c r="D10602">
        <v>69</v>
      </c>
      <c r="F10602">
        <f ca="1"/>
        <v>69.363074776083423</v>
      </c>
      <c r="G10602">
        <f ca="1"/>
        <v>7.6369252239165775</v>
      </c>
      <c r="H10602">
        <f ca="1"/>
        <v>2.123833320265391</v>
      </c>
      <c r="I10602">
        <f ca="1"/>
        <v>-0.17918584170189994</v>
      </c>
    </row>
    <row r="10603" spans="2:9" x14ac:dyDescent="0.25">
      <c r="B10603">
        <v>695</v>
      </c>
      <c r="D10603">
        <v>69.099999999999994</v>
      </c>
      <c r="F10603">
        <f ca="1"/>
        <v>69.628881567842171</v>
      </c>
      <c r="G10603">
        <f ca="1"/>
        <v>6.3711184321578287</v>
      </c>
      <c r="H10603">
        <f ca="1"/>
        <v>1.7718117196169634</v>
      </c>
      <c r="I10603">
        <f ca="1"/>
        <v>-0.17826300341534612</v>
      </c>
    </row>
    <row r="10604" spans="2:9" x14ac:dyDescent="0.25">
      <c r="B10604">
        <v>696</v>
      </c>
      <c r="D10604">
        <v>69.099999999999994</v>
      </c>
      <c r="F10604">
        <f ca="1"/>
        <v>69.407499660222669</v>
      </c>
      <c r="G10604">
        <f ca="1"/>
        <v>4.592500339777331</v>
      </c>
      <c r="H10604">
        <f ca="1"/>
        <v>1.2771769997699496</v>
      </c>
      <c r="I10604">
        <f ca="1"/>
        <v>-0.17629111591655672</v>
      </c>
    </row>
    <row r="10605" spans="2:9" x14ac:dyDescent="0.25">
      <c r="B10605">
        <v>697</v>
      </c>
      <c r="D10605">
        <v>69.099999999999994</v>
      </c>
      <c r="F10605">
        <f ca="1"/>
        <v>69.122496901062945</v>
      </c>
      <c r="G10605">
        <f ca="1"/>
        <v>0.17750309893705207</v>
      </c>
      <c r="H10605">
        <f ca="1"/>
        <v>4.936371444259588E-2</v>
      </c>
      <c r="I10605">
        <f ca="1"/>
        <v>-0.17601198377489569</v>
      </c>
    </row>
    <row r="10606" spans="2:9" x14ac:dyDescent="0.25">
      <c r="B10606">
        <v>698</v>
      </c>
      <c r="D10606">
        <v>69.099999999999994</v>
      </c>
      <c r="F10606">
        <f ca="1"/>
        <v>67.800848894096418</v>
      </c>
      <c r="G10606">
        <f ca="1"/>
        <v>-1.9008488940964128</v>
      </c>
      <c r="H10606">
        <f ca="1"/>
        <v>-0.52862717647524271</v>
      </c>
      <c r="I10606">
        <f ca="1"/>
        <v>-0.17386188351154638</v>
      </c>
    </row>
    <row r="10607" spans="2:9" x14ac:dyDescent="0.25">
      <c r="B10607">
        <v>699</v>
      </c>
      <c r="D10607">
        <v>69.099999999999994</v>
      </c>
      <c r="F10607">
        <f ca="1"/>
        <v>67.17980600328103</v>
      </c>
      <c r="G10607">
        <f ca="1"/>
        <v>-2.479806003281027</v>
      </c>
      <c r="H10607">
        <f ca="1"/>
        <v>-0.68963548327914381</v>
      </c>
      <c r="I10607">
        <f ca="1"/>
        <v>-0.17323777444910937</v>
      </c>
    </row>
    <row r="10608" spans="2:9" x14ac:dyDescent="0.25">
      <c r="B10608">
        <v>700</v>
      </c>
      <c r="D10608">
        <v>69.099999999999994</v>
      </c>
      <c r="F10608">
        <f ca="1"/>
        <v>71.003909237291666</v>
      </c>
      <c r="G10608">
        <f ca="1"/>
        <v>-4.2039092372916684</v>
      </c>
      <c r="H10608">
        <f ca="1"/>
        <v>-1.1691095894942656</v>
      </c>
      <c r="I10608">
        <f ca="1"/>
        <v>-0.17253091267459214</v>
      </c>
    </row>
    <row r="10609" spans="2:9" x14ac:dyDescent="0.25">
      <c r="B10609">
        <v>701</v>
      </c>
      <c r="D10609">
        <v>69.099999999999994</v>
      </c>
      <c r="F10609">
        <f ca="1"/>
        <v>70.688712002644479</v>
      </c>
      <c r="G10609">
        <f ca="1"/>
        <v>-3.4887120026444762</v>
      </c>
      <c r="H10609">
        <f ca="1"/>
        <v>-0.97021282502832029</v>
      </c>
      <c r="I10609">
        <f ca="1"/>
        <v>-0.17235867443944355</v>
      </c>
    </row>
    <row r="10610" spans="2:9" x14ac:dyDescent="0.25">
      <c r="B10610">
        <v>702</v>
      </c>
      <c r="D10610">
        <v>69.2</v>
      </c>
      <c r="F10610">
        <f ca="1"/>
        <v>81.462221155946381</v>
      </c>
      <c r="G10610">
        <f ca="1"/>
        <v>-0.26222115594637785</v>
      </c>
      <c r="H10610">
        <f ca="1"/>
        <v>-7.2923855078917826E-2</v>
      </c>
      <c r="I10610">
        <f ca="1"/>
        <v>-0.17158733637551291</v>
      </c>
    </row>
    <row r="10611" spans="2:9" x14ac:dyDescent="0.25">
      <c r="B10611">
        <v>703</v>
      </c>
      <c r="D10611">
        <v>69.2</v>
      </c>
      <c r="F10611">
        <f ca="1"/>
        <v>81.35887350216484</v>
      </c>
      <c r="G10611">
        <f ca="1"/>
        <v>-0.35887350216484037</v>
      </c>
      <c r="H10611">
        <f ca="1"/>
        <v>-9.9802928444431727E-2</v>
      </c>
      <c r="I10611">
        <f ca="1"/>
        <v>-0.17120756470809687</v>
      </c>
    </row>
    <row r="10612" spans="2:9" x14ac:dyDescent="0.25">
      <c r="B10612">
        <v>704</v>
      </c>
      <c r="D10612">
        <v>69.2</v>
      </c>
      <c r="F10612">
        <f ca="1"/>
        <v>82.115182011383666</v>
      </c>
      <c r="G10612">
        <f ca="1"/>
        <v>2.8848179886163337</v>
      </c>
      <c r="H10612">
        <f ca="1"/>
        <v>0.80226955056949012</v>
      </c>
      <c r="I10612">
        <f ca="1"/>
        <v>-0.17101531423456626</v>
      </c>
    </row>
    <row r="10613" spans="2:9" x14ac:dyDescent="0.25">
      <c r="B10613">
        <v>705</v>
      </c>
      <c r="D10613">
        <v>69.2</v>
      </c>
      <c r="F10613">
        <f ca="1"/>
        <v>85.013700017496959</v>
      </c>
      <c r="G10613">
        <f ca="1"/>
        <v>-1.0137000174969586</v>
      </c>
      <c r="H10613">
        <f ca="1"/>
        <v>-0.28191056096389616</v>
      </c>
      <c r="I10613">
        <f ca="1"/>
        <v>-0.16970975249994463</v>
      </c>
    </row>
    <row r="10614" spans="2:9" x14ac:dyDescent="0.25">
      <c r="B10614">
        <v>706</v>
      </c>
      <c r="D10614">
        <v>69.2</v>
      </c>
      <c r="F10614">
        <f ca="1"/>
        <v>83.201397960607352</v>
      </c>
      <c r="G10614">
        <f ca="1"/>
        <v>2.7986020393926481</v>
      </c>
      <c r="H10614">
        <f ca="1"/>
        <v>0.77829284524230791</v>
      </c>
      <c r="I10614">
        <f ca="1"/>
        <v>-0.16766168221021729</v>
      </c>
    </row>
    <row r="10615" spans="2:9" x14ac:dyDescent="0.25">
      <c r="B10615">
        <v>707</v>
      </c>
      <c r="D10615">
        <v>69.2</v>
      </c>
      <c r="F10615">
        <f ca="1"/>
        <v>82.315240967051196</v>
      </c>
      <c r="G10615">
        <f ca="1"/>
        <v>-0.11524096705119291</v>
      </c>
      <c r="H10615">
        <f ca="1"/>
        <v>-3.2048579566608462E-2</v>
      </c>
      <c r="I10615">
        <f ca="1"/>
        <v>-0.16693222882872133</v>
      </c>
    </row>
    <row r="10616" spans="2:9" x14ac:dyDescent="0.25">
      <c r="B10616">
        <v>708</v>
      </c>
      <c r="D10616">
        <v>69.3</v>
      </c>
      <c r="F10616">
        <f ca="1"/>
        <v>81.228017209039123</v>
      </c>
      <c r="G10616">
        <f ca="1"/>
        <v>0.87198279096087106</v>
      </c>
      <c r="H10616">
        <f ca="1"/>
        <v>0.24249891832657533</v>
      </c>
      <c r="I10616">
        <f ca="1"/>
        <v>-0.16638009734049286</v>
      </c>
    </row>
    <row r="10617" spans="2:9" x14ac:dyDescent="0.25">
      <c r="B10617">
        <v>709</v>
      </c>
      <c r="D10617">
        <v>69.3</v>
      </c>
      <c r="F10617">
        <f ca="1"/>
        <v>81.837604225371265</v>
      </c>
      <c r="G10617">
        <f ca="1"/>
        <v>-3.7604225371268285E-2</v>
      </c>
      <c r="H10617">
        <f ca="1"/>
        <v>-1.0457756817646326E-2</v>
      </c>
      <c r="I10617">
        <f ca="1"/>
        <v>-0.16557616996595526</v>
      </c>
    </row>
    <row r="10618" spans="2:9" x14ac:dyDescent="0.25">
      <c r="B10618">
        <v>710</v>
      </c>
      <c r="D10618">
        <v>69.3</v>
      </c>
      <c r="F10618">
        <f ca="1"/>
        <v>80.7240653460277</v>
      </c>
      <c r="G10618">
        <f ca="1"/>
        <v>1.0759346539722969</v>
      </c>
      <c r="H10618">
        <f ca="1"/>
        <v>0.29921804935032054</v>
      </c>
      <c r="I10618">
        <f ca="1"/>
        <v>-0.1654630656423815</v>
      </c>
    </row>
    <row r="10619" spans="2:9" x14ac:dyDescent="0.25">
      <c r="B10619">
        <v>711</v>
      </c>
      <c r="D10619">
        <v>69.3</v>
      </c>
      <c r="F10619">
        <f ca="1"/>
        <v>78.90880790535239</v>
      </c>
      <c r="G10619">
        <f ca="1"/>
        <v>2.791192094647613</v>
      </c>
      <c r="H10619">
        <f ca="1"/>
        <v>0.77623213532445434</v>
      </c>
      <c r="I10619">
        <f ca="1"/>
        <v>-0.162337522249725</v>
      </c>
    </row>
    <row r="10620" spans="2:9" x14ac:dyDescent="0.25">
      <c r="B10620">
        <v>712</v>
      </c>
      <c r="D10620">
        <v>69.3</v>
      </c>
      <c r="F10620">
        <f ca="1"/>
        <v>79.154595889459216</v>
      </c>
      <c r="G10620">
        <f ca="1"/>
        <v>2.3454041105407839</v>
      </c>
      <c r="H10620">
        <f ca="1"/>
        <v>0.65225823920000481</v>
      </c>
      <c r="I10620">
        <f ca="1"/>
        <v>-0.16184910078312767</v>
      </c>
    </row>
    <row r="10621" spans="2:9" x14ac:dyDescent="0.25">
      <c r="B10621">
        <v>713</v>
      </c>
      <c r="D10621">
        <v>69.3</v>
      </c>
      <c r="F10621">
        <f ca="1"/>
        <v>79.238176243126418</v>
      </c>
      <c r="G10621">
        <f ca="1"/>
        <v>1.7618237568735822</v>
      </c>
      <c r="H10621">
        <f ca="1"/>
        <v>0.48996420543244268</v>
      </c>
      <c r="I10621">
        <f ca="1"/>
        <v>-0.16103506341984361</v>
      </c>
    </row>
    <row r="10622" spans="2:9" x14ac:dyDescent="0.25">
      <c r="B10622">
        <v>714</v>
      </c>
      <c r="D10622">
        <v>69.3</v>
      </c>
      <c r="F10622">
        <f ca="1"/>
        <v>78.487087215682735</v>
      </c>
      <c r="G10622">
        <f ca="1"/>
        <v>5.5129127843172654</v>
      </c>
      <c r="H10622">
        <f ca="1"/>
        <v>1.5331442327577722</v>
      </c>
      <c r="I10622">
        <f ca="1"/>
        <v>-0.16089503762485194</v>
      </c>
    </row>
    <row r="10623" spans="2:9" x14ac:dyDescent="0.25">
      <c r="B10623">
        <v>715</v>
      </c>
      <c r="D10623">
        <v>69.400000000000006</v>
      </c>
      <c r="F10623">
        <f ca="1"/>
        <v>78.508231823466915</v>
      </c>
      <c r="G10623">
        <f ca="1"/>
        <v>5.4917681765330855</v>
      </c>
      <c r="H10623">
        <f ca="1"/>
        <v>1.5272639051076669</v>
      </c>
      <c r="I10623">
        <f ca="1"/>
        <v>-0.15998587548905019</v>
      </c>
    </row>
    <row r="10624" spans="2:9" x14ac:dyDescent="0.25">
      <c r="B10624">
        <v>716</v>
      </c>
      <c r="D10624">
        <v>69.400000000000006</v>
      </c>
      <c r="F10624">
        <f ca="1"/>
        <v>76.742423653332395</v>
      </c>
      <c r="G10624">
        <f ca="1"/>
        <v>3.2575763466676051</v>
      </c>
      <c r="H10624">
        <f ca="1"/>
        <v>0.90593386546384203</v>
      </c>
      <c r="I10624">
        <f ca="1"/>
        <v>-0.15857950784399899</v>
      </c>
    </row>
    <row r="10625" spans="2:9" x14ac:dyDescent="0.25">
      <c r="B10625">
        <v>717</v>
      </c>
      <c r="D10625">
        <v>69.400000000000006</v>
      </c>
      <c r="F10625">
        <f ca="1"/>
        <v>77.69152267883436</v>
      </c>
      <c r="G10625">
        <f ca="1"/>
        <v>3.3084773211656398</v>
      </c>
      <c r="H10625">
        <f ca="1"/>
        <v>0.92008945590151603</v>
      </c>
      <c r="I10625">
        <f ca="1"/>
        <v>-0.15787920075361189</v>
      </c>
    </row>
    <row r="10626" spans="2:9" x14ac:dyDescent="0.25">
      <c r="B10626">
        <v>718</v>
      </c>
      <c r="D10626">
        <v>69.400000000000006</v>
      </c>
      <c r="F10626">
        <f ca="1"/>
        <v>79.426225860172607</v>
      </c>
      <c r="G10626">
        <f ca="1"/>
        <v>0.2737741398273954</v>
      </c>
      <c r="H10626">
        <f ca="1"/>
        <v>7.6136746575897876E-2</v>
      </c>
      <c r="I10626">
        <f ca="1"/>
        <v>-0.15697039852649577</v>
      </c>
    </row>
    <row r="10627" spans="2:9" x14ac:dyDescent="0.25">
      <c r="B10627">
        <v>719</v>
      </c>
      <c r="D10627">
        <v>69.400000000000006</v>
      </c>
      <c r="F10627">
        <f ca="1"/>
        <v>77.422646483896315</v>
      </c>
      <c r="G10627">
        <f ca="1"/>
        <v>1.8773535161036818</v>
      </c>
      <c r="H10627">
        <f ca="1"/>
        <v>0.52209309827097805</v>
      </c>
      <c r="I10627">
        <f ca="1"/>
        <v>-0.15607365595211517</v>
      </c>
    </row>
    <row r="10628" spans="2:9" x14ac:dyDescent="0.25">
      <c r="B10628">
        <v>720</v>
      </c>
      <c r="D10628">
        <v>69.400000000000006</v>
      </c>
      <c r="F10628">
        <f ca="1"/>
        <v>77.52260060291313</v>
      </c>
      <c r="G10628">
        <f ca="1"/>
        <v>1.7773993970868673</v>
      </c>
      <c r="H10628">
        <f ca="1"/>
        <v>0.49429579998123352</v>
      </c>
      <c r="I10628">
        <f ca="1"/>
        <v>-0.15487950279536911</v>
      </c>
    </row>
    <row r="10629" spans="2:9" x14ac:dyDescent="0.25">
      <c r="B10629">
        <v>721</v>
      </c>
      <c r="D10629">
        <v>69.400000000000006</v>
      </c>
      <c r="F10629">
        <f ca="1"/>
        <v>77.572535725135211</v>
      </c>
      <c r="G10629">
        <f ca="1"/>
        <v>1.3274642748647949</v>
      </c>
      <c r="H10629">
        <f ca="1"/>
        <v>0.36916858234915512</v>
      </c>
      <c r="I10629">
        <f ca="1"/>
        <v>-0.15421777781977308</v>
      </c>
    </row>
    <row r="10630" spans="2:9" x14ac:dyDescent="0.25">
      <c r="B10630">
        <v>722</v>
      </c>
      <c r="D10630">
        <v>69.400000000000006</v>
      </c>
      <c r="F10630">
        <f ca="1"/>
        <v>81.553847420569653</v>
      </c>
      <c r="G10630">
        <f ca="1"/>
        <v>0.94615257943034692</v>
      </c>
      <c r="H10630">
        <f ca="1"/>
        <v>0.26312557938319919</v>
      </c>
      <c r="I10630">
        <f ca="1"/>
        <v>-0.15332321739729307</v>
      </c>
    </row>
    <row r="10631" spans="2:9" x14ac:dyDescent="0.25">
      <c r="B10631">
        <v>723</v>
      </c>
      <c r="D10631">
        <v>69.5</v>
      </c>
      <c r="F10631">
        <f ca="1"/>
        <v>79.625703093078442</v>
      </c>
      <c r="G10631">
        <f ca="1"/>
        <v>2.6742969069215548</v>
      </c>
      <c r="H10631">
        <f ca="1"/>
        <v>0.74372351603173359</v>
      </c>
      <c r="I10631">
        <f ca="1"/>
        <v>-0.15250234847328392</v>
      </c>
    </row>
    <row r="10632" spans="2:9" x14ac:dyDescent="0.25">
      <c r="B10632">
        <v>724</v>
      </c>
      <c r="D10632">
        <v>69.5</v>
      </c>
      <c r="F10632">
        <f ca="1"/>
        <v>82.61699740971531</v>
      </c>
      <c r="G10632">
        <f ca="1"/>
        <v>-0.61699740971531014</v>
      </c>
      <c r="H10632">
        <f ca="1"/>
        <v>-0.17158733637551291</v>
      </c>
      <c r="I10632">
        <f ca="1"/>
        <v>-0.1453969984490433</v>
      </c>
    </row>
    <row r="10633" spans="2:9" x14ac:dyDescent="0.25">
      <c r="B10633">
        <v>725</v>
      </c>
      <c r="D10633">
        <v>69.5</v>
      </c>
      <c r="F10633">
        <f ca="1"/>
        <v>82.641001915867704</v>
      </c>
      <c r="G10633">
        <f ca="1"/>
        <v>-0.6410019158677045</v>
      </c>
      <c r="H10633">
        <f ca="1"/>
        <v>-0.17826300341534612</v>
      </c>
      <c r="I10633">
        <f ca="1"/>
        <v>-0.14108593962234026</v>
      </c>
    </row>
    <row r="10634" spans="2:9" x14ac:dyDescent="0.25">
      <c r="B10634">
        <v>726</v>
      </c>
      <c r="D10634">
        <v>69.5</v>
      </c>
      <c r="F10634">
        <f ca="1"/>
        <v>82.53247650273309</v>
      </c>
      <c r="G10634">
        <f ca="1"/>
        <v>-0.73247650273309262</v>
      </c>
      <c r="H10634">
        <f ca="1"/>
        <v>-0.20370213891110889</v>
      </c>
      <c r="I10634">
        <f ca="1"/>
        <v>-0.14064720384921811</v>
      </c>
    </row>
    <row r="10635" spans="2:9" x14ac:dyDescent="0.25">
      <c r="B10635">
        <v>727</v>
      </c>
      <c r="D10635">
        <v>69.5</v>
      </c>
      <c r="F10635">
        <f ca="1"/>
        <v>79.724764432404157</v>
      </c>
      <c r="G10635">
        <f ca="1"/>
        <v>1.875235567595837</v>
      </c>
      <c r="H10635">
        <f ca="1"/>
        <v>0.52150409556639743</v>
      </c>
      <c r="I10635">
        <f ca="1"/>
        <v>-0.13753649425672329</v>
      </c>
    </row>
    <row r="10636" spans="2:9" x14ac:dyDescent="0.25">
      <c r="B10636">
        <v>728</v>
      </c>
      <c r="D10636">
        <v>69.5</v>
      </c>
      <c r="F10636">
        <f ca="1"/>
        <v>78.906093791678614</v>
      </c>
      <c r="G10636">
        <f ca="1"/>
        <v>2.5939062083213855</v>
      </c>
      <c r="H10636">
        <f ca="1"/>
        <v>0.72136681627097698</v>
      </c>
      <c r="I10636">
        <f ca="1"/>
        <v>-0.13721659946698872</v>
      </c>
    </row>
    <row r="10637" spans="2:9" x14ac:dyDescent="0.25">
      <c r="B10637">
        <v>729</v>
      </c>
      <c r="D10637">
        <v>69.5</v>
      </c>
      <c r="F10637">
        <f ca="1"/>
        <v>81.114901170455781</v>
      </c>
      <c r="G10637">
        <f ca="1"/>
        <v>0.18509882954421641</v>
      </c>
      <c r="H10637">
        <f ca="1"/>
        <v>5.1476091516124693E-2</v>
      </c>
      <c r="I10637">
        <f ca="1"/>
        <v>-0.13221360511520322</v>
      </c>
    </row>
    <row r="10638" spans="2:9" x14ac:dyDescent="0.25">
      <c r="B10638">
        <v>730</v>
      </c>
      <c r="D10638">
        <v>69.5</v>
      </c>
      <c r="F10638">
        <f ca="1"/>
        <v>78.620190664554386</v>
      </c>
      <c r="G10638">
        <f ca="1"/>
        <v>2.5798093354456171</v>
      </c>
      <c r="H10638">
        <f ca="1"/>
        <v>0.71744646777373866</v>
      </c>
      <c r="I10638">
        <f ca="1"/>
        <v>-0.13152800839503787</v>
      </c>
    </row>
    <row r="10639" spans="2:9" x14ac:dyDescent="0.25">
      <c r="B10639">
        <v>731</v>
      </c>
      <c r="D10639">
        <v>69.599999999999994</v>
      </c>
      <c r="F10639">
        <f ca="1"/>
        <v>80.245658114301818</v>
      </c>
      <c r="G10639">
        <f ca="1"/>
        <v>7.7543418856981816</v>
      </c>
      <c r="H10639">
        <f ca="1"/>
        <v>2.1564869617944633</v>
      </c>
      <c r="I10639">
        <f ca="1"/>
        <v>-0.13079608492825259</v>
      </c>
    </row>
    <row r="10640" spans="2:9" x14ac:dyDescent="0.25">
      <c r="B10640">
        <v>732</v>
      </c>
      <c r="D10640">
        <v>69.599999999999994</v>
      </c>
      <c r="F10640">
        <f ca="1"/>
        <v>79.776891287573079</v>
      </c>
      <c r="G10640">
        <f ca="1"/>
        <v>9.2231087124269209</v>
      </c>
      <c r="H10640">
        <f ca="1"/>
        <v>2.5649518655148609</v>
      </c>
      <c r="I10640">
        <f ca="1"/>
        <v>-0.12931103561168059</v>
      </c>
    </row>
    <row r="10641" spans="2:9" x14ac:dyDescent="0.25">
      <c r="B10641">
        <v>733</v>
      </c>
      <c r="D10641">
        <v>69.599999999999994</v>
      </c>
      <c r="F10641">
        <f ca="1"/>
        <v>79.03230521719577</v>
      </c>
      <c r="G10641">
        <f ca="1"/>
        <v>0.86769478280423584</v>
      </c>
      <c r="H10641">
        <f ca="1"/>
        <v>0.24130642077898759</v>
      </c>
      <c r="I10641">
        <f ca="1"/>
        <v>-0.12691503531781032</v>
      </c>
    </row>
    <row r="10642" spans="2:9" x14ac:dyDescent="0.25">
      <c r="B10642">
        <v>734</v>
      </c>
      <c r="D10642">
        <v>69.599999999999994</v>
      </c>
      <c r="F10642">
        <f ca="1"/>
        <v>78.44962596763466</v>
      </c>
      <c r="G10642">
        <f ca="1"/>
        <v>1.5503740323653403</v>
      </c>
      <c r="H10642">
        <f ca="1"/>
        <v>0.43115991479134225</v>
      </c>
      <c r="I10642">
        <f ca="1"/>
        <v>-0.12636286551027021</v>
      </c>
    </row>
    <row r="10643" spans="2:9" x14ac:dyDescent="0.25">
      <c r="B10643">
        <v>735</v>
      </c>
      <c r="D10643">
        <v>69.599999999999994</v>
      </c>
      <c r="F10643">
        <f ca="1"/>
        <v>76.685951619915372</v>
      </c>
      <c r="G10643">
        <f ca="1"/>
        <v>3.1140483800846255</v>
      </c>
      <c r="H10643">
        <f ca="1"/>
        <v>0.86601865497255237</v>
      </c>
      <c r="I10643">
        <f ca="1"/>
        <v>-0.12551076010391538</v>
      </c>
    </row>
    <row r="10644" spans="2:9" x14ac:dyDescent="0.25">
      <c r="B10644">
        <v>736</v>
      </c>
      <c r="D10644">
        <v>69.599999999999994</v>
      </c>
      <c r="F10644">
        <f ca="1"/>
        <v>76.489461326895494</v>
      </c>
      <c r="G10644">
        <f ca="1"/>
        <v>2.9105386731045115</v>
      </c>
      <c r="H10644">
        <f ca="1"/>
        <v>0.80942248779675952</v>
      </c>
      <c r="I10644">
        <f ca="1"/>
        <v>-0.12322331801646859</v>
      </c>
    </row>
    <row r="10645" spans="2:9" x14ac:dyDescent="0.25">
      <c r="B10645">
        <v>737</v>
      </c>
      <c r="D10645">
        <v>69.599999999999994</v>
      </c>
      <c r="F10645">
        <f ca="1"/>
        <v>72.900401314165137</v>
      </c>
      <c r="G10645">
        <f ca="1"/>
        <v>2.8995986858348601</v>
      </c>
      <c r="H10645">
        <f ca="1"/>
        <v>0.80638007101182085</v>
      </c>
      <c r="I10645">
        <f ca="1"/>
        <v>-0.12281188816534318</v>
      </c>
    </row>
    <row r="10646" spans="2:9" x14ac:dyDescent="0.25">
      <c r="B10646">
        <v>738</v>
      </c>
      <c r="D10646">
        <v>69.599999999999994</v>
      </c>
      <c r="F10646">
        <f ca="1"/>
        <v>72.553381327122693</v>
      </c>
      <c r="G10646">
        <f ca="1"/>
        <v>3.046618672877301</v>
      </c>
      <c r="H10646">
        <f ca="1"/>
        <v>0.84726641441189243</v>
      </c>
      <c r="I10646">
        <f ca="1"/>
        <v>-0.12241762217166732</v>
      </c>
    </row>
    <row r="10647" spans="2:9" x14ac:dyDescent="0.25">
      <c r="B10647">
        <v>739</v>
      </c>
      <c r="D10647">
        <v>69.599999999999994</v>
      </c>
      <c r="F10647">
        <f ca="1"/>
        <v>72.631203614811454</v>
      </c>
      <c r="G10647">
        <f ca="1"/>
        <v>2.6687963851885428</v>
      </c>
      <c r="H10647">
        <f ca="1"/>
        <v>0.74219381775750803</v>
      </c>
      <c r="I10647">
        <f ca="1"/>
        <v>-0.12142175349559423</v>
      </c>
    </row>
    <row r="10648" spans="2:9" x14ac:dyDescent="0.25">
      <c r="B10648">
        <v>740</v>
      </c>
      <c r="D10648">
        <v>69.7</v>
      </c>
      <c r="F10648">
        <f ca="1"/>
        <v>72.420010119232899</v>
      </c>
      <c r="G10648">
        <f ca="1"/>
        <v>2.7799898807671042</v>
      </c>
      <c r="H10648">
        <f ca="1"/>
        <v>0.77311679316742288</v>
      </c>
      <c r="I10648">
        <f ca="1"/>
        <v>-0.1208793221231696</v>
      </c>
    </row>
    <row r="10649" spans="2:9" x14ac:dyDescent="0.25">
      <c r="B10649">
        <v>741</v>
      </c>
      <c r="D10649">
        <v>69.7</v>
      </c>
      <c r="F10649">
        <f ca="1"/>
        <v>71.083178231597032</v>
      </c>
      <c r="G10649">
        <f ca="1"/>
        <v>3.9168217684029685</v>
      </c>
      <c r="H10649">
        <f ca="1"/>
        <v>1.0892703984089589</v>
      </c>
      <c r="I10649">
        <f ca="1"/>
        <v>-0.12084917702486786</v>
      </c>
    </row>
    <row r="10650" spans="2:9" x14ac:dyDescent="0.25">
      <c r="B10650">
        <v>742</v>
      </c>
      <c r="D10650">
        <v>69.7</v>
      </c>
      <c r="F10650">
        <f ca="1"/>
        <v>70.971707656635971</v>
      </c>
      <c r="G10650">
        <f ca="1"/>
        <v>3.728292343364032</v>
      </c>
      <c r="H10650">
        <f ca="1"/>
        <v>1.0368402563022612</v>
      </c>
      <c r="I10650">
        <f ca="1"/>
        <v>-0.11977755287319404</v>
      </c>
    </row>
    <row r="10651" spans="2:9" x14ac:dyDescent="0.25">
      <c r="B10651">
        <v>743</v>
      </c>
      <c r="D10651">
        <v>69.7</v>
      </c>
      <c r="F10651">
        <f ca="1"/>
        <v>72.103289755999072</v>
      </c>
      <c r="G10651">
        <f ca="1"/>
        <v>2.3967102440009285</v>
      </c>
      <c r="H10651">
        <f ca="1"/>
        <v>0.66652650457929519</v>
      </c>
      <c r="I10651">
        <f ca="1"/>
        <v>-0.11971725198519315</v>
      </c>
    </row>
    <row r="10652" spans="2:9" x14ac:dyDescent="0.25">
      <c r="B10652">
        <v>744</v>
      </c>
      <c r="D10652">
        <v>69.8</v>
      </c>
      <c r="F10652">
        <f ca="1"/>
        <v>71.663666879991268</v>
      </c>
      <c r="G10652">
        <f ca="1"/>
        <v>2.5363331200087345</v>
      </c>
      <c r="H10652">
        <f ca="1"/>
        <v>0.70535570712379569</v>
      </c>
      <c r="I10652">
        <f ca="1"/>
        <v>-0.11962417554700684</v>
      </c>
    </row>
    <row r="10653" spans="2:9" x14ac:dyDescent="0.25">
      <c r="B10653">
        <v>745</v>
      </c>
      <c r="D10653">
        <v>69.8</v>
      </c>
      <c r="F10653">
        <f ca="1"/>
        <v>73.689355730874951</v>
      </c>
      <c r="G10653">
        <f ca="1"/>
        <v>0.31064426912504928</v>
      </c>
      <c r="H10653">
        <f ca="1"/>
        <v>8.6390350851034609E-2</v>
      </c>
      <c r="I10653">
        <f ca="1"/>
        <v>-0.11786525424991595</v>
      </c>
    </row>
    <row r="10654" spans="2:9" x14ac:dyDescent="0.25">
      <c r="B10654">
        <v>746</v>
      </c>
      <c r="D10654">
        <v>69.8</v>
      </c>
      <c r="F10654">
        <f ca="1"/>
        <v>70.866109002956719</v>
      </c>
      <c r="G10654">
        <f ca="1"/>
        <v>2.6338909970432809</v>
      </c>
      <c r="H10654">
        <f ca="1"/>
        <v>0.7324866091328196</v>
      </c>
      <c r="I10654">
        <f ca="1"/>
        <v>-0.11774754670676167</v>
      </c>
    </row>
    <row r="10655" spans="2:9" x14ac:dyDescent="0.25">
      <c r="B10655">
        <v>747</v>
      </c>
      <c r="D10655">
        <v>69.8</v>
      </c>
      <c r="F10655">
        <f ca="1"/>
        <v>69.369290194696049</v>
      </c>
      <c r="G10655">
        <f ca="1"/>
        <v>3.9307098053039482</v>
      </c>
      <c r="H10655">
        <f ca="1"/>
        <v>1.0931326695008643</v>
      </c>
      <c r="I10655">
        <f ca="1"/>
        <v>-0.11659611792495846</v>
      </c>
    </row>
    <row r="10656" spans="2:9" x14ac:dyDescent="0.25">
      <c r="B10656">
        <v>748</v>
      </c>
      <c r="D10656">
        <v>69.900000000000006</v>
      </c>
      <c r="F10656">
        <f ca="1"/>
        <v>70.380851146735196</v>
      </c>
      <c r="G10656">
        <f ca="1"/>
        <v>2.719148853264798</v>
      </c>
      <c r="H10656">
        <f ca="1"/>
        <v>0.75619686824215138</v>
      </c>
      <c r="I10656">
        <f ca="1"/>
        <v>-0.11408785687066923</v>
      </c>
    </row>
    <row r="10657" spans="2:9" x14ac:dyDescent="0.25">
      <c r="B10657">
        <v>749</v>
      </c>
      <c r="D10657">
        <v>69.900000000000006</v>
      </c>
      <c r="F10657">
        <f ca="1"/>
        <v>74.339092305469435</v>
      </c>
      <c r="G10657">
        <f ca="1"/>
        <v>-0.33909230546943547</v>
      </c>
      <c r="H10657">
        <f ca="1"/>
        <v>-9.4301766206407511E-2</v>
      </c>
      <c r="I10657">
        <f ca="1"/>
        <v>-0.11378994190914249</v>
      </c>
    </row>
    <row r="10658" spans="2:9" x14ac:dyDescent="0.25">
      <c r="B10658">
        <v>750</v>
      </c>
      <c r="D10658">
        <v>69.900000000000006</v>
      </c>
      <c r="F10658">
        <f ca="1"/>
        <v>74.502881458605003</v>
      </c>
      <c r="G10658">
        <f ca="1"/>
        <v>-0.60288145860499753</v>
      </c>
      <c r="H10658">
        <f ca="1"/>
        <v>-0.16766168221021729</v>
      </c>
      <c r="I10658">
        <f ca="1"/>
        <v>-0.11292679182758833</v>
      </c>
    </row>
    <row r="10659" spans="2:9" x14ac:dyDescent="0.25">
      <c r="B10659">
        <v>751</v>
      </c>
      <c r="D10659">
        <v>69.900000000000006</v>
      </c>
      <c r="F10659">
        <f ca="1"/>
        <v>74.095295211931102</v>
      </c>
      <c r="G10659">
        <f ca="1"/>
        <v>-0.39529521193109929</v>
      </c>
      <c r="H10659">
        <f ca="1"/>
        <v>-0.10993182698862168</v>
      </c>
      <c r="I10659">
        <f ca="1"/>
        <v>-0.11107372755177466</v>
      </c>
    </row>
    <row r="10660" spans="2:9" x14ac:dyDescent="0.25">
      <c r="B10660">
        <v>752</v>
      </c>
      <c r="D10660">
        <v>69.900000000000006</v>
      </c>
      <c r="F10660">
        <f ca="1"/>
        <v>74.278555531976082</v>
      </c>
      <c r="G10660">
        <f ca="1"/>
        <v>-0.67855553197608742</v>
      </c>
      <c r="H10660">
        <f ca="1"/>
        <v>-0.1887066857677229</v>
      </c>
      <c r="I10660">
        <f ca="1"/>
        <v>-0.10993182698862168</v>
      </c>
    </row>
    <row r="10661" spans="2:9" x14ac:dyDescent="0.25">
      <c r="B10661">
        <v>753</v>
      </c>
      <c r="D10661">
        <v>69.900000000000006</v>
      </c>
      <c r="F10661">
        <f ca="1"/>
        <v>74.643545842295865</v>
      </c>
      <c r="G10661">
        <f ca="1"/>
        <v>-1.243545842295859</v>
      </c>
      <c r="H10661">
        <f ca="1"/>
        <v>-0.34583081773203006</v>
      </c>
      <c r="I10661">
        <f ca="1"/>
        <v>-0.10885731792754216</v>
      </c>
    </row>
    <row r="10662" spans="2:9" x14ac:dyDescent="0.25">
      <c r="B10662">
        <v>754</v>
      </c>
      <c r="D10662">
        <v>69.900000000000006</v>
      </c>
      <c r="F10662">
        <f ca="1"/>
        <v>73.232099637969881</v>
      </c>
      <c r="G10662">
        <f ca="1"/>
        <v>6.7900362030115957E-2</v>
      </c>
      <c r="H10662">
        <f ca="1"/>
        <v>1.888312993899998E-2</v>
      </c>
      <c r="I10662">
        <f ca="1"/>
        <v>-0.10766079450322708</v>
      </c>
    </row>
    <row r="10663" spans="2:9" x14ac:dyDescent="0.25">
      <c r="B10663">
        <v>755</v>
      </c>
      <c r="D10663">
        <v>70</v>
      </c>
      <c r="F10663">
        <f ca="1"/>
        <v>73.036766829540895</v>
      </c>
      <c r="G10663">
        <f ca="1"/>
        <v>6.3233170459099597E-2</v>
      </c>
      <c r="H10663">
        <f ca="1"/>
        <v>1.7585181264637709E-2</v>
      </c>
      <c r="I10663">
        <f ca="1"/>
        <v>-0.10417542718280506</v>
      </c>
    </row>
    <row r="10664" spans="2:9" x14ac:dyDescent="0.25">
      <c r="B10664">
        <v>756</v>
      </c>
      <c r="D10664">
        <v>70</v>
      </c>
      <c r="F10664">
        <f ca="1"/>
        <v>76.501583412256693</v>
      </c>
      <c r="G10664">
        <f ca="1"/>
        <v>-3.5015834122566929</v>
      </c>
      <c r="H10664">
        <f ca="1"/>
        <v>-0.97379237148343012</v>
      </c>
      <c r="I10664">
        <f ca="1"/>
        <v>-0.10183239456757787</v>
      </c>
    </row>
    <row r="10665" spans="2:9" x14ac:dyDescent="0.25">
      <c r="B10665">
        <v>757</v>
      </c>
      <c r="D10665">
        <v>70</v>
      </c>
      <c r="F10665">
        <f ca="1"/>
        <v>74.705992024596512</v>
      </c>
      <c r="G10665">
        <f ca="1"/>
        <v>-1.9059920245965145</v>
      </c>
      <c r="H10665">
        <f ca="1"/>
        <v>-0.53005748404096054</v>
      </c>
      <c r="I10665">
        <f ca="1"/>
        <v>-0.10011766941150133</v>
      </c>
    </row>
    <row r="10666" spans="2:9" x14ac:dyDescent="0.25">
      <c r="B10666">
        <v>758</v>
      </c>
      <c r="D10666">
        <v>70</v>
      </c>
      <c r="F10666">
        <f ca="1"/>
        <v>74.454779503150064</v>
      </c>
      <c r="G10666">
        <f ca="1"/>
        <v>-2.0547795031500584</v>
      </c>
      <c r="H10666">
        <f ca="1"/>
        <v>-0.57143536785219273</v>
      </c>
      <c r="I10666">
        <f ca="1"/>
        <v>-9.9802928444431727E-2</v>
      </c>
    </row>
    <row r="10667" spans="2:9" x14ac:dyDescent="0.25">
      <c r="B10667">
        <v>759</v>
      </c>
      <c r="D10667">
        <v>70</v>
      </c>
      <c r="F10667">
        <f ca="1"/>
        <v>74.182102281471984</v>
      </c>
      <c r="G10667">
        <f ca="1"/>
        <v>-1.6821022814719839</v>
      </c>
      <c r="H10667">
        <f ca="1"/>
        <v>-0.46779361703013811</v>
      </c>
      <c r="I10667">
        <f ca="1"/>
        <v>-9.9442719864015289E-2</v>
      </c>
    </row>
    <row r="10668" spans="2:9" x14ac:dyDescent="0.25">
      <c r="B10668">
        <v>760</v>
      </c>
      <c r="D10668">
        <v>70</v>
      </c>
      <c r="F10668">
        <f ca="1"/>
        <v>73.898942605426697</v>
      </c>
      <c r="G10668">
        <f ca="1"/>
        <v>-1.5989426054267</v>
      </c>
      <c r="H10668">
        <f ca="1"/>
        <v>-0.44466686304093617</v>
      </c>
      <c r="I10668">
        <f ca="1"/>
        <v>-9.8537097163385462E-2</v>
      </c>
    </row>
    <row r="10669" spans="2:9" x14ac:dyDescent="0.25">
      <c r="B10669">
        <v>761</v>
      </c>
      <c r="D10669">
        <v>71</v>
      </c>
      <c r="F10669">
        <f ca="1"/>
        <v>73.633536653869115</v>
      </c>
      <c r="G10669">
        <f ca="1"/>
        <v>-1.5335366538691204</v>
      </c>
      <c r="H10669">
        <f ca="1"/>
        <v>-0.4264774300965592</v>
      </c>
      <c r="I10669">
        <f ca="1"/>
        <v>-9.6140662763184087E-2</v>
      </c>
    </row>
    <row r="10670" spans="2:9" x14ac:dyDescent="0.25">
      <c r="B10670">
        <v>762</v>
      </c>
      <c r="D10670">
        <v>71</v>
      </c>
      <c r="F10670">
        <f ca="1"/>
        <v>73.326654355275565</v>
      </c>
      <c r="G10670">
        <f ca="1"/>
        <v>-1.4266543552755593</v>
      </c>
      <c r="H10670">
        <f ca="1"/>
        <v>-0.39675340106080764</v>
      </c>
      <c r="I10670">
        <f ca="1"/>
        <v>-9.609887024588612E-2</v>
      </c>
    </row>
    <row r="10671" spans="2:9" x14ac:dyDescent="0.25">
      <c r="B10671">
        <v>763</v>
      </c>
      <c r="D10671">
        <v>71</v>
      </c>
      <c r="F10671">
        <f ca="1"/>
        <v>72.975960313986405</v>
      </c>
      <c r="G10671">
        <f ca="1"/>
        <v>-1.2759603139864026</v>
      </c>
      <c r="H10671">
        <f ca="1"/>
        <v>-0.35484530105047085</v>
      </c>
      <c r="I10671">
        <f ca="1"/>
        <v>-9.6006533289577173E-2</v>
      </c>
    </row>
    <row r="10672" spans="2:9" x14ac:dyDescent="0.25">
      <c r="B10672">
        <v>764</v>
      </c>
      <c r="D10672">
        <v>71</v>
      </c>
      <c r="F10672">
        <f ca="1"/>
        <v>77.110885444566307</v>
      </c>
      <c r="G10672">
        <f ca="1"/>
        <v>-7.2108854445663013</v>
      </c>
      <c r="H10672">
        <f ca="1"/>
        <v>-2.0053514113016959</v>
      </c>
      <c r="I10672">
        <f ca="1"/>
        <v>-9.4301766206407511E-2</v>
      </c>
    </row>
    <row r="10673" spans="2:9" x14ac:dyDescent="0.25">
      <c r="B10673">
        <v>765</v>
      </c>
      <c r="D10673">
        <v>71</v>
      </c>
      <c r="F10673">
        <f ca="1"/>
        <v>76.884466398798622</v>
      </c>
      <c r="G10673">
        <f ca="1"/>
        <v>-7.3844663987986223</v>
      </c>
      <c r="H10673">
        <f ca="1"/>
        <v>-2.0536243750342122</v>
      </c>
      <c r="I10673">
        <f ca="1"/>
        <v>-9.4292280283725244E-2</v>
      </c>
    </row>
    <row r="10674" spans="2:9" x14ac:dyDescent="0.25">
      <c r="B10674">
        <v>766</v>
      </c>
      <c r="D10674">
        <v>71</v>
      </c>
      <c r="F10674">
        <f ca="1"/>
        <v>72.130735432138692</v>
      </c>
      <c r="G10674">
        <f ca="1"/>
        <v>-3.0307354321386981</v>
      </c>
      <c r="H10674">
        <f ca="1"/>
        <v>-0.84284927597916315</v>
      </c>
      <c r="I10674">
        <f ca="1"/>
        <v>-9.2679449866181332E-2</v>
      </c>
    </row>
    <row r="10675" spans="2:9" x14ac:dyDescent="0.25">
      <c r="B10675">
        <v>767</v>
      </c>
      <c r="D10675">
        <v>71</v>
      </c>
      <c r="F10675">
        <f ca="1"/>
        <v>73.1956899737377</v>
      </c>
      <c r="G10675">
        <f ca="1"/>
        <v>-4.6956899737377</v>
      </c>
      <c r="H10675">
        <f ca="1"/>
        <v>-1.305874096636197</v>
      </c>
      <c r="I10675">
        <f ca="1"/>
        <v>-9.1322353057499236E-2</v>
      </c>
    </row>
    <row r="10676" spans="2:9" x14ac:dyDescent="0.25">
      <c r="B10676">
        <v>768</v>
      </c>
      <c r="D10676">
        <v>71</v>
      </c>
      <c r="F10676">
        <f ca="1"/>
        <v>72.691251091045075</v>
      </c>
      <c r="G10676">
        <f ca="1"/>
        <v>-4.8912510910450777</v>
      </c>
      <c r="H10676">
        <f ca="1"/>
        <v>-1.3602597564283105</v>
      </c>
      <c r="I10676">
        <f ca="1"/>
        <v>-9.0823243496100742E-2</v>
      </c>
    </row>
    <row r="10677" spans="2:9" x14ac:dyDescent="0.25">
      <c r="B10677">
        <v>769</v>
      </c>
      <c r="D10677">
        <v>71</v>
      </c>
      <c r="F10677">
        <f ca="1"/>
        <v>73.114067829926398</v>
      </c>
      <c r="G10677">
        <f ca="1"/>
        <v>-5.314067829926401</v>
      </c>
      <c r="H10677">
        <f ca="1"/>
        <v>-1.4778453359741022</v>
      </c>
      <c r="I10677">
        <f ca="1"/>
        <v>-8.8864519501880027E-2</v>
      </c>
    </row>
    <row r="10678" spans="2:9" x14ac:dyDescent="0.25">
      <c r="B10678">
        <v>770</v>
      </c>
      <c r="D10678">
        <v>71</v>
      </c>
      <c r="F10678">
        <f ca="1"/>
        <v>72.632671199910291</v>
      </c>
      <c r="G10678">
        <f ca="1"/>
        <v>-6.0326711999102969</v>
      </c>
      <c r="H10678">
        <f ca="1"/>
        <v>-1.6776893486465339</v>
      </c>
      <c r="I10678">
        <f ca="1"/>
        <v>-8.6462800002057374E-2</v>
      </c>
    </row>
    <row r="10679" spans="2:9" x14ac:dyDescent="0.25">
      <c r="B10679">
        <v>771</v>
      </c>
      <c r="D10679">
        <v>71</v>
      </c>
      <c r="F10679">
        <f ca="1"/>
        <v>71.915339045287311</v>
      </c>
      <c r="G10679">
        <f ca="1"/>
        <v>-6.615339045287314</v>
      </c>
      <c r="H10679">
        <f ca="1"/>
        <v>-1.8397296133310044</v>
      </c>
      <c r="I10679">
        <f ca="1"/>
        <v>-8.5959477206010798E-2</v>
      </c>
    </row>
    <row r="10680" spans="2:9" x14ac:dyDescent="0.25">
      <c r="B10680">
        <v>772</v>
      </c>
      <c r="D10680">
        <v>71</v>
      </c>
      <c r="F10680">
        <f ca="1"/>
        <v>71.349846984187522</v>
      </c>
      <c r="G10680">
        <f ca="1"/>
        <v>-6.349846984187522</v>
      </c>
      <c r="H10680">
        <f ca="1"/>
        <v>-1.7658961176377601</v>
      </c>
      <c r="I10680">
        <f ca="1"/>
        <v>-8.5021504391976685E-2</v>
      </c>
    </row>
    <row r="10681" spans="2:9" x14ac:dyDescent="0.25">
      <c r="B10681">
        <v>773</v>
      </c>
      <c r="D10681">
        <v>71</v>
      </c>
      <c r="F10681">
        <f ca="1"/>
        <v>70.94308957908234</v>
      </c>
      <c r="G10681">
        <f ca="1"/>
        <v>-6.3430895790823456</v>
      </c>
      <c r="H10681">
        <f ca="1"/>
        <v>-1.7640168793710345</v>
      </c>
      <c r="I10681">
        <f ca="1"/>
        <v>-8.494132095985997E-2</v>
      </c>
    </row>
    <row r="10682" spans="2:9" x14ac:dyDescent="0.25">
      <c r="B10682">
        <v>774</v>
      </c>
      <c r="D10682">
        <v>71</v>
      </c>
      <c r="F10682">
        <f ca="1"/>
        <v>70.260006394790821</v>
      </c>
      <c r="G10682">
        <f ca="1"/>
        <v>-5.5600063947908183</v>
      </c>
      <c r="H10682">
        <f ca="1"/>
        <v>-1.5462409930589078</v>
      </c>
      <c r="I10682">
        <f ca="1"/>
        <v>-8.4035203302720934E-2</v>
      </c>
    </row>
    <row r="10683" spans="2:9" x14ac:dyDescent="0.25">
      <c r="B10683">
        <v>775</v>
      </c>
      <c r="D10683">
        <v>71.099999999999994</v>
      </c>
      <c r="F10683">
        <f ca="1"/>
        <v>70.071062605162666</v>
      </c>
      <c r="G10683">
        <f ca="1"/>
        <v>-5.6710626051626605</v>
      </c>
      <c r="H10683">
        <f ca="1"/>
        <v>-1.5771257893734589</v>
      </c>
      <c r="I10683">
        <f ca="1"/>
        <v>-8.1971448437009736E-2</v>
      </c>
    </row>
    <row r="10684" spans="2:9" x14ac:dyDescent="0.25">
      <c r="B10684">
        <v>776</v>
      </c>
      <c r="D10684">
        <v>71.099999999999994</v>
      </c>
      <c r="F10684">
        <f ca="1"/>
        <v>69.679282586048302</v>
      </c>
      <c r="G10684">
        <f ca="1"/>
        <v>-4.9792825860482992</v>
      </c>
      <c r="H10684">
        <f ca="1"/>
        <v>-1.3847413660864882</v>
      </c>
      <c r="I10684">
        <f ca="1"/>
        <v>-8.0859451356801046E-2</v>
      </c>
    </row>
    <row r="10685" spans="2:9" x14ac:dyDescent="0.25">
      <c r="B10685">
        <v>777</v>
      </c>
      <c r="D10685">
        <v>71.099999999999994</v>
      </c>
      <c r="F10685">
        <f ca="1"/>
        <v>68.88680420326034</v>
      </c>
      <c r="G10685">
        <f ca="1"/>
        <v>-4.4868042032603341</v>
      </c>
      <c r="H10685">
        <f ca="1"/>
        <v>-1.2477828430935023</v>
      </c>
      <c r="I10685">
        <f ca="1"/>
        <v>-7.7402345498928576E-2</v>
      </c>
    </row>
    <row r="10686" spans="2:9" x14ac:dyDescent="0.25">
      <c r="B10686">
        <v>778</v>
      </c>
      <c r="D10686">
        <v>71.099999999999994</v>
      </c>
      <c r="F10686">
        <f ca="1"/>
        <v>68.670779380030496</v>
      </c>
      <c r="G10686">
        <f ca="1"/>
        <v>-4.770779380030497</v>
      </c>
      <c r="H10686">
        <f ca="1"/>
        <v>-1.3267565039411882</v>
      </c>
      <c r="I10686">
        <f ca="1"/>
        <v>-7.5655760019594231E-2</v>
      </c>
    </row>
    <row r="10687" spans="2:9" x14ac:dyDescent="0.25">
      <c r="B10687">
        <v>779</v>
      </c>
      <c r="D10687">
        <v>71.099999999999994</v>
      </c>
      <c r="F10687">
        <f ca="1"/>
        <v>64.822845577099969</v>
      </c>
      <c r="G10687">
        <f ca="1"/>
        <v>-1.9228455770999702</v>
      </c>
      <c r="H10687">
        <f ca="1"/>
        <v>-0.53474446673650733</v>
      </c>
      <c r="I10687">
        <f ca="1"/>
        <v>-7.4723383723984377E-2</v>
      </c>
    </row>
    <row r="10688" spans="2:9" x14ac:dyDescent="0.25">
      <c r="B10688">
        <v>780</v>
      </c>
      <c r="D10688">
        <v>71.099999999999994</v>
      </c>
      <c r="F10688">
        <f ca="1"/>
        <v>63.887989079341004</v>
      </c>
      <c r="G10688">
        <f ca="1"/>
        <v>-1.2879890793410027</v>
      </c>
      <c r="H10688">
        <f ca="1"/>
        <v>-0.35819050765034011</v>
      </c>
      <c r="I10688">
        <f ca="1"/>
        <v>-7.2923855078917826E-2</v>
      </c>
    </row>
    <row r="10689" spans="2:9" x14ac:dyDescent="0.25">
      <c r="B10689">
        <v>781</v>
      </c>
      <c r="D10689">
        <v>71.099999999999994</v>
      </c>
      <c r="F10689">
        <f ca="1"/>
        <v>63.698022245003123</v>
      </c>
      <c r="G10689">
        <f ca="1"/>
        <v>-1.5980222450031221</v>
      </c>
      <c r="H10689">
        <f ca="1"/>
        <v>-0.44441091027500795</v>
      </c>
      <c r="I10689">
        <f ca="1"/>
        <v>-7.0937759798654326E-2</v>
      </c>
    </row>
    <row r="10690" spans="2:9" x14ac:dyDescent="0.25">
      <c r="B10690">
        <v>782</v>
      </c>
      <c r="D10690">
        <v>71.099999999999994</v>
      </c>
      <c r="F10690">
        <f ca="1"/>
        <v>63.722017186700114</v>
      </c>
      <c r="G10690">
        <f ca="1"/>
        <v>-2.5220171867001113</v>
      </c>
      <c r="H10690">
        <f ca="1"/>
        <v>-0.70137443779352482</v>
      </c>
      <c r="I10690">
        <f ca="1"/>
        <v>-6.8760439577687321E-2</v>
      </c>
    </row>
    <row r="10691" spans="2:9" x14ac:dyDescent="0.25">
      <c r="B10691">
        <v>783</v>
      </c>
      <c r="D10691">
        <v>71.2</v>
      </c>
      <c r="F10691">
        <f ca="1"/>
        <v>61.318322001985351</v>
      </c>
      <c r="G10691">
        <f ca="1"/>
        <v>1.6816779980146492</v>
      </c>
      <c r="H10691">
        <f ca="1"/>
        <v>0.46767562355534242</v>
      </c>
      <c r="I10691">
        <f ca="1"/>
        <v>-6.6360239568467386E-2</v>
      </c>
    </row>
    <row r="10692" spans="2:9" x14ac:dyDescent="0.25">
      <c r="B10692">
        <v>784</v>
      </c>
      <c r="D10692">
        <v>71.2</v>
      </c>
      <c r="F10692">
        <f ca="1"/>
        <v>61.407828897909177</v>
      </c>
      <c r="G10692">
        <f ca="1"/>
        <v>-2.3078288979091752</v>
      </c>
      <c r="H10692">
        <f ca="1"/>
        <v>-0.64180855084203237</v>
      </c>
      <c r="I10692">
        <f ca="1"/>
        <v>-6.4831496613242875E-2</v>
      </c>
    </row>
    <row r="10693" spans="2:9" x14ac:dyDescent="0.25">
      <c r="B10693">
        <v>785</v>
      </c>
      <c r="D10693">
        <v>71.2</v>
      </c>
      <c r="F10693">
        <f ca="1"/>
        <v>59.946341278942697</v>
      </c>
      <c r="G10693">
        <f ca="1"/>
        <v>-2.0463412789426982</v>
      </c>
      <c r="H10693">
        <f ca="1"/>
        <v>-0.56908869282133911</v>
      </c>
      <c r="I10693">
        <f ca="1"/>
        <v>-6.4520773244925375E-2</v>
      </c>
    </row>
    <row r="10694" spans="2:9" x14ac:dyDescent="0.25">
      <c r="B10694">
        <v>786</v>
      </c>
      <c r="D10694">
        <v>71.2</v>
      </c>
      <c r="F10694">
        <f ca="1"/>
        <v>57.828813623843232</v>
      </c>
      <c r="G10694">
        <f ca="1"/>
        <v>-1.0288136238432344</v>
      </c>
      <c r="H10694">
        <f ca="1"/>
        <v>-0.28611366362713436</v>
      </c>
      <c r="I10694">
        <f ca="1"/>
        <v>-6.3353991994132247E-2</v>
      </c>
    </row>
    <row r="10695" spans="2:9" x14ac:dyDescent="0.25">
      <c r="B10695">
        <v>787</v>
      </c>
      <c r="D10695">
        <v>71.2</v>
      </c>
      <c r="F10695">
        <f ca="1"/>
        <v>55.513563323798152</v>
      </c>
      <c r="G10695">
        <f ca="1"/>
        <v>-0.21356332379815512</v>
      </c>
      <c r="H10695">
        <f ca="1"/>
        <v>-5.9392083825659733E-2</v>
      </c>
      <c r="I10695">
        <f ca="1"/>
        <v>-5.993648697818052E-2</v>
      </c>
    </row>
    <row r="10696" spans="2:9" x14ac:dyDescent="0.25">
      <c r="B10696">
        <v>788</v>
      </c>
      <c r="D10696">
        <v>71.2</v>
      </c>
      <c r="F10696">
        <f ca="1"/>
        <v>54.306280089221609</v>
      </c>
      <c r="G10696">
        <f ca="1"/>
        <v>-0.20628008922160745</v>
      </c>
      <c r="H10696">
        <f ca="1"/>
        <v>-5.7366612078923421E-2</v>
      </c>
      <c r="I10696">
        <f ca="1"/>
        <v>-5.9392083825659733E-2</v>
      </c>
    </row>
    <row r="10697" spans="2:9" x14ac:dyDescent="0.25">
      <c r="B10697">
        <v>789</v>
      </c>
      <c r="D10697">
        <v>71.2</v>
      </c>
      <c r="F10697">
        <f ca="1"/>
        <v>52.91297057617674</v>
      </c>
      <c r="G10697">
        <f ca="1"/>
        <v>8.7029423823260288E-2</v>
      </c>
      <c r="H10697">
        <f ca="1"/>
        <v>2.4202933083656168E-2</v>
      </c>
      <c r="I10697">
        <f ca="1"/>
        <v>-5.7366612078923421E-2</v>
      </c>
    </row>
    <row r="10698" spans="2:9" x14ac:dyDescent="0.25">
      <c r="B10698">
        <v>790</v>
      </c>
      <c r="D10698">
        <v>71.2</v>
      </c>
      <c r="F10698">
        <f ca="1"/>
        <v>51.511726121491385</v>
      </c>
      <c r="G10698">
        <f ca="1"/>
        <v>0.88827387850861328</v>
      </c>
      <c r="H10698">
        <f ca="1"/>
        <v>0.24702947919273388</v>
      </c>
      <c r="I10698">
        <f ca="1"/>
        <v>-5.5153829769836599E-2</v>
      </c>
    </row>
    <row r="10699" spans="2:9" x14ac:dyDescent="0.25">
      <c r="B10699">
        <v>791</v>
      </c>
      <c r="D10699">
        <v>71.3</v>
      </c>
      <c r="F10699">
        <f ca="1"/>
        <v>51.367530489732026</v>
      </c>
      <c r="G10699">
        <f ca="1"/>
        <v>0.73246951026797547</v>
      </c>
      <c r="H10699">
        <f ca="1"/>
        <v>0.2037001943025169</v>
      </c>
      <c r="I10699">
        <f ca="1"/>
        <v>-5.448476553375748E-2</v>
      </c>
    </row>
    <row r="10700" spans="2:9" x14ac:dyDescent="0.25">
      <c r="B10700">
        <v>792</v>
      </c>
      <c r="D10700">
        <v>71.3</v>
      </c>
      <c r="F10700">
        <f ca="1"/>
        <v>73.533634834341441</v>
      </c>
      <c r="G10700">
        <f ca="1"/>
        <v>-7.4336348343414471</v>
      </c>
      <c r="H10700">
        <f ca="1"/>
        <v>-2.0672981453867285</v>
      </c>
      <c r="I10700">
        <f ca="1"/>
        <v>-5.4108313833031628E-2</v>
      </c>
    </row>
    <row r="10701" spans="2:9" x14ac:dyDescent="0.25">
      <c r="B10701">
        <v>793</v>
      </c>
      <c r="D10701">
        <v>71.3</v>
      </c>
      <c r="F10701">
        <f ca="1"/>
        <v>73.384673420993664</v>
      </c>
      <c r="G10701">
        <f ca="1"/>
        <v>-7.584673420993667</v>
      </c>
      <c r="H10701">
        <f ca="1"/>
        <v>-2.1093020636617412</v>
      </c>
      <c r="I10701">
        <f ca="1"/>
        <v>-5.3515124552756199E-2</v>
      </c>
    </row>
    <row r="10702" spans="2:9" x14ac:dyDescent="0.25">
      <c r="B10702">
        <v>794</v>
      </c>
      <c r="D10702">
        <v>71.400000000000006</v>
      </c>
      <c r="F10702">
        <f ca="1"/>
        <v>73.276527457766477</v>
      </c>
      <c r="G10702">
        <f ca="1"/>
        <v>-7.5765274577664741</v>
      </c>
      <c r="H10702">
        <f ca="1"/>
        <v>-2.1070366665784506</v>
      </c>
      <c r="I10702">
        <f ca="1"/>
        <v>-5.3140260866137053E-2</v>
      </c>
    </row>
    <row r="10703" spans="2:9" x14ac:dyDescent="0.25">
      <c r="B10703">
        <v>795</v>
      </c>
      <c r="D10703">
        <v>71.400000000000006</v>
      </c>
      <c r="F10703">
        <f ca="1"/>
        <v>73.285727777346125</v>
      </c>
      <c r="G10703">
        <f ca="1"/>
        <v>-7.7857277773461249</v>
      </c>
      <c r="H10703">
        <f ca="1"/>
        <v>-2.1652153964083558</v>
      </c>
      <c r="I10703">
        <f ca="1"/>
        <v>-5.1259277201458633E-2</v>
      </c>
    </row>
    <row r="10704" spans="2:9" x14ac:dyDescent="0.25">
      <c r="B10704">
        <v>796</v>
      </c>
      <c r="D10704">
        <v>71.400000000000006</v>
      </c>
      <c r="F10704">
        <f ca="1"/>
        <v>73.152793057707186</v>
      </c>
      <c r="G10704">
        <f ca="1"/>
        <v>-7.8527930577071885</v>
      </c>
      <c r="H10704">
        <f ca="1"/>
        <v>-2.1838662896523675</v>
      </c>
      <c r="I10704">
        <f ca="1"/>
        <v>-4.9761845839195559E-2</v>
      </c>
    </row>
    <row r="10705" spans="2:9" x14ac:dyDescent="0.25">
      <c r="B10705">
        <v>797</v>
      </c>
      <c r="D10705">
        <v>71.400000000000006</v>
      </c>
      <c r="F10705">
        <f ca="1"/>
        <v>73.810375428345324</v>
      </c>
      <c r="G10705">
        <f ca="1"/>
        <v>-8.6103754283453213</v>
      </c>
      <c r="H10705">
        <f ca="1"/>
        <v>-2.3945503849435021</v>
      </c>
      <c r="I10705">
        <f ca="1"/>
        <v>-4.9676126802664186E-2</v>
      </c>
    </row>
    <row r="10706" spans="2:9" x14ac:dyDescent="0.25">
      <c r="B10706">
        <v>798</v>
      </c>
      <c r="D10706">
        <v>71.400000000000006</v>
      </c>
      <c r="F10706">
        <f ca="1"/>
        <v>73.496172764166303</v>
      </c>
      <c r="G10706">
        <f ca="1"/>
        <v>-8.3961727641663089</v>
      </c>
      <c r="H10706">
        <f ca="1"/>
        <v>-2.3349805001882742</v>
      </c>
      <c r="I10706">
        <f ca="1"/>
        <v>-4.9262232158050152E-2</v>
      </c>
    </row>
    <row r="10707" spans="2:9" x14ac:dyDescent="0.25">
      <c r="B10707">
        <v>799</v>
      </c>
      <c r="D10707">
        <v>71.400000000000006</v>
      </c>
      <c r="F10707">
        <f ca="1"/>
        <v>70.817428868496023</v>
      </c>
      <c r="G10707">
        <f ca="1"/>
        <v>-5.8174288684960231</v>
      </c>
      <c r="H10707">
        <f ca="1"/>
        <v>-1.6178303318320679</v>
      </c>
      <c r="I10707">
        <f ca="1"/>
        <v>-4.7708906023178559E-2</v>
      </c>
    </row>
    <row r="10708" spans="2:9" x14ac:dyDescent="0.25">
      <c r="B10708">
        <v>800</v>
      </c>
      <c r="D10708">
        <v>71.400000000000006</v>
      </c>
      <c r="F10708">
        <f ca="1"/>
        <v>69.931251304511235</v>
      </c>
      <c r="G10708">
        <f ca="1"/>
        <v>-4.9312513045112354</v>
      </c>
      <c r="H10708">
        <f ca="1"/>
        <v>-1.3713838389204507</v>
      </c>
      <c r="I10708">
        <f ca="1"/>
        <v>-4.7495560154984462E-2</v>
      </c>
    </row>
    <row r="10709" spans="2:9" x14ac:dyDescent="0.25">
      <c r="B10709">
        <v>801</v>
      </c>
      <c r="D10709">
        <v>71.400000000000006</v>
      </c>
      <c r="F10709">
        <f ca="1"/>
        <v>64.602026656030731</v>
      </c>
      <c r="G10709">
        <f ca="1"/>
        <v>0.29797334396927511</v>
      </c>
      <c r="H10709">
        <f ca="1"/>
        <v>8.2866559239176851E-2</v>
      </c>
      <c r="I10709">
        <f ca="1"/>
        <v>-4.3079771084381616E-2</v>
      </c>
    </row>
    <row r="10710" spans="2:9" x14ac:dyDescent="0.25">
      <c r="B10710">
        <v>802</v>
      </c>
      <c r="D10710">
        <v>71.400000000000006</v>
      </c>
      <c r="F10710">
        <f ca="1"/>
        <v>63.981169833943071</v>
      </c>
      <c r="G10710">
        <f ca="1"/>
        <v>0.8188301660569266</v>
      </c>
      <c r="H10710">
        <f ca="1"/>
        <v>0.22771714260916545</v>
      </c>
      <c r="I10710">
        <f ca="1"/>
        <v>-4.2665526111970005E-2</v>
      </c>
    </row>
    <row r="10711" spans="2:9" x14ac:dyDescent="0.25">
      <c r="B10711">
        <v>803</v>
      </c>
      <c r="D10711">
        <v>71.400000000000006</v>
      </c>
      <c r="F10711">
        <f ca="1"/>
        <v>61.121214617628105</v>
      </c>
      <c r="G10711">
        <f ca="1"/>
        <v>3.5787853823718976</v>
      </c>
      <c r="H10711">
        <f ca="1"/>
        <v>0.99526228400886874</v>
      </c>
      <c r="I10711">
        <f ca="1"/>
        <v>-4.1161692804604029E-2</v>
      </c>
    </row>
    <row r="10712" spans="2:9" x14ac:dyDescent="0.25">
      <c r="B10712">
        <v>804</v>
      </c>
      <c r="D10712">
        <v>71.400000000000006</v>
      </c>
      <c r="F10712">
        <f ca="1"/>
        <v>64.328705199431937</v>
      </c>
      <c r="G10712">
        <f ca="1"/>
        <v>0.27129480056805733</v>
      </c>
      <c r="H10712">
        <f ca="1"/>
        <v>7.5447240894379125E-2</v>
      </c>
      <c r="I10712">
        <f ca="1"/>
        <v>-3.7676282812817034E-2</v>
      </c>
    </row>
    <row r="10713" spans="2:9" x14ac:dyDescent="0.25">
      <c r="B10713">
        <v>805</v>
      </c>
      <c r="D10713">
        <v>71.400000000000006</v>
      </c>
      <c r="F10713">
        <f ca="1"/>
        <v>63.122576791760309</v>
      </c>
      <c r="G10713">
        <f ca="1"/>
        <v>1.1774232082396878</v>
      </c>
      <c r="H10713">
        <f ca="1"/>
        <v>0.32744207497042543</v>
      </c>
      <c r="I10713">
        <f ca="1"/>
        <v>-3.6104828958335271E-2</v>
      </c>
    </row>
    <row r="10714" spans="2:9" x14ac:dyDescent="0.25">
      <c r="B10714">
        <v>806</v>
      </c>
      <c r="D10714">
        <v>71.400000000000006</v>
      </c>
      <c r="F10714">
        <f ca="1"/>
        <v>61.321935694405866</v>
      </c>
      <c r="G10714">
        <f ca="1"/>
        <v>2.7780643055941283</v>
      </c>
      <c r="H10714">
        <f ca="1"/>
        <v>0.77258128959849515</v>
      </c>
      <c r="I10714">
        <f ca="1"/>
        <v>-3.2763054448653496E-2</v>
      </c>
    </row>
    <row r="10715" spans="2:9" x14ac:dyDescent="0.25">
      <c r="B10715">
        <v>807</v>
      </c>
      <c r="D10715">
        <v>71.5</v>
      </c>
      <c r="F10715">
        <f ca="1"/>
        <v>75.622583983001221</v>
      </c>
      <c r="G10715">
        <f ca="1"/>
        <v>-1.2225839830012148</v>
      </c>
      <c r="H10715">
        <f ca="1"/>
        <v>-0.34000131254252547</v>
      </c>
      <c r="I10715">
        <f ca="1"/>
        <v>-3.2048579566608462E-2</v>
      </c>
    </row>
    <row r="10716" spans="2:9" x14ac:dyDescent="0.25">
      <c r="B10716">
        <v>808</v>
      </c>
      <c r="D10716">
        <v>71.5</v>
      </c>
      <c r="F10716">
        <f ca="1"/>
        <v>73.648645573657234</v>
      </c>
      <c r="G10716">
        <f ca="1"/>
        <v>0.45135442634276046</v>
      </c>
      <c r="H10716">
        <f ca="1"/>
        <v>0.12552192692865069</v>
      </c>
      <c r="I10716">
        <f ca="1"/>
        <v>-3.0089078736284636E-2</v>
      </c>
    </row>
    <row r="10717" spans="2:9" x14ac:dyDescent="0.25">
      <c r="B10717">
        <v>809</v>
      </c>
      <c r="D10717">
        <v>71.5</v>
      </c>
      <c r="F10717">
        <f ca="1"/>
        <v>76.53957068036587</v>
      </c>
      <c r="G10717">
        <f ca="1"/>
        <v>-2.7395706803658726</v>
      </c>
      <c r="H10717">
        <f ca="1"/>
        <v>-0.76187619016639008</v>
      </c>
      <c r="I10717">
        <f ca="1"/>
        <v>-3.0049938326275404E-2</v>
      </c>
    </row>
    <row r="10718" spans="2:9" x14ac:dyDescent="0.25">
      <c r="B10718">
        <v>810</v>
      </c>
      <c r="D10718">
        <v>71.5</v>
      </c>
      <c r="F10718">
        <f ca="1"/>
        <v>75.583279653933005</v>
      </c>
      <c r="G10718">
        <f ca="1"/>
        <v>-1.9832796539330104</v>
      </c>
      <c r="H10718">
        <f ca="1"/>
        <v>-0.55155121844536648</v>
      </c>
      <c r="I10718">
        <f ca="1"/>
        <v>-2.9788217221415347E-2</v>
      </c>
    </row>
    <row r="10719" spans="2:9" x14ac:dyDescent="0.25">
      <c r="B10719">
        <v>811</v>
      </c>
      <c r="D10719">
        <v>71.599999999999994</v>
      </c>
      <c r="F10719">
        <f ca="1"/>
        <v>78.932077983672912</v>
      </c>
      <c r="G10719">
        <f ca="1"/>
        <v>-6.1320779836729145</v>
      </c>
      <c r="H10719">
        <f ca="1"/>
        <v>-1.7053344326856295</v>
      </c>
      <c r="I10719">
        <f ca="1"/>
        <v>-2.9018007096405483E-2</v>
      </c>
    </row>
    <row r="10720" spans="2:9" x14ac:dyDescent="0.25">
      <c r="B10720">
        <v>812</v>
      </c>
      <c r="D10720">
        <v>71.599999999999994</v>
      </c>
      <c r="F10720">
        <f ca="1"/>
        <v>76.605397202164497</v>
      </c>
      <c r="G10720">
        <f ca="1"/>
        <v>-4.0053972021645023</v>
      </c>
      <c r="H10720">
        <f ca="1"/>
        <v>-1.1139032777503162</v>
      </c>
      <c r="I10720">
        <f ca="1"/>
        <v>-2.8275769096832812E-2</v>
      </c>
    </row>
    <row r="10721" spans="2:9" x14ac:dyDescent="0.25">
      <c r="B10721">
        <v>813</v>
      </c>
      <c r="D10721">
        <v>71.599999999999994</v>
      </c>
      <c r="F10721">
        <f ca="1"/>
        <v>75.818693749904227</v>
      </c>
      <c r="G10721">
        <f ca="1"/>
        <v>-3.9186937499042216</v>
      </c>
      <c r="H10721">
        <f ca="1"/>
        <v>-1.0897909975467939</v>
      </c>
      <c r="I10721">
        <f ca="1"/>
        <v>-2.6980734120749691E-2</v>
      </c>
    </row>
    <row r="10722" spans="2:9" x14ac:dyDescent="0.25">
      <c r="B10722">
        <v>814</v>
      </c>
      <c r="D10722">
        <v>71.599999999999994</v>
      </c>
      <c r="F10722">
        <f ca="1"/>
        <v>75.093578394449452</v>
      </c>
      <c r="G10722">
        <f ca="1"/>
        <v>2.9064216055505483</v>
      </c>
      <c r="H10722">
        <f ca="1"/>
        <v>0.80827752892960869</v>
      </c>
      <c r="I10722">
        <f ca="1"/>
        <v>-2.5989257658330978E-2</v>
      </c>
    </row>
    <row r="10723" spans="2:9" x14ac:dyDescent="0.25">
      <c r="B10723">
        <v>815</v>
      </c>
      <c r="D10723">
        <v>71.599999999999994</v>
      </c>
      <c r="F10723">
        <f ca="1"/>
        <v>75.434552052415981</v>
      </c>
      <c r="G10723">
        <f ca="1"/>
        <v>-0.43455205241598094</v>
      </c>
      <c r="H10723">
        <f ca="1"/>
        <v>-0.12084917702486786</v>
      </c>
      <c r="I10723">
        <f ca="1"/>
        <v>-2.4605313205047965E-2</v>
      </c>
    </row>
    <row r="10724" spans="2:9" x14ac:dyDescent="0.25">
      <c r="B10724">
        <v>816</v>
      </c>
      <c r="D10724">
        <v>71.599999999999994</v>
      </c>
      <c r="F10724">
        <f ca="1"/>
        <v>74.838222563967847</v>
      </c>
      <c r="G10724">
        <f ca="1"/>
        <v>1.1617774360321533</v>
      </c>
      <c r="H10724">
        <f ca="1"/>
        <v>0.32309097667348513</v>
      </c>
      <c r="I10724">
        <f ca="1"/>
        <v>-2.1729737716661077E-2</v>
      </c>
    </row>
    <row r="10725" spans="2:9" x14ac:dyDescent="0.25">
      <c r="B10725">
        <v>817</v>
      </c>
      <c r="D10725">
        <v>71.599999999999994</v>
      </c>
      <c r="F10725">
        <f ca="1"/>
        <v>77.587601593255044</v>
      </c>
      <c r="G10725">
        <f ca="1"/>
        <v>-6.5876015932550445</v>
      </c>
      <c r="H10725">
        <f ca="1"/>
        <v>-1.8320158118836745</v>
      </c>
      <c r="I10725">
        <f ca="1"/>
        <v>-2.066740740223515E-2</v>
      </c>
    </row>
    <row r="10726" spans="2:9" x14ac:dyDescent="0.25">
      <c r="B10726">
        <v>818</v>
      </c>
      <c r="D10726">
        <v>71.599999999999994</v>
      </c>
      <c r="F10726">
        <f ca="1"/>
        <v>77.228679350061228</v>
      </c>
      <c r="G10726">
        <f ca="1"/>
        <v>0.77132064993877236</v>
      </c>
      <c r="H10726">
        <f ca="1"/>
        <v>0.21450471870779927</v>
      </c>
      <c r="I10726">
        <f ca="1"/>
        <v>-1.9535989111088423E-2</v>
      </c>
    </row>
    <row r="10727" spans="2:9" x14ac:dyDescent="0.25">
      <c r="B10727">
        <v>819</v>
      </c>
      <c r="D10727">
        <v>71.599999999999994</v>
      </c>
      <c r="F10727">
        <f ca="1"/>
        <v>73.494556664205163</v>
      </c>
      <c r="G10727">
        <f ca="1"/>
        <v>-0.49455666420516309</v>
      </c>
      <c r="H10727">
        <f ca="1"/>
        <v>-0.13753649425672329</v>
      </c>
      <c r="I10727">
        <f ca="1"/>
        <v>-1.6882693376054549E-2</v>
      </c>
    </row>
    <row r="10728" spans="2:9" x14ac:dyDescent="0.25">
      <c r="B10728">
        <v>820</v>
      </c>
      <c r="D10728">
        <v>71.599999999999994</v>
      </c>
      <c r="F10728">
        <f ca="1"/>
        <v>72.633311668233119</v>
      </c>
      <c r="G10728">
        <f ca="1"/>
        <v>-2.7333116682331138</v>
      </c>
      <c r="H10728">
        <f ca="1"/>
        <v>-0.76013555527345333</v>
      </c>
      <c r="I10728">
        <f ca="1"/>
        <v>-1.0457756817646326E-2</v>
      </c>
    </row>
    <row r="10729" spans="2:9" x14ac:dyDescent="0.25">
      <c r="B10729">
        <v>821</v>
      </c>
      <c r="D10729">
        <v>71.599999999999994</v>
      </c>
      <c r="F10729">
        <f ca="1"/>
        <v>72.161812071178915</v>
      </c>
      <c r="G10729">
        <f ca="1"/>
        <v>-1.1618120711789146</v>
      </c>
      <c r="H10729">
        <f ca="1"/>
        <v>-0.3231006087278247</v>
      </c>
      <c r="I10729">
        <f ca="1"/>
        <v>-9.9535386569762161E-3</v>
      </c>
    </row>
    <row r="10730" spans="2:9" x14ac:dyDescent="0.25">
      <c r="B10730">
        <v>822</v>
      </c>
      <c r="D10730">
        <v>71.7</v>
      </c>
      <c r="F10730">
        <f ca="1"/>
        <v>74.568290789866438</v>
      </c>
      <c r="G10730">
        <f ca="1"/>
        <v>0.23170921013355894</v>
      </c>
      <c r="H10730">
        <f ca="1"/>
        <v>6.4438465307068885E-2</v>
      </c>
      <c r="I10730">
        <f ca="1"/>
        <v>-9.0187077845236673E-3</v>
      </c>
    </row>
    <row r="10731" spans="2:9" x14ac:dyDescent="0.25">
      <c r="B10731">
        <v>823</v>
      </c>
      <c r="D10731">
        <v>71.7</v>
      </c>
      <c r="F10731">
        <f ca="1"/>
        <v>74.477790352305675</v>
      </c>
      <c r="G10731">
        <f ca="1"/>
        <v>0.42220964769433067</v>
      </c>
      <c r="H10731">
        <f ca="1"/>
        <v>0.11741674713568291</v>
      </c>
      <c r="I10731">
        <f ca="1"/>
        <v>-8.6845544391156264E-3</v>
      </c>
    </row>
    <row r="10732" spans="2:9" x14ac:dyDescent="0.25">
      <c r="B10732">
        <v>824</v>
      </c>
      <c r="D10732">
        <v>71.7</v>
      </c>
      <c r="F10732">
        <f ca="1"/>
        <v>74.691357751060039</v>
      </c>
      <c r="G10732">
        <f ca="1"/>
        <v>0.30864224893996095</v>
      </c>
      <c r="H10732">
        <f ca="1"/>
        <v>8.58335878800396E-2</v>
      </c>
      <c r="I10732">
        <f ca="1"/>
        <v>-7.1787735521076203E-3</v>
      </c>
    </row>
    <row r="10733" spans="2:9" x14ac:dyDescent="0.25">
      <c r="B10733">
        <v>825</v>
      </c>
      <c r="D10733">
        <v>71.7</v>
      </c>
      <c r="F10733">
        <f ca="1"/>
        <v>74.809922494060061</v>
      </c>
      <c r="G10733">
        <f ca="1"/>
        <v>0.19007750593993933</v>
      </c>
      <c r="H10733">
        <f ca="1"/>
        <v>5.2860664300331206E-2</v>
      </c>
      <c r="I10733">
        <f ca="1"/>
        <v>-5.1342356061593007E-3</v>
      </c>
    </row>
    <row r="10734" spans="2:9" x14ac:dyDescent="0.25">
      <c r="B10734">
        <v>826</v>
      </c>
      <c r="D10734">
        <v>71.7</v>
      </c>
      <c r="F10734">
        <f ca="1"/>
        <v>74.799555128662433</v>
      </c>
      <c r="G10734">
        <f ca="1"/>
        <v>0.10044487133757229</v>
      </c>
      <c r="H10734">
        <f ca="1"/>
        <v>2.7933776793888965E-2</v>
      </c>
      <c r="I10734">
        <f ca="1"/>
        <v>-3.151242440912313E-3</v>
      </c>
    </row>
    <row r="10735" spans="2:9" x14ac:dyDescent="0.25">
      <c r="B10735">
        <v>827</v>
      </c>
      <c r="D10735">
        <v>71.7</v>
      </c>
      <c r="F10735">
        <f ca="1"/>
        <v>74.214157076445844</v>
      </c>
      <c r="G10735">
        <f ca="1"/>
        <v>0.48584292355415926</v>
      </c>
      <c r="H10735">
        <f ca="1"/>
        <v>0.13511319794359508</v>
      </c>
      <c r="I10735">
        <f ca="1"/>
        <v>-2.5315213398536601E-3</v>
      </c>
    </row>
    <row r="10736" spans="2:9" x14ac:dyDescent="0.25">
      <c r="B10736">
        <v>828</v>
      </c>
      <c r="D10736">
        <v>71.7</v>
      </c>
      <c r="F10736">
        <f ca="1"/>
        <v>74.133653378139641</v>
      </c>
      <c r="G10736">
        <f ca="1"/>
        <v>0.36634662186035882</v>
      </c>
      <c r="H10736">
        <f ca="1"/>
        <v>0.10188120735254103</v>
      </c>
      <c r="I10736">
        <f ca="1"/>
        <v>3.3270477241193852E-4</v>
      </c>
    </row>
    <row r="10737" spans="2:9" x14ac:dyDescent="0.25">
      <c r="B10737">
        <v>829</v>
      </c>
      <c r="D10737">
        <v>71.7</v>
      </c>
      <c r="F10737">
        <f ca="1"/>
        <v>73.197786619099517</v>
      </c>
      <c r="G10737">
        <f ca="1"/>
        <v>1.2022133809004885</v>
      </c>
      <c r="H10737">
        <f ca="1"/>
        <v>0.33433623632050075</v>
      </c>
      <c r="I10737">
        <f ca="1"/>
        <v>5.8090085480072247E-3</v>
      </c>
    </row>
    <row r="10738" spans="2:9" x14ac:dyDescent="0.25">
      <c r="B10738">
        <v>830</v>
      </c>
      <c r="D10738">
        <v>71.7</v>
      </c>
      <c r="F10738">
        <f ca="1"/>
        <v>75.967445528320127</v>
      </c>
      <c r="G10738">
        <f ca="1"/>
        <v>-1.8674455283201326</v>
      </c>
      <c r="H10738">
        <f ca="1"/>
        <v>-0.51933768113980283</v>
      </c>
      <c r="I10738">
        <f ca="1"/>
        <v>6.0194641554889659E-3</v>
      </c>
    </row>
    <row r="10739" spans="2:9" x14ac:dyDescent="0.25">
      <c r="B10739">
        <v>831</v>
      </c>
      <c r="D10739">
        <v>71.7</v>
      </c>
      <c r="F10739">
        <f ca="1"/>
        <v>67.187557420763952</v>
      </c>
      <c r="G10739">
        <f ca="1"/>
        <v>6.712442579236054</v>
      </c>
      <c r="H10739">
        <f ca="1"/>
        <v>1.8667341622651747</v>
      </c>
      <c r="I10739">
        <f ca="1"/>
        <v>6.0937305752812769E-3</v>
      </c>
    </row>
    <row r="10740" spans="2:9" x14ac:dyDescent="0.25">
      <c r="B10740">
        <v>832</v>
      </c>
      <c r="D10740">
        <v>71.8</v>
      </c>
      <c r="F10740">
        <f ca="1"/>
        <v>67.585951201320469</v>
      </c>
      <c r="G10740">
        <f ca="1"/>
        <v>6.1140487986795335</v>
      </c>
      <c r="H10740">
        <f ca="1"/>
        <v>1.7003205059149109</v>
      </c>
      <c r="I10740">
        <f ca="1"/>
        <v>8.2409401003528757E-3</v>
      </c>
    </row>
    <row r="10741" spans="2:9" x14ac:dyDescent="0.25">
      <c r="B10741">
        <v>833</v>
      </c>
      <c r="D10741">
        <v>71.8</v>
      </c>
      <c r="F10741">
        <f ca="1"/>
        <v>69.848315940547877</v>
      </c>
      <c r="G10741">
        <f ca="1"/>
        <v>3.6516840594521227</v>
      </c>
      <c r="H10741">
        <f ca="1"/>
        <v>1.0155354482532146</v>
      </c>
      <c r="I10741">
        <f ca="1"/>
        <v>8.3971253521408096E-3</v>
      </c>
    </row>
    <row r="10742" spans="2:9" x14ac:dyDescent="0.25">
      <c r="B10742">
        <v>834</v>
      </c>
      <c r="D10742">
        <v>71.8</v>
      </c>
      <c r="F10742">
        <f ca="1"/>
        <v>69.414344558580709</v>
      </c>
      <c r="G10742">
        <f ca="1"/>
        <v>3.7856554414192942</v>
      </c>
      <c r="H10742">
        <f ca="1"/>
        <v>1.0527929670374512</v>
      </c>
      <c r="I10742">
        <f ca="1"/>
        <v>8.8129964568708762E-3</v>
      </c>
    </row>
    <row r="10743" spans="2:9" x14ac:dyDescent="0.25">
      <c r="B10743">
        <v>835</v>
      </c>
      <c r="D10743">
        <v>71.8</v>
      </c>
      <c r="F10743">
        <f ca="1"/>
        <v>68.358701866725568</v>
      </c>
      <c r="G10743">
        <f ca="1"/>
        <v>4.6412981332744323</v>
      </c>
      <c r="H10743">
        <f ca="1"/>
        <v>1.2907476943552534</v>
      </c>
      <c r="I10743">
        <f ca="1"/>
        <v>1.1430297059148923E-2</v>
      </c>
    </row>
    <row r="10744" spans="2:9" x14ac:dyDescent="0.25">
      <c r="B10744">
        <v>836</v>
      </c>
      <c r="D10744">
        <v>71.8</v>
      </c>
      <c r="F10744">
        <f ca="1"/>
        <v>67.73889861275309</v>
      </c>
      <c r="G10744">
        <f ca="1"/>
        <v>4.961101387246913</v>
      </c>
      <c r="H10744">
        <f ca="1"/>
        <v>1.3796851641878727</v>
      </c>
      <c r="I10744">
        <f ca="1"/>
        <v>1.6233825396436991E-2</v>
      </c>
    </row>
    <row r="10745" spans="2:9" x14ac:dyDescent="0.25">
      <c r="B10745">
        <v>837</v>
      </c>
      <c r="D10745">
        <v>71.8</v>
      </c>
      <c r="F10745">
        <f ca="1"/>
        <v>56.43632657996104</v>
      </c>
      <c r="G10745">
        <f ca="1"/>
        <v>-4.3363265799610389</v>
      </c>
      <c r="H10745">
        <f ca="1"/>
        <v>-1.2059349290512738</v>
      </c>
      <c r="I10745">
        <f ca="1"/>
        <v>1.7466260198354691E-2</v>
      </c>
    </row>
    <row r="10746" spans="2:9" x14ac:dyDescent="0.25">
      <c r="B10746">
        <v>838</v>
      </c>
      <c r="D10746">
        <v>71.8</v>
      </c>
      <c r="F10746">
        <f ca="1"/>
        <v>57.36933698509926</v>
      </c>
      <c r="G10746">
        <f ca="1"/>
        <v>-5.2693369850992582</v>
      </c>
      <c r="H10746">
        <f ca="1"/>
        <v>-1.46540566216533</v>
      </c>
      <c r="I10746">
        <f ca="1"/>
        <v>1.7585181264637709E-2</v>
      </c>
    </row>
    <row r="10747" spans="2:9" x14ac:dyDescent="0.25">
      <c r="B10747">
        <v>839</v>
      </c>
      <c r="D10747">
        <v>71.8</v>
      </c>
      <c r="F10747">
        <f ca="1"/>
        <v>57.279431000257084</v>
      </c>
      <c r="G10747">
        <f ca="1"/>
        <v>-5.0794310002570811</v>
      </c>
      <c r="H10747">
        <f ca="1"/>
        <v>-1.412592697981456</v>
      </c>
      <c r="I10747">
        <f ca="1"/>
        <v>1.780022801209075E-2</v>
      </c>
    </row>
    <row r="10748" spans="2:9" x14ac:dyDescent="0.25">
      <c r="B10748">
        <v>840</v>
      </c>
      <c r="D10748">
        <v>71.8</v>
      </c>
      <c r="F10748">
        <f ca="1"/>
        <v>64.223782494156822</v>
      </c>
      <c r="G10748">
        <f ca="1"/>
        <v>-11.923782494156825</v>
      </c>
      <c r="H10748">
        <f ca="1"/>
        <v>-3.316010805681298</v>
      </c>
      <c r="I10748">
        <f ca="1"/>
        <v>1.7851278473089368E-2</v>
      </c>
    </row>
    <row r="10749" spans="2:9" x14ac:dyDescent="0.25">
      <c r="B10749">
        <v>841</v>
      </c>
      <c r="D10749">
        <v>71.8</v>
      </c>
      <c r="F10749">
        <f ca="1"/>
        <v>54.761251915724642</v>
      </c>
      <c r="G10749">
        <f ca="1"/>
        <v>-3.661251915724641</v>
      </c>
      <c r="H10749">
        <f ca="1"/>
        <v>-1.0181962746145161</v>
      </c>
      <c r="I10749">
        <f ca="1"/>
        <v>1.888312993899998E-2</v>
      </c>
    </row>
    <row r="10750" spans="2:9" x14ac:dyDescent="0.25">
      <c r="B10750">
        <v>842</v>
      </c>
      <c r="D10750">
        <v>71.8</v>
      </c>
      <c r="F10750">
        <f ca="1"/>
        <v>52.350188117690436</v>
      </c>
      <c r="G10750">
        <f ca="1"/>
        <v>-2.9501881176904377</v>
      </c>
      <c r="H10750">
        <f ca="1"/>
        <v>-0.82044902126050079</v>
      </c>
      <c r="I10750">
        <f ca="1"/>
        <v>1.9003124522269089E-2</v>
      </c>
    </row>
    <row r="10751" spans="2:9" x14ac:dyDescent="0.25">
      <c r="B10751">
        <v>843</v>
      </c>
      <c r="D10751">
        <v>71.900000000000006</v>
      </c>
      <c r="F10751">
        <f ca="1"/>
        <v>47.701765168193624</v>
      </c>
      <c r="G10751">
        <f ca="1"/>
        <v>9.8234831806372824E-2</v>
      </c>
      <c r="H10751">
        <f ca="1"/>
        <v>2.7319163522468461E-2</v>
      </c>
      <c r="I10751">
        <f ca="1"/>
        <v>1.9271711007681425E-2</v>
      </c>
    </row>
    <row r="10752" spans="2:9" x14ac:dyDescent="0.25">
      <c r="B10752">
        <v>844</v>
      </c>
      <c r="D10752">
        <v>71.900000000000006</v>
      </c>
      <c r="F10752">
        <f ca="1"/>
        <v>45.918917968847893</v>
      </c>
      <c r="G10752">
        <f ca="1"/>
        <v>0.28108203115210983</v>
      </c>
      <c r="H10752">
        <f ca="1"/>
        <v>7.8169075378555331E-2</v>
      </c>
      <c r="I10752">
        <f ca="1"/>
        <v>1.9465340143251124E-2</v>
      </c>
    </row>
    <row r="10753" spans="2:9" x14ac:dyDescent="0.25">
      <c r="B10753">
        <v>845</v>
      </c>
      <c r="D10753">
        <v>71.900000000000006</v>
      </c>
      <c r="F10753">
        <f ca="1"/>
        <v>43.366464881360962</v>
      </c>
      <c r="G10753">
        <f ca="1"/>
        <v>1.9335351186390355</v>
      </c>
      <c r="H10753">
        <f ca="1"/>
        <v>0.5377172344189679</v>
      </c>
      <c r="I10753">
        <f ca="1"/>
        <v>1.9729991638473034E-2</v>
      </c>
    </row>
    <row r="10754" spans="2:9" x14ac:dyDescent="0.25">
      <c r="B10754">
        <v>846</v>
      </c>
      <c r="D10754">
        <v>71.900000000000006</v>
      </c>
      <c r="F10754">
        <f ca="1"/>
        <v>42.606255245476483</v>
      </c>
      <c r="G10754">
        <f ca="1"/>
        <v>1.8937447545235173</v>
      </c>
      <c r="H10754">
        <f ca="1"/>
        <v>0.52665151115257069</v>
      </c>
      <c r="I10754">
        <f ca="1"/>
        <v>2.2766945873805351E-2</v>
      </c>
    </row>
    <row r="10755" spans="2:9" x14ac:dyDescent="0.25">
      <c r="B10755">
        <v>847</v>
      </c>
      <c r="D10755">
        <v>71.900000000000006</v>
      </c>
      <c r="F10755">
        <f ca="1"/>
        <v>42.160481527230239</v>
      </c>
      <c r="G10755">
        <f ca="1"/>
        <v>2.6395184727697583</v>
      </c>
      <c r="H10755">
        <f ca="1"/>
        <v>0.73405161338602976</v>
      </c>
      <c r="I10755">
        <f ca="1"/>
        <v>2.3351570587946936E-2</v>
      </c>
    </row>
    <row r="10756" spans="2:9" x14ac:dyDescent="0.25">
      <c r="B10756">
        <v>848</v>
      </c>
      <c r="D10756">
        <v>71.900000000000006</v>
      </c>
      <c r="F10756">
        <f ca="1"/>
        <v>42.429577037385215</v>
      </c>
      <c r="G10756">
        <f ca="1"/>
        <v>3.070422962614785</v>
      </c>
      <c r="H10756">
        <f ca="1"/>
        <v>0.85388640115097858</v>
      </c>
      <c r="I10756">
        <f ca="1"/>
        <v>2.4202933083656168E-2</v>
      </c>
    </row>
    <row r="10757" spans="2:9" x14ac:dyDescent="0.25">
      <c r="B10757">
        <v>849</v>
      </c>
      <c r="D10757">
        <v>71.900000000000006</v>
      </c>
      <c r="F10757">
        <f ca="1"/>
        <v>61.254477353000169</v>
      </c>
      <c r="G10757">
        <f ca="1"/>
        <v>-3.1544773530001677</v>
      </c>
      <c r="H10757">
        <f ca="1"/>
        <v>-0.87726197571546527</v>
      </c>
      <c r="I10757">
        <f ca="1"/>
        <v>2.6107422619480812E-2</v>
      </c>
    </row>
    <row r="10758" spans="2:9" x14ac:dyDescent="0.25">
      <c r="B10758">
        <v>850</v>
      </c>
      <c r="D10758">
        <v>71.900000000000006</v>
      </c>
      <c r="F10758">
        <f ca="1"/>
        <v>63.720890343241372</v>
      </c>
      <c r="G10758">
        <f ca="1"/>
        <v>-2.6208903432413706</v>
      </c>
      <c r="H10758">
        <f ca="1"/>
        <v>-0.7288711197938299</v>
      </c>
      <c r="I10758">
        <f ca="1"/>
        <v>2.7319163522468461E-2</v>
      </c>
    </row>
    <row r="10759" spans="2:9" x14ac:dyDescent="0.25">
      <c r="B10759">
        <v>851</v>
      </c>
      <c r="D10759">
        <v>71.900000000000006</v>
      </c>
      <c r="F10759">
        <f ca="1"/>
        <v>61.55569755879025</v>
      </c>
      <c r="G10759">
        <f ca="1"/>
        <v>5.44430244120975</v>
      </c>
      <c r="H10759">
        <f ca="1"/>
        <v>1.5140636566706529</v>
      </c>
      <c r="I10759">
        <f ca="1"/>
        <v>2.7933776793888965E-2</v>
      </c>
    </row>
    <row r="10760" spans="2:9" x14ac:dyDescent="0.25">
      <c r="B10760">
        <v>852</v>
      </c>
      <c r="D10760">
        <v>72</v>
      </c>
      <c r="F10760">
        <f ca="1"/>
        <v>62.879163786124892</v>
      </c>
      <c r="G10760">
        <f ca="1"/>
        <v>-0.87916378612489154</v>
      </c>
      <c r="H10760">
        <f ca="1"/>
        <v>-0.24449595723357537</v>
      </c>
      <c r="I10760">
        <f ca="1"/>
        <v>2.897424438009295E-2</v>
      </c>
    </row>
    <row r="10761" spans="2:9" x14ac:dyDescent="0.25">
      <c r="B10761">
        <v>853</v>
      </c>
      <c r="D10761">
        <v>72</v>
      </c>
      <c r="F10761">
        <f ca="1"/>
        <v>61.747151398161847</v>
      </c>
      <c r="G10761">
        <f ca="1"/>
        <v>-2.0471513981618443</v>
      </c>
      <c r="H10761">
        <f ca="1"/>
        <v>-0.56931398744457595</v>
      </c>
      <c r="I10761">
        <f ca="1"/>
        <v>3.07315455453827E-2</v>
      </c>
    </row>
    <row r="10762" spans="2:9" x14ac:dyDescent="0.25">
      <c r="B10762">
        <v>854</v>
      </c>
      <c r="D10762">
        <v>72</v>
      </c>
      <c r="F10762">
        <f ca="1"/>
        <v>62.922513900839895</v>
      </c>
      <c r="G10762">
        <f ca="1"/>
        <v>-3.7225139008398926</v>
      </c>
      <c r="H10762">
        <f ca="1"/>
        <v>-1.0352332680953358</v>
      </c>
      <c r="I10762">
        <f ca="1"/>
        <v>3.1092005148172355E-2</v>
      </c>
    </row>
    <row r="10763" spans="2:9" x14ac:dyDescent="0.25">
      <c r="B10763">
        <v>855</v>
      </c>
      <c r="D10763">
        <v>72</v>
      </c>
      <c r="F10763">
        <f ca="1"/>
        <v>62.329836696113105</v>
      </c>
      <c r="G10763">
        <f ca="1"/>
        <v>-3.7298366961131038</v>
      </c>
      <c r="H10763">
        <f ca="1"/>
        <v>-1.0372697416946872</v>
      </c>
      <c r="I10763">
        <f ca="1"/>
        <v>3.1881841592288233E-2</v>
      </c>
    </row>
    <row r="10764" spans="2:9" x14ac:dyDescent="0.25">
      <c r="B10764">
        <v>856</v>
      </c>
      <c r="D10764">
        <v>72</v>
      </c>
      <c r="F10764">
        <f ca="1"/>
        <v>77.35211234540624</v>
      </c>
      <c r="G10764">
        <f ca="1"/>
        <v>-3.9521123454062348</v>
      </c>
      <c r="H10764">
        <f ca="1"/>
        <v>-1.0990847282777656</v>
      </c>
      <c r="I10764">
        <f ca="1"/>
        <v>3.5422821873573596E-2</v>
      </c>
    </row>
    <row r="10765" spans="2:9" x14ac:dyDescent="0.25">
      <c r="B10765">
        <v>857</v>
      </c>
      <c r="D10765">
        <v>72</v>
      </c>
      <c r="F10765">
        <f ca="1"/>
        <v>76.939198855708113</v>
      </c>
      <c r="G10765">
        <f ca="1"/>
        <v>-3.9391988557081135</v>
      </c>
      <c r="H10765">
        <f ca="1"/>
        <v>-1.0954934793264359</v>
      </c>
      <c r="I10765">
        <f ca="1"/>
        <v>3.6197905673581804E-2</v>
      </c>
    </row>
    <row r="10766" spans="2:9" x14ac:dyDescent="0.25">
      <c r="B10766">
        <v>858</v>
      </c>
      <c r="D10766">
        <v>72</v>
      </c>
      <c r="F10766">
        <f ca="1"/>
        <v>75.117041726684178</v>
      </c>
      <c r="G10766">
        <f ca="1"/>
        <v>-2.1170417266841781</v>
      </c>
      <c r="H10766">
        <f ca="1"/>
        <v>-0.58875052821561447</v>
      </c>
      <c r="I10766">
        <f ca="1"/>
        <v>3.6458872283874497E-2</v>
      </c>
    </row>
    <row r="10767" spans="2:9" x14ac:dyDescent="0.25">
      <c r="B10767">
        <v>859</v>
      </c>
      <c r="D10767">
        <v>72</v>
      </c>
      <c r="F10767">
        <f ca="1"/>
        <v>78.003600956088775</v>
      </c>
      <c r="G10767">
        <f ca="1"/>
        <v>-5.2036009560887777</v>
      </c>
      <c r="H10767">
        <f ca="1"/>
        <v>-1.4471244344904581</v>
      </c>
      <c r="I10767">
        <f ca="1"/>
        <v>3.8060220890975993E-2</v>
      </c>
    </row>
    <row r="10768" spans="2:9" x14ac:dyDescent="0.25">
      <c r="B10768">
        <v>860</v>
      </c>
      <c r="D10768">
        <v>72</v>
      </c>
      <c r="F10768">
        <f ca="1"/>
        <v>75.165917675074127</v>
      </c>
      <c r="G10768">
        <f ca="1"/>
        <v>-2.765917675074121</v>
      </c>
      <c r="H10768">
        <f ca="1"/>
        <v>-0.76920330462797926</v>
      </c>
      <c r="I10768">
        <f ca="1"/>
        <v>3.8244320733970195E-2</v>
      </c>
    </row>
    <row r="10769" spans="2:9" x14ac:dyDescent="0.25">
      <c r="B10769">
        <v>861</v>
      </c>
      <c r="D10769">
        <v>72</v>
      </c>
      <c r="F10769">
        <f ca="1"/>
        <v>76.789650879899057</v>
      </c>
      <c r="G10769">
        <f ca="1"/>
        <v>-4.5896508798990538</v>
      </c>
      <c r="H10769">
        <f ca="1"/>
        <v>-1.2763845633303088</v>
      </c>
      <c r="I10769">
        <f ca="1"/>
        <v>3.9325294131810802E-2</v>
      </c>
    </row>
    <row r="10770" spans="2:9" x14ac:dyDescent="0.25">
      <c r="B10770">
        <v>862</v>
      </c>
      <c r="D10770">
        <v>72</v>
      </c>
      <c r="F10770">
        <f ca="1"/>
        <v>76.135654133519623</v>
      </c>
      <c r="G10770">
        <f ca="1"/>
        <v>-5.0356541335196283</v>
      </c>
      <c r="H10770">
        <f ca="1"/>
        <v>-1.4004183260309948</v>
      </c>
      <c r="I10770">
        <f ca="1"/>
        <v>4.0991781315607788E-2</v>
      </c>
    </row>
    <row r="10771" spans="2:9" x14ac:dyDescent="0.25">
      <c r="B10771">
        <v>863</v>
      </c>
      <c r="D10771">
        <v>72</v>
      </c>
      <c r="F10771">
        <f ca="1"/>
        <v>79.120326095874901</v>
      </c>
      <c r="G10771">
        <f ca="1"/>
        <v>-7.1203260958749013</v>
      </c>
      <c r="H10771">
        <f ca="1"/>
        <v>-1.9801668040712888</v>
      </c>
      <c r="I10771">
        <f ca="1"/>
        <v>4.4513625649119662E-2</v>
      </c>
    </row>
    <row r="10772" spans="2:9" x14ac:dyDescent="0.25">
      <c r="B10772">
        <v>864</v>
      </c>
      <c r="D10772">
        <v>72</v>
      </c>
      <c r="F10772">
        <f ca="1"/>
        <v>74.90931517399504</v>
      </c>
      <c r="G10772">
        <f ca="1"/>
        <v>1.09068482600496</v>
      </c>
      <c r="H10772">
        <f ca="1"/>
        <v>0.30332008072081368</v>
      </c>
      <c r="I10772">
        <f ca="1"/>
        <v>4.5256260551781689E-2</v>
      </c>
    </row>
    <row r="10773" spans="2:9" x14ac:dyDescent="0.25">
      <c r="B10773">
        <v>865</v>
      </c>
      <c r="D10773">
        <v>72</v>
      </c>
      <c r="F10773">
        <f ca="1"/>
        <v>75.127666433599529</v>
      </c>
      <c r="G10773">
        <f ca="1"/>
        <v>2.8723335664004708</v>
      </c>
      <c r="H10773">
        <f ca="1"/>
        <v>0.79879762553305333</v>
      </c>
      <c r="I10773">
        <f ca="1"/>
        <v>4.8296371958943783E-2</v>
      </c>
    </row>
    <row r="10774" spans="2:9" x14ac:dyDescent="0.25">
      <c r="B10774">
        <v>866</v>
      </c>
      <c r="D10774">
        <v>72</v>
      </c>
      <c r="F10774">
        <f ca="1"/>
        <v>77.421415321200655</v>
      </c>
      <c r="G10774">
        <f ca="1"/>
        <v>-5.8214153212006607</v>
      </c>
      <c r="H10774">
        <f ca="1"/>
        <v>-1.6189389666341027</v>
      </c>
      <c r="I10774">
        <f ca="1"/>
        <v>4.9004857230843087E-2</v>
      </c>
    </row>
    <row r="10775" spans="2:9" x14ac:dyDescent="0.25">
      <c r="B10775">
        <v>867</v>
      </c>
      <c r="D10775">
        <v>72.099999999999994</v>
      </c>
      <c r="F10775">
        <f ca="1"/>
        <v>77.624065301569757</v>
      </c>
      <c r="G10775">
        <f ca="1"/>
        <v>-6.0240653015697632</v>
      </c>
      <c r="H10775">
        <f ca="1"/>
        <v>-1.6752960433422992</v>
      </c>
      <c r="I10775">
        <f ca="1"/>
        <v>4.936371444259588E-2</v>
      </c>
    </row>
    <row r="10776" spans="2:9" x14ac:dyDescent="0.25">
      <c r="B10776">
        <v>868</v>
      </c>
      <c r="D10776">
        <v>72.099999999999994</v>
      </c>
      <c r="F10776">
        <f ca="1"/>
        <v>77.381142367234844</v>
      </c>
      <c r="G10776">
        <f ca="1"/>
        <v>-5.9811423672348383</v>
      </c>
      <c r="H10776">
        <f ca="1"/>
        <v>-1.6633591504867049</v>
      </c>
      <c r="I10776">
        <f ca="1"/>
        <v>5.0598646262832669E-2</v>
      </c>
    </row>
    <row r="10777" spans="2:9" x14ac:dyDescent="0.25">
      <c r="B10777">
        <v>869</v>
      </c>
      <c r="D10777">
        <v>72.099999999999994</v>
      </c>
      <c r="F10777">
        <f ca="1"/>
        <v>76.512308936184354</v>
      </c>
      <c r="G10777">
        <f ca="1"/>
        <v>-5.3123089361843512</v>
      </c>
      <c r="H10777">
        <f ca="1"/>
        <v>-1.4773561866074862</v>
      </c>
      <c r="I10777">
        <f ca="1"/>
        <v>5.1476091516124693E-2</v>
      </c>
    </row>
    <row r="10778" spans="2:9" x14ac:dyDescent="0.25">
      <c r="B10778">
        <v>870</v>
      </c>
      <c r="D10778">
        <v>72.099999999999994</v>
      </c>
      <c r="F10778">
        <f ca="1"/>
        <v>76.21121978139999</v>
      </c>
      <c r="G10778">
        <f ca="1"/>
        <v>-4.6112197813999956</v>
      </c>
      <c r="H10778">
        <f ca="1"/>
        <v>-1.2823828873083625</v>
      </c>
      <c r="I10778">
        <f ca="1"/>
        <v>5.1781491654472454E-2</v>
      </c>
    </row>
    <row r="10779" spans="2:9" x14ac:dyDescent="0.25">
      <c r="B10779">
        <v>871</v>
      </c>
      <c r="D10779">
        <v>72.099999999999994</v>
      </c>
      <c r="F10779">
        <f ca="1"/>
        <v>82.700400214156033</v>
      </c>
      <c r="G10779">
        <f ca="1"/>
        <v>-1.0004002141560306</v>
      </c>
      <c r="H10779">
        <f ca="1"/>
        <v>-0.27821187796514424</v>
      </c>
      <c r="I10779">
        <f ca="1"/>
        <v>5.2860664300331206E-2</v>
      </c>
    </row>
    <row r="10780" spans="2:9" x14ac:dyDescent="0.25">
      <c r="B10780">
        <v>872</v>
      </c>
      <c r="D10780">
        <v>72.099999999999994</v>
      </c>
      <c r="F10780">
        <f ca="1"/>
        <v>82.301496847708918</v>
      </c>
      <c r="G10780">
        <f ca="1"/>
        <v>-0.9014968477089127</v>
      </c>
      <c r="H10780">
        <f ca="1"/>
        <v>-0.25070679457255324</v>
      </c>
      <c r="I10780">
        <f ca="1"/>
        <v>5.469857251721745E-2</v>
      </c>
    </row>
    <row r="10781" spans="2:9" x14ac:dyDescent="0.25">
      <c r="B10781">
        <v>873</v>
      </c>
      <c r="D10781">
        <v>72.099999999999994</v>
      </c>
      <c r="F10781">
        <f ca="1"/>
        <v>76.968273265127166</v>
      </c>
      <c r="G10781">
        <f ca="1"/>
        <v>4.1317267348728279</v>
      </c>
      <c r="H10781">
        <f ca="1"/>
        <v>1.1490355938373265</v>
      </c>
      <c r="I10781">
        <f ca="1"/>
        <v>5.4957027162680049E-2</v>
      </c>
    </row>
    <row r="10782" spans="2:9" x14ac:dyDescent="0.25">
      <c r="B10782">
        <v>874</v>
      </c>
      <c r="D10782">
        <v>72.099999999999994</v>
      </c>
      <c r="F10782">
        <f ca="1"/>
        <v>84.595076158560289</v>
      </c>
      <c r="G10782">
        <f ca="1"/>
        <v>3.4049238414397109</v>
      </c>
      <c r="H10782">
        <f ca="1"/>
        <v>0.94691128895289089</v>
      </c>
      <c r="I10782">
        <f ca="1"/>
        <v>5.622278534323031E-2</v>
      </c>
    </row>
    <row r="10783" spans="2:9" x14ac:dyDescent="0.25">
      <c r="B10783">
        <v>875</v>
      </c>
      <c r="D10783">
        <v>72.099999999999994</v>
      </c>
      <c r="F10783">
        <f ca="1"/>
        <v>77.362192529183773</v>
      </c>
      <c r="G10783">
        <f ca="1"/>
        <v>8.6378074708162274</v>
      </c>
      <c r="H10783">
        <f ca="1"/>
        <v>2.4021792518152361</v>
      </c>
      <c r="I10783">
        <f ca="1"/>
        <v>5.6539020420803977E-2</v>
      </c>
    </row>
    <row r="10784" spans="2:9" x14ac:dyDescent="0.25">
      <c r="B10784">
        <v>876</v>
      </c>
      <c r="D10784">
        <v>72.099999999999994</v>
      </c>
      <c r="F10784">
        <f ca="1"/>
        <v>77.081315721505774</v>
      </c>
      <c r="G10784">
        <f ca="1"/>
        <v>5.9186842784942257</v>
      </c>
      <c r="H10784">
        <f ca="1"/>
        <v>1.645989519896113</v>
      </c>
      <c r="I10784">
        <f ca="1"/>
        <v>5.8219125062445178E-2</v>
      </c>
    </row>
    <row r="10785" spans="2:9" x14ac:dyDescent="0.25">
      <c r="B10785">
        <v>877</v>
      </c>
      <c r="D10785">
        <v>72.2</v>
      </c>
      <c r="F10785">
        <f ca="1"/>
        <v>85.929651247791114</v>
      </c>
      <c r="G10785">
        <f ca="1"/>
        <v>-5.9296512477911136</v>
      </c>
      <c r="H10785">
        <f ca="1"/>
        <v>-1.6490394403984263</v>
      </c>
      <c r="I10785">
        <f ca="1"/>
        <v>6.2363430391416945E-2</v>
      </c>
    </row>
    <row r="10786" spans="2:9" x14ac:dyDescent="0.25">
      <c r="B10786">
        <v>878</v>
      </c>
      <c r="D10786">
        <v>72.2</v>
      </c>
      <c r="F10786">
        <f ca="1"/>
        <v>75.92955447297858</v>
      </c>
      <c r="G10786">
        <f ca="1"/>
        <v>3.7704455270214225</v>
      </c>
      <c r="H10786">
        <f ca="1"/>
        <v>1.0485630810493809</v>
      </c>
      <c r="I10786">
        <f ca="1"/>
        <v>6.3432675020031401E-2</v>
      </c>
    </row>
    <row r="10787" spans="2:9" x14ac:dyDescent="0.25">
      <c r="B10787">
        <v>879</v>
      </c>
      <c r="D10787">
        <v>72.2</v>
      </c>
      <c r="F10787">
        <f ca="1"/>
        <v>82.850834380155746</v>
      </c>
      <c r="G10787">
        <f ca="1"/>
        <v>-3.4508343801557402</v>
      </c>
      <c r="H10787">
        <f ca="1"/>
        <v>-0.95967903631423424</v>
      </c>
      <c r="I10787">
        <f ca="1"/>
        <v>6.4438465307068885E-2</v>
      </c>
    </row>
    <row r="10788" spans="2:9" x14ac:dyDescent="0.25">
      <c r="B10788">
        <v>880</v>
      </c>
      <c r="D10788">
        <v>72.2</v>
      </c>
      <c r="F10788">
        <f ca="1"/>
        <v>77.66748693634031</v>
      </c>
      <c r="G10788">
        <f ca="1"/>
        <v>1.1325130636596867</v>
      </c>
      <c r="H10788">
        <f ca="1"/>
        <v>0.31495253779671639</v>
      </c>
      <c r="I10788">
        <f ca="1"/>
        <v>6.4709306604933944E-2</v>
      </c>
    </row>
    <row r="10789" spans="2:9" x14ac:dyDescent="0.25">
      <c r="B10789">
        <v>881</v>
      </c>
      <c r="D10789">
        <v>72.2</v>
      </c>
      <c r="F10789">
        <f ca="1"/>
        <v>81.268110022596488</v>
      </c>
      <c r="G10789">
        <f ca="1"/>
        <v>-2.5681100225964855</v>
      </c>
      <c r="H10789">
        <f ca="1"/>
        <v>-0.71419288210612208</v>
      </c>
      <c r="I10789">
        <f ca="1"/>
        <v>6.6381997846636523E-2</v>
      </c>
    </row>
    <row r="10790" spans="2:9" x14ac:dyDescent="0.25">
      <c r="B10790">
        <v>882</v>
      </c>
      <c r="D10790">
        <v>72.2</v>
      </c>
      <c r="F10790">
        <f ca="1"/>
        <v>80.24774031669412</v>
      </c>
      <c r="G10790">
        <f ca="1"/>
        <v>-1.6477403166941258</v>
      </c>
      <c r="H10790">
        <f ca="1"/>
        <v>-0.45823753475811951</v>
      </c>
      <c r="I10790">
        <f ca="1"/>
        <v>6.848013399912195E-2</v>
      </c>
    </row>
    <row r="10791" spans="2:9" x14ac:dyDescent="0.25">
      <c r="B10791">
        <v>883</v>
      </c>
      <c r="D10791">
        <v>72.2</v>
      </c>
      <c r="F10791">
        <f ca="1"/>
        <v>75.778604648675014</v>
      </c>
      <c r="G10791">
        <f ca="1"/>
        <v>2.5213953513249834</v>
      </c>
      <c r="H10791">
        <f ca="1"/>
        <v>0.70120150501617085</v>
      </c>
      <c r="I10791">
        <f ca="1"/>
        <v>6.8666691248302325E-2</v>
      </c>
    </row>
    <row r="10792" spans="2:9" x14ac:dyDescent="0.25">
      <c r="B10792">
        <v>884</v>
      </c>
      <c r="D10792">
        <v>72.2</v>
      </c>
      <c r="F10792">
        <f ca="1"/>
        <v>78.796143079952017</v>
      </c>
      <c r="G10792">
        <f ca="1"/>
        <v>-0.79614307995201727</v>
      </c>
      <c r="H10792">
        <f ca="1"/>
        <v>-0.22140785084623973</v>
      </c>
      <c r="I10792">
        <f ca="1"/>
        <v>6.9750127337855947E-2</v>
      </c>
    </row>
    <row r="10793" spans="2:9" x14ac:dyDescent="0.25">
      <c r="B10793">
        <v>885</v>
      </c>
      <c r="D10793">
        <v>72.2</v>
      </c>
      <c r="F10793">
        <f ca="1"/>
        <v>78.961479637466354</v>
      </c>
      <c r="G10793">
        <f ca="1"/>
        <v>-1.161479637466357</v>
      </c>
      <c r="H10793">
        <f ca="1"/>
        <v>-0.32300815872015692</v>
      </c>
      <c r="I10793">
        <f ca="1"/>
        <v>7.1090969432610507E-2</v>
      </c>
    </row>
    <row r="10794" spans="2:9" x14ac:dyDescent="0.25">
      <c r="B10794">
        <v>886</v>
      </c>
      <c r="D10794">
        <v>72.2</v>
      </c>
      <c r="F10794">
        <f ca="1"/>
        <v>64.499283757891135</v>
      </c>
      <c r="G10794">
        <f ca="1"/>
        <v>0.60071624210885943</v>
      </c>
      <c r="H10794">
        <f ca="1"/>
        <v>0.167059534250763</v>
      </c>
      <c r="I10794">
        <f ca="1"/>
        <v>7.1869822305991718E-2</v>
      </c>
    </row>
    <row r="10795" spans="2:9" x14ac:dyDescent="0.25">
      <c r="B10795">
        <v>887</v>
      </c>
      <c r="D10795">
        <v>72.2</v>
      </c>
      <c r="F10795">
        <f ca="1"/>
        <v>68.402615299634448</v>
      </c>
      <c r="G10795">
        <f ca="1"/>
        <v>-3.702615299634445</v>
      </c>
      <c r="H10795">
        <f ca="1"/>
        <v>-1.0296994555951879</v>
      </c>
      <c r="I10795">
        <f ca="1"/>
        <v>7.1887417384171495E-2</v>
      </c>
    </row>
    <row r="10796" spans="2:9" x14ac:dyDescent="0.25">
      <c r="B10796">
        <v>888</v>
      </c>
      <c r="D10796">
        <v>72.2</v>
      </c>
      <c r="F10796">
        <f ca="1"/>
        <v>63.976885669834076</v>
      </c>
      <c r="G10796">
        <f ca="1"/>
        <v>0.32311433016592161</v>
      </c>
      <c r="H10796">
        <f ca="1"/>
        <v>8.9858282036403156E-2</v>
      </c>
      <c r="I10796">
        <f ca="1"/>
        <v>7.2397497909682071E-2</v>
      </c>
    </row>
    <row r="10797" spans="2:9" x14ac:dyDescent="0.25">
      <c r="B10797">
        <v>889</v>
      </c>
      <c r="D10797">
        <v>72.2</v>
      </c>
      <c r="F10797">
        <f ca="1"/>
        <v>64.517753730984666</v>
      </c>
      <c r="G10797">
        <f ca="1"/>
        <v>-0.71775373098466844</v>
      </c>
      <c r="H10797">
        <f ca="1"/>
        <v>-0.19960772757550474</v>
      </c>
      <c r="I10797">
        <f ca="1"/>
        <v>7.4061426599090263E-2</v>
      </c>
    </row>
    <row r="10798" spans="2:9" x14ac:dyDescent="0.25">
      <c r="B10798">
        <v>890</v>
      </c>
      <c r="D10798">
        <v>72.3</v>
      </c>
      <c r="F10798">
        <f ca="1"/>
        <v>63.235809991514181</v>
      </c>
      <c r="G10798">
        <f ca="1"/>
        <v>6.4190008485816463E-2</v>
      </c>
      <c r="H10798">
        <f ca="1"/>
        <v>1.7851278473089368E-2</v>
      </c>
      <c r="I10798">
        <f ca="1"/>
        <v>7.5447240894379125E-2</v>
      </c>
    </row>
    <row r="10799" spans="2:9" x14ac:dyDescent="0.25">
      <c r="B10799">
        <v>891</v>
      </c>
      <c r="D10799">
        <v>72.3</v>
      </c>
      <c r="F10799">
        <f ca="1"/>
        <v>63.747805678487204</v>
      </c>
      <c r="G10799">
        <f ca="1"/>
        <v>-0.94780567848720665</v>
      </c>
      <c r="H10799">
        <f ca="1"/>
        <v>-0.26358530718669571</v>
      </c>
      <c r="I10799">
        <f ca="1"/>
        <v>7.6136746575897876E-2</v>
      </c>
    </row>
    <row r="10800" spans="2:9" x14ac:dyDescent="0.25">
      <c r="B10800">
        <v>892</v>
      </c>
      <c r="D10800">
        <v>72.3</v>
      </c>
      <c r="F10800">
        <f ca="1"/>
        <v>63.204233943611221</v>
      </c>
      <c r="G10800">
        <f ca="1"/>
        <v>-0.90423394361122433</v>
      </c>
      <c r="H10800">
        <f ca="1"/>
        <v>-0.25146798252551189</v>
      </c>
      <c r="I10800">
        <f ca="1"/>
        <v>7.8169075378555331E-2</v>
      </c>
    </row>
    <row r="10801" spans="2:9" x14ac:dyDescent="0.25">
      <c r="B10801">
        <v>893</v>
      </c>
      <c r="D10801">
        <v>72.3</v>
      </c>
      <c r="F10801">
        <f ca="1"/>
        <v>62.886692759778505</v>
      </c>
      <c r="G10801">
        <f ca="1"/>
        <v>-0.98669275977850646</v>
      </c>
      <c r="H10801">
        <f ca="1"/>
        <v>-0.27439982697742049</v>
      </c>
      <c r="I10801">
        <f ca="1"/>
        <v>7.9750613665407796E-2</v>
      </c>
    </row>
    <row r="10802" spans="2:9" x14ac:dyDescent="0.25">
      <c r="B10802">
        <v>894</v>
      </c>
      <c r="D10802">
        <v>72.3</v>
      </c>
      <c r="F10802">
        <f ca="1"/>
        <v>62.620915491494387</v>
      </c>
      <c r="G10802">
        <f ca="1"/>
        <v>-1.220915491494388</v>
      </c>
      <c r="H10802">
        <f ca="1"/>
        <v>-0.3395373040897936</v>
      </c>
      <c r="I10802">
        <f ca="1"/>
        <v>8.2866559239176851E-2</v>
      </c>
    </row>
    <row r="10803" spans="2:9" x14ac:dyDescent="0.25">
      <c r="B10803">
        <v>895</v>
      </c>
      <c r="D10803">
        <v>72.3</v>
      </c>
      <c r="F10803">
        <f ca="1"/>
        <v>61.797668579204476</v>
      </c>
      <c r="G10803">
        <f ca="1"/>
        <v>7.2023314207955238</v>
      </c>
      <c r="H10803">
        <f ca="1"/>
        <v>2.0029725323453031</v>
      </c>
      <c r="I10803">
        <f ca="1"/>
        <v>8.58335878800396E-2</v>
      </c>
    </row>
    <row r="10804" spans="2:9" x14ac:dyDescent="0.25">
      <c r="B10804">
        <v>896</v>
      </c>
      <c r="D10804">
        <v>72.3</v>
      </c>
      <c r="F10804">
        <f ca="1"/>
        <v>61.588372721588577</v>
      </c>
      <c r="G10804">
        <f ca="1"/>
        <v>2.411627278411423</v>
      </c>
      <c r="H10804">
        <f ca="1"/>
        <v>0.67067494047353926</v>
      </c>
      <c r="I10804">
        <f ca="1"/>
        <v>8.6390350851034609E-2</v>
      </c>
    </row>
    <row r="10805" spans="2:9" x14ac:dyDescent="0.25">
      <c r="B10805">
        <v>897</v>
      </c>
      <c r="D10805">
        <v>72.3</v>
      </c>
      <c r="F10805">
        <f ca="1"/>
        <v>60.850701486513152</v>
      </c>
      <c r="G10805">
        <f ca="1"/>
        <v>-0.95070148651315378</v>
      </c>
      <c r="H10805">
        <f ca="1"/>
        <v>-0.26439063307300109</v>
      </c>
      <c r="I10805">
        <f ca="1"/>
        <v>8.7485838980400951E-2</v>
      </c>
    </row>
    <row r="10806" spans="2:9" x14ac:dyDescent="0.25">
      <c r="B10806">
        <v>898</v>
      </c>
      <c r="D10806">
        <v>72.3</v>
      </c>
      <c r="F10806">
        <f ca="1"/>
        <v>60.992488923959215</v>
      </c>
      <c r="G10806">
        <f ca="1"/>
        <v>-1.6924889239592176</v>
      </c>
      <c r="H10806">
        <f ca="1"/>
        <v>-0.47068214831115512</v>
      </c>
      <c r="I10806">
        <f ca="1"/>
        <v>8.8795694588597346E-2</v>
      </c>
    </row>
    <row r="10807" spans="2:9" x14ac:dyDescent="0.25">
      <c r="B10807">
        <v>899</v>
      </c>
      <c r="D10807">
        <v>72.3</v>
      </c>
      <c r="F10807">
        <f ca="1"/>
        <v>61.046807054547337</v>
      </c>
      <c r="G10807">
        <f ca="1"/>
        <v>-3.4468070545473353</v>
      </c>
      <c r="H10807">
        <f ca="1"/>
        <v>-0.95855903473402992</v>
      </c>
      <c r="I10807">
        <f ca="1"/>
        <v>8.9400204222390631E-2</v>
      </c>
    </row>
    <row r="10808" spans="2:9" x14ac:dyDescent="0.25">
      <c r="B10808">
        <v>900</v>
      </c>
      <c r="D10808">
        <v>72.3</v>
      </c>
      <c r="F10808">
        <f ca="1"/>
        <v>59.427787118330222</v>
      </c>
      <c r="G10808">
        <f ca="1"/>
        <v>-2.7277871183302196</v>
      </c>
      <c r="H10808">
        <f ca="1"/>
        <v>-0.75859917475129091</v>
      </c>
      <c r="I10808">
        <f ca="1"/>
        <v>8.9858282036403156E-2</v>
      </c>
    </row>
    <row r="10809" spans="2:9" x14ac:dyDescent="0.25">
      <c r="B10809">
        <v>901</v>
      </c>
      <c r="D10809">
        <v>72.400000000000006</v>
      </c>
      <c r="F10809">
        <f ca="1"/>
        <v>65.312188924151485</v>
      </c>
      <c r="G10809">
        <f ca="1"/>
        <v>-10.012188924151488</v>
      </c>
      <c r="H10809">
        <f ca="1"/>
        <v>-2.7843955286234592</v>
      </c>
      <c r="I10809">
        <f ca="1"/>
        <v>9.0485504186481769E-2</v>
      </c>
    </row>
    <row r="10810" spans="2:9" x14ac:dyDescent="0.25">
      <c r="B10810">
        <v>902</v>
      </c>
      <c r="D10810">
        <v>72.400000000000006</v>
      </c>
      <c r="F10810">
        <f ca="1"/>
        <v>56.757980199507386</v>
      </c>
      <c r="G10810">
        <f ca="1"/>
        <v>-2.6579801995073851</v>
      </c>
      <c r="H10810">
        <f ca="1"/>
        <v>-0.73918583026590878</v>
      </c>
      <c r="I10810">
        <f ca="1"/>
        <v>9.1669977149739929E-2</v>
      </c>
    </row>
    <row r="10811" spans="2:9" x14ac:dyDescent="0.25">
      <c r="B10811">
        <v>903</v>
      </c>
      <c r="D10811">
        <v>72.400000000000006</v>
      </c>
      <c r="F10811">
        <f ca="1"/>
        <v>52.858898693652208</v>
      </c>
      <c r="G10811">
        <f ca="1"/>
        <v>4.1101306347790967E-2</v>
      </c>
      <c r="H10811">
        <f ca="1"/>
        <v>1.1430297059148923E-2</v>
      </c>
      <c r="I10811">
        <f ca="1"/>
        <v>9.2263405522245753E-2</v>
      </c>
    </row>
    <row r="10812" spans="2:9" x14ac:dyDescent="0.25">
      <c r="B10812">
        <v>904</v>
      </c>
      <c r="D10812">
        <v>72.400000000000006</v>
      </c>
      <c r="F10812">
        <f ca="1"/>
        <v>52.410402180281217</v>
      </c>
      <c r="G10812">
        <f ca="1"/>
        <v>-0.910402180281217</v>
      </c>
      <c r="H10812">
        <f ca="1"/>
        <v>-0.25318337270976915</v>
      </c>
      <c r="I10812">
        <f ca="1"/>
        <v>9.4569271511692282E-2</v>
      </c>
    </row>
    <row r="10813" spans="2:9" x14ac:dyDescent="0.25">
      <c r="B10813">
        <v>905</v>
      </c>
      <c r="D10813">
        <v>72.400000000000006</v>
      </c>
      <c r="F10813">
        <f ca="1"/>
        <v>50.419258811647516</v>
      </c>
      <c r="G10813">
        <f ca="1"/>
        <v>-0.41925881164751644</v>
      </c>
      <c r="H10813">
        <f ca="1"/>
        <v>-0.11659611792495846</v>
      </c>
      <c r="I10813">
        <f ca="1"/>
        <v>0.10037827740836608</v>
      </c>
    </row>
    <row r="10814" spans="2:9" x14ac:dyDescent="0.25">
      <c r="B10814">
        <v>906</v>
      </c>
      <c r="D10814">
        <v>72.400000000000006</v>
      </c>
      <c r="F10814">
        <f ca="1"/>
        <v>49.282346985821064</v>
      </c>
      <c r="G10814">
        <f ca="1"/>
        <v>-0.78234698582106432</v>
      </c>
      <c r="H10814">
        <f ca="1"/>
        <v>-0.217571149091838</v>
      </c>
      <c r="I10814">
        <f ca="1"/>
        <v>0.1012238371115087</v>
      </c>
    </row>
    <row r="10815" spans="2:9" x14ac:dyDescent="0.25">
      <c r="B10815">
        <v>907</v>
      </c>
      <c r="D10815">
        <v>72.400000000000006</v>
      </c>
      <c r="F10815">
        <f ca="1"/>
        <v>47.930849491370303</v>
      </c>
      <c r="G10815">
        <f ca="1"/>
        <v>-0.83084949137030151</v>
      </c>
      <c r="H10815">
        <f ca="1"/>
        <v>-0.23105972392811194</v>
      </c>
      <c r="I10815">
        <f ca="1"/>
        <v>0.10188120735254103</v>
      </c>
    </row>
    <row r="10816" spans="2:9" x14ac:dyDescent="0.25">
      <c r="B10816">
        <v>908</v>
      </c>
      <c r="D10816">
        <v>72.400000000000006</v>
      </c>
      <c r="F10816">
        <f ca="1"/>
        <v>56.05125832543947</v>
      </c>
      <c r="G10816">
        <f ca="1"/>
        <v>-10.05125832543947</v>
      </c>
      <c r="H10816">
        <f ca="1"/>
        <v>-2.7952607517106745</v>
      </c>
      <c r="I10816">
        <f ca="1"/>
        <v>0.10412279710137906</v>
      </c>
    </row>
    <row r="10817" spans="2:9" x14ac:dyDescent="0.25">
      <c r="B10817">
        <v>909</v>
      </c>
      <c r="D10817">
        <v>72.400000000000006</v>
      </c>
      <c r="F10817">
        <f ca="1"/>
        <v>46.359207060536008</v>
      </c>
      <c r="G10817">
        <f ca="1"/>
        <v>-1.2592070605360064</v>
      </c>
      <c r="H10817">
        <f ca="1"/>
        <v>-0.35018621157957053</v>
      </c>
      <c r="I10817">
        <f ca="1"/>
        <v>0.10451413637280121</v>
      </c>
    </row>
    <row r="10818" spans="2:9" x14ac:dyDescent="0.25">
      <c r="B10818">
        <v>910</v>
      </c>
      <c r="D10818">
        <v>72.5</v>
      </c>
      <c r="F10818">
        <f ca="1"/>
        <v>45.925862047484607</v>
      </c>
      <c r="G10818">
        <f ca="1"/>
        <v>-1.3258620474846055</v>
      </c>
      <c r="H10818">
        <f ca="1"/>
        <v>-0.3687230019883535</v>
      </c>
      <c r="I10818">
        <f ca="1"/>
        <v>0.10649081250993313</v>
      </c>
    </row>
    <row r="10819" spans="2:9" x14ac:dyDescent="0.25">
      <c r="B10819">
        <v>911</v>
      </c>
      <c r="D10819">
        <v>72.5</v>
      </c>
      <c r="F10819">
        <f ca="1"/>
        <v>54.842406250962135</v>
      </c>
      <c r="G10819">
        <f ca="1"/>
        <v>-10.842406250962135</v>
      </c>
      <c r="H10819">
        <f ca="1"/>
        <v>-3.0152794472220283</v>
      </c>
      <c r="I10819">
        <f ca="1"/>
        <v>0.1106786653278511</v>
      </c>
    </row>
    <row r="10820" spans="2:9" x14ac:dyDescent="0.25">
      <c r="B10820">
        <v>912</v>
      </c>
      <c r="D10820">
        <v>72.5</v>
      </c>
      <c r="F10820">
        <f ca="1"/>
        <v>73.540787901592751</v>
      </c>
      <c r="G10820">
        <f ca="1"/>
        <v>1.2592120984072466</v>
      </c>
      <c r="H10820">
        <f ca="1"/>
        <v>0.35018761261447523</v>
      </c>
      <c r="I10820">
        <f ca="1"/>
        <v>0.11089339213447715</v>
      </c>
    </row>
    <row r="10821" spans="2:9" x14ac:dyDescent="0.25">
      <c r="B10821">
        <v>913</v>
      </c>
      <c r="D10821">
        <v>72.5</v>
      </c>
      <c r="F10821">
        <f ca="1"/>
        <v>72.881632944888622</v>
      </c>
      <c r="G10821">
        <f ca="1"/>
        <v>1.7183670551113721</v>
      </c>
      <c r="H10821">
        <f ca="1"/>
        <v>0.47787887154670844</v>
      </c>
      <c r="I10821">
        <f ca="1"/>
        <v>0.11345423192863124</v>
      </c>
    </row>
    <row r="10822" spans="2:9" x14ac:dyDescent="0.25">
      <c r="B10822">
        <v>914</v>
      </c>
      <c r="D10822">
        <v>72.5</v>
      </c>
      <c r="F10822">
        <f ca="1"/>
        <v>72.759653910576262</v>
      </c>
      <c r="G10822">
        <f ca="1"/>
        <v>1.7403460894237384</v>
      </c>
      <c r="H10822">
        <f ca="1"/>
        <v>0.48399125369674867</v>
      </c>
      <c r="I10822">
        <f ca="1"/>
        <v>0.11351002471959198</v>
      </c>
    </row>
    <row r="10823" spans="2:9" x14ac:dyDescent="0.25">
      <c r="B10823">
        <v>915</v>
      </c>
      <c r="D10823">
        <v>72.5</v>
      </c>
      <c r="F10823">
        <f ca="1"/>
        <v>74.639058195786006</v>
      </c>
      <c r="G10823">
        <f ca="1"/>
        <v>-0.33905819578600926</v>
      </c>
      <c r="H10823">
        <f ca="1"/>
        <v>-9.4292280283725244E-2</v>
      </c>
      <c r="I10823">
        <f ca="1"/>
        <v>0.11669753182878961</v>
      </c>
    </row>
    <row r="10824" spans="2:9" x14ac:dyDescent="0.25">
      <c r="B10824">
        <v>916</v>
      </c>
      <c r="D10824">
        <v>72.5</v>
      </c>
      <c r="F10824">
        <f ca="1"/>
        <v>72.381847233493687</v>
      </c>
      <c r="G10824">
        <f ca="1"/>
        <v>1.7181527665063072</v>
      </c>
      <c r="H10824">
        <f ca="1"/>
        <v>0.47781927776174316</v>
      </c>
      <c r="I10824">
        <f ca="1"/>
        <v>0.11741674713568291</v>
      </c>
    </row>
    <row r="10825" spans="2:9" x14ac:dyDescent="0.25">
      <c r="B10825">
        <v>917</v>
      </c>
      <c r="D10825">
        <v>72.5</v>
      </c>
      <c r="F10825">
        <f ca="1"/>
        <v>72.351021512707902</v>
      </c>
      <c r="G10825">
        <f ca="1"/>
        <v>1.6489784872920978</v>
      </c>
      <c r="H10825">
        <f ca="1"/>
        <v>0.45858187071729722</v>
      </c>
      <c r="I10825">
        <f ca="1"/>
        <v>0.11957837372429563</v>
      </c>
    </row>
    <row r="10826" spans="2:9" x14ac:dyDescent="0.25">
      <c r="B10826">
        <v>918</v>
      </c>
      <c r="D10826">
        <v>72.5</v>
      </c>
      <c r="F10826">
        <f ca="1"/>
        <v>72.089572831947223</v>
      </c>
      <c r="G10826">
        <f ca="1"/>
        <v>1.7104271680527745</v>
      </c>
      <c r="H10826">
        <f ca="1"/>
        <v>0.47567078436505272</v>
      </c>
      <c r="I10826">
        <f ca="1"/>
        <v>0.12016712076868515</v>
      </c>
    </row>
    <row r="10827" spans="2:9" x14ac:dyDescent="0.25">
      <c r="B10827">
        <v>919</v>
      </c>
      <c r="D10827">
        <v>72.5</v>
      </c>
      <c r="F10827">
        <f ca="1"/>
        <v>71.720720745252038</v>
      </c>
      <c r="G10827">
        <f ca="1"/>
        <v>1.979279254747965</v>
      </c>
      <c r="H10827">
        <f ca="1"/>
        <v>0.55043870511906667</v>
      </c>
      <c r="I10827">
        <f ca="1"/>
        <v>0.12188403836602189</v>
      </c>
    </row>
    <row r="10828" spans="2:9" x14ac:dyDescent="0.25">
      <c r="B10828">
        <v>920</v>
      </c>
      <c r="D10828">
        <v>72.5</v>
      </c>
      <c r="F10828">
        <f ca="1"/>
        <v>71.912349581956335</v>
      </c>
      <c r="G10828">
        <f ca="1"/>
        <v>1.6876504180436598</v>
      </c>
      <c r="H10828">
        <f ca="1"/>
        <v>0.46933655701852589</v>
      </c>
      <c r="I10828">
        <f ca="1"/>
        <v>0.12476458634847085</v>
      </c>
    </row>
    <row r="10829" spans="2:9" x14ac:dyDescent="0.25">
      <c r="B10829">
        <v>921</v>
      </c>
      <c r="D10829">
        <v>72.5</v>
      </c>
      <c r="F10829">
        <f ca="1"/>
        <v>71.088523093675107</v>
      </c>
      <c r="G10829">
        <f ca="1"/>
        <v>2.3114769063248986</v>
      </c>
      <c r="H10829">
        <f ca="1"/>
        <v>0.64282306409163936</v>
      </c>
      <c r="I10829">
        <f ca="1"/>
        <v>0.12552192692865069</v>
      </c>
    </row>
    <row r="10830" spans="2:9" x14ac:dyDescent="0.25">
      <c r="B10830">
        <v>922</v>
      </c>
      <c r="D10830">
        <v>72.599999999999994</v>
      </c>
      <c r="F10830">
        <f ca="1"/>
        <v>71.717004579397837</v>
      </c>
      <c r="G10830">
        <f ca="1"/>
        <v>1.4829954206021654</v>
      </c>
      <c r="H10830">
        <f ca="1"/>
        <v>0.41242188390324253</v>
      </c>
      <c r="I10830">
        <f ca="1"/>
        <v>0.12654792303198523</v>
      </c>
    </row>
    <row r="10831" spans="2:9" x14ac:dyDescent="0.25">
      <c r="B10831">
        <v>923</v>
      </c>
      <c r="D10831">
        <v>72.599999999999994</v>
      </c>
      <c r="F10831">
        <f ca="1"/>
        <v>71.111404537098792</v>
      </c>
      <c r="G10831">
        <f ca="1"/>
        <v>1.9885954629012019</v>
      </c>
      <c r="H10831">
        <f ca="1"/>
        <v>0.55302954799289872</v>
      </c>
      <c r="I10831">
        <f ca="1"/>
        <v>0.12790355973029863</v>
      </c>
    </row>
    <row r="10832" spans="2:9" x14ac:dyDescent="0.25">
      <c r="B10832">
        <v>924</v>
      </c>
      <c r="D10832">
        <v>72.599999999999994</v>
      </c>
      <c r="F10832">
        <f ca="1"/>
        <v>73.035477182607096</v>
      </c>
      <c r="G10832">
        <f ca="1"/>
        <v>-0.13547718260709019</v>
      </c>
      <c r="H10832">
        <f ca="1"/>
        <v>-3.7676282812817034E-2</v>
      </c>
      <c r="I10832">
        <f ca="1"/>
        <v>0.12825163859120908</v>
      </c>
    </row>
    <row r="10833" spans="2:9" x14ac:dyDescent="0.25">
      <c r="B10833">
        <v>925</v>
      </c>
      <c r="D10833">
        <v>72.599999999999994</v>
      </c>
      <c r="F10833">
        <f ca="1"/>
        <v>70.692491450620537</v>
      </c>
      <c r="G10833">
        <f ca="1"/>
        <v>2.007508549379466</v>
      </c>
      <c r="H10833">
        <f ca="1"/>
        <v>0.55828928827761481</v>
      </c>
      <c r="I10833">
        <f ca="1"/>
        <v>0.13158798836362173</v>
      </c>
    </row>
    <row r="10834" spans="2:9" x14ac:dyDescent="0.25">
      <c r="B10834">
        <v>926</v>
      </c>
      <c r="D10834">
        <v>72.599999999999994</v>
      </c>
      <c r="F10834">
        <f ca="1"/>
        <v>70.089359277026745</v>
      </c>
      <c r="G10834">
        <f ca="1"/>
        <v>2.3106407229732611</v>
      </c>
      <c r="H10834">
        <f ca="1"/>
        <v>0.64259052101808711</v>
      </c>
      <c r="I10834">
        <f ca="1"/>
        <v>0.1334262234576713</v>
      </c>
    </row>
    <row r="10835" spans="2:9" x14ac:dyDescent="0.25">
      <c r="B10835">
        <v>927</v>
      </c>
      <c r="D10835">
        <v>72.599999999999994</v>
      </c>
      <c r="F10835">
        <f ca="1"/>
        <v>73.835278884161397</v>
      </c>
      <c r="G10835">
        <f ca="1"/>
        <v>4.3647211158386057</v>
      </c>
      <c r="H10835">
        <f ca="1"/>
        <v>1.2138314658958915</v>
      </c>
      <c r="I10835">
        <f ca="1"/>
        <v>0.13511319794359508</v>
      </c>
    </row>
    <row r="10836" spans="2:9" x14ac:dyDescent="0.25">
      <c r="B10836">
        <v>928</v>
      </c>
      <c r="D10836">
        <v>72.599999999999994</v>
      </c>
      <c r="F10836">
        <f ca="1"/>
        <v>73.023030502659878</v>
      </c>
      <c r="G10836">
        <f ca="1"/>
        <v>4.8769694973401272</v>
      </c>
      <c r="H10836">
        <f ca="1"/>
        <v>1.3562880369616754</v>
      </c>
      <c r="I10836">
        <f ca="1"/>
        <v>0.13606939215657121</v>
      </c>
    </row>
    <row r="10837" spans="2:9" x14ac:dyDescent="0.25">
      <c r="B10837">
        <v>929</v>
      </c>
      <c r="D10837">
        <v>72.599999999999994</v>
      </c>
      <c r="F10837">
        <f ca="1"/>
        <v>72.318685557658398</v>
      </c>
      <c r="G10837">
        <f ca="1"/>
        <v>5.2813144423415963</v>
      </c>
      <c r="H10837">
        <f ca="1"/>
        <v>1.4687365999495141</v>
      </c>
      <c r="I10837">
        <f ca="1"/>
        <v>0.14206303482421381</v>
      </c>
    </row>
    <row r="10838" spans="2:9" x14ac:dyDescent="0.25">
      <c r="B10838">
        <v>930</v>
      </c>
      <c r="D10838">
        <v>72.599999999999994</v>
      </c>
      <c r="F10838">
        <f ca="1"/>
        <v>71.557944969232324</v>
      </c>
      <c r="G10838">
        <f ca="1"/>
        <v>5.7420550307676734</v>
      </c>
      <c r="H10838">
        <f ca="1"/>
        <v>1.5968688239803976</v>
      </c>
      <c r="I10838">
        <f ca="1"/>
        <v>0.14237243892004914</v>
      </c>
    </row>
    <row r="10839" spans="2:9" x14ac:dyDescent="0.25">
      <c r="B10839">
        <v>931</v>
      </c>
      <c r="D10839">
        <v>72.599999999999994</v>
      </c>
      <c r="F10839">
        <f ca="1"/>
        <v>70.681460299415534</v>
      </c>
      <c r="G10839">
        <f ca="1"/>
        <v>6.0185397005844692</v>
      </c>
      <c r="H10839">
        <f ca="1"/>
        <v>1.6737593705135139</v>
      </c>
      <c r="I10839">
        <f ca="1"/>
        <v>0.14337840556854356</v>
      </c>
    </row>
    <row r="10840" spans="2:9" x14ac:dyDescent="0.25">
      <c r="B10840">
        <v>932</v>
      </c>
      <c r="D10840">
        <v>72.7</v>
      </c>
      <c r="F10840">
        <f ca="1"/>
        <v>70.917497763280551</v>
      </c>
      <c r="G10840">
        <f ca="1"/>
        <v>5.3825022367194464</v>
      </c>
      <c r="H10840">
        <f ca="1"/>
        <v>1.4968769840704452</v>
      </c>
      <c r="I10840">
        <f ca="1"/>
        <v>0.14404692887464335</v>
      </c>
    </row>
    <row r="10841" spans="2:9" x14ac:dyDescent="0.25">
      <c r="B10841">
        <v>933</v>
      </c>
      <c r="D10841">
        <v>72.7</v>
      </c>
      <c r="F10841">
        <f ca="1"/>
        <v>70.51745466693562</v>
      </c>
      <c r="G10841">
        <f ca="1"/>
        <v>5.3825453330643853</v>
      </c>
      <c r="H10841">
        <f ca="1"/>
        <v>1.49688896918889</v>
      </c>
      <c r="I10841">
        <f ca="1"/>
        <v>0.1480254202266445</v>
      </c>
    </row>
    <row r="10842" spans="2:9" x14ac:dyDescent="0.25">
      <c r="B10842">
        <v>934</v>
      </c>
      <c r="D10842">
        <v>72.7</v>
      </c>
      <c r="F10842">
        <f ca="1"/>
        <v>70.372282939556655</v>
      </c>
      <c r="G10842">
        <f ca="1"/>
        <v>5.0277170604433508</v>
      </c>
      <c r="H10842">
        <f ca="1"/>
        <v>1.3982110214194492</v>
      </c>
      <c r="I10842">
        <f ca="1"/>
        <v>0.15120322480230247</v>
      </c>
    </row>
    <row r="10843" spans="2:9" x14ac:dyDescent="0.25">
      <c r="B10843">
        <v>935</v>
      </c>
      <c r="D10843">
        <v>72.7</v>
      </c>
      <c r="F10843">
        <f ca="1"/>
        <v>70.602594257275072</v>
      </c>
      <c r="G10843">
        <f ca="1"/>
        <v>4.3974057427249278</v>
      </c>
      <c r="H10843">
        <f ca="1"/>
        <v>1.2229210795304759</v>
      </c>
      <c r="I10843">
        <f ca="1"/>
        <v>0.15244087499962192</v>
      </c>
    </row>
    <row r="10844" spans="2:9" x14ac:dyDescent="0.25">
      <c r="B10844">
        <v>936</v>
      </c>
      <c r="D10844">
        <v>72.7</v>
      </c>
      <c r="F10844">
        <f ca="1"/>
        <v>70.751450954979703</v>
      </c>
      <c r="G10844">
        <f ca="1"/>
        <v>3.5485490450202946</v>
      </c>
      <c r="H10844">
        <f ca="1"/>
        <v>0.98685354110943446</v>
      </c>
      <c r="I10844">
        <f ca="1"/>
        <v>0.15329176478141424</v>
      </c>
    </row>
    <row r="10845" spans="2:9" x14ac:dyDescent="0.25">
      <c r="B10845">
        <v>937</v>
      </c>
      <c r="D10845">
        <v>72.7</v>
      </c>
      <c r="F10845">
        <f ca="1"/>
        <v>71.70956958870714</v>
      </c>
      <c r="G10845">
        <f ca="1"/>
        <v>1.6904304112928656</v>
      </c>
      <c r="H10845">
        <f ca="1"/>
        <v>0.47010967474845805</v>
      </c>
      <c r="I10845">
        <f ca="1"/>
        <v>0.15534043875879594</v>
      </c>
    </row>
    <row r="10846" spans="2:9" x14ac:dyDescent="0.25">
      <c r="B10846">
        <v>938</v>
      </c>
      <c r="D10846">
        <v>72.7</v>
      </c>
      <c r="F10846">
        <f ca="1"/>
        <v>69.533545731557183</v>
      </c>
      <c r="G10846">
        <f ca="1"/>
        <v>3.1664542684428199</v>
      </c>
      <c r="H10846">
        <f ca="1"/>
        <v>0.88059276282484333</v>
      </c>
      <c r="I10846">
        <f ca="1"/>
        <v>0.16056449010583243</v>
      </c>
    </row>
    <row r="10847" spans="2:9" x14ac:dyDescent="0.25">
      <c r="B10847">
        <v>939</v>
      </c>
      <c r="D10847">
        <v>72.7</v>
      </c>
      <c r="F10847">
        <f ca="1"/>
        <v>69.191695141019466</v>
      </c>
      <c r="G10847">
        <f ca="1"/>
        <v>2.6083048589805315</v>
      </c>
      <c r="H10847">
        <f ca="1"/>
        <v>0.72537108934425354</v>
      </c>
      <c r="I10847">
        <f ca="1"/>
        <v>0.16444391046147561</v>
      </c>
    </row>
    <row r="10848" spans="2:9" x14ac:dyDescent="0.25">
      <c r="B10848">
        <v>940</v>
      </c>
      <c r="D10848">
        <v>72.7</v>
      </c>
      <c r="F10848">
        <f ca="1"/>
        <v>68.828214277937079</v>
      </c>
      <c r="G10848">
        <f ca="1"/>
        <v>9.1717857220629213</v>
      </c>
      <c r="H10848">
        <f ca="1"/>
        <v>2.5506789122208624</v>
      </c>
      <c r="I10848">
        <f ca="1"/>
        <v>0.16468281252325417</v>
      </c>
    </row>
    <row r="10849" spans="2:9" x14ac:dyDescent="0.25">
      <c r="B10849">
        <v>941</v>
      </c>
      <c r="D10849">
        <v>72.7</v>
      </c>
      <c r="F10849">
        <f ca="1"/>
        <v>68.430730311139271</v>
      </c>
      <c r="G10849">
        <f ca="1"/>
        <v>1.169269688860723</v>
      </c>
      <c r="H10849">
        <f ca="1"/>
        <v>0.3251745765169583</v>
      </c>
      <c r="I10849">
        <f ca="1"/>
        <v>0.1656760744007961</v>
      </c>
    </row>
    <row r="10850" spans="2:9" x14ac:dyDescent="0.25">
      <c r="B10850">
        <v>942</v>
      </c>
      <c r="D10850">
        <v>72.7</v>
      </c>
      <c r="F10850">
        <f ca="1"/>
        <v>60.393742170459149</v>
      </c>
      <c r="G10850">
        <f ca="1"/>
        <v>-2.5937421704591515</v>
      </c>
      <c r="H10850">
        <f ca="1"/>
        <v>-0.72132119724664678</v>
      </c>
      <c r="I10850">
        <f ca="1"/>
        <v>0.16696485916809614</v>
      </c>
    </row>
    <row r="10851" spans="2:9" x14ac:dyDescent="0.25">
      <c r="B10851">
        <v>943</v>
      </c>
      <c r="D10851">
        <v>72.7</v>
      </c>
      <c r="F10851">
        <f ca="1"/>
        <v>59.480797259055038</v>
      </c>
      <c r="G10851">
        <f ca="1"/>
        <v>-2.1807972590550406</v>
      </c>
      <c r="H10851">
        <f ca="1"/>
        <v>-0.606480978629931</v>
      </c>
      <c r="I10851">
        <f ca="1"/>
        <v>0.167059534250763</v>
      </c>
    </row>
    <row r="10852" spans="2:9" x14ac:dyDescent="0.25">
      <c r="B10852">
        <v>944</v>
      </c>
      <c r="D10852">
        <v>72.7</v>
      </c>
      <c r="F10852">
        <f ca="1"/>
        <v>63.685283585778691</v>
      </c>
      <c r="G10852">
        <f ca="1"/>
        <v>-6.4852835857786886</v>
      </c>
      <c r="H10852">
        <f ca="1"/>
        <v>-1.8035611148465858</v>
      </c>
      <c r="I10852">
        <f ca="1"/>
        <v>0.16733546819748379</v>
      </c>
    </row>
    <row r="10853" spans="2:9" x14ac:dyDescent="0.25">
      <c r="B10853">
        <v>945</v>
      </c>
      <c r="D10853">
        <v>72.8</v>
      </c>
      <c r="F10853">
        <f ca="1"/>
        <v>59.222148400169289</v>
      </c>
      <c r="G10853">
        <f ca="1"/>
        <v>-2.4221484001692914</v>
      </c>
      <c r="H10853">
        <f ca="1"/>
        <v>-0.67360087051747264</v>
      </c>
      <c r="I10853">
        <f ca="1"/>
        <v>0.16887801106423206</v>
      </c>
    </row>
    <row r="10854" spans="2:9" x14ac:dyDescent="0.25">
      <c r="B10854">
        <v>946</v>
      </c>
      <c r="D10854">
        <v>72.8</v>
      </c>
      <c r="F10854">
        <f ca="1"/>
        <v>58.256592279059547</v>
      </c>
      <c r="G10854">
        <f ca="1"/>
        <v>-1.7565922790595465</v>
      </c>
      <c r="H10854">
        <f ca="1"/>
        <v>-0.48850932842763944</v>
      </c>
      <c r="I10854">
        <f ca="1"/>
        <v>0.16894946368221994</v>
      </c>
    </row>
    <row r="10855" spans="2:9" x14ac:dyDescent="0.25">
      <c r="B10855">
        <v>947</v>
      </c>
      <c r="D10855">
        <v>72.8</v>
      </c>
      <c r="F10855">
        <f ca="1"/>
        <v>57.868753851963682</v>
      </c>
      <c r="G10855">
        <f ca="1"/>
        <v>-1.8687538519636817</v>
      </c>
      <c r="H10855">
        <f ca="1"/>
        <v>-0.51970152670151637</v>
      </c>
      <c r="I10855">
        <f ca="1"/>
        <v>0.17073666262354806</v>
      </c>
    </row>
    <row r="10856" spans="2:9" x14ac:dyDescent="0.25">
      <c r="B10856">
        <v>948</v>
      </c>
      <c r="D10856">
        <v>72.8</v>
      </c>
      <c r="F10856">
        <f ca="1"/>
        <v>56.936626813370218</v>
      </c>
      <c r="G10856">
        <f ca="1"/>
        <v>-1.4366268133702178</v>
      </c>
      <c r="H10856">
        <f ca="1"/>
        <v>-0.39952674742277766</v>
      </c>
      <c r="I10856">
        <f ca="1"/>
        <v>0.17107819440552693</v>
      </c>
    </row>
    <row r="10857" spans="2:9" x14ac:dyDescent="0.25">
      <c r="B10857">
        <v>949</v>
      </c>
      <c r="D10857">
        <v>72.8</v>
      </c>
      <c r="F10857">
        <f ca="1"/>
        <v>57.333063229493881</v>
      </c>
      <c r="G10857">
        <f ca="1"/>
        <v>-2.3330632294938809</v>
      </c>
      <c r="H10857">
        <f ca="1"/>
        <v>-0.64882623304564802</v>
      </c>
      <c r="I10857">
        <f ca="1"/>
        <v>0.17111291753514096</v>
      </c>
    </row>
    <row r="10858" spans="2:9" x14ac:dyDescent="0.25">
      <c r="B10858">
        <v>950</v>
      </c>
      <c r="D10858">
        <v>72.8</v>
      </c>
      <c r="F10858">
        <f ca="1"/>
        <v>57.124745996104622</v>
      </c>
      <c r="G10858">
        <f ca="1"/>
        <v>-2.8247459961046246</v>
      </c>
      <c r="H10858">
        <f ca="1"/>
        <v>-0.78556349471974196</v>
      </c>
      <c r="I10858">
        <f ca="1"/>
        <v>0.17267880074055655</v>
      </c>
    </row>
    <row r="10859" spans="2:9" x14ac:dyDescent="0.25">
      <c r="B10859">
        <v>951</v>
      </c>
      <c r="D10859">
        <v>72.8</v>
      </c>
      <c r="F10859">
        <f ca="1"/>
        <v>60.369136863920424</v>
      </c>
      <c r="G10859">
        <f ca="1"/>
        <v>-6.7691368639204228</v>
      </c>
      <c r="H10859">
        <f ca="1"/>
        <v>-1.8825008756152266</v>
      </c>
      <c r="I10859">
        <f ca="1"/>
        <v>0.17567928398878135</v>
      </c>
    </row>
    <row r="10860" spans="2:9" x14ac:dyDescent="0.25">
      <c r="B10860">
        <v>952</v>
      </c>
      <c r="D10860">
        <v>72.8</v>
      </c>
      <c r="F10860">
        <f ca="1"/>
        <v>55.349195419370105</v>
      </c>
      <c r="G10860">
        <f ca="1"/>
        <v>-2.5491954193701076</v>
      </c>
      <c r="H10860">
        <f ca="1"/>
        <v>-0.70893272001287866</v>
      </c>
      <c r="I10860">
        <f ca="1"/>
        <v>0.17805145530595629</v>
      </c>
    </row>
    <row r="10861" spans="2:9" x14ac:dyDescent="0.25">
      <c r="B10861">
        <v>953</v>
      </c>
      <c r="D10861">
        <v>72.8</v>
      </c>
      <c r="F10861">
        <f ca="1"/>
        <v>54.979345566718408</v>
      </c>
      <c r="G10861">
        <f ca="1"/>
        <v>-2.9793455667184077</v>
      </c>
      <c r="H10861">
        <f ca="1"/>
        <v>-0.82855772469334443</v>
      </c>
      <c r="I10861">
        <f ca="1"/>
        <v>0.17896589529526177</v>
      </c>
    </row>
    <row r="10862" spans="2:9" x14ac:dyDescent="0.25">
      <c r="B10862">
        <v>954</v>
      </c>
      <c r="D10862">
        <v>72.8</v>
      </c>
      <c r="F10862">
        <f ca="1"/>
        <v>78.117108308987625</v>
      </c>
      <c r="G10862">
        <f ca="1"/>
        <v>3.2828916910123809</v>
      </c>
      <c r="H10862">
        <f ca="1"/>
        <v>0.91297407736287295</v>
      </c>
      <c r="I10862">
        <f ca="1"/>
        <v>0.17973906689004812</v>
      </c>
    </row>
    <row r="10863" spans="2:9" x14ac:dyDescent="0.25">
      <c r="B10863">
        <v>955</v>
      </c>
      <c r="D10863">
        <v>72.8</v>
      </c>
      <c r="F10863">
        <f ca="1"/>
        <v>77.315870007273077</v>
      </c>
      <c r="G10863">
        <f ca="1"/>
        <v>3.7841299927269176</v>
      </c>
      <c r="H10863">
        <f ca="1"/>
        <v>1.0523687388741219</v>
      </c>
      <c r="I10863">
        <f ca="1"/>
        <v>0.18099803849855658</v>
      </c>
    </row>
    <row r="10864" spans="2:9" x14ac:dyDescent="0.25">
      <c r="B10864">
        <v>956</v>
      </c>
      <c r="D10864">
        <v>72.8</v>
      </c>
      <c r="F10864">
        <f ca="1"/>
        <v>77.174277260029356</v>
      </c>
      <c r="G10864">
        <f ca="1"/>
        <v>3.8257227399706437</v>
      </c>
      <c r="H10864">
        <f ca="1"/>
        <v>1.0639357059305703</v>
      </c>
      <c r="I10864">
        <f ca="1"/>
        <v>0.18106569141442058</v>
      </c>
    </row>
    <row r="10865" spans="2:9" x14ac:dyDescent="0.25">
      <c r="B10865">
        <v>957</v>
      </c>
      <c r="D10865">
        <v>72.8</v>
      </c>
      <c r="F10865">
        <f ca="1"/>
        <v>79.331937345311673</v>
      </c>
      <c r="G10865">
        <f ca="1"/>
        <v>7.6680626546883275</v>
      </c>
      <c r="H10865">
        <f ca="1"/>
        <v>2.13249265776596</v>
      </c>
      <c r="I10865">
        <f ca="1"/>
        <v>0.18256566271806965</v>
      </c>
    </row>
    <row r="10866" spans="2:9" x14ac:dyDescent="0.25">
      <c r="B10866">
        <v>958</v>
      </c>
      <c r="D10866">
        <v>72.8</v>
      </c>
      <c r="F10866">
        <f ca="1"/>
        <v>76.919719448248912</v>
      </c>
      <c r="G10866">
        <f ca="1"/>
        <v>6.0802805517510876</v>
      </c>
      <c r="H10866">
        <f ca="1"/>
        <v>1.6909295369200879</v>
      </c>
      <c r="I10866">
        <f ca="1"/>
        <v>0.18269913503047006</v>
      </c>
    </row>
    <row r="10867" spans="2:9" x14ac:dyDescent="0.25">
      <c r="B10867">
        <v>959</v>
      </c>
      <c r="D10867">
        <v>72.8</v>
      </c>
      <c r="F10867">
        <f ca="1"/>
        <v>76.602411941957854</v>
      </c>
      <c r="G10867">
        <f ca="1"/>
        <v>5.397588058042146</v>
      </c>
      <c r="H10867">
        <f ca="1"/>
        <v>1.5010723597025621</v>
      </c>
      <c r="I10867">
        <f ca="1"/>
        <v>0.18520532834556733</v>
      </c>
    </row>
    <row r="10868" spans="2:9" x14ac:dyDescent="0.25">
      <c r="B10868">
        <v>960</v>
      </c>
      <c r="D10868">
        <v>72.900000000000006</v>
      </c>
      <c r="F10868">
        <f ca="1"/>
        <v>77.844943145633394</v>
      </c>
      <c r="G10868">
        <f ca="1"/>
        <v>2.155056854366606</v>
      </c>
      <c r="H10868">
        <f ca="1"/>
        <v>0.59932255720356853</v>
      </c>
      <c r="I10868">
        <f ca="1"/>
        <v>0.19099246437694059</v>
      </c>
    </row>
    <row r="10869" spans="2:9" x14ac:dyDescent="0.25">
      <c r="B10869">
        <v>961</v>
      </c>
      <c r="D10869">
        <v>72.900000000000006</v>
      </c>
      <c r="F10869">
        <f ca="1"/>
        <v>77.604583962199001</v>
      </c>
      <c r="G10869">
        <f ca="1"/>
        <v>1.9954160378009931</v>
      </c>
      <c r="H10869">
        <f ca="1"/>
        <v>0.55492635381602995</v>
      </c>
      <c r="I10869">
        <f ca="1"/>
        <v>0.19901667049620314</v>
      </c>
    </row>
    <row r="10870" spans="2:9" x14ac:dyDescent="0.25">
      <c r="B10870">
        <v>962</v>
      </c>
      <c r="D10870">
        <v>72.900000000000006</v>
      </c>
      <c r="F10870">
        <f ca="1"/>
        <v>77.980603528633694</v>
      </c>
      <c r="G10870">
        <f ca="1"/>
        <v>1.3193964713663036</v>
      </c>
      <c r="H10870">
        <f ca="1"/>
        <v>0.36692492153160661</v>
      </c>
      <c r="I10870">
        <f ca="1"/>
        <v>0.19920034883696347</v>
      </c>
    </row>
    <row r="10871" spans="2:9" x14ac:dyDescent="0.25">
      <c r="B10871">
        <v>963</v>
      </c>
      <c r="D10871">
        <v>72.900000000000006</v>
      </c>
      <c r="F10871">
        <f ca="1"/>
        <v>78.158795833385938</v>
      </c>
      <c r="G10871">
        <f ca="1"/>
        <v>0.84120416661406239</v>
      </c>
      <c r="H10871">
        <f ca="1"/>
        <v>0.23393936510023647</v>
      </c>
      <c r="I10871">
        <f ca="1"/>
        <v>0.20021676900882251</v>
      </c>
    </row>
    <row r="10872" spans="2:9" x14ac:dyDescent="0.25">
      <c r="B10872">
        <v>964</v>
      </c>
      <c r="D10872">
        <v>72.900000000000006</v>
      </c>
      <c r="F10872">
        <f ca="1"/>
        <v>76.414411617472908</v>
      </c>
      <c r="G10872">
        <f ca="1"/>
        <v>2.2855883825270951</v>
      </c>
      <c r="H10872">
        <f ca="1"/>
        <v>0.63562345065532233</v>
      </c>
      <c r="I10872">
        <f ca="1"/>
        <v>0.20120330612585</v>
      </c>
    </row>
    <row r="10873" spans="2:9" x14ac:dyDescent="0.25">
      <c r="B10873">
        <v>965</v>
      </c>
      <c r="D10873">
        <v>72.900000000000006</v>
      </c>
      <c r="F10873">
        <f ca="1"/>
        <v>76.756369659020237</v>
      </c>
      <c r="G10873">
        <f ca="1"/>
        <v>1.7436303409797631</v>
      </c>
      <c r="H10873">
        <f ca="1"/>
        <v>0.48490460595335771</v>
      </c>
      <c r="I10873">
        <f ca="1"/>
        <v>0.20131081208640136</v>
      </c>
    </row>
    <row r="10874" spans="2:9" x14ac:dyDescent="0.25">
      <c r="B10874">
        <v>966</v>
      </c>
      <c r="D10874">
        <v>72.900000000000006</v>
      </c>
      <c r="F10874">
        <f ca="1"/>
        <v>66.20514385839121</v>
      </c>
      <c r="G10874">
        <f ca="1"/>
        <v>-3.2051438583912102</v>
      </c>
      <c r="H10874">
        <f ca="1"/>
        <v>-0.89135236015892005</v>
      </c>
      <c r="I10874">
        <f ca="1"/>
        <v>0.20144058365275908</v>
      </c>
    </row>
    <row r="10875" spans="2:9" x14ac:dyDescent="0.25">
      <c r="B10875">
        <v>967</v>
      </c>
      <c r="D10875">
        <v>72.900000000000006</v>
      </c>
      <c r="F10875">
        <f ca="1"/>
        <v>65.291279048224624</v>
      </c>
      <c r="G10875">
        <f ca="1"/>
        <v>-2.5912790482246209</v>
      </c>
      <c r="H10875">
        <f ca="1"/>
        <v>-0.72063620152910324</v>
      </c>
      <c r="I10875">
        <f ca="1"/>
        <v>0.20295473837820019</v>
      </c>
    </row>
    <row r="10876" spans="2:9" x14ac:dyDescent="0.25">
      <c r="B10876">
        <v>968</v>
      </c>
      <c r="D10876">
        <v>72.900000000000006</v>
      </c>
      <c r="F10876">
        <f ca="1"/>
        <v>64.764717558012705</v>
      </c>
      <c r="G10876">
        <f ca="1"/>
        <v>-2.2647175580127055</v>
      </c>
      <c r="H10876">
        <f ca="1"/>
        <v>-0.62981926229084073</v>
      </c>
      <c r="I10876">
        <f ca="1"/>
        <v>0.2029886748433439</v>
      </c>
    </row>
    <row r="10877" spans="2:9" x14ac:dyDescent="0.25">
      <c r="B10877">
        <v>969</v>
      </c>
      <c r="D10877">
        <v>72.900000000000006</v>
      </c>
      <c r="F10877">
        <f ca="1"/>
        <v>62.574596226536855</v>
      </c>
      <c r="G10877">
        <f ca="1"/>
        <v>-0.37459622653685187</v>
      </c>
      <c r="H10877">
        <f ca="1"/>
        <v>-0.10417542718280506</v>
      </c>
      <c r="I10877">
        <f ca="1"/>
        <v>0.2037001943025169</v>
      </c>
    </row>
    <row r="10878" spans="2:9" x14ac:dyDescent="0.25">
      <c r="B10878">
        <v>970</v>
      </c>
      <c r="D10878">
        <v>73</v>
      </c>
      <c r="F10878">
        <f ca="1"/>
        <v>62.108194952105201</v>
      </c>
      <c r="G10878">
        <f ca="1"/>
        <v>-0.10819495210520103</v>
      </c>
      <c r="H10878">
        <f ca="1"/>
        <v>-3.0089078736284636E-2</v>
      </c>
      <c r="I10878">
        <f ca="1"/>
        <v>0.20635571123005109</v>
      </c>
    </row>
    <row r="10879" spans="2:9" x14ac:dyDescent="0.25">
      <c r="B10879">
        <v>971</v>
      </c>
      <c r="D10879">
        <v>73</v>
      </c>
      <c r="F10879">
        <f ca="1"/>
        <v>61.678088033418604</v>
      </c>
      <c r="G10879">
        <f ca="1"/>
        <v>2.1911966581399156E-2</v>
      </c>
      <c r="H10879">
        <f ca="1"/>
        <v>6.0937305752812769E-3</v>
      </c>
      <c r="I10879">
        <f ca="1"/>
        <v>0.21052775040759619</v>
      </c>
    </row>
    <row r="10880" spans="2:9" x14ac:dyDescent="0.25">
      <c r="B10880">
        <v>972</v>
      </c>
      <c r="D10880">
        <v>73</v>
      </c>
      <c r="F10880">
        <f ca="1"/>
        <v>61.799401282370212</v>
      </c>
      <c r="G10880">
        <f ca="1"/>
        <v>-0.39940128237021355</v>
      </c>
      <c r="H10880">
        <f ca="1"/>
        <v>-0.11107372755177466</v>
      </c>
      <c r="I10880">
        <f ca="1"/>
        <v>0.21363872847082643</v>
      </c>
    </row>
    <row r="10881" spans="2:9" x14ac:dyDescent="0.25">
      <c r="B10881">
        <v>973</v>
      </c>
      <c r="D10881">
        <v>73</v>
      </c>
      <c r="F10881">
        <f ca="1"/>
        <v>61.926754486632831</v>
      </c>
      <c r="G10881">
        <f ca="1"/>
        <v>-0.72675448663282793</v>
      </c>
      <c r="H10881">
        <f ca="1"/>
        <v>-0.20211084292528742</v>
      </c>
      <c r="I10881">
        <f ca="1"/>
        <v>0.21450471870779927</v>
      </c>
    </row>
    <row r="10882" spans="2:9" x14ac:dyDescent="0.25">
      <c r="B10882">
        <v>974</v>
      </c>
      <c r="D10882">
        <v>73</v>
      </c>
      <c r="F10882">
        <f ca="1"/>
        <v>61.472247646585544</v>
      </c>
      <c r="G10882">
        <f ca="1"/>
        <v>7.5277523534144564</v>
      </c>
      <c r="H10882">
        <f ca="1"/>
        <v>2.0934722818575131</v>
      </c>
      <c r="I10882">
        <f ca="1"/>
        <v>0.21905876645456421</v>
      </c>
    </row>
    <row r="10883" spans="2:9" x14ac:dyDescent="0.25">
      <c r="B10883">
        <v>975</v>
      </c>
      <c r="D10883">
        <v>73</v>
      </c>
      <c r="F10883">
        <f ca="1"/>
        <v>61.644477411258791</v>
      </c>
      <c r="G10883">
        <f ca="1"/>
        <v>4.3555225887412092</v>
      </c>
      <c r="H10883">
        <f ca="1"/>
        <v>1.2112733501917292</v>
      </c>
      <c r="I10883">
        <f ca="1"/>
        <v>0.22312826410711972</v>
      </c>
    </row>
    <row r="10884" spans="2:9" x14ac:dyDescent="0.25">
      <c r="B10884">
        <v>976</v>
      </c>
      <c r="D10884">
        <v>73</v>
      </c>
      <c r="F10884">
        <f ca="1"/>
        <v>73.953757671242428</v>
      </c>
      <c r="G10884">
        <f ca="1"/>
        <v>0.24624232875757457</v>
      </c>
      <c r="H10884">
        <f ca="1"/>
        <v>6.848013399912195E-2</v>
      </c>
      <c r="I10884">
        <f ca="1"/>
        <v>0.22417859394311876</v>
      </c>
    </row>
    <row r="10885" spans="2:9" x14ac:dyDescent="0.25">
      <c r="B10885">
        <v>977</v>
      </c>
      <c r="D10885">
        <v>73</v>
      </c>
      <c r="F10885">
        <f ca="1"/>
        <v>74.33861956707706</v>
      </c>
      <c r="G10885">
        <f ca="1"/>
        <v>-0.23861956707706611</v>
      </c>
      <c r="H10885">
        <f ca="1"/>
        <v>-6.6360239568467386E-2</v>
      </c>
      <c r="I10885">
        <f ca="1"/>
        <v>0.22662353661105644</v>
      </c>
    </row>
    <row r="10886" spans="2:9" x14ac:dyDescent="0.25">
      <c r="B10886">
        <v>978</v>
      </c>
      <c r="D10886">
        <v>73</v>
      </c>
      <c r="F10886">
        <f ca="1"/>
        <v>73.752600877048437</v>
      </c>
      <c r="G10886">
        <f ca="1"/>
        <v>0.14739912295156898</v>
      </c>
      <c r="H10886">
        <f ca="1"/>
        <v>4.0991781315607788E-2</v>
      </c>
      <c r="I10886">
        <f ca="1"/>
        <v>0.22771714260916545</v>
      </c>
    </row>
    <row r="10887" spans="2:9" x14ac:dyDescent="0.25">
      <c r="B10887">
        <v>979</v>
      </c>
      <c r="D10887">
        <v>73</v>
      </c>
      <c r="F10887">
        <f ca="1"/>
        <v>73.280706544478676</v>
      </c>
      <c r="G10887">
        <f ca="1"/>
        <v>0.31929345552131849</v>
      </c>
      <c r="H10887">
        <f ca="1"/>
        <v>8.8795694588597346E-2</v>
      </c>
      <c r="I10887">
        <f ca="1"/>
        <v>0.23371756006798375</v>
      </c>
    </row>
    <row r="10888" spans="2:9" x14ac:dyDescent="0.25">
      <c r="B10888">
        <v>980</v>
      </c>
      <c r="D10888">
        <v>73</v>
      </c>
      <c r="F10888">
        <f ca="1"/>
        <v>71.609554814354979</v>
      </c>
      <c r="G10888">
        <f ca="1"/>
        <v>1.690445185645018</v>
      </c>
      <c r="H10888">
        <f ca="1"/>
        <v>0.4701137835043338</v>
      </c>
      <c r="I10888">
        <f ca="1"/>
        <v>0.23393936510023647</v>
      </c>
    </row>
    <row r="10889" spans="2:9" x14ac:dyDescent="0.25">
      <c r="B10889">
        <v>981</v>
      </c>
      <c r="D10889">
        <v>73</v>
      </c>
      <c r="F10889">
        <f ca="1"/>
        <v>71.662317863919895</v>
      </c>
      <c r="G10889">
        <f ca="1"/>
        <v>1.1376821360801017</v>
      </c>
      <c r="H10889">
        <f ca="1"/>
        <v>0.31639005982547236</v>
      </c>
      <c r="I10889">
        <f ca="1"/>
        <v>0.23445089663206584</v>
      </c>
    </row>
    <row r="10890" spans="2:9" x14ac:dyDescent="0.25">
      <c r="B10890">
        <v>982</v>
      </c>
      <c r="D10890">
        <v>73</v>
      </c>
      <c r="F10890">
        <f ca="1"/>
        <v>71.970211016069669</v>
      </c>
      <c r="G10890">
        <f ca="1"/>
        <v>0.72978898393033376</v>
      </c>
      <c r="H10890">
        <f ca="1"/>
        <v>0.20295473837820019</v>
      </c>
      <c r="I10890">
        <f ca="1"/>
        <v>0.23542393957967214</v>
      </c>
    </row>
    <row r="10891" spans="2:9" x14ac:dyDescent="0.25">
      <c r="B10891">
        <v>983</v>
      </c>
      <c r="D10891">
        <v>73</v>
      </c>
      <c r="F10891">
        <f ca="1"/>
        <v>72.059593404659282</v>
      </c>
      <c r="G10891">
        <f ca="1"/>
        <v>0.84040659534072404</v>
      </c>
      <c r="H10891">
        <f ca="1"/>
        <v>0.23371756006798375</v>
      </c>
      <c r="I10891">
        <f ca="1"/>
        <v>0.23749200255863961</v>
      </c>
    </row>
    <row r="10892" spans="2:9" x14ac:dyDescent="0.25">
      <c r="B10892">
        <v>984</v>
      </c>
      <c r="D10892">
        <v>73</v>
      </c>
      <c r="F10892">
        <f ca="1"/>
        <v>71.769805437273135</v>
      </c>
      <c r="G10892">
        <f ca="1"/>
        <v>3.0194562726862273E-2</v>
      </c>
      <c r="H10892">
        <f ca="1"/>
        <v>8.3971253521408096E-3</v>
      </c>
      <c r="I10892">
        <f ca="1"/>
        <v>0.23750448429444926</v>
      </c>
    </row>
    <row r="10893" spans="2:9" x14ac:dyDescent="0.25">
      <c r="B10893">
        <v>985</v>
      </c>
      <c r="D10893">
        <v>73</v>
      </c>
      <c r="F10893">
        <f ca="1"/>
        <v>71.224698129690296</v>
      </c>
      <c r="G10893">
        <f ca="1"/>
        <v>0.87530187030969842</v>
      </c>
      <c r="H10893">
        <f ca="1"/>
        <v>0.24342195621249943</v>
      </c>
      <c r="I10893">
        <f ca="1"/>
        <v>0.23931820038288312</v>
      </c>
    </row>
    <row r="10894" spans="2:9" x14ac:dyDescent="0.25">
      <c r="B10894">
        <v>986</v>
      </c>
      <c r="D10894">
        <v>73</v>
      </c>
      <c r="F10894">
        <f ca="1"/>
        <v>70.951387967372199</v>
      </c>
      <c r="G10894">
        <f ca="1"/>
        <v>0.94861203262780691</v>
      </c>
      <c r="H10894">
        <f ca="1"/>
        <v>0.26380955473941203</v>
      </c>
      <c r="I10894">
        <f ca="1"/>
        <v>0.23954345788935091</v>
      </c>
    </row>
    <row r="10895" spans="2:9" x14ac:dyDescent="0.25">
      <c r="B10895">
        <v>987</v>
      </c>
      <c r="D10895">
        <v>73</v>
      </c>
      <c r="F10895">
        <f ca="1"/>
        <v>70.527577757777777</v>
      </c>
      <c r="G10895">
        <f ca="1"/>
        <v>0.97242224222222262</v>
      </c>
      <c r="H10895">
        <f ca="1"/>
        <v>0.27043118779413355</v>
      </c>
      <c r="I10895">
        <f ca="1"/>
        <v>0.24043241357029971</v>
      </c>
    </row>
    <row r="10896" spans="2:9" x14ac:dyDescent="0.25">
      <c r="B10896">
        <v>988</v>
      </c>
      <c r="D10896">
        <v>73</v>
      </c>
      <c r="F10896">
        <f ca="1"/>
        <v>70.086889649941526</v>
      </c>
      <c r="G10896">
        <f ca="1"/>
        <v>1.4131103500584743</v>
      </c>
      <c r="H10896">
        <f ca="1"/>
        <v>0.39298680537910458</v>
      </c>
      <c r="I10896">
        <f ca="1"/>
        <v>0.24130642077898759</v>
      </c>
    </row>
    <row r="10897" spans="2:9" x14ac:dyDescent="0.25">
      <c r="B10897">
        <v>989</v>
      </c>
      <c r="D10897">
        <v>73</v>
      </c>
      <c r="F10897">
        <f ca="1"/>
        <v>69.648556552748801</v>
      </c>
      <c r="G10897">
        <f ca="1"/>
        <v>1.8514434472511994</v>
      </c>
      <c r="H10897">
        <f ca="1"/>
        <v>0.51488749314249793</v>
      </c>
      <c r="I10897">
        <f ca="1"/>
        <v>0.24152685714612718</v>
      </c>
    </row>
    <row r="10898" spans="2:9" x14ac:dyDescent="0.25">
      <c r="B10898">
        <v>990</v>
      </c>
      <c r="D10898">
        <v>73</v>
      </c>
      <c r="F10898">
        <f ca="1"/>
        <v>69.486986629111684</v>
      </c>
      <c r="G10898">
        <f ca="1"/>
        <v>1.5130133708883164</v>
      </c>
      <c r="H10898">
        <f ca="1"/>
        <v>0.42076989323350827</v>
      </c>
      <c r="I10898">
        <f ca="1"/>
        <v>0.24249891832657533</v>
      </c>
    </row>
    <row r="10899" spans="2:9" x14ac:dyDescent="0.25">
      <c r="B10899">
        <v>991</v>
      </c>
      <c r="D10899">
        <v>73</v>
      </c>
      <c r="F10899">
        <f ca="1"/>
        <v>74.235426910011626</v>
      </c>
      <c r="G10899">
        <f ca="1"/>
        <v>2.3645730899883688</v>
      </c>
      <c r="H10899">
        <f ca="1"/>
        <v>0.65758914346744035</v>
      </c>
      <c r="I10899">
        <f ca="1"/>
        <v>0.24342195621249943</v>
      </c>
    </row>
    <row r="10900" spans="2:9" x14ac:dyDescent="0.25">
      <c r="B10900">
        <v>992</v>
      </c>
      <c r="D10900">
        <v>73</v>
      </c>
      <c r="F10900">
        <f ca="1"/>
        <v>75.738644516816038</v>
      </c>
      <c r="G10900">
        <f ca="1"/>
        <v>0.86135548318395649</v>
      </c>
      <c r="H10900">
        <f ca="1"/>
        <v>0.23954345788935091</v>
      </c>
      <c r="I10900">
        <f ca="1"/>
        <v>0.24702947919273388</v>
      </c>
    </row>
    <row r="10901" spans="2:9" x14ac:dyDescent="0.25">
      <c r="B10901">
        <v>993</v>
      </c>
      <c r="D10901">
        <v>73</v>
      </c>
      <c r="F10901">
        <f ca="1"/>
        <v>73.957864342981267</v>
      </c>
      <c r="G10901">
        <f ca="1"/>
        <v>2.3421356570187299</v>
      </c>
      <c r="H10901">
        <f ca="1"/>
        <v>0.65134928038577711</v>
      </c>
      <c r="I10901">
        <f ca="1"/>
        <v>0.24798381168467845</v>
      </c>
    </row>
    <row r="10902" spans="2:9" x14ac:dyDescent="0.25">
      <c r="B10902">
        <v>994</v>
      </c>
      <c r="D10902">
        <v>73</v>
      </c>
      <c r="F10902">
        <f ca="1"/>
        <v>72.487775326578685</v>
      </c>
      <c r="G10902">
        <f ca="1"/>
        <v>3.6122246734213093</v>
      </c>
      <c r="H10902">
        <f ca="1"/>
        <v>1.0045617701835377</v>
      </c>
      <c r="I10902">
        <f ca="1"/>
        <v>0.25039940105590425</v>
      </c>
    </row>
    <row r="10903" spans="2:9" x14ac:dyDescent="0.25">
      <c r="B10903">
        <v>995</v>
      </c>
      <c r="D10903">
        <v>73</v>
      </c>
      <c r="F10903">
        <f ca="1"/>
        <v>72.152740412511449</v>
      </c>
      <c r="G10903">
        <f ca="1"/>
        <v>3.4472595874885457</v>
      </c>
      <c r="H10903">
        <f ca="1"/>
        <v>0.95868488440662469</v>
      </c>
      <c r="I10903">
        <f ca="1"/>
        <v>0.25944366397903318</v>
      </c>
    </row>
    <row r="10904" spans="2:9" x14ac:dyDescent="0.25">
      <c r="B10904">
        <v>996</v>
      </c>
      <c r="D10904">
        <v>73</v>
      </c>
      <c r="F10904">
        <f ca="1"/>
        <v>75.80711310784281</v>
      </c>
      <c r="G10904">
        <f ca="1"/>
        <v>-0.1071131078428067</v>
      </c>
      <c r="H10904">
        <f ca="1"/>
        <v>-2.9788217221415347E-2</v>
      </c>
      <c r="I10904">
        <f ca="1"/>
        <v>0.26002130518397809</v>
      </c>
    </row>
    <row r="10905" spans="2:9" x14ac:dyDescent="0.25">
      <c r="B10905">
        <v>997</v>
      </c>
      <c r="D10905">
        <v>73</v>
      </c>
      <c r="F10905">
        <f ca="1"/>
        <v>73.436977210678805</v>
      </c>
      <c r="G10905">
        <f ca="1"/>
        <v>2.1630227893211895</v>
      </c>
      <c r="H10905">
        <f ca="1"/>
        <v>0.6015378883201582</v>
      </c>
      <c r="I10905">
        <f ca="1"/>
        <v>0.26057974287260821</v>
      </c>
    </row>
    <row r="10906" spans="2:9" x14ac:dyDescent="0.25">
      <c r="B10906">
        <v>998</v>
      </c>
      <c r="D10906">
        <v>73</v>
      </c>
      <c r="F10906">
        <f ca="1"/>
        <v>73.160190717989707</v>
      </c>
      <c r="G10906">
        <f ca="1"/>
        <v>2.8398092820102931</v>
      </c>
      <c r="H10906">
        <f ca="1"/>
        <v>0.78975260323935315</v>
      </c>
      <c r="I10906">
        <f ca="1"/>
        <v>0.26122874754533593</v>
      </c>
    </row>
    <row r="10907" spans="2:9" x14ac:dyDescent="0.25">
      <c r="B10907">
        <v>999</v>
      </c>
      <c r="D10907">
        <v>73</v>
      </c>
      <c r="F10907">
        <f ca="1"/>
        <v>73.502972977918191</v>
      </c>
      <c r="G10907">
        <f ca="1"/>
        <v>2.2970270220818065</v>
      </c>
      <c r="H10907">
        <f ca="1"/>
        <v>0.63880454292904543</v>
      </c>
      <c r="I10907">
        <f ca="1"/>
        <v>0.26181489143791786</v>
      </c>
    </row>
    <row r="10908" spans="2:9" x14ac:dyDescent="0.25">
      <c r="B10908">
        <v>1000</v>
      </c>
      <c r="D10908">
        <v>73</v>
      </c>
      <c r="F10908">
        <f ca="1"/>
        <v>73.505902488547733</v>
      </c>
      <c r="G10908">
        <f ca="1"/>
        <v>1.7940975114522644</v>
      </c>
      <c r="H10908">
        <f ca="1"/>
        <v>0.49893955524071543</v>
      </c>
      <c r="I10908">
        <f ca="1"/>
        <v>0.26212530762817637</v>
      </c>
    </row>
    <row r="10909" spans="2:9" x14ac:dyDescent="0.25">
      <c r="B10909">
        <v>1001</v>
      </c>
      <c r="D10909">
        <v>73</v>
      </c>
      <c r="F10909">
        <f ca="1"/>
        <v>73.288987167405594</v>
      </c>
      <c r="G10909">
        <f ca="1"/>
        <v>2.1110128325944117</v>
      </c>
      <c r="H10909">
        <f ca="1"/>
        <v>0.58707388928348281</v>
      </c>
      <c r="I10909">
        <f ca="1"/>
        <v>0.26312557938319919</v>
      </c>
    </row>
    <row r="10910" spans="2:9" x14ac:dyDescent="0.25">
      <c r="B10910">
        <v>1002</v>
      </c>
      <c r="D10910">
        <v>73</v>
      </c>
      <c r="F10910">
        <f ca="1"/>
        <v>72.912206960314521</v>
      </c>
      <c r="G10910">
        <f ca="1"/>
        <v>2.0877930396854794</v>
      </c>
      <c r="H10910">
        <f ca="1"/>
        <v>0.58061645145035945</v>
      </c>
      <c r="I10910">
        <f ca="1"/>
        <v>0.26380955473941203</v>
      </c>
    </row>
    <row r="10911" spans="2:9" x14ac:dyDescent="0.25">
      <c r="B10911">
        <v>1003</v>
      </c>
      <c r="D10911">
        <v>73</v>
      </c>
      <c r="F10911">
        <f ca="1"/>
        <v>72.211938265438846</v>
      </c>
      <c r="G10911">
        <f ca="1"/>
        <v>2.788061734561154</v>
      </c>
      <c r="H10911">
        <f ca="1"/>
        <v>0.77536158037450809</v>
      </c>
      <c r="I10911">
        <f ca="1"/>
        <v>0.26415814406384375</v>
      </c>
    </row>
    <row r="10912" spans="2:9" x14ac:dyDescent="0.25">
      <c r="B10912">
        <v>1004</v>
      </c>
      <c r="D10912">
        <v>73</v>
      </c>
      <c r="F10912">
        <f ca="1"/>
        <v>72.138497209141576</v>
      </c>
      <c r="G10912">
        <f ca="1"/>
        <v>2.8615027908584239</v>
      </c>
      <c r="H10912">
        <f ca="1"/>
        <v>0.79578558059270532</v>
      </c>
      <c r="I10912">
        <f ca="1"/>
        <v>0.26416144906412631</v>
      </c>
    </row>
    <row r="10913" spans="2:9" x14ac:dyDescent="0.25">
      <c r="B10913">
        <v>1005</v>
      </c>
      <c r="D10913">
        <v>73</v>
      </c>
      <c r="F10913">
        <f ca="1"/>
        <v>71.777964475284151</v>
      </c>
      <c r="G10913">
        <f ca="1"/>
        <v>3.0220355247158466</v>
      </c>
      <c r="H10913">
        <f ca="1"/>
        <v>0.84042982669478217</v>
      </c>
      <c r="I10913">
        <f ca="1"/>
        <v>0.26920079100964184</v>
      </c>
    </row>
    <row r="10914" spans="2:9" x14ac:dyDescent="0.25">
      <c r="B10914">
        <v>1006</v>
      </c>
      <c r="D10914">
        <v>73.099999999999994</v>
      </c>
      <c r="F10914">
        <f ca="1"/>
        <v>73.396717121853129</v>
      </c>
      <c r="G10914">
        <f ca="1"/>
        <v>-4.9967171218531234</v>
      </c>
      <c r="H10914">
        <f ca="1"/>
        <v>-1.3895899205740567</v>
      </c>
      <c r="I10914">
        <f ca="1"/>
        <v>0.27043118779413355</v>
      </c>
    </row>
    <row r="10915" spans="2:9" x14ac:dyDescent="0.25">
      <c r="B10915">
        <v>1007</v>
      </c>
      <c r="D10915">
        <v>73.099999999999994</v>
      </c>
      <c r="F10915">
        <f ca="1"/>
        <v>71.573923425183395</v>
      </c>
      <c r="G10915">
        <f ca="1"/>
        <v>-3.4739234251834006</v>
      </c>
      <c r="H10915">
        <f ca="1"/>
        <v>-0.96610011308598043</v>
      </c>
      <c r="I10915">
        <f ca="1"/>
        <v>0.27153528633931984</v>
      </c>
    </row>
    <row r="10916" spans="2:9" x14ac:dyDescent="0.25">
      <c r="B10916">
        <v>1008</v>
      </c>
      <c r="D10916">
        <v>73.099999999999994</v>
      </c>
      <c r="F10916">
        <f ca="1"/>
        <v>72.844755391414694</v>
      </c>
      <c r="G10916">
        <f ca="1"/>
        <v>-5.0447553914146965</v>
      </c>
      <c r="H10916">
        <f ca="1"/>
        <v>-1.4029493911137507</v>
      </c>
      <c r="I10916">
        <f ca="1"/>
        <v>0.27188083259141682</v>
      </c>
    </row>
    <row r="10917" spans="2:9" x14ac:dyDescent="0.25">
      <c r="B10917">
        <v>1009</v>
      </c>
      <c r="D10917">
        <v>73.099999999999994</v>
      </c>
      <c r="F10917">
        <f ca="1"/>
        <v>72.552710162835339</v>
      </c>
      <c r="G10917">
        <f ca="1"/>
        <v>-5.2527101628353421</v>
      </c>
      <c r="H10917">
        <f ca="1"/>
        <v>-1.4607817332804893</v>
      </c>
      <c r="I10917">
        <f ca="1"/>
        <v>0.27364083692799035</v>
      </c>
    </row>
    <row r="10918" spans="2:9" x14ac:dyDescent="0.25">
      <c r="B10918">
        <v>1010</v>
      </c>
      <c r="D10918">
        <v>73.099999999999994</v>
      </c>
      <c r="F10918">
        <f ca="1"/>
        <v>75.239928174807432</v>
      </c>
      <c r="G10918">
        <f ca="1"/>
        <v>-8.9399281748074344</v>
      </c>
      <c r="H10918">
        <f ca="1"/>
        <v>-2.4861991942744202</v>
      </c>
      <c r="I10918">
        <f ca="1"/>
        <v>0.27431412065521293</v>
      </c>
    </row>
    <row r="10919" spans="2:9" x14ac:dyDescent="0.25">
      <c r="B10919">
        <v>1011</v>
      </c>
      <c r="D10919">
        <v>73.099999999999994</v>
      </c>
      <c r="F10919">
        <f ca="1"/>
        <v>71.304329770446586</v>
      </c>
      <c r="G10919">
        <f ca="1"/>
        <v>-4.40432977044658</v>
      </c>
      <c r="H10919">
        <f ca="1"/>
        <v>-1.2248466556431805</v>
      </c>
      <c r="I10919">
        <f ca="1"/>
        <v>0.27563484693170615</v>
      </c>
    </row>
    <row r="10920" spans="2:9" x14ac:dyDescent="0.25">
      <c r="B10920">
        <v>1012</v>
      </c>
      <c r="D10920">
        <v>73.099999999999994</v>
      </c>
      <c r="F10920">
        <f ca="1"/>
        <v>71.132003609483505</v>
      </c>
      <c r="G10920">
        <f ca="1"/>
        <v>-3.732003609483499</v>
      </c>
      <c r="H10920">
        <f ca="1"/>
        <v>-1.0378723615558536</v>
      </c>
      <c r="I10920">
        <f ca="1"/>
        <v>0.2758209533918885</v>
      </c>
    </row>
    <row r="10921" spans="2:9" x14ac:dyDescent="0.25">
      <c r="B10921">
        <v>1013</v>
      </c>
      <c r="D10921">
        <v>73.099999999999994</v>
      </c>
      <c r="F10921">
        <f ca="1"/>
        <v>73.992212666727056</v>
      </c>
      <c r="G10921">
        <f ca="1"/>
        <v>-8.0922126667270504</v>
      </c>
      <c r="H10921">
        <f ca="1"/>
        <v>-2.2504490213476922</v>
      </c>
      <c r="I10921">
        <f ca="1"/>
        <v>0.27710768496295812</v>
      </c>
    </row>
    <row r="10922" spans="2:9" x14ac:dyDescent="0.25">
      <c r="B10922">
        <v>1014</v>
      </c>
      <c r="D10922">
        <v>73.099999999999994</v>
      </c>
      <c r="F10922">
        <f ca="1"/>
        <v>69.461158844506656</v>
      </c>
      <c r="G10922">
        <f ca="1"/>
        <v>-4.4611588445066559</v>
      </c>
      <c r="H10922">
        <f ca="1"/>
        <v>-1.2406508539965488</v>
      </c>
      <c r="I10922">
        <f ca="1"/>
        <v>0.27881151146959554</v>
      </c>
    </row>
    <row r="10923" spans="2:9" x14ac:dyDescent="0.25">
      <c r="B10923">
        <v>1015</v>
      </c>
      <c r="D10923">
        <v>73.2</v>
      </c>
      <c r="F10923">
        <f ca="1"/>
        <v>68.570072967397849</v>
      </c>
      <c r="G10923">
        <f ca="1"/>
        <v>-4.0700729673978486</v>
      </c>
      <c r="H10923">
        <f ca="1"/>
        <v>-1.131889645455747</v>
      </c>
      <c r="I10923">
        <f ca="1"/>
        <v>0.27930401275193656</v>
      </c>
    </row>
    <row r="10924" spans="2:9" x14ac:dyDescent="0.25">
      <c r="B10924">
        <v>1016</v>
      </c>
      <c r="D10924">
        <v>73.2</v>
      </c>
      <c r="F10924">
        <f ca="1"/>
        <v>67.739359184821637</v>
      </c>
      <c r="G10924">
        <f ca="1"/>
        <v>-3.7393591848216374</v>
      </c>
      <c r="H10924">
        <f ca="1"/>
        <v>-1.0399179513102139</v>
      </c>
      <c r="I10924">
        <f ca="1"/>
        <v>0.28199666204810253</v>
      </c>
    </row>
    <row r="10925" spans="2:9" x14ac:dyDescent="0.25">
      <c r="B10925">
        <v>1017</v>
      </c>
      <c r="D10925">
        <v>73.2</v>
      </c>
      <c r="F10925">
        <f ca="1"/>
        <v>65.99558936701267</v>
      </c>
      <c r="G10925">
        <f ca="1"/>
        <v>-1.9955893670126699</v>
      </c>
      <c r="H10925">
        <f ca="1"/>
        <v>-0.55497455677001217</v>
      </c>
      <c r="I10925">
        <f ca="1"/>
        <v>0.28266277445443955</v>
      </c>
    </row>
    <row r="10926" spans="2:9" x14ac:dyDescent="0.25">
      <c r="B10926">
        <v>1018</v>
      </c>
      <c r="D10926">
        <v>73.2</v>
      </c>
      <c r="F10926">
        <f ca="1"/>
        <v>66.761806874484165</v>
      </c>
      <c r="G10926">
        <f ca="1"/>
        <v>-2.9618068744841679</v>
      </c>
      <c r="H10926">
        <f ca="1"/>
        <v>-0.82368020424253463</v>
      </c>
      <c r="I10926">
        <f ca="1"/>
        <v>0.28321288887953422</v>
      </c>
    </row>
    <row r="10927" spans="2:9" x14ac:dyDescent="0.25">
      <c r="B10927">
        <v>1019</v>
      </c>
      <c r="D10927">
        <v>73.2</v>
      </c>
      <c r="F10927">
        <f ca="1"/>
        <v>65.705874791739873</v>
      </c>
      <c r="G10927">
        <f ca="1"/>
        <v>-2.5058747917398705</v>
      </c>
      <c r="H10927">
        <f ca="1"/>
        <v>-0.69688522842192102</v>
      </c>
      <c r="I10927">
        <f ca="1"/>
        <v>0.28455899709557014</v>
      </c>
    </row>
    <row r="10928" spans="2:9" x14ac:dyDescent="0.25">
      <c r="B10928">
        <v>1020</v>
      </c>
      <c r="D10928">
        <v>73.2</v>
      </c>
      <c r="F10928">
        <f ca="1"/>
        <v>65.084022034015902</v>
      </c>
      <c r="G10928">
        <f ca="1"/>
        <v>-2.284022034015905</v>
      </c>
      <c r="H10928">
        <f ca="1"/>
        <v>-0.63518784822873375</v>
      </c>
      <c r="I10928">
        <f ca="1"/>
        <v>0.28734849145080193</v>
      </c>
    </row>
    <row r="10929" spans="2:9" x14ac:dyDescent="0.25">
      <c r="B10929">
        <v>1021</v>
      </c>
      <c r="D10929">
        <v>73.2</v>
      </c>
      <c r="F10929">
        <f ca="1"/>
        <v>78.467282354391969</v>
      </c>
      <c r="G10929">
        <f ca="1"/>
        <v>-2.5672823543919634</v>
      </c>
      <c r="H10929">
        <f ca="1"/>
        <v>-0.71396270709990584</v>
      </c>
      <c r="I10929">
        <f ca="1"/>
        <v>0.28847361444757413</v>
      </c>
    </row>
    <row r="10930" spans="2:9" x14ac:dyDescent="0.25">
      <c r="B10930">
        <v>1022</v>
      </c>
      <c r="D10930">
        <v>73.2</v>
      </c>
      <c r="F10930">
        <f ca="1"/>
        <v>77.058336006292862</v>
      </c>
      <c r="G10930">
        <f ca="1"/>
        <v>-1.2583360062928648</v>
      </c>
      <c r="H10930">
        <f ca="1"/>
        <v>-0.34994397089092938</v>
      </c>
      <c r="I10930">
        <f ca="1"/>
        <v>0.29084635275356147</v>
      </c>
    </row>
    <row r="10931" spans="2:9" x14ac:dyDescent="0.25">
      <c r="B10931">
        <v>1023</v>
      </c>
      <c r="D10931">
        <v>73.2</v>
      </c>
      <c r="F10931">
        <f ca="1"/>
        <v>77.19103210005207</v>
      </c>
      <c r="G10931">
        <f ca="1"/>
        <v>-1.5910321000520753</v>
      </c>
      <c r="H10931">
        <f ca="1"/>
        <v>-0.44246694692258109</v>
      </c>
      <c r="I10931">
        <f ca="1"/>
        <v>0.29514434799312034</v>
      </c>
    </row>
    <row r="10932" spans="2:9" x14ac:dyDescent="0.25">
      <c r="B10932">
        <v>1024</v>
      </c>
      <c r="D10932">
        <v>73.2</v>
      </c>
      <c r="F10932">
        <f ca="1"/>
        <v>76.405574430147553</v>
      </c>
      <c r="G10932">
        <f ca="1"/>
        <v>-1.0055744301475471</v>
      </c>
      <c r="H10932">
        <f ca="1"/>
        <v>-0.27965083042399747</v>
      </c>
      <c r="I10932">
        <f ca="1"/>
        <v>0.29533306957422811</v>
      </c>
    </row>
    <row r="10933" spans="2:9" x14ac:dyDescent="0.25">
      <c r="B10933">
        <v>1025</v>
      </c>
      <c r="D10933">
        <v>73.2</v>
      </c>
      <c r="F10933">
        <f ca="1"/>
        <v>76.618953921018829</v>
      </c>
      <c r="G10933">
        <f ca="1"/>
        <v>-1.3189539210188315</v>
      </c>
      <c r="H10933">
        <f ca="1"/>
        <v>-0.36680184802410221</v>
      </c>
      <c r="I10933">
        <f ca="1"/>
        <v>0.29551546925012617</v>
      </c>
    </row>
    <row r="10934" spans="2:9" x14ac:dyDescent="0.25">
      <c r="B10934">
        <v>1026</v>
      </c>
      <c r="D10934">
        <v>73.2</v>
      </c>
      <c r="F10934">
        <f ca="1"/>
        <v>75.644320277492852</v>
      </c>
      <c r="G10934">
        <f ca="1"/>
        <v>-0.64432027749285226</v>
      </c>
      <c r="H10934">
        <f ca="1"/>
        <v>-0.17918584170189994</v>
      </c>
      <c r="I10934">
        <f ca="1"/>
        <v>0.29711679052425471</v>
      </c>
    </row>
    <row r="10935" spans="2:9" x14ac:dyDescent="0.25">
      <c r="B10935">
        <v>1027</v>
      </c>
      <c r="D10935">
        <v>73.2</v>
      </c>
      <c r="F10935">
        <f ca="1"/>
        <v>75.195382329124811</v>
      </c>
      <c r="G10935">
        <f ca="1"/>
        <v>-0.59538232912481703</v>
      </c>
      <c r="H10935">
        <f ca="1"/>
        <v>-0.16557616996595526</v>
      </c>
      <c r="I10935">
        <f ca="1"/>
        <v>0.29887570148481041</v>
      </c>
    </row>
    <row r="10936" spans="2:9" x14ac:dyDescent="0.25">
      <c r="B10936">
        <v>1028</v>
      </c>
      <c r="D10936">
        <v>73.2</v>
      </c>
      <c r="F10936">
        <f ca="1"/>
        <v>74.942801037111423</v>
      </c>
      <c r="G10936">
        <f ca="1"/>
        <v>-0.74280103711141976</v>
      </c>
      <c r="H10936">
        <f ca="1"/>
        <v>-0.20657339789112952</v>
      </c>
      <c r="I10936">
        <f ca="1"/>
        <v>0.29921804935032054</v>
      </c>
    </row>
    <row r="10937" spans="2:9" x14ac:dyDescent="0.25">
      <c r="B10937">
        <v>1029</v>
      </c>
      <c r="D10937">
        <v>73.3</v>
      </c>
      <c r="F10937">
        <f ca="1"/>
        <v>74.53997438863324</v>
      </c>
      <c r="G10937">
        <f ca="1"/>
        <v>-0.73997438863324305</v>
      </c>
      <c r="H10937">
        <f ca="1"/>
        <v>-0.20578730531504558</v>
      </c>
      <c r="I10937">
        <f ca="1"/>
        <v>0.30262489465249132</v>
      </c>
    </row>
    <row r="10938" spans="2:9" x14ac:dyDescent="0.25">
      <c r="B10938">
        <v>1030</v>
      </c>
      <c r="D10938">
        <v>73.3</v>
      </c>
      <c r="F10938">
        <f ca="1"/>
        <v>72.50322568249868</v>
      </c>
      <c r="G10938">
        <f ca="1"/>
        <v>1.596774317501314</v>
      </c>
      <c r="H10938">
        <f ca="1"/>
        <v>0.4440638609152322</v>
      </c>
      <c r="I10938">
        <f ca="1"/>
        <v>0.30332008072081368</v>
      </c>
    </row>
    <row r="10939" spans="2:9" x14ac:dyDescent="0.25">
      <c r="B10939">
        <v>1031</v>
      </c>
      <c r="D10939">
        <v>73.3</v>
      </c>
      <c r="F10939">
        <f ca="1"/>
        <v>72.365751963661268</v>
      </c>
      <c r="G10939">
        <f ca="1"/>
        <v>1.5342480363387381</v>
      </c>
      <c r="H10939">
        <f ca="1"/>
        <v>0.42667526597266481</v>
      </c>
      <c r="I10939">
        <f ca="1"/>
        <v>0.30851484848351485</v>
      </c>
    </row>
    <row r="10940" spans="2:9" x14ac:dyDescent="0.25">
      <c r="B10940">
        <v>1032</v>
      </c>
      <c r="D10940">
        <v>73.3</v>
      </c>
      <c r="F10940">
        <f ca="1"/>
        <v>71.682362385144884</v>
      </c>
      <c r="G10940">
        <f ca="1"/>
        <v>1.91763761485511</v>
      </c>
      <c r="H10940">
        <f ca="1"/>
        <v>0.53329612942508786</v>
      </c>
      <c r="I10940">
        <f ca="1"/>
        <v>0.31082559464770554</v>
      </c>
    </row>
    <row r="10941" spans="2:9" x14ac:dyDescent="0.25">
      <c r="B10941">
        <v>1033</v>
      </c>
      <c r="D10941">
        <v>73.3</v>
      </c>
      <c r="F10941">
        <f ca="1"/>
        <v>72.613225216470383</v>
      </c>
      <c r="G10941">
        <f ca="1"/>
        <v>0.6867747835296143</v>
      </c>
      <c r="H10941">
        <f ca="1"/>
        <v>0.19099246437694059</v>
      </c>
      <c r="I10941">
        <f ca="1"/>
        <v>0.31457906142509368</v>
      </c>
    </row>
    <row r="10942" spans="2:9" x14ac:dyDescent="0.25">
      <c r="B10942">
        <v>1034</v>
      </c>
      <c r="D10942">
        <v>73.3</v>
      </c>
      <c r="F10942">
        <f ca="1"/>
        <v>72.241423531813183</v>
      </c>
      <c r="G10942">
        <f ca="1"/>
        <v>0.55857646818681417</v>
      </c>
      <c r="H10942">
        <f ca="1"/>
        <v>0.15534043875879594</v>
      </c>
      <c r="I10942">
        <f ca="1"/>
        <v>0.31495253779671639</v>
      </c>
    </row>
    <row r="10943" spans="2:9" x14ac:dyDescent="0.25">
      <c r="B10943">
        <v>1035</v>
      </c>
      <c r="D10943">
        <v>73.3</v>
      </c>
      <c r="F10943">
        <f ca="1"/>
        <v>70.154779196781519</v>
      </c>
      <c r="G10943">
        <f ca="1"/>
        <v>2.1452208032184785</v>
      </c>
      <c r="H10943">
        <f ca="1"/>
        <v>0.59658714569229609</v>
      </c>
      <c r="I10943">
        <f ca="1"/>
        <v>0.31639005982547236</v>
      </c>
    </row>
    <row r="10944" spans="2:9" x14ac:dyDescent="0.25">
      <c r="B10944">
        <v>1036</v>
      </c>
      <c r="D10944">
        <v>73.3</v>
      </c>
      <c r="F10944">
        <f ca="1"/>
        <v>69.75640353367578</v>
      </c>
      <c r="G10944">
        <f ca="1"/>
        <v>2.0435964663242174</v>
      </c>
      <c r="H10944">
        <f ca="1"/>
        <v>0.56832535884515223</v>
      </c>
      <c r="I10944">
        <f ca="1"/>
        <v>0.31724663196619501</v>
      </c>
    </row>
    <row r="10945" spans="2:9" x14ac:dyDescent="0.25">
      <c r="B10945">
        <v>1037</v>
      </c>
      <c r="D10945">
        <v>73.3</v>
      </c>
      <c r="F10945">
        <f ca="1"/>
        <v>67.629802326309573</v>
      </c>
      <c r="G10945">
        <f ca="1"/>
        <v>3.7701976736904328</v>
      </c>
      <c r="H10945">
        <f ca="1"/>
        <v>1.0484941528947296</v>
      </c>
      <c r="I10945">
        <f ca="1"/>
        <v>0.32232679984773888</v>
      </c>
    </row>
    <row r="10946" spans="2:9" x14ac:dyDescent="0.25">
      <c r="B10946">
        <v>1038</v>
      </c>
      <c r="D10946">
        <v>73.3</v>
      </c>
      <c r="F10946">
        <f ca="1"/>
        <v>69.093129611226459</v>
      </c>
      <c r="G10946">
        <f ca="1"/>
        <v>1.906870388773541</v>
      </c>
      <c r="H10946">
        <f ca="1"/>
        <v>0.53030175762644149</v>
      </c>
      <c r="I10946">
        <f ca="1"/>
        <v>0.32263545098556068</v>
      </c>
    </row>
    <row r="10947" spans="2:9" x14ac:dyDescent="0.25">
      <c r="B10947">
        <v>1039</v>
      </c>
      <c r="D10947">
        <v>73.3</v>
      </c>
      <c r="F10947">
        <f ca="1"/>
        <v>68.686061722169114</v>
      </c>
      <c r="G10947">
        <f ca="1"/>
        <v>8.3139382778308857</v>
      </c>
      <c r="H10947">
        <f ca="1"/>
        <v>2.3121110419923081</v>
      </c>
      <c r="I10947">
        <f ca="1"/>
        <v>0.32309097667348513</v>
      </c>
    </row>
    <row r="10948" spans="2:9" x14ac:dyDescent="0.25">
      <c r="B10948">
        <v>1040</v>
      </c>
      <c r="D10948">
        <v>73.400000000000006</v>
      </c>
      <c r="F10948">
        <f ca="1"/>
        <v>68.284484417198968</v>
      </c>
      <c r="G10948">
        <f ca="1"/>
        <v>3.7155155828010322</v>
      </c>
      <c r="H10948">
        <f ca="1"/>
        <v>1.0332870318024625</v>
      </c>
      <c r="I10948">
        <f ca="1"/>
        <v>0.32494039963594762</v>
      </c>
    </row>
    <row r="10949" spans="2:9" x14ac:dyDescent="0.25">
      <c r="B10949">
        <v>1041</v>
      </c>
      <c r="D10949">
        <v>73.400000000000006</v>
      </c>
      <c r="F10949">
        <f ca="1"/>
        <v>68.130979547505632</v>
      </c>
      <c r="G10949">
        <f ca="1"/>
        <v>1.7690204524943738</v>
      </c>
      <c r="H10949">
        <f ca="1"/>
        <v>0.49196561064554839</v>
      </c>
      <c r="I10949">
        <f ca="1"/>
        <v>0.3251745765169583</v>
      </c>
    </row>
    <row r="10950" spans="2:9" x14ac:dyDescent="0.25">
      <c r="B10950">
        <v>1042</v>
      </c>
      <c r="D10950">
        <v>73.400000000000006</v>
      </c>
      <c r="F10950">
        <f ca="1"/>
        <v>69.431668158883951</v>
      </c>
      <c r="G10950">
        <f ca="1"/>
        <v>6.8331841116048508E-2</v>
      </c>
      <c r="H10950">
        <f ca="1"/>
        <v>1.9003124522269089E-2</v>
      </c>
      <c r="I10950">
        <f ca="1"/>
        <v>0.32744207497042543</v>
      </c>
    </row>
    <row r="10951" spans="2:9" x14ac:dyDescent="0.25">
      <c r="B10951">
        <v>1043</v>
      </c>
      <c r="D10951">
        <v>73.400000000000006</v>
      </c>
      <c r="F10951">
        <f ca="1"/>
        <v>66.72635825439167</v>
      </c>
      <c r="G10951">
        <f ca="1"/>
        <v>2.2736417456083302</v>
      </c>
      <c r="H10951">
        <f ca="1"/>
        <v>0.63230108402094365</v>
      </c>
      <c r="I10951">
        <f ca="1"/>
        <v>0.3296772307949874</v>
      </c>
    </row>
    <row r="10952" spans="2:9" x14ac:dyDescent="0.25">
      <c r="B10952">
        <v>1044</v>
      </c>
      <c r="D10952">
        <v>73.400000000000006</v>
      </c>
      <c r="F10952">
        <f ca="1"/>
        <v>68.611331304888211</v>
      </c>
      <c r="G10952">
        <f ca="1"/>
        <v>-1.1331304888216209E-2</v>
      </c>
      <c r="H10952">
        <f ca="1"/>
        <v>-3.151242440912313E-3</v>
      </c>
      <c r="I10952">
        <f ca="1"/>
        <v>0.33433623632050075</v>
      </c>
    </row>
    <row r="10953" spans="2:9" x14ac:dyDescent="0.25">
      <c r="B10953">
        <v>1045</v>
      </c>
      <c r="D10953">
        <v>73.400000000000006</v>
      </c>
      <c r="F10953">
        <f ca="1"/>
        <v>59.372606572596908</v>
      </c>
      <c r="G10953">
        <f ca="1"/>
        <v>-2.672606572596905</v>
      </c>
      <c r="H10953">
        <f ca="1"/>
        <v>-0.74325343307873615</v>
      </c>
      <c r="I10953">
        <f ca="1"/>
        <v>0.33739792341937352</v>
      </c>
    </row>
    <row r="10954" spans="2:9" x14ac:dyDescent="0.25">
      <c r="B10954">
        <v>1046</v>
      </c>
      <c r="D10954">
        <v>73.400000000000006</v>
      </c>
      <c r="F10954">
        <f ca="1"/>
        <v>64.129240771341486</v>
      </c>
      <c r="G10954">
        <f ca="1"/>
        <v>-8.8292407713414889</v>
      </c>
      <c r="H10954">
        <f ca="1"/>
        <v>-2.4554169633736347</v>
      </c>
      <c r="I10954">
        <f ca="1"/>
        <v>0.33938320347013917</v>
      </c>
    </row>
    <row r="10955" spans="2:9" x14ac:dyDescent="0.25">
      <c r="B10955">
        <v>1047</v>
      </c>
      <c r="D10955">
        <v>73.400000000000006</v>
      </c>
      <c r="F10955">
        <f ca="1"/>
        <v>63.259427212529594</v>
      </c>
      <c r="G10955">
        <f ca="1"/>
        <v>-8.4594272125295973</v>
      </c>
      <c r="H10955">
        <f ca="1"/>
        <v>-2.352571598850369</v>
      </c>
      <c r="I10955">
        <f ca="1"/>
        <v>0.34030769481253259</v>
      </c>
    </row>
    <row r="10956" spans="2:9" x14ac:dyDescent="0.25">
      <c r="B10956">
        <v>1048</v>
      </c>
      <c r="D10956">
        <v>73.400000000000006</v>
      </c>
      <c r="F10956">
        <f ca="1"/>
        <v>61.672854182947177</v>
      </c>
      <c r="G10956">
        <f ca="1"/>
        <v>-7.3728541829471794</v>
      </c>
      <c r="H10956">
        <f ca="1"/>
        <v>-2.0503950110920104</v>
      </c>
      <c r="I10956">
        <f ca="1"/>
        <v>0.34287869083716027</v>
      </c>
    </row>
    <row r="10957" spans="2:9" x14ac:dyDescent="0.25">
      <c r="B10957">
        <v>1049</v>
      </c>
      <c r="D10957">
        <v>73.400000000000006</v>
      </c>
      <c r="F10957">
        <f ca="1"/>
        <v>60.767067524266963</v>
      </c>
      <c r="G10957">
        <f ca="1"/>
        <v>-6.7670675242669631</v>
      </c>
      <c r="H10957">
        <f ca="1"/>
        <v>-1.8819253910611551</v>
      </c>
      <c r="I10957">
        <f ca="1"/>
        <v>0.34423541109286815</v>
      </c>
    </row>
    <row r="10958" spans="2:9" x14ac:dyDescent="0.25">
      <c r="B10958">
        <v>1050</v>
      </c>
      <c r="D10958">
        <v>73.400000000000006</v>
      </c>
      <c r="F10958">
        <f ca="1"/>
        <v>61.009443841357609</v>
      </c>
      <c r="G10958">
        <f ca="1"/>
        <v>-7.2094438413576114</v>
      </c>
      <c r="H10958">
        <f ca="1"/>
        <v>-2.0049505006158577</v>
      </c>
      <c r="I10958">
        <f ca="1"/>
        <v>0.34502590631381297</v>
      </c>
    </row>
    <row r="10959" spans="2:9" x14ac:dyDescent="0.25">
      <c r="B10959">
        <v>1051</v>
      </c>
      <c r="D10959">
        <v>73.400000000000006</v>
      </c>
      <c r="F10959">
        <f ca="1"/>
        <v>59.775015580036317</v>
      </c>
      <c r="G10959">
        <f ca="1"/>
        <v>-6.5750155800363146</v>
      </c>
      <c r="H10959">
        <f ca="1"/>
        <v>-1.8285156343306028</v>
      </c>
      <c r="I10959">
        <f ca="1"/>
        <v>0.34623181504936684</v>
      </c>
    </row>
    <row r="10960" spans="2:9" x14ac:dyDescent="0.25">
      <c r="B10960">
        <v>1052</v>
      </c>
      <c r="D10960">
        <v>73.5</v>
      </c>
      <c r="F10960">
        <f ca="1"/>
        <v>52.029054474579631</v>
      </c>
      <c r="G10960">
        <f ca="1"/>
        <v>7.0945525420370359E-2</v>
      </c>
      <c r="H10960">
        <f ca="1"/>
        <v>1.9729991638473034E-2</v>
      </c>
      <c r="I10960">
        <f ca="1"/>
        <v>0.34810890563951141</v>
      </c>
    </row>
    <row r="10961" spans="2:9" x14ac:dyDescent="0.25">
      <c r="B10961">
        <v>1053</v>
      </c>
      <c r="D10961">
        <v>73.5</v>
      </c>
      <c r="F10961">
        <f ca="1"/>
        <v>50.710718772867892</v>
      </c>
      <c r="G10961">
        <f ca="1"/>
        <v>0.48928122713211053</v>
      </c>
      <c r="H10961">
        <f ca="1"/>
        <v>0.13606939215657121</v>
      </c>
      <c r="I10961">
        <f ca="1"/>
        <v>0.34834556850919596</v>
      </c>
    </row>
    <row r="10962" spans="2:9" x14ac:dyDescent="0.25">
      <c r="B10962">
        <v>1054</v>
      </c>
      <c r="D10962">
        <v>73.5</v>
      </c>
      <c r="F10962">
        <f ca="1"/>
        <v>48.910928157462052</v>
      </c>
      <c r="G10962">
        <f ca="1"/>
        <v>9.0890718425379475</v>
      </c>
      <c r="H10962">
        <f ca="1"/>
        <v>2.527676134501708</v>
      </c>
      <c r="I10962">
        <f ca="1"/>
        <v>0.34901959632450341</v>
      </c>
    </row>
    <row r="10963" spans="2:9" x14ac:dyDescent="0.25">
      <c r="B10963">
        <v>1055</v>
      </c>
      <c r="D10963">
        <v>73.5</v>
      </c>
      <c r="F10963">
        <f ca="1"/>
        <v>49.721185147316426</v>
      </c>
      <c r="G10963">
        <f ca="1"/>
        <v>4.2788148526835741</v>
      </c>
      <c r="H10963">
        <f ca="1"/>
        <v>1.1899408844434554</v>
      </c>
      <c r="I10963">
        <f ca="1"/>
        <v>0.34941096380021813</v>
      </c>
    </row>
    <row r="10964" spans="2:9" x14ac:dyDescent="0.25">
      <c r="B10964">
        <v>1056</v>
      </c>
      <c r="D10964">
        <v>73.5</v>
      </c>
      <c r="F10964">
        <f ca="1"/>
        <v>49.507367838202462</v>
      </c>
      <c r="G10964">
        <f ca="1"/>
        <v>1.4926321617975375</v>
      </c>
      <c r="H10964">
        <f ca="1"/>
        <v>0.41510186720141723</v>
      </c>
      <c r="I10964">
        <f ca="1"/>
        <v>0.35018761261447523</v>
      </c>
    </row>
    <row r="10965" spans="2:9" x14ac:dyDescent="0.25">
      <c r="B10965">
        <v>1057</v>
      </c>
      <c r="D10965">
        <v>73.5</v>
      </c>
      <c r="F10965">
        <f ca="1"/>
        <v>49.549191002064461</v>
      </c>
      <c r="G10965">
        <f ca="1"/>
        <v>0.25080899793553613</v>
      </c>
      <c r="H10965">
        <f ca="1"/>
        <v>6.9750127337855947E-2</v>
      </c>
      <c r="I10965">
        <f ca="1"/>
        <v>0.35044741568487192</v>
      </c>
    </row>
    <row r="10966" spans="2:9" x14ac:dyDescent="0.25">
      <c r="B10966">
        <v>1058</v>
      </c>
      <c r="D10966">
        <v>73.5</v>
      </c>
      <c r="F10966">
        <f ca="1"/>
        <v>55.830876413375044</v>
      </c>
      <c r="G10966">
        <f ca="1"/>
        <v>-6.3308764133750444</v>
      </c>
      <c r="H10966">
        <f ca="1"/>
        <v>-1.7606203909264631</v>
      </c>
      <c r="I10966">
        <f ca="1"/>
        <v>0.35183485991799607</v>
      </c>
    </row>
    <row r="10967" spans="2:9" x14ac:dyDescent="0.25">
      <c r="B10967">
        <v>1059</v>
      </c>
      <c r="D10967">
        <v>73.5</v>
      </c>
      <c r="F10967">
        <f ca="1"/>
        <v>67.873030889055471</v>
      </c>
      <c r="G10967">
        <f ca="1"/>
        <v>-1.4730308890554653</v>
      </c>
      <c r="H10967">
        <f ca="1"/>
        <v>-0.40965074191884271</v>
      </c>
      <c r="I10967">
        <f ca="1"/>
        <v>0.35236416702194773</v>
      </c>
    </row>
    <row r="10968" spans="2:9" x14ac:dyDescent="0.25">
      <c r="B10968">
        <v>1060</v>
      </c>
      <c r="D10968">
        <v>73.5</v>
      </c>
      <c r="F10968">
        <f ca="1"/>
        <v>67.420740997347849</v>
      </c>
      <c r="G10968">
        <f ca="1"/>
        <v>-1.2207409973478462</v>
      </c>
      <c r="H10968">
        <f ca="1"/>
        <v>-0.33948877716675185</v>
      </c>
      <c r="I10968">
        <f ca="1"/>
        <v>0.35472699206790065</v>
      </c>
    </row>
    <row r="10969" spans="2:9" x14ac:dyDescent="0.25">
      <c r="B10969">
        <v>1061</v>
      </c>
      <c r="D10969">
        <v>73.5</v>
      </c>
      <c r="F10969">
        <f ca="1"/>
        <v>67.550804918617644</v>
      </c>
      <c r="G10969">
        <f ca="1"/>
        <v>-1.6508049186176379</v>
      </c>
      <c r="H10969">
        <f ca="1"/>
        <v>-0.45908980232493041</v>
      </c>
      <c r="I10969">
        <f ca="1"/>
        <v>0.35610939171373684</v>
      </c>
    </row>
    <row r="10970" spans="2:9" x14ac:dyDescent="0.25">
      <c r="B10970">
        <v>1062</v>
      </c>
      <c r="D10970">
        <v>73.5</v>
      </c>
      <c r="F10970">
        <f ca="1"/>
        <v>66.555884949618275</v>
      </c>
      <c r="G10970">
        <f ca="1"/>
        <v>-0.95588494961828019</v>
      </c>
      <c r="H10970">
        <f ca="1"/>
        <v>-0.26583215715949565</v>
      </c>
      <c r="I10970">
        <f ca="1"/>
        <v>0.35882697904317629</v>
      </c>
    </row>
    <row r="10971" spans="2:9" x14ac:dyDescent="0.25">
      <c r="B10971">
        <v>1063</v>
      </c>
      <c r="D10971">
        <v>73.5</v>
      </c>
      <c r="F10971">
        <f ca="1"/>
        <v>65.078532835823509</v>
      </c>
      <c r="G10971">
        <f ca="1"/>
        <v>0.32146716417649657</v>
      </c>
      <c r="H10971">
        <f ca="1"/>
        <v>8.9400204222390631E-2</v>
      </c>
      <c r="I10971">
        <f ca="1"/>
        <v>0.35939101869845341</v>
      </c>
    </row>
    <row r="10972" spans="2:9" x14ac:dyDescent="0.25">
      <c r="B10972">
        <v>1064</v>
      </c>
      <c r="D10972">
        <v>73.599999999999994</v>
      </c>
      <c r="F10972">
        <f ca="1"/>
        <v>61.609482314119774</v>
      </c>
      <c r="G10972">
        <f ca="1"/>
        <v>3.5905176858802292</v>
      </c>
      <c r="H10972">
        <f ca="1"/>
        <v>0.99852504439788337</v>
      </c>
      <c r="I10972">
        <f ca="1"/>
        <v>0.36488266015600257</v>
      </c>
    </row>
    <row r="10973" spans="2:9" x14ac:dyDescent="0.25">
      <c r="B10973">
        <v>1065</v>
      </c>
      <c r="D10973">
        <v>73.599999999999994</v>
      </c>
      <c r="F10973">
        <f ca="1"/>
        <v>60.16302319447324</v>
      </c>
      <c r="G10973">
        <f ca="1"/>
        <v>-0.96302319447323725</v>
      </c>
      <c r="H10973">
        <f ca="1"/>
        <v>-0.26781730718082791</v>
      </c>
      <c r="I10973">
        <f ca="1"/>
        <v>0.36620678290453046</v>
      </c>
    </row>
    <row r="10974" spans="2:9" x14ac:dyDescent="0.25">
      <c r="B10974">
        <v>1066</v>
      </c>
      <c r="D10974">
        <v>73.599999999999994</v>
      </c>
      <c r="F10974">
        <f ca="1"/>
        <v>62.442711797285853</v>
      </c>
      <c r="G10974">
        <f ca="1"/>
        <v>2.0572882027141475</v>
      </c>
      <c r="H10974">
        <f ca="1"/>
        <v>0.57213303865143827</v>
      </c>
      <c r="I10974">
        <f ca="1"/>
        <v>0.3668693974761329</v>
      </c>
    </row>
    <row r="10975" spans="2:9" x14ac:dyDescent="0.25">
      <c r="B10975">
        <v>1067</v>
      </c>
      <c r="D10975">
        <v>73.599999999999994</v>
      </c>
      <c r="F10975">
        <f ca="1"/>
        <v>65.456151989904228</v>
      </c>
      <c r="G10975">
        <f ca="1"/>
        <v>-1.2561519899042253</v>
      </c>
      <c r="H10975">
        <f ca="1"/>
        <v>-0.34933659467050077</v>
      </c>
      <c r="I10975">
        <f ca="1"/>
        <v>0.36689676878086885</v>
      </c>
    </row>
    <row r="10976" spans="2:9" x14ac:dyDescent="0.25">
      <c r="B10976">
        <v>1068</v>
      </c>
      <c r="D10976">
        <v>73.599999999999994</v>
      </c>
      <c r="F10976">
        <f ca="1"/>
        <v>61.867344904838212</v>
      </c>
      <c r="G10976">
        <f ca="1"/>
        <v>2.0326550951617861</v>
      </c>
      <c r="H10976">
        <f ca="1"/>
        <v>0.56528255719883136</v>
      </c>
      <c r="I10976">
        <f ca="1"/>
        <v>0.36692492153160661</v>
      </c>
    </row>
    <row r="10977" spans="2:9" x14ac:dyDescent="0.25">
      <c r="B10977">
        <v>1069</v>
      </c>
      <c r="D10977">
        <v>73.599999999999994</v>
      </c>
      <c r="F10977">
        <f ca="1"/>
        <v>61.89734679035918</v>
      </c>
      <c r="G10977">
        <f ca="1"/>
        <v>1.6026532096408204</v>
      </c>
      <c r="H10977">
        <f ca="1"/>
        <v>0.44569878421826886</v>
      </c>
      <c r="I10977">
        <f ca="1"/>
        <v>0.36916858234915512</v>
      </c>
    </row>
    <row r="10978" spans="2:9" x14ac:dyDescent="0.25">
      <c r="B10978">
        <v>1070</v>
      </c>
      <c r="D10978">
        <v>73.599999999999994</v>
      </c>
      <c r="F10978">
        <f ca="1"/>
        <v>61.755757669932478</v>
      </c>
      <c r="G10978">
        <f ca="1"/>
        <v>1.4442423300675244</v>
      </c>
      <c r="H10978">
        <f ca="1"/>
        <v>0.40164462701941489</v>
      </c>
      <c r="I10978">
        <f ca="1"/>
        <v>0.37145418846078471</v>
      </c>
    </row>
    <row r="10979" spans="2:9" x14ac:dyDescent="0.25">
      <c r="B10979">
        <v>1071</v>
      </c>
      <c r="D10979">
        <v>73.599999999999994</v>
      </c>
      <c r="F10979">
        <f ca="1"/>
        <v>67.88143473235526</v>
      </c>
      <c r="G10979">
        <f ca="1"/>
        <v>-1.9814347323552539</v>
      </c>
      <c r="H10979">
        <f ca="1"/>
        <v>-0.55103814468790124</v>
      </c>
      <c r="I10979">
        <f ca="1"/>
        <v>0.37446090134945537</v>
      </c>
    </row>
    <row r="10980" spans="2:9" x14ac:dyDescent="0.25">
      <c r="B10980">
        <v>1072</v>
      </c>
      <c r="D10980">
        <v>73.599999999999994</v>
      </c>
      <c r="F10980">
        <f ca="1"/>
        <v>67.789582392118291</v>
      </c>
      <c r="G10980">
        <f ca="1"/>
        <v>-1.6895823921182966</v>
      </c>
      <c r="H10980">
        <f ca="1"/>
        <v>-0.46987384012570527</v>
      </c>
      <c r="I10980">
        <f ca="1"/>
        <v>0.37811860228241795</v>
      </c>
    </row>
    <row r="10981" spans="2:9" x14ac:dyDescent="0.25">
      <c r="B10981">
        <v>1073</v>
      </c>
      <c r="D10981">
        <v>73.599999999999994</v>
      </c>
      <c r="F10981">
        <f ca="1"/>
        <v>66.907292218904118</v>
      </c>
      <c r="G10981">
        <f ca="1"/>
        <v>-1.1072922189041208</v>
      </c>
      <c r="H10981">
        <f ca="1"/>
        <v>-0.30793860628808223</v>
      </c>
      <c r="I10981">
        <f ca="1"/>
        <v>0.38025851417304718</v>
      </c>
    </row>
    <row r="10982" spans="2:9" x14ac:dyDescent="0.25">
      <c r="B10982">
        <v>1074</v>
      </c>
      <c r="D10982">
        <v>73.599999999999994</v>
      </c>
      <c r="F10982">
        <f ca="1"/>
        <v>64.967468021404216</v>
      </c>
      <c r="G10982">
        <f ca="1"/>
        <v>-0.66746802140421835</v>
      </c>
      <c r="H10982">
        <f ca="1"/>
        <v>-0.185623242667143</v>
      </c>
      <c r="I10982">
        <f ca="1"/>
        <v>0.38068732902367125</v>
      </c>
    </row>
    <row r="10983" spans="2:9" x14ac:dyDescent="0.25">
      <c r="B10983">
        <v>1075</v>
      </c>
      <c r="D10983">
        <v>73.599999999999994</v>
      </c>
      <c r="F10983">
        <f ca="1"/>
        <v>64.356847435333464</v>
      </c>
      <c r="G10983">
        <f ca="1"/>
        <v>-1.3568474353334636</v>
      </c>
      <c r="H10983">
        <f ca="1"/>
        <v>-0.37734005626415823</v>
      </c>
      <c r="I10983">
        <f ca="1"/>
        <v>0.38093058974328559</v>
      </c>
    </row>
    <row r="10984" spans="2:9" x14ac:dyDescent="0.25">
      <c r="B10984">
        <v>1076</v>
      </c>
      <c r="D10984">
        <v>73.599999999999994</v>
      </c>
      <c r="F10984">
        <f ca="1"/>
        <v>68.623607616642417</v>
      </c>
      <c r="G10984">
        <f ca="1"/>
        <v>0.97639238335757739</v>
      </c>
      <c r="H10984">
        <f ca="1"/>
        <v>0.27153528633931984</v>
      </c>
      <c r="I10984">
        <f ca="1"/>
        <v>0.38339445186930909</v>
      </c>
    </row>
    <row r="10985" spans="2:9" x14ac:dyDescent="0.25">
      <c r="B10985">
        <v>1077</v>
      </c>
      <c r="D10985">
        <v>73.599999999999994</v>
      </c>
      <c r="F10985">
        <f ca="1"/>
        <v>68.358560420283183</v>
      </c>
      <c r="G10985">
        <f ca="1"/>
        <v>0.94143957971681402</v>
      </c>
      <c r="H10985">
        <f ca="1"/>
        <v>0.26181489143791786</v>
      </c>
      <c r="I10985">
        <f ca="1"/>
        <v>0.3859294173399172</v>
      </c>
    </row>
    <row r="10986" spans="2:9" x14ac:dyDescent="0.25">
      <c r="B10986">
        <v>1078</v>
      </c>
      <c r="D10986">
        <v>73.599999999999994</v>
      </c>
      <c r="F10986">
        <f ca="1"/>
        <v>66.757751753130108</v>
      </c>
      <c r="G10986">
        <f ca="1"/>
        <v>2.1422482468698973</v>
      </c>
      <c r="H10986">
        <f ca="1"/>
        <v>0.59576047605309213</v>
      </c>
      <c r="I10986">
        <f ca="1"/>
        <v>0.38798517566859236</v>
      </c>
    </row>
    <row r="10987" spans="2:9" x14ac:dyDescent="0.25">
      <c r="B10987">
        <v>1079</v>
      </c>
      <c r="D10987">
        <v>73.599999999999994</v>
      </c>
      <c r="F10987">
        <f ca="1"/>
        <v>67.807830024652219</v>
      </c>
      <c r="G10987">
        <f ca="1"/>
        <v>0.5921699753477867</v>
      </c>
      <c r="H10987">
        <f ca="1"/>
        <v>0.16468281252325417</v>
      </c>
      <c r="I10987">
        <f ca="1"/>
        <v>0.3897190195892507</v>
      </c>
    </row>
    <row r="10988" spans="2:9" x14ac:dyDescent="0.25">
      <c r="B10988">
        <v>1080</v>
      </c>
      <c r="D10988">
        <v>73.7</v>
      </c>
      <c r="F10988">
        <f ca="1"/>
        <v>66.469944196088846</v>
      </c>
      <c r="G10988">
        <f ca="1"/>
        <v>1.5300558039111536</v>
      </c>
      <c r="H10988">
        <f ca="1"/>
        <v>0.42550940371070139</v>
      </c>
      <c r="I10988">
        <f ca="1"/>
        <v>0.39298680537910458</v>
      </c>
    </row>
    <row r="10989" spans="2:9" x14ac:dyDescent="0.25">
      <c r="B10989">
        <v>1081</v>
      </c>
      <c r="D10989">
        <v>73.7</v>
      </c>
      <c r="F10989">
        <f ca="1"/>
        <v>65.850909581928008</v>
      </c>
      <c r="G10989">
        <f ca="1"/>
        <v>1.6490904180719923</v>
      </c>
      <c r="H10989">
        <f ca="1"/>
        <v>0.4586129987319017</v>
      </c>
      <c r="I10989">
        <f ca="1"/>
        <v>0.39613997617564994</v>
      </c>
    </row>
    <row r="10990" spans="2:9" x14ac:dyDescent="0.25">
      <c r="B10990">
        <v>1082</v>
      </c>
      <c r="D10990">
        <v>73.7</v>
      </c>
      <c r="F10990">
        <f ca="1"/>
        <v>65.100455372914752</v>
      </c>
      <c r="G10990">
        <f ca="1"/>
        <v>1.8995446270852483</v>
      </c>
      <c r="H10990">
        <f ca="1"/>
        <v>0.5282644590653407</v>
      </c>
      <c r="I10990">
        <f ca="1"/>
        <v>0.39782869248154096</v>
      </c>
    </row>
    <row r="10991" spans="2:9" x14ac:dyDescent="0.25">
      <c r="B10991">
        <v>1083</v>
      </c>
      <c r="D10991">
        <v>73.7</v>
      </c>
      <c r="F10991">
        <f ca="1"/>
        <v>64.767243317204802</v>
      </c>
      <c r="G10991">
        <f ca="1"/>
        <v>1.8327566827951927</v>
      </c>
      <c r="H10991">
        <f ca="1"/>
        <v>0.50969069314302584</v>
      </c>
      <c r="I10991">
        <f ca="1"/>
        <v>0.398115285115617</v>
      </c>
    </row>
    <row r="10992" spans="2:9" x14ac:dyDescent="0.25">
      <c r="B10992">
        <v>1084</v>
      </c>
      <c r="D10992">
        <v>73.7</v>
      </c>
      <c r="F10992">
        <f ca="1"/>
        <v>67.420339641697026</v>
      </c>
      <c r="G10992">
        <f ca="1"/>
        <v>-1.4203396416970264</v>
      </c>
      <c r="H10992">
        <f ca="1"/>
        <v>-0.39499727556359576</v>
      </c>
      <c r="I10992">
        <f ca="1"/>
        <v>0.39930062079753614</v>
      </c>
    </row>
    <row r="10993" spans="2:9" x14ac:dyDescent="0.25">
      <c r="B10993">
        <v>1085</v>
      </c>
      <c r="D10993">
        <v>73.7</v>
      </c>
      <c r="F10993">
        <f ca="1"/>
        <v>66.824567285332535</v>
      </c>
      <c r="G10993">
        <f ca="1"/>
        <v>-1.4245672853325289</v>
      </c>
      <c r="H10993">
        <f ca="1"/>
        <v>-0.39617298570295512</v>
      </c>
      <c r="I10993">
        <f ca="1"/>
        <v>0.3998038385834814</v>
      </c>
    </row>
    <row r="10994" spans="2:9" x14ac:dyDescent="0.25">
      <c r="B10994">
        <v>1086</v>
      </c>
      <c r="D10994">
        <v>73.7</v>
      </c>
      <c r="F10994">
        <f ca="1"/>
        <v>61.938485312853842</v>
      </c>
      <c r="G10994">
        <f ca="1"/>
        <v>2.7615146871461604</v>
      </c>
      <c r="H10994">
        <f ca="1"/>
        <v>0.76797883113950727</v>
      </c>
      <c r="I10994">
        <f ca="1"/>
        <v>0.40164462701941489</v>
      </c>
    </row>
    <row r="10995" spans="2:9" x14ac:dyDescent="0.25">
      <c r="B10995">
        <v>1087</v>
      </c>
      <c r="D10995">
        <v>73.7</v>
      </c>
      <c r="F10995">
        <f ca="1"/>
        <v>66.817333473021137</v>
      </c>
      <c r="G10995">
        <f ca="1"/>
        <v>-2.5173334730211394</v>
      </c>
      <c r="H10995">
        <f ca="1"/>
        <v>-0.70007189431138739</v>
      </c>
      <c r="I10995">
        <f ca="1"/>
        <v>0.40173632019225541</v>
      </c>
    </row>
    <row r="10996" spans="2:9" x14ac:dyDescent="0.25">
      <c r="B10996">
        <v>1088</v>
      </c>
      <c r="D10996">
        <v>73.7</v>
      </c>
      <c r="F10996">
        <f ca="1"/>
        <v>82.310245953505202</v>
      </c>
      <c r="G10996">
        <f ca="1"/>
        <v>-0.61024595350519917</v>
      </c>
      <c r="H10996">
        <f ca="1"/>
        <v>-0.16970975249994463</v>
      </c>
      <c r="I10996">
        <f ca="1"/>
        <v>0.40673339538637554</v>
      </c>
    </row>
    <row r="10997" spans="2:9" x14ac:dyDescent="0.25">
      <c r="B10997">
        <v>1089</v>
      </c>
      <c r="D10997">
        <v>73.7</v>
      </c>
      <c r="F10997">
        <f ca="1"/>
        <v>83.659196097726166</v>
      </c>
      <c r="G10997">
        <f ca="1"/>
        <v>-2.2591960977261607</v>
      </c>
      <c r="H10997">
        <f ca="1"/>
        <v>-0.62828374099277151</v>
      </c>
      <c r="I10997">
        <f ca="1"/>
        <v>0.40876748015968362</v>
      </c>
    </row>
    <row r="10998" spans="2:9" x14ac:dyDescent="0.25">
      <c r="B10998">
        <v>1090</v>
      </c>
      <c r="D10998">
        <v>73.8</v>
      </c>
      <c r="F10998">
        <f ca="1"/>
        <v>80.972625860378344</v>
      </c>
      <c r="G10998">
        <f ca="1"/>
        <v>0.12737413962165078</v>
      </c>
      <c r="H10998">
        <f ca="1"/>
        <v>3.5422821873573596E-2</v>
      </c>
      <c r="I10998">
        <f ca="1"/>
        <v>0.40950627234679721</v>
      </c>
    </row>
    <row r="10999" spans="2:9" x14ac:dyDescent="0.25">
      <c r="B10999">
        <v>1091</v>
      </c>
      <c r="D10999">
        <v>73.8</v>
      </c>
      <c r="F10999">
        <f ca="1"/>
        <v>80.453690423557191</v>
      </c>
      <c r="G10999">
        <f ca="1"/>
        <v>0.64630957644280329</v>
      </c>
      <c r="H10999">
        <f ca="1"/>
        <v>0.17973906689004812</v>
      </c>
      <c r="I10999">
        <f ca="1"/>
        <v>0.41242188390324253</v>
      </c>
    </row>
    <row r="11000" spans="2:9" x14ac:dyDescent="0.25">
      <c r="B11000">
        <v>1092</v>
      </c>
      <c r="D11000">
        <v>73.8</v>
      </c>
      <c r="F11000">
        <f ca="1"/>
        <v>71.23160659128429</v>
      </c>
      <c r="G11000">
        <f ca="1"/>
        <v>3.2683934087157098</v>
      </c>
      <c r="H11000">
        <f ca="1"/>
        <v>0.90894209667359593</v>
      </c>
      <c r="I11000">
        <f ca="1"/>
        <v>0.41510186720141723</v>
      </c>
    </row>
    <row r="11001" spans="2:9" x14ac:dyDescent="0.25">
      <c r="B11001">
        <v>1093</v>
      </c>
      <c r="D11001">
        <v>73.8</v>
      </c>
      <c r="F11001">
        <f ca="1"/>
        <v>70.781304962787942</v>
      </c>
      <c r="G11001">
        <f ca="1"/>
        <v>3.1186950372120634</v>
      </c>
      <c r="H11001">
        <f ca="1"/>
        <v>0.86731089300628295</v>
      </c>
      <c r="I11001">
        <f ca="1"/>
        <v>0.42001189018415741</v>
      </c>
    </row>
    <row r="11002" spans="2:9" x14ac:dyDescent="0.25">
      <c r="B11002">
        <v>1094</v>
      </c>
      <c r="D11002">
        <v>73.8</v>
      </c>
      <c r="F11002">
        <f ca="1"/>
        <v>70.694613286162124</v>
      </c>
      <c r="G11002">
        <f ca="1"/>
        <v>3.205386713837882</v>
      </c>
      <c r="H11002">
        <f ca="1"/>
        <v>0.89141989839905289</v>
      </c>
      <c r="I11002">
        <f ca="1"/>
        <v>0.42061391209952909</v>
      </c>
    </row>
    <row r="11003" spans="2:9" x14ac:dyDescent="0.25">
      <c r="B11003">
        <v>1095</v>
      </c>
      <c r="D11003">
        <v>73.8</v>
      </c>
      <c r="F11003">
        <f ca="1"/>
        <v>69.215344591593862</v>
      </c>
      <c r="G11003">
        <f ca="1"/>
        <v>5.2846554084061381</v>
      </c>
      <c r="H11003">
        <f ca="1"/>
        <v>1.4696657245437326</v>
      </c>
      <c r="I11003">
        <f ca="1"/>
        <v>0.42076989323350827</v>
      </c>
    </row>
    <row r="11004" spans="2:9" x14ac:dyDescent="0.25">
      <c r="B11004">
        <v>1096</v>
      </c>
      <c r="D11004">
        <v>73.8</v>
      </c>
      <c r="F11004">
        <f ca="1"/>
        <v>68.92849362682523</v>
      </c>
      <c r="G11004">
        <f ca="1"/>
        <v>4.2715063731747733</v>
      </c>
      <c r="H11004">
        <f ca="1"/>
        <v>1.1879083920664635</v>
      </c>
      <c r="I11004">
        <f ca="1"/>
        <v>0.42235458338569809</v>
      </c>
    </row>
    <row r="11005" spans="2:9" x14ac:dyDescent="0.25">
      <c r="B11005">
        <v>1097</v>
      </c>
      <c r="D11005">
        <v>73.8</v>
      </c>
      <c r="F11005">
        <f ca="1"/>
        <v>70.131284242868077</v>
      </c>
      <c r="G11005">
        <f ca="1"/>
        <v>3.0687157571319261</v>
      </c>
      <c r="H11005">
        <f ca="1"/>
        <v>0.8534116263191287</v>
      </c>
      <c r="I11005">
        <f ca="1"/>
        <v>0.42550940371070139</v>
      </c>
    </row>
    <row r="11006" spans="2:9" x14ac:dyDescent="0.25">
      <c r="B11006">
        <v>1098</v>
      </c>
      <c r="D11006">
        <v>73.8</v>
      </c>
      <c r="F11006">
        <f ca="1"/>
        <v>69.739209931682481</v>
      </c>
      <c r="G11006">
        <f ca="1"/>
        <v>2.7607900683175188</v>
      </c>
      <c r="H11006">
        <f ca="1"/>
        <v>0.76777731422430406</v>
      </c>
      <c r="I11006">
        <f ca="1"/>
        <v>0.42667526597266481</v>
      </c>
    </row>
    <row r="11007" spans="2:9" x14ac:dyDescent="0.25">
      <c r="B11007">
        <v>1099</v>
      </c>
      <c r="D11007">
        <v>73.8</v>
      </c>
      <c r="F11007">
        <f ca="1"/>
        <v>69.331746409162619</v>
      </c>
      <c r="G11007">
        <f ca="1"/>
        <v>3.1682535908373808</v>
      </c>
      <c r="H11007">
        <f ca="1"/>
        <v>0.88109315542309741</v>
      </c>
      <c r="I11007">
        <f ca="1"/>
        <v>0.42970622766358701</v>
      </c>
    </row>
    <row r="11008" spans="2:9" x14ac:dyDescent="0.25">
      <c r="B11008">
        <v>1100</v>
      </c>
      <c r="D11008">
        <v>73.8</v>
      </c>
      <c r="F11008">
        <f ca="1"/>
        <v>71.630241647678645</v>
      </c>
      <c r="G11008">
        <f ca="1"/>
        <v>1.3697583523213552</v>
      </c>
      <c r="H11008">
        <f ca="1"/>
        <v>0.38093058974328559</v>
      </c>
      <c r="I11008">
        <f ca="1"/>
        <v>0.43072202788730413</v>
      </c>
    </row>
    <row r="11009" spans="2:9" x14ac:dyDescent="0.25">
      <c r="B11009">
        <v>1101</v>
      </c>
      <c r="D11009">
        <v>73.8</v>
      </c>
      <c r="F11009">
        <f ca="1"/>
        <v>68.610510846876423</v>
      </c>
      <c r="G11009">
        <f ca="1"/>
        <v>2.58948915312358</v>
      </c>
      <c r="H11009">
        <f ca="1"/>
        <v>0.72013843066662775</v>
      </c>
      <c r="I11009">
        <f ca="1"/>
        <v>0.43115991479134225</v>
      </c>
    </row>
    <row r="11010" spans="2:9" x14ac:dyDescent="0.25">
      <c r="B11010">
        <v>1102</v>
      </c>
      <c r="D11010">
        <v>73.900000000000006</v>
      </c>
      <c r="F11010">
        <f ca="1"/>
        <v>67.861975406631771</v>
      </c>
      <c r="G11010">
        <f ca="1"/>
        <v>3.1380245933682289</v>
      </c>
      <c r="H11010">
        <f ca="1"/>
        <v>0.8726864537492165</v>
      </c>
      <c r="I11010">
        <f ca="1"/>
        <v>0.43435647738851058</v>
      </c>
    </row>
    <row r="11011" spans="2:9" x14ac:dyDescent="0.25">
      <c r="B11011">
        <v>1103</v>
      </c>
      <c r="D11011">
        <v>73.900000000000006</v>
      </c>
      <c r="F11011">
        <f ca="1"/>
        <v>68.317793542398803</v>
      </c>
      <c r="G11011">
        <f ca="1"/>
        <v>7.6822064576011968</v>
      </c>
      <c r="H11011">
        <f ca="1"/>
        <v>2.1364260575336496</v>
      </c>
      <c r="I11011">
        <f ca="1"/>
        <v>0.43459955309198162</v>
      </c>
    </row>
    <row r="11012" spans="2:9" x14ac:dyDescent="0.25">
      <c r="B11012">
        <v>1104</v>
      </c>
      <c r="D11012">
        <v>73.900000000000006</v>
      </c>
      <c r="F11012">
        <f ca="1"/>
        <v>67.899472909974989</v>
      </c>
      <c r="G11012">
        <f ca="1"/>
        <v>7.100527090025011</v>
      </c>
      <c r="H11012">
        <f ca="1"/>
        <v>1.9746606890971055</v>
      </c>
      <c r="I11012">
        <f ca="1"/>
        <v>0.43943245238157724</v>
      </c>
    </row>
    <row r="11013" spans="2:9" x14ac:dyDescent="0.25">
      <c r="B11013">
        <v>1105</v>
      </c>
      <c r="D11013">
        <v>73.900000000000006</v>
      </c>
      <c r="F11013">
        <f ca="1"/>
        <v>67.636895155379406</v>
      </c>
      <c r="G11013">
        <f ca="1"/>
        <v>5.3631048446205938</v>
      </c>
      <c r="H11013">
        <f ca="1"/>
        <v>1.4914825581126292</v>
      </c>
      <c r="I11013">
        <f ca="1"/>
        <v>0.44214335018794249</v>
      </c>
    </row>
    <row r="11014" spans="2:9" x14ac:dyDescent="0.25">
      <c r="B11014">
        <v>1106</v>
      </c>
      <c r="D11014">
        <v>73.900000000000006</v>
      </c>
      <c r="F11014">
        <f ca="1"/>
        <v>67.223181491707251</v>
      </c>
      <c r="G11014">
        <f ca="1"/>
        <v>5.7768185082927488</v>
      </c>
      <c r="H11014">
        <f ca="1"/>
        <v>1.6065365671795628</v>
      </c>
      <c r="I11014">
        <f ca="1"/>
        <v>0.44251084142947966</v>
      </c>
    </row>
    <row r="11015" spans="2:9" x14ac:dyDescent="0.25">
      <c r="B11015">
        <v>1107</v>
      </c>
      <c r="D11015">
        <v>73.900000000000006</v>
      </c>
      <c r="F11015">
        <f ca="1"/>
        <v>57.353007471375285</v>
      </c>
      <c r="G11015">
        <f ca="1"/>
        <v>4.0469925286247133</v>
      </c>
      <c r="H11015">
        <f ca="1"/>
        <v>1.1254709620883601</v>
      </c>
      <c r="I11015">
        <f ca="1"/>
        <v>0.44382730957963862</v>
      </c>
    </row>
    <row r="11016" spans="2:9" x14ac:dyDescent="0.25">
      <c r="B11016">
        <v>1108</v>
      </c>
      <c r="D11016">
        <v>73.900000000000006</v>
      </c>
      <c r="F11016">
        <f ca="1"/>
        <v>57.106356205665826</v>
      </c>
      <c r="G11016">
        <f ca="1"/>
        <v>11.893643794334174</v>
      </c>
      <c r="H11016">
        <f ca="1"/>
        <v>3.3076292158351168</v>
      </c>
      <c r="I11016">
        <f ca="1"/>
        <v>0.4440638609152322</v>
      </c>
    </row>
    <row r="11017" spans="2:9" x14ac:dyDescent="0.25">
      <c r="B11017">
        <v>1109</v>
      </c>
      <c r="D11017">
        <v>73.900000000000006</v>
      </c>
      <c r="F11017">
        <f ca="1"/>
        <v>57.245712542162401</v>
      </c>
      <c r="G11017">
        <f ca="1"/>
        <v>5.7542874578375987</v>
      </c>
      <c r="H11017">
        <f ca="1"/>
        <v>1.6002706690210513</v>
      </c>
      <c r="I11017">
        <f ca="1"/>
        <v>0.44569878421826886</v>
      </c>
    </row>
    <row r="11018" spans="2:9" x14ac:dyDescent="0.25">
      <c r="B11018">
        <v>1110</v>
      </c>
      <c r="D11018">
        <v>73.900000000000006</v>
      </c>
      <c r="F11018">
        <f ca="1"/>
        <v>56.162425709347758</v>
      </c>
      <c r="G11018">
        <f ca="1"/>
        <v>3.2375742906522404</v>
      </c>
      <c r="H11018">
        <f ca="1"/>
        <v>0.90037128212124129</v>
      </c>
      <c r="I11018">
        <f ca="1"/>
        <v>0.44766616185811259</v>
      </c>
    </row>
    <row r="11019" spans="2:9" x14ac:dyDescent="0.25">
      <c r="B11019">
        <v>1111</v>
      </c>
      <c r="D11019">
        <v>73.900000000000006</v>
      </c>
      <c r="F11019">
        <f ca="1"/>
        <v>55.264205351635603</v>
      </c>
      <c r="G11019">
        <f ca="1"/>
        <v>2.9357946483644</v>
      </c>
      <c r="H11019">
        <f ca="1"/>
        <v>0.81644618911895739</v>
      </c>
      <c r="I11019">
        <f ca="1"/>
        <v>0.45214095411752953</v>
      </c>
    </row>
    <row r="11020" spans="2:9" x14ac:dyDescent="0.25">
      <c r="B11020">
        <v>1112</v>
      </c>
      <c r="D11020">
        <v>73.900000000000006</v>
      </c>
      <c r="F11020">
        <f ca="1"/>
        <v>54.964489819786067</v>
      </c>
      <c r="G11020">
        <f ca="1"/>
        <v>2.1355101802139345</v>
      </c>
      <c r="H11020">
        <f ca="1"/>
        <v>0.59388661582027391</v>
      </c>
      <c r="I11020">
        <f ca="1"/>
        <v>0.45539857684591922</v>
      </c>
    </row>
    <row r="11021" spans="2:9" x14ac:dyDescent="0.25">
      <c r="B11021">
        <v>1113</v>
      </c>
      <c r="D11021">
        <v>73.900000000000006</v>
      </c>
      <c r="F11021">
        <f ca="1"/>
        <v>53.285416551256745</v>
      </c>
      <c r="G11021">
        <f ca="1"/>
        <v>0.31458344874325661</v>
      </c>
      <c r="H11021">
        <f ca="1"/>
        <v>8.7485838980400951E-2</v>
      </c>
      <c r="I11021">
        <f ca="1"/>
        <v>0.45764153352703613</v>
      </c>
    </row>
    <row r="11022" spans="2:9" x14ac:dyDescent="0.25">
      <c r="B11022">
        <v>1114</v>
      </c>
      <c r="D11022">
        <v>73.900000000000006</v>
      </c>
      <c r="F11022">
        <f ca="1"/>
        <v>52.208197123501193</v>
      </c>
      <c r="G11022">
        <f ca="1"/>
        <v>0.99180287649880938</v>
      </c>
      <c r="H11022">
        <f ca="1"/>
        <v>0.2758209533918885</v>
      </c>
      <c r="I11022">
        <f ca="1"/>
        <v>0.45796443433202422</v>
      </c>
    </row>
    <row r="11023" spans="2:9" x14ac:dyDescent="0.25">
      <c r="B11023">
        <v>1115</v>
      </c>
      <c r="D11023">
        <v>73.900000000000006</v>
      </c>
      <c r="F11023">
        <f ca="1"/>
        <v>51.455012242984061</v>
      </c>
      <c r="G11023">
        <f ca="1"/>
        <v>1.2449877570159416</v>
      </c>
      <c r="H11023">
        <f ca="1"/>
        <v>0.34623181504936684</v>
      </c>
      <c r="I11023">
        <f ca="1"/>
        <v>0.45856144700050294</v>
      </c>
    </row>
    <row r="11024" spans="2:9" x14ac:dyDescent="0.25">
      <c r="B11024">
        <v>1116</v>
      </c>
      <c r="D11024">
        <v>73.900000000000006</v>
      </c>
      <c r="F11024">
        <f ca="1"/>
        <v>50.912266756618003</v>
      </c>
      <c r="G11024">
        <f ca="1"/>
        <v>1.3877332433819944</v>
      </c>
      <c r="H11024">
        <f ca="1"/>
        <v>0.3859294173399172</v>
      </c>
      <c r="I11024">
        <f ca="1"/>
        <v>0.45858187071729722</v>
      </c>
    </row>
    <row r="11025" spans="2:9" x14ac:dyDescent="0.25">
      <c r="B11025">
        <v>1117</v>
      </c>
      <c r="D11025">
        <v>73.900000000000006</v>
      </c>
      <c r="F11025">
        <f ca="1"/>
        <v>49.970635618972693</v>
      </c>
      <c r="G11025">
        <f ca="1"/>
        <v>2.0293643810273068</v>
      </c>
      <c r="H11025">
        <f ca="1"/>
        <v>0.5643674076954176</v>
      </c>
      <c r="I11025">
        <f ca="1"/>
        <v>0.4586129987319017</v>
      </c>
    </row>
    <row r="11026" spans="2:9" x14ac:dyDescent="0.25">
      <c r="B11026">
        <v>1118</v>
      </c>
      <c r="D11026">
        <v>73.900000000000006</v>
      </c>
      <c r="F11026">
        <f ca="1"/>
        <v>49.414905384595535</v>
      </c>
      <c r="G11026">
        <f ca="1"/>
        <v>2.1850946154044664</v>
      </c>
      <c r="H11026">
        <f ca="1"/>
        <v>0.60767607591533879</v>
      </c>
      <c r="I11026">
        <f ca="1"/>
        <v>0.4637929181686809</v>
      </c>
    </row>
    <row r="11027" spans="2:9" x14ac:dyDescent="0.25">
      <c r="B11027">
        <v>1119</v>
      </c>
      <c r="D11027">
        <v>73.900000000000006</v>
      </c>
      <c r="F11027">
        <f ca="1"/>
        <v>48.194618990146601</v>
      </c>
      <c r="G11027">
        <f ca="1"/>
        <v>10.805381009853399</v>
      </c>
      <c r="H11027">
        <f ca="1"/>
        <v>3.0049827062625476</v>
      </c>
      <c r="I11027">
        <f ca="1"/>
        <v>0.46648266051828818</v>
      </c>
    </row>
    <row r="11028" spans="2:9" x14ac:dyDescent="0.25">
      <c r="B11028">
        <v>1120</v>
      </c>
      <c r="D11028">
        <v>73.900000000000006</v>
      </c>
      <c r="F11028">
        <f ca="1"/>
        <v>47.091595135927761</v>
      </c>
      <c r="G11028">
        <f ca="1"/>
        <v>7.9084048640722386</v>
      </c>
      <c r="H11028">
        <f ca="1"/>
        <v>2.1993319651559529</v>
      </c>
      <c r="I11028">
        <f ca="1"/>
        <v>0.46767562355534242</v>
      </c>
    </row>
    <row r="11029" spans="2:9" x14ac:dyDescent="0.25">
      <c r="B11029">
        <v>1121</v>
      </c>
      <c r="D11029">
        <v>74</v>
      </c>
      <c r="F11029">
        <f ca="1"/>
        <v>46.184126372170802</v>
      </c>
      <c r="G11029">
        <f ca="1"/>
        <v>3.6158736278291954</v>
      </c>
      <c r="H11029">
        <f ca="1"/>
        <v>1.0055765465141122</v>
      </c>
      <c r="I11029">
        <f ca="1"/>
        <v>0.46871543316756192</v>
      </c>
    </row>
    <row r="11030" spans="2:9" x14ac:dyDescent="0.25">
      <c r="B11030">
        <v>1122</v>
      </c>
      <c r="D11030">
        <v>74</v>
      </c>
      <c r="F11030">
        <f ca="1"/>
        <v>51.772531015986331</v>
      </c>
      <c r="G11030">
        <f ca="1"/>
        <v>-2.5725310159863284</v>
      </c>
      <c r="H11030">
        <f ca="1"/>
        <v>-0.71542236292395389</v>
      </c>
      <c r="I11030">
        <f ca="1"/>
        <v>0.46920392406805878</v>
      </c>
    </row>
    <row r="11031" spans="2:9" x14ac:dyDescent="0.25">
      <c r="B11031">
        <v>1123</v>
      </c>
      <c r="D11031">
        <v>74</v>
      </c>
      <c r="F11031">
        <f ca="1"/>
        <v>66.11813412966255</v>
      </c>
      <c r="G11031">
        <f ca="1"/>
        <v>8.1865870337452407E-2</v>
      </c>
      <c r="H11031">
        <f ca="1"/>
        <v>2.2766945873805351E-2</v>
      </c>
      <c r="I11031">
        <f ca="1"/>
        <v>0.46933655701852589</v>
      </c>
    </row>
    <row r="11032" spans="2:9" x14ac:dyDescent="0.25">
      <c r="B11032">
        <v>1124</v>
      </c>
      <c r="D11032">
        <v>74</v>
      </c>
      <c r="F11032">
        <f ca="1"/>
        <v>66.79903914726448</v>
      </c>
      <c r="G11032">
        <f ca="1"/>
        <v>-0.79903914726448022</v>
      </c>
      <c r="H11032">
        <f ca="1"/>
        <v>-0.22221324884027507</v>
      </c>
      <c r="I11032">
        <f ca="1"/>
        <v>0.47010967474845805</v>
      </c>
    </row>
    <row r="11033" spans="2:9" x14ac:dyDescent="0.25">
      <c r="B11033">
        <v>1125</v>
      </c>
      <c r="D11033">
        <v>74</v>
      </c>
      <c r="F11033">
        <f ca="1"/>
        <v>66.51865584477207</v>
      </c>
      <c r="G11033">
        <f ca="1"/>
        <v>-0.8186558447720671</v>
      </c>
      <c r="H11033">
        <f ca="1"/>
        <v>-0.22766866375905745</v>
      </c>
      <c r="I11033">
        <f ca="1"/>
        <v>0.4701137835043338</v>
      </c>
    </row>
    <row r="11034" spans="2:9" x14ac:dyDescent="0.25">
      <c r="B11034">
        <v>1126</v>
      </c>
      <c r="D11034">
        <v>74</v>
      </c>
      <c r="F11034">
        <f ca="1"/>
        <v>66.555558746843417</v>
      </c>
      <c r="G11034">
        <f ca="1"/>
        <v>-1.0555587468434169</v>
      </c>
      <c r="H11034">
        <f ca="1"/>
        <v>-0.29355149779689899</v>
      </c>
      <c r="I11034">
        <f ca="1"/>
        <v>0.47073355531971833</v>
      </c>
    </row>
    <row r="11035" spans="2:9" x14ac:dyDescent="0.25">
      <c r="B11035">
        <v>1127</v>
      </c>
      <c r="D11035">
        <v>74</v>
      </c>
      <c r="F11035">
        <f ca="1"/>
        <v>66.562099929190481</v>
      </c>
      <c r="G11035">
        <f ca="1"/>
        <v>-1.4620999291904866</v>
      </c>
      <c r="H11035">
        <f ca="1"/>
        <v>-0.40661083566036299</v>
      </c>
      <c r="I11035">
        <f ca="1"/>
        <v>0.47231996579597496</v>
      </c>
    </row>
    <row r="11036" spans="2:9" x14ac:dyDescent="0.25">
      <c r="B11036">
        <v>1128</v>
      </c>
      <c r="D11036">
        <v>74</v>
      </c>
      <c r="F11036">
        <f ca="1"/>
        <v>65.496861294022338</v>
      </c>
      <c r="G11036">
        <f ca="1"/>
        <v>-0.69686129402234087</v>
      </c>
      <c r="H11036">
        <f ca="1"/>
        <v>-0.1937975287767558</v>
      </c>
      <c r="I11036">
        <f ca="1"/>
        <v>0.47567078436505272</v>
      </c>
    </row>
    <row r="11037" spans="2:9" x14ac:dyDescent="0.25">
      <c r="B11037">
        <v>1129</v>
      </c>
      <c r="D11037">
        <v>74</v>
      </c>
      <c r="F11037">
        <f ca="1"/>
        <v>63.66500983605102</v>
      </c>
      <c r="G11037">
        <f ca="1"/>
        <v>0.93499016394897438</v>
      </c>
      <c r="H11037">
        <f ca="1"/>
        <v>0.26002130518397809</v>
      </c>
      <c r="I11037">
        <f ca="1"/>
        <v>0.47646710293435962</v>
      </c>
    </row>
    <row r="11038" spans="2:9" x14ac:dyDescent="0.25">
      <c r="B11038">
        <v>1130</v>
      </c>
      <c r="D11038">
        <v>74.099999999999994</v>
      </c>
      <c r="F11038">
        <f ca="1"/>
        <v>63.553457568758205</v>
      </c>
      <c r="G11038">
        <f ca="1"/>
        <v>0.84654243124180084</v>
      </c>
      <c r="H11038">
        <f ca="1"/>
        <v>0.23542393957967214</v>
      </c>
      <c r="I11038">
        <f ca="1"/>
        <v>0.47662915813615758</v>
      </c>
    </row>
    <row r="11039" spans="2:9" x14ac:dyDescent="0.25">
      <c r="B11039">
        <v>1131</v>
      </c>
      <c r="D11039">
        <v>74.099999999999994</v>
      </c>
      <c r="F11039">
        <f ca="1"/>
        <v>63.648790197466354</v>
      </c>
      <c r="G11039">
        <f ca="1"/>
        <v>0.55120980253364849</v>
      </c>
      <c r="H11039">
        <f ca="1"/>
        <v>0.15329176478141424</v>
      </c>
      <c r="I11039">
        <f ca="1"/>
        <v>0.47755293867001292</v>
      </c>
    </row>
    <row r="11040" spans="2:9" x14ac:dyDescent="0.25">
      <c r="B11040">
        <v>1132</v>
      </c>
      <c r="D11040">
        <v>74.099999999999994</v>
      </c>
      <c r="F11040">
        <f ca="1"/>
        <v>66.337620951945681</v>
      </c>
      <c r="G11040">
        <f ca="1"/>
        <v>-3.4376209519456822</v>
      </c>
      <c r="H11040">
        <f ca="1"/>
        <v>-0.95600437428931739</v>
      </c>
      <c r="I11040">
        <f ca="1"/>
        <v>0.47781927776174316</v>
      </c>
    </row>
    <row r="11041" spans="2:9" x14ac:dyDescent="0.25">
      <c r="B11041">
        <v>1133</v>
      </c>
      <c r="D11041">
        <v>74.099999999999994</v>
      </c>
      <c r="F11041">
        <f ca="1"/>
        <v>61.923023267137459</v>
      </c>
      <c r="G11041">
        <f ca="1"/>
        <v>1.7769767328625434</v>
      </c>
      <c r="H11041">
        <f ca="1"/>
        <v>0.49417825681607436</v>
      </c>
      <c r="I11041">
        <f ca="1"/>
        <v>0.47787887154670844</v>
      </c>
    </row>
    <row r="11042" spans="2:9" x14ac:dyDescent="0.25">
      <c r="B11042">
        <v>1134</v>
      </c>
      <c r="D11042">
        <v>74.099999999999994</v>
      </c>
      <c r="F11042">
        <f ca="1"/>
        <v>61.674175664464883</v>
      </c>
      <c r="G11042">
        <f ca="1"/>
        <v>1.8258243355351169</v>
      </c>
      <c r="H11042">
        <f ca="1"/>
        <v>0.50776280336187529</v>
      </c>
      <c r="I11042">
        <f ca="1"/>
        <v>0.47864279185305497</v>
      </c>
    </row>
    <row r="11043" spans="2:9" x14ac:dyDescent="0.25">
      <c r="B11043">
        <v>1135</v>
      </c>
      <c r="D11043">
        <v>74.099999999999994</v>
      </c>
      <c r="F11043">
        <f ca="1"/>
        <v>73.435040256527685</v>
      </c>
      <c r="G11043">
        <f ca="1"/>
        <v>4.1649597434723091</v>
      </c>
      <c r="H11043">
        <f ca="1"/>
        <v>1.1582777127434019</v>
      </c>
      <c r="I11043">
        <f ca="1"/>
        <v>0.48038831700344303</v>
      </c>
    </row>
    <row r="11044" spans="2:9" x14ac:dyDescent="0.25">
      <c r="B11044">
        <v>1136</v>
      </c>
      <c r="D11044">
        <v>74.099999999999994</v>
      </c>
      <c r="F11044">
        <f ca="1"/>
        <v>73.804324834261578</v>
      </c>
      <c r="G11044">
        <f ca="1"/>
        <v>3.6956751657384217</v>
      </c>
      <c r="H11044">
        <f ca="1"/>
        <v>1.0277694003460784</v>
      </c>
      <c r="I11044">
        <f ca="1"/>
        <v>0.48058838329647818</v>
      </c>
    </row>
    <row r="11045" spans="2:9" x14ac:dyDescent="0.25">
      <c r="B11045">
        <v>1137</v>
      </c>
      <c r="D11045">
        <v>74.099999999999994</v>
      </c>
      <c r="F11045">
        <f ca="1"/>
        <v>75.291508398513244</v>
      </c>
      <c r="G11045">
        <f ca="1"/>
        <v>1.9084916014867588</v>
      </c>
      <c r="H11045">
        <f ca="1"/>
        <v>0.53075261781933525</v>
      </c>
      <c r="I11045">
        <f ca="1"/>
        <v>0.48165666865026657</v>
      </c>
    </row>
    <row r="11046" spans="2:9" x14ac:dyDescent="0.25">
      <c r="B11046">
        <v>1138</v>
      </c>
      <c r="D11046">
        <v>74.099999999999994</v>
      </c>
      <c r="F11046">
        <f ca="1"/>
        <v>73.479003669867339</v>
      </c>
      <c r="G11046">
        <f ca="1"/>
        <v>3.8209963301326582</v>
      </c>
      <c r="H11046">
        <f ca="1"/>
        <v>1.0626212886219251</v>
      </c>
      <c r="I11046">
        <f ca="1"/>
        <v>0.48285554469503211</v>
      </c>
    </row>
    <row r="11047" spans="2:9" x14ac:dyDescent="0.25">
      <c r="B11047">
        <v>1139</v>
      </c>
      <c r="D11047">
        <v>74.099999999999994</v>
      </c>
      <c r="F11047">
        <f ca="1"/>
        <v>73.933958124040416</v>
      </c>
      <c r="G11047">
        <f ca="1"/>
        <v>2.5660418759595842</v>
      </c>
      <c r="H11047">
        <f ca="1"/>
        <v>0.71361772933064516</v>
      </c>
      <c r="I11047">
        <f ca="1"/>
        <v>0.48354551906933713</v>
      </c>
    </row>
    <row r="11048" spans="2:9" x14ac:dyDescent="0.25">
      <c r="B11048">
        <v>1140</v>
      </c>
      <c r="D11048">
        <v>74.099999999999994</v>
      </c>
      <c r="F11048">
        <f ca="1"/>
        <v>73.536656616086759</v>
      </c>
      <c r="G11048">
        <f ca="1"/>
        <v>3.263343383913238</v>
      </c>
      <c r="H11048">
        <f ca="1"/>
        <v>0.90753768185622063</v>
      </c>
      <c r="I11048">
        <f ca="1"/>
        <v>0.48399125369674867</v>
      </c>
    </row>
    <row r="11049" spans="2:9" x14ac:dyDescent="0.25">
      <c r="B11049">
        <v>1141</v>
      </c>
      <c r="D11049">
        <v>74.099999999999994</v>
      </c>
      <c r="F11049">
        <f ca="1"/>
        <v>73.360700630741974</v>
      </c>
      <c r="G11049">
        <f ca="1"/>
        <v>3.1392993692580262</v>
      </c>
      <c r="H11049">
        <f ca="1"/>
        <v>0.87304096966121525</v>
      </c>
      <c r="I11049">
        <f ca="1"/>
        <v>0.48490460595335771</v>
      </c>
    </row>
    <row r="11050" spans="2:9" x14ac:dyDescent="0.25">
      <c r="B11050">
        <v>1142</v>
      </c>
      <c r="D11050">
        <v>74.099999999999994</v>
      </c>
      <c r="F11050">
        <f ca="1"/>
        <v>72.913287357021886</v>
      </c>
      <c r="G11050">
        <f ca="1"/>
        <v>3.4867126429781194</v>
      </c>
      <c r="H11050">
        <f ca="1"/>
        <v>0.96965680194912274</v>
      </c>
      <c r="I11050">
        <f ca="1"/>
        <v>0.48503340131366435</v>
      </c>
    </row>
    <row r="11051" spans="2:9" x14ac:dyDescent="0.25">
      <c r="B11051">
        <v>1143</v>
      </c>
      <c r="D11051">
        <v>74.2</v>
      </c>
      <c r="F11051">
        <f ca="1"/>
        <v>73.412628293426437</v>
      </c>
      <c r="G11051">
        <f ca="1"/>
        <v>2.7873717065735661</v>
      </c>
      <c r="H11051">
        <f ca="1"/>
        <v>0.77516968319220159</v>
      </c>
      <c r="I11051">
        <f ca="1"/>
        <v>0.48970278769580916</v>
      </c>
    </row>
    <row r="11052" spans="2:9" x14ac:dyDescent="0.25">
      <c r="B11052">
        <v>1144</v>
      </c>
      <c r="D11052">
        <v>74.2</v>
      </c>
      <c r="F11052">
        <f ca="1"/>
        <v>71.881436124820596</v>
      </c>
      <c r="G11052">
        <f ca="1"/>
        <v>3.9185638751794016</v>
      </c>
      <c r="H11052">
        <f ca="1"/>
        <v>1.0897548793107308</v>
      </c>
      <c r="I11052">
        <f ca="1"/>
        <v>0.48996420543244268</v>
      </c>
    </row>
    <row r="11053" spans="2:9" x14ac:dyDescent="0.25">
      <c r="B11053">
        <v>1145</v>
      </c>
      <c r="D11053">
        <v>74.2</v>
      </c>
      <c r="F11053">
        <f ca="1"/>
        <v>73.263286626215432</v>
      </c>
      <c r="G11053">
        <f ca="1"/>
        <v>2.5367133737845649</v>
      </c>
      <c r="H11053">
        <f ca="1"/>
        <v>0.70546145591870812</v>
      </c>
      <c r="I11053">
        <f ca="1"/>
        <v>0.4908889196601568</v>
      </c>
    </row>
    <row r="11054" spans="2:9" x14ac:dyDescent="0.25">
      <c r="B11054">
        <v>1146</v>
      </c>
      <c r="D11054">
        <v>74.2</v>
      </c>
      <c r="F11054">
        <f ca="1"/>
        <v>72.94790090901833</v>
      </c>
      <c r="G11054">
        <f ca="1"/>
        <v>2.5520990909816703</v>
      </c>
      <c r="H11054">
        <f ca="1"/>
        <v>0.70974023276689024</v>
      </c>
      <c r="I11054">
        <f ca="1"/>
        <v>0.49091385014487837</v>
      </c>
    </row>
    <row r="11055" spans="2:9" x14ac:dyDescent="0.25">
      <c r="B11055">
        <v>1147</v>
      </c>
      <c r="D11055">
        <v>74.2</v>
      </c>
      <c r="F11055">
        <f ca="1"/>
        <v>72.793500639575342</v>
      </c>
      <c r="G11055">
        <f ca="1"/>
        <v>2.9064993604246609</v>
      </c>
      <c r="H11055">
        <f ca="1"/>
        <v>0.80829915260505547</v>
      </c>
      <c r="I11055">
        <f ca="1"/>
        <v>0.49147107994765654</v>
      </c>
    </row>
    <row r="11056" spans="2:9" x14ac:dyDescent="0.25">
      <c r="B11056">
        <v>1148</v>
      </c>
      <c r="D11056">
        <v>74.2</v>
      </c>
      <c r="F11056">
        <f ca="1"/>
        <v>72.548974948616149</v>
      </c>
      <c r="G11056">
        <f ca="1"/>
        <v>2.9510250513838514</v>
      </c>
      <c r="H11056">
        <f ca="1"/>
        <v>0.82068177300453493</v>
      </c>
      <c r="I11056">
        <f ca="1"/>
        <v>0.49196561064554839</v>
      </c>
    </row>
    <row r="11057" spans="2:9" x14ac:dyDescent="0.25">
      <c r="B11057">
        <v>1149</v>
      </c>
      <c r="D11057">
        <v>74.2</v>
      </c>
      <c r="F11057">
        <f ca="1"/>
        <v>65.2314984356221</v>
      </c>
      <c r="G11057">
        <f ca="1"/>
        <v>-2.5314984356220975</v>
      </c>
      <c r="H11057">
        <f ca="1"/>
        <v>-0.70401117860056883</v>
      </c>
      <c r="I11057">
        <f ca="1"/>
        <v>0.49417825681607436</v>
      </c>
    </row>
    <row r="11058" spans="2:9" x14ac:dyDescent="0.25">
      <c r="B11058">
        <v>1150</v>
      </c>
      <c r="D11058">
        <v>74.2</v>
      </c>
      <c r="F11058">
        <f ca="1"/>
        <v>64.64377907179977</v>
      </c>
      <c r="G11058">
        <f ca="1"/>
        <v>-2.2437790717997714</v>
      </c>
      <c r="H11058">
        <f ca="1"/>
        <v>-0.62399625716887352</v>
      </c>
      <c r="I11058">
        <f ca="1"/>
        <v>0.49429579998123352</v>
      </c>
    </row>
    <row r="11059" spans="2:9" x14ac:dyDescent="0.25">
      <c r="B11059">
        <v>1151</v>
      </c>
      <c r="D11059">
        <v>74.2</v>
      </c>
      <c r="F11059">
        <f ca="1"/>
        <v>64.859033001849639</v>
      </c>
      <c r="G11059">
        <f ca="1"/>
        <v>-2.659033001849636</v>
      </c>
      <c r="H11059">
        <f ca="1"/>
        <v>-0.73947861520599478</v>
      </c>
      <c r="I11059">
        <f ca="1"/>
        <v>0.49472696545546724</v>
      </c>
    </row>
    <row r="11060" spans="2:9" x14ac:dyDescent="0.25">
      <c r="B11060">
        <v>1152</v>
      </c>
      <c r="D11060">
        <v>74.2</v>
      </c>
      <c r="F11060">
        <f ca="1"/>
        <v>64.613183902083122</v>
      </c>
      <c r="G11060">
        <f ca="1"/>
        <v>-2.6131839020831222</v>
      </c>
      <c r="H11060">
        <f ca="1"/>
        <v>-0.72672795405203428</v>
      </c>
      <c r="I11060">
        <f ca="1"/>
        <v>0.49754953736486041</v>
      </c>
    </row>
    <row r="11061" spans="2:9" x14ac:dyDescent="0.25">
      <c r="B11061">
        <v>1153</v>
      </c>
      <c r="D11061">
        <v>74.2</v>
      </c>
      <c r="F11061">
        <f ca="1"/>
        <v>64.073394972366813</v>
      </c>
      <c r="G11061">
        <f ca="1"/>
        <v>-2.2733949723668161</v>
      </c>
      <c r="H11061">
        <f ca="1"/>
        <v>-0.63223245623979996</v>
      </c>
      <c r="I11061">
        <f ca="1"/>
        <v>0.49812673549638642</v>
      </c>
    </row>
    <row r="11062" spans="2:9" x14ac:dyDescent="0.25">
      <c r="B11062">
        <v>1154</v>
      </c>
      <c r="D11062">
        <v>74.2</v>
      </c>
      <c r="F11062">
        <f ca="1"/>
        <v>63.771525324537592</v>
      </c>
      <c r="G11062">
        <f ca="1"/>
        <v>-2.1715253245375905</v>
      </c>
      <c r="H11062">
        <f ca="1"/>
        <v>-0.60390244827980932</v>
      </c>
      <c r="I11062">
        <f ca="1"/>
        <v>0.49893955524071543</v>
      </c>
    </row>
    <row r="11063" spans="2:9" x14ac:dyDescent="0.25">
      <c r="B11063">
        <v>1155</v>
      </c>
      <c r="D11063">
        <v>74.2</v>
      </c>
      <c r="F11063">
        <f ca="1"/>
        <v>67.612164920672669</v>
      </c>
      <c r="G11063">
        <f ca="1"/>
        <v>-6.2121649206726701</v>
      </c>
      <c r="H11063">
        <f ca="1"/>
        <v>-1.727606656169683</v>
      </c>
      <c r="I11063">
        <f ca="1"/>
        <v>0.50327383169575235</v>
      </c>
    </row>
    <row r="11064" spans="2:9" x14ac:dyDescent="0.25">
      <c r="B11064">
        <v>1156</v>
      </c>
      <c r="D11064">
        <v>74.2</v>
      </c>
      <c r="F11064">
        <f ca="1"/>
        <v>62.762765369396412</v>
      </c>
      <c r="G11064">
        <f ca="1"/>
        <v>-1.6627653693964106</v>
      </c>
      <c r="H11064">
        <f ca="1"/>
        <v>-0.46241601060176418</v>
      </c>
      <c r="I11064">
        <f ca="1"/>
        <v>0.50776280336187529</v>
      </c>
    </row>
    <row r="11065" spans="2:9" x14ac:dyDescent="0.25">
      <c r="B11065">
        <v>1157</v>
      </c>
      <c r="D11065">
        <v>74.3</v>
      </c>
      <c r="F11065">
        <f ca="1"/>
        <v>62.261925475504171</v>
      </c>
      <c r="G11065">
        <f ca="1"/>
        <v>5.7380745244958291</v>
      </c>
      <c r="H11065">
        <f ca="1"/>
        <v>1.5957618428847609</v>
      </c>
      <c r="I11065">
        <f ca="1"/>
        <v>0.50850920390767396</v>
      </c>
    </row>
    <row r="11066" spans="2:9" x14ac:dyDescent="0.25">
      <c r="B11066">
        <v>1158</v>
      </c>
      <c r="D11066">
        <v>74.3</v>
      </c>
      <c r="F11066">
        <f ca="1"/>
        <v>66.209483722653857</v>
      </c>
      <c r="G11066">
        <f ca="1"/>
        <v>-2.2094837226538573</v>
      </c>
      <c r="H11066">
        <f ca="1"/>
        <v>-0.61445870074261422</v>
      </c>
      <c r="I11066">
        <f ca="1"/>
        <v>0.50864736114341513</v>
      </c>
    </row>
    <row r="11067" spans="2:9" x14ac:dyDescent="0.25">
      <c r="B11067">
        <v>1159</v>
      </c>
      <c r="D11067">
        <v>74.3</v>
      </c>
      <c r="F11067">
        <f ca="1"/>
        <v>60.356363795249116</v>
      </c>
      <c r="G11067">
        <f ca="1"/>
        <v>-0.45636379524911774</v>
      </c>
      <c r="H11067">
        <f ca="1"/>
        <v>-0.12691503531781032</v>
      </c>
      <c r="I11067">
        <f ca="1"/>
        <v>0.50969069314302584</v>
      </c>
    </row>
    <row r="11068" spans="2:9" x14ac:dyDescent="0.25">
      <c r="B11068">
        <v>1160</v>
      </c>
      <c r="D11068">
        <v>74.3</v>
      </c>
      <c r="F11068">
        <f ca="1"/>
        <v>60.731948556000688</v>
      </c>
      <c r="G11068">
        <f ca="1"/>
        <v>-1.1319485560006868</v>
      </c>
      <c r="H11068">
        <f ca="1"/>
        <v>-0.31479554789036318</v>
      </c>
      <c r="I11068">
        <f ca="1"/>
        <v>0.51074722993195498</v>
      </c>
    </row>
    <row r="11069" spans="2:9" x14ac:dyDescent="0.25">
      <c r="B11069">
        <v>1161</v>
      </c>
      <c r="D11069">
        <v>74.3</v>
      </c>
      <c r="F11069">
        <f ca="1"/>
        <v>60.408551770010426</v>
      </c>
      <c r="G11069">
        <f ca="1"/>
        <v>-1.108551770010429</v>
      </c>
      <c r="H11069">
        <f ca="1"/>
        <v>-0.30828888817898997</v>
      </c>
      <c r="I11069">
        <f ca="1"/>
        <v>0.51226130937865633</v>
      </c>
    </row>
    <row r="11070" spans="2:9" x14ac:dyDescent="0.25">
      <c r="B11070">
        <v>1162</v>
      </c>
      <c r="D11070">
        <v>74.3</v>
      </c>
      <c r="F11070">
        <f ca="1"/>
        <v>59.667705402802696</v>
      </c>
      <c r="G11070">
        <f ca="1"/>
        <v>-0.56770540280269444</v>
      </c>
      <c r="H11070">
        <f ca="1"/>
        <v>-0.15787920075361189</v>
      </c>
      <c r="I11070">
        <f ca="1"/>
        <v>0.51355571117037035</v>
      </c>
    </row>
    <row r="11071" spans="2:9" x14ac:dyDescent="0.25">
      <c r="B11071">
        <v>1163</v>
      </c>
      <c r="D11071">
        <v>74.3</v>
      </c>
      <c r="F11071">
        <f ca="1"/>
        <v>59.078626477975369</v>
      </c>
      <c r="G11071">
        <f ca="1"/>
        <v>-0.17862647797537079</v>
      </c>
      <c r="H11071">
        <f ca="1"/>
        <v>-4.9676126802664186E-2</v>
      </c>
      <c r="I11071">
        <f ca="1"/>
        <v>0.51402258482642038</v>
      </c>
    </row>
    <row r="11072" spans="2:9" x14ac:dyDescent="0.25">
      <c r="B11072">
        <v>1164</v>
      </c>
      <c r="D11072">
        <v>74.400000000000006</v>
      </c>
      <c r="F11072">
        <f ca="1"/>
        <v>72.354853166863393</v>
      </c>
      <c r="G11072">
        <f ca="1"/>
        <v>1.5451468331366129</v>
      </c>
      <c r="H11072">
        <f ca="1"/>
        <v>0.42970622766358701</v>
      </c>
      <c r="I11072">
        <f ca="1"/>
        <v>0.51488749314249793</v>
      </c>
    </row>
    <row r="11073" spans="2:9" x14ac:dyDescent="0.25">
      <c r="B11073">
        <v>1165</v>
      </c>
      <c r="D11073">
        <v>74.400000000000006</v>
      </c>
      <c r="F11073">
        <f ca="1"/>
        <v>70.695116749322239</v>
      </c>
      <c r="G11073">
        <f ca="1"/>
        <v>3.1048832506777586</v>
      </c>
      <c r="H11073">
        <f ca="1"/>
        <v>0.86346982718543608</v>
      </c>
      <c r="I11073">
        <f ca="1"/>
        <v>0.51841115709646657</v>
      </c>
    </row>
    <row r="11074" spans="2:9" x14ac:dyDescent="0.25">
      <c r="B11074">
        <v>1166</v>
      </c>
      <c r="D11074">
        <v>74.400000000000006</v>
      </c>
      <c r="F11074">
        <f ca="1"/>
        <v>71.213912922793114</v>
      </c>
      <c r="G11074">
        <f ca="1"/>
        <v>2.3860870772068807</v>
      </c>
      <c r="H11074">
        <f ca="1"/>
        <v>0.66357219575180026</v>
      </c>
      <c r="I11074">
        <f ca="1"/>
        <v>0.51899035495368828</v>
      </c>
    </row>
    <row r="11075" spans="2:9" x14ac:dyDescent="0.25">
      <c r="B11075">
        <v>1167</v>
      </c>
      <c r="D11075">
        <v>74.400000000000006</v>
      </c>
      <c r="F11075">
        <f ca="1"/>
        <v>74.053755492921695</v>
      </c>
      <c r="G11075">
        <f ca="1"/>
        <v>-0.65375549292168955</v>
      </c>
      <c r="H11075">
        <f ca="1"/>
        <v>-0.18180978056788374</v>
      </c>
      <c r="I11075">
        <f ca="1"/>
        <v>0.52150409556639743</v>
      </c>
    </row>
    <row r="11076" spans="2:9" x14ac:dyDescent="0.25">
      <c r="B11076">
        <v>1168</v>
      </c>
      <c r="D11076">
        <v>74.400000000000006</v>
      </c>
      <c r="F11076">
        <f ca="1"/>
        <v>71.637257642753113</v>
      </c>
      <c r="G11076">
        <f ca="1"/>
        <v>1.5627423572468899</v>
      </c>
      <c r="H11076">
        <f ca="1"/>
        <v>0.43459955309198162</v>
      </c>
      <c r="I11076">
        <f ca="1"/>
        <v>0.52209309827097805</v>
      </c>
    </row>
    <row r="11077" spans="2:9" x14ac:dyDescent="0.25">
      <c r="B11077">
        <v>1169</v>
      </c>
      <c r="D11077">
        <v>74.400000000000006</v>
      </c>
      <c r="F11077">
        <f ca="1"/>
        <v>71.100483517941655</v>
      </c>
      <c r="G11077">
        <f ca="1"/>
        <v>1.8995164820583454</v>
      </c>
      <c r="H11077">
        <f ca="1"/>
        <v>0.52825663191708627</v>
      </c>
      <c r="I11077">
        <f ca="1"/>
        <v>0.52636749229489754</v>
      </c>
    </row>
    <row r="11078" spans="2:9" x14ac:dyDescent="0.25">
      <c r="B11078">
        <v>1170</v>
      </c>
      <c r="D11078">
        <v>74.400000000000006</v>
      </c>
      <c r="F11078">
        <f ca="1"/>
        <v>70.591984652498397</v>
      </c>
      <c r="G11078">
        <f ca="1"/>
        <v>2.1080153475016061</v>
      </c>
      <c r="H11078">
        <f ca="1"/>
        <v>0.58624028694609676</v>
      </c>
      <c r="I11078">
        <f ca="1"/>
        <v>0.52665151115257069</v>
      </c>
    </row>
    <row r="11079" spans="2:9" x14ac:dyDescent="0.25">
      <c r="B11079">
        <v>1171</v>
      </c>
      <c r="D11079">
        <v>74.400000000000006</v>
      </c>
      <c r="F11079">
        <f ca="1"/>
        <v>70.807326225621196</v>
      </c>
      <c r="G11079">
        <f ca="1"/>
        <v>1.6926737743788038</v>
      </c>
      <c r="H11079">
        <f ca="1"/>
        <v>0.47073355531971833</v>
      </c>
      <c r="I11079">
        <f ca="1"/>
        <v>0.52680901430948202</v>
      </c>
    </row>
    <row r="11080" spans="2:9" x14ac:dyDescent="0.25">
      <c r="B11080">
        <v>1172</v>
      </c>
      <c r="D11080">
        <v>74.400000000000006</v>
      </c>
      <c r="F11080">
        <f ca="1"/>
        <v>70.674181898212993</v>
      </c>
      <c r="G11080">
        <f ca="1"/>
        <v>1.6258181017870044</v>
      </c>
      <c r="H11080">
        <f ca="1"/>
        <v>0.45214095411752953</v>
      </c>
      <c r="I11080">
        <f ca="1"/>
        <v>0.52825663191708627</v>
      </c>
    </row>
    <row r="11081" spans="2:9" x14ac:dyDescent="0.25">
      <c r="B11081">
        <v>1173</v>
      </c>
      <c r="D11081">
        <v>74.400000000000006</v>
      </c>
      <c r="F11081">
        <f ca="1"/>
        <v>70.704874616903112</v>
      </c>
      <c r="G11081">
        <f ca="1"/>
        <v>1.3951253830968824</v>
      </c>
      <c r="H11081">
        <f ca="1"/>
        <v>0.38798517566859236</v>
      </c>
      <c r="I11081">
        <f ca="1"/>
        <v>0.5282644590653407</v>
      </c>
    </row>
    <row r="11082" spans="2:9" x14ac:dyDescent="0.25">
      <c r="B11082">
        <v>1174</v>
      </c>
      <c r="D11082">
        <v>74.400000000000006</v>
      </c>
      <c r="F11082">
        <f ca="1"/>
        <v>70.714539570697298</v>
      </c>
      <c r="G11082">
        <f ca="1"/>
        <v>1.185460429302708</v>
      </c>
      <c r="H11082">
        <f ca="1"/>
        <v>0.3296772307949874</v>
      </c>
      <c r="I11082">
        <f ca="1"/>
        <v>0.53030175762644149</v>
      </c>
    </row>
    <row r="11083" spans="2:9" x14ac:dyDescent="0.25">
      <c r="B11083">
        <v>1175</v>
      </c>
      <c r="D11083">
        <v>74.400000000000006</v>
      </c>
      <c r="F11083">
        <f ca="1"/>
        <v>70.856956457376072</v>
      </c>
      <c r="G11083">
        <f ca="1"/>
        <v>0.84304354262393133</v>
      </c>
      <c r="H11083">
        <f ca="1"/>
        <v>0.23445089663206584</v>
      </c>
      <c r="I11083">
        <f ca="1"/>
        <v>0.5304308083601551</v>
      </c>
    </row>
    <row r="11084" spans="2:9" x14ac:dyDescent="0.25">
      <c r="B11084">
        <v>1176</v>
      </c>
      <c r="D11084">
        <v>74.400000000000006</v>
      </c>
      <c r="F11084">
        <f ca="1"/>
        <v>74.211814938910592</v>
      </c>
      <c r="G11084">
        <f ca="1"/>
        <v>1.0881850610894048</v>
      </c>
      <c r="H11084">
        <f ca="1"/>
        <v>0.30262489465249132</v>
      </c>
      <c r="I11084">
        <f ca="1"/>
        <v>0.53075261781933525</v>
      </c>
    </row>
    <row r="11085" spans="2:9" x14ac:dyDescent="0.25">
      <c r="B11085">
        <v>1177</v>
      </c>
      <c r="D11085">
        <v>74.400000000000006</v>
      </c>
      <c r="F11085">
        <f ca="1"/>
        <v>73.704076278844596</v>
      </c>
      <c r="G11085">
        <f ca="1"/>
        <v>1.5959237211554012</v>
      </c>
      <c r="H11085">
        <f ca="1"/>
        <v>0.44382730957963862</v>
      </c>
      <c r="I11085">
        <f ca="1"/>
        <v>0.53260952849621623</v>
      </c>
    </row>
    <row r="11086" spans="2:9" x14ac:dyDescent="0.25">
      <c r="B11086">
        <v>1178</v>
      </c>
      <c r="D11086">
        <v>74.5</v>
      </c>
      <c r="F11086">
        <f ca="1"/>
        <v>73.876776679282912</v>
      </c>
      <c r="G11086">
        <f ca="1"/>
        <v>1.0232233207170935</v>
      </c>
      <c r="H11086">
        <f ca="1"/>
        <v>0.28455899709557014</v>
      </c>
      <c r="I11086">
        <f ca="1"/>
        <v>0.53329612942508786</v>
      </c>
    </row>
    <row r="11087" spans="2:9" x14ac:dyDescent="0.25">
      <c r="B11087">
        <v>1179</v>
      </c>
      <c r="D11087">
        <v>74.5</v>
      </c>
      <c r="F11087">
        <f ca="1"/>
        <v>73.495672664246626</v>
      </c>
      <c r="G11087">
        <f ca="1"/>
        <v>1.0043273357533735</v>
      </c>
      <c r="H11087">
        <f ca="1"/>
        <v>0.27930401275193656</v>
      </c>
      <c r="I11087">
        <f ca="1"/>
        <v>0.53330071071063412</v>
      </c>
    </row>
    <row r="11088" spans="2:9" x14ac:dyDescent="0.25">
      <c r="B11088">
        <v>1180</v>
      </c>
      <c r="D11088">
        <v>74.5</v>
      </c>
      <c r="F11088">
        <f ca="1"/>
        <v>75.088061265475687</v>
      </c>
      <c r="G11088">
        <f ca="1"/>
        <v>-1.3880612654756845</v>
      </c>
      <c r="H11088">
        <f ca="1"/>
        <v>-0.38602064047382723</v>
      </c>
      <c r="I11088">
        <f ca="1"/>
        <v>0.53370511518750441</v>
      </c>
    </row>
    <row r="11089" spans="2:9" x14ac:dyDescent="0.25">
      <c r="B11089">
        <v>1181</v>
      </c>
      <c r="D11089">
        <v>74.5</v>
      </c>
      <c r="F11089">
        <f ca="1"/>
        <v>75.191023142730046</v>
      </c>
      <c r="G11089">
        <f ca="1"/>
        <v>-1.3910231427300488</v>
      </c>
      <c r="H11089">
        <f ca="1"/>
        <v>-0.38684434025075509</v>
      </c>
      <c r="I11089">
        <f ca="1"/>
        <v>0.5377172344189679</v>
      </c>
    </row>
    <row r="11090" spans="2:9" x14ac:dyDescent="0.25">
      <c r="B11090">
        <v>1182</v>
      </c>
      <c r="D11090">
        <v>74.5</v>
      </c>
      <c r="F11090">
        <f ca="1"/>
        <v>71.144292801969101</v>
      </c>
      <c r="G11090">
        <f ca="1"/>
        <v>2.7557071980309047</v>
      </c>
      <c r="H11090">
        <f ca="1"/>
        <v>0.76636376505879822</v>
      </c>
      <c r="I11090">
        <f ca="1"/>
        <v>0.53941267504361956</v>
      </c>
    </row>
    <row r="11091" spans="2:9" x14ac:dyDescent="0.25">
      <c r="B11091">
        <v>1183</v>
      </c>
      <c r="D11091">
        <v>74.5</v>
      </c>
      <c r="F11091">
        <f ca="1"/>
        <v>71.31832112865888</v>
      </c>
      <c r="G11091">
        <f ca="1"/>
        <v>2.6816788713411199</v>
      </c>
      <c r="H11091">
        <f ca="1"/>
        <v>0.74577644460489634</v>
      </c>
      <c r="I11091">
        <f ca="1"/>
        <v>0.54682627848539234</v>
      </c>
    </row>
    <row r="11092" spans="2:9" x14ac:dyDescent="0.25">
      <c r="B11092">
        <v>1184</v>
      </c>
      <c r="D11092">
        <v>74.5</v>
      </c>
      <c r="F11092">
        <f ca="1"/>
        <v>72.608810063142315</v>
      </c>
      <c r="G11092">
        <f ca="1"/>
        <v>1.5911899368576883</v>
      </c>
      <c r="H11092">
        <f ca="1"/>
        <v>0.44251084142947966</v>
      </c>
      <c r="I11092">
        <f ca="1"/>
        <v>0.55043870511906667</v>
      </c>
    </row>
    <row r="11093" spans="2:9" x14ac:dyDescent="0.25">
      <c r="B11093">
        <v>1185</v>
      </c>
      <c r="D11093">
        <v>74.5</v>
      </c>
      <c r="F11093">
        <f ca="1"/>
        <v>71.89960848446502</v>
      </c>
      <c r="G11093">
        <f ca="1"/>
        <v>0.90039151553497732</v>
      </c>
      <c r="H11093">
        <f ca="1"/>
        <v>0.25039940105590425</v>
      </c>
      <c r="I11093">
        <f ca="1"/>
        <v>0.55302954799289872</v>
      </c>
    </row>
    <row r="11094" spans="2:9" x14ac:dyDescent="0.25">
      <c r="B11094">
        <v>1186</v>
      </c>
      <c r="D11094">
        <v>74.5</v>
      </c>
      <c r="F11094">
        <f ca="1"/>
        <v>71.744956274950781</v>
      </c>
      <c r="G11094">
        <f ca="1"/>
        <v>0.4550437250492223</v>
      </c>
      <c r="H11094">
        <f ca="1"/>
        <v>0.12654792303198523</v>
      </c>
      <c r="I11094">
        <f ca="1"/>
        <v>0.55492635381602995</v>
      </c>
    </row>
    <row r="11095" spans="2:9" x14ac:dyDescent="0.25">
      <c r="B11095">
        <v>1187</v>
      </c>
      <c r="D11095">
        <v>74.5</v>
      </c>
      <c r="F11095">
        <f ca="1"/>
        <v>72.390756142568492</v>
      </c>
      <c r="G11095">
        <f ca="1"/>
        <v>-0.29075614256849747</v>
      </c>
      <c r="H11095">
        <f ca="1"/>
        <v>-8.0859451356801046E-2</v>
      </c>
      <c r="I11095">
        <f ca="1"/>
        <v>0.55788991686038802</v>
      </c>
    </row>
    <row r="11096" spans="2:9" x14ac:dyDescent="0.25">
      <c r="B11096">
        <v>1188</v>
      </c>
      <c r="D11096">
        <v>74.5</v>
      </c>
      <c r="F11096">
        <f ca="1"/>
        <v>68.00124717157577</v>
      </c>
      <c r="G11096">
        <f ca="1"/>
        <v>0.39875282842423587</v>
      </c>
      <c r="H11096">
        <f ca="1"/>
        <v>0.11089339213447715</v>
      </c>
      <c r="I11096">
        <f ca="1"/>
        <v>0.55828928827761481</v>
      </c>
    </row>
    <row r="11097" spans="2:9" x14ac:dyDescent="0.25">
      <c r="B11097">
        <v>1189</v>
      </c>
      <c r="D11097">
        <v>74.5</v>
      </c>
      <c r="F11097">
        <f ca="1"/>
        <v>68.543089039311738</v>
      </c>
      <c r="G11097">
        <f ca="1"/>
        <v>-0.4430890393117437</v>
      </c>
      <c r="H11097">
        <f ca="1"/>
        <v>-0.12322331801646859</v>
      </c>
      <c r="I11097">
        <f ca="1"/>
        <v>0.5596782033623523</v>
      </c>
    </row>
    <row r="11098" spans="2:9" x14ac:dyDescent="0.25">
      <c r="B11098">
        <v>1190</v>
      </c>
      <c r="D11098">
        <v>74.5</v>
      </c>
      <c r="F11098">
        <f ca="1"/>
        <v>68.419540937614784</v>
      </c>
      <c r="G11098">
        <f ca="1"/>
        <v>-0.3195409376147893</v>
      </c>
      <c r="H11098">
        <f ca="1"/>
        <v>-8.8864519501880027E-2</v>
      </c>
      <c r="I11098">
        <f ca="1"/>
        <v>0.56086620237320561</v>
      </c>
    </row>
    <row r="11099" spans="2:9" x14ac:dyDescent="0.25">
      <c r="B11099">
        <v>1191</v>
      </c>
      <c r="D11099">
        <v>74.5</v>
      </c>
      <c r="F11099">
        <f ca="1"/>
        <v>68.326584159196926</v>
      </c>
      <c r="G11099">
        <f ca="1"/>
        <v>-0.32658415919692629</v>
      </c>
      <c r="H11099">
        <f ca="1"/>
        <v>-9.0823243496100742E-2</v>
      </c>
      <c r="I11099">
        <f ca="1"/>
        <v>0.56369775159313773</v>
      </c>
    </row>
    <row r="11100" spans="2:9" x14ac:dyDescent="0.25">
      <c r="B11100">
        <v>1192</v>
      </c>
      <c r="D11100">
        <v>74.5</v>
      </c>
      <c r="F11100">
        <f ca="1"/>
        <v>67.931228106378086</v>
      </c>
      <c r="G11100">
        <f ca="1"/>
        <v>-3.1228106378080156E-2</v>
      </c>
      <c r="H11100">
        <f ca="1"/>
        <v>-8.6845544391156264E-3</v>
      </c>
      <c r="I11100">
        <f ca="1"/>
        <v>0.56399914696270192</v>
      </c>
    </row>
    <row r="11101" spans="2:9" x14ac:dyDescent="0.25">
      <c r="B11101">
        <v>1193</v>
      </c>
      <c r="D11101">
        <v>74.5</v>
      </c>
      <c r="F11101">
        <f ca="1"/>
        <v>68.345554370565665</v>
      </c>
      <c r="G11101">
        <f ca="1"/>
        <v>-0.34555437056566518</v>
      </c>
      <c r="H11101">
        <f ca="1"/>
        <v>-9.609887024588612E-2</v>
      </c>
      <c r="I11101">
        <f ca="1"/>
        <v>0.5643674076954176</v>
      </c>
    </row>
    <row r="11102" spans="2:9" x14ac:dyDescent="0.25">
      <c r="B11102">
        <v>1194</v>
      </c>
      <c r="D11102">
        <v>74.5</v>
      </c>
      <c r="F11102">
        <f ca="1"/>
        <v>68.188428714702042</v>
      </c>
      <c r="G11102">
        <f ca="1"/>
        <v>-0.68842871470204159</v>
      </c>
      <c r="H11102">
        <f ca="1"/>
        <v>-0.1914524235922575</v>
      </c>
      <c r="I11102">
        <f ca="1"/>
        <v>0.56528255719883136</v>
      </c>
    </row>
    <row r="11103" spans="2:9" x14ac:dyDescent="0.25">
      <c r="B11103">
        <v>1195</v>
      </c>
      <c r="D11103">
        <v>74.599999999999994</v>
      </c>
      <c r="F11103">
        <f ca="1"/>
        <v>67.940191900981134</v>
      </c>
      <c r="G11103">
        <f ca="1"/>
        <v>-0.4401919009811337</v>
      </c>
      <c r="H11103">
        <f ca="1"/>
        <v>-0.12241762217166732</v>
      </c>
      <c r="I11103">
        <f ca="1"/>
        <v>0.56629573753397644</v>
      </c>
    </row>
    <row r="11104" spans="2:9" x14ac:dyDescent="0.25">
      <c r="B11104">
        <v>1196</v>
      </c>
      <c r="D11104">
        <v>74.599999999999994</v>
      </c>
      <c r="F11104">
        <f ca="1"/>
        <v>67.370247926987972</v>
      </c>
      <c r="G11104">
        <f ca="1"/>
        <v>-7.0247926987974552E-2</v>
      </c>
      <c r="H11104">
        <f ca="1"/>
        <v>-1.9535989111088423E-2</v>
      </c>
      <c r="I11104">
        <f ca="1"/>
        <v>0.56772690510787149</v>
      </c>
    </row>
    <row r="11105" spans="2:9" x14ac:dyDescent="0.25">
      <c r="B11105">
        <v>1197</v>
      </c>
      <c r="D11105">
        <v>74.599999999999994</v>
      </c>
      <c r="F11105">
        <f ca="1"/>
        <v>66.858593267264666</v>
      </c>
      <c r="G11105">
        <f ca="1"/>
        <v>0.14140673273533366</v>
      </c>
      <c r="H11105">
        <f ca="1"/>
        <v>3.9325294131810802E-2</v>
      </c>
      <c r="I11105">
        <f ca="1"/>
        <v>0.56832535884515223</v>
      </c>
    </row>
    <row r="11106" spans="2:9" x14ac:dyDescent="0.25">
      <c r="B11106">
        <v>1198</v>
      </c>
      <c r="D11106">
        <v>74.599999999999994</v>
      </c>
      <c r="F11106">
        <f ca="1"/>
        <v>67.870223581998786</v>
      </c>
      <c r="G11106">
        <f ca="1"/>
        <v>-0.57022358199878909</v>
      </c>
      <c r="H11106">
        <f ca="1"/>
        <v>-0.15857950784399899</v>
      </c>
      <c r="I11106">
        <f ca="1"/>
        <v>0.57213303865143827</v>
      </c>
    </row>
    <row r="11107" spans="2:9" x14ac:dyDescent="0.25">
      <c r="B11107">
        <v>1199</v>
      </c>
      <c r="D11107">
        <v>74.599999999999994</v>
      </c>
      <c r="F11107">
        <f ca="1"/>
        <v>67.751322900521743</v>
      </c>
      <c r="G11107">
        <f ca="1"/>
        <v>-0.55132290052173971</v>
      </c>
      <c r="H11107">
        <f ca="1"/>
        <v>-0.15332321739729307</v>
      </c>
      <c r="I11107">
        <f ca="1"/>
        <v>0.57274152467054851</v>
      </c>
    </row>
    <row r="11108" spans="2:9" x14ac:dyDescent="0.25">
      <c r="B11108">
        <v>1200</v>
      </c>
      <c r="D11108">
        <v>74.599999999999994</v>
      </c>
      <c r="F11108">
        <f ca="1"/>
        <v>67.305742220211144</v>
      </c>
      <c r="G11108">
        <f ca="1"/>
        <v>-0.50574222021114679</v>
      </c>
      <c r="H11108">
        <f ca="1"/>
        <v>-0.14064720384921811</v>
      </c>
      <c r="I11108">
        <f ca="1"/>
        <v>0.57672349255553401</v>
      </c>
    </row>
    <row r="11109" spans="2:9" x14ac:dyDescent="0.25">
      <c r="B11109">
        <v>1201</v>
      </c>
      <c r="D11109">
        <v>74.599999999999994</v>
      </c>
      <c r="F11109">
        <f ca="1"/>
        <v>67.230147165932493</v>
      </c>
      <c r="G11109">
        <f ca="1"/>
        <v>-0.43014716593249602</v>
      </c>
      <c r="H11109">
        <f ca="1"/>
        <v>-0.11962417554700684</v>
      </c>
      <c r="I11109">
        <f ca="1"/>
        <v>0.57792452367832337</v>
      </c>
    </row>
    <row r="11110" spans="2:9" x14ac:dyDescent="0.25">
      <c r="B11110">
        <v>1202</v>
      </c>
      <c r="D11110">
        <v>74.599999999999994</v>
      </c>
      <c r="F11110">
        <f ca="1"/>
        <v>67.394975626181889</v>
      </c>
      <c r="G11110">
        <f ca="1"/>
        <v>-0.59497562618189193</v>
      </c>
      <c r="H11110">
        <f ca="1"/>
        <v>-0.1654630656423815</v>
      </c>
      <c r="I11110">
        <f ca="1"/>
        <v>0.57796739747765635</v>
      </c>
    </row>
    <row r="11111" spans="2:9" x14ac:dyDescent="0.25">
      <c r="B11111">
        <v>1203</v>
      </c>
      <c r="D11111">
        <v>74.599999999999994</v>
      </c>
      <c r="F11111">
        <f ca="1"/>
        <v>79.582411715188755</v>
      </c>
      <c r="G11111">
        <f ca="1"/>
        <v>-2.2824117151887577</v>
      </c>
      <c r="H11111">
        <f ca="1"/>
        <v>-0.63474001763185484</v>
      </c>
      <c r="I11111">
        <f ca="1"/>
        <v>0.57804001321337473</v>
      </c>
    </row>
    <row r="11112" spans="2:9" x14ac:dyDescent="0.25">
      <c r="B11112">
        <v>1204</v>
      </c>
      <c r="D11112">
        <v>74.599999999999994</v>
      </c>
      <c r="F11112">
        <f ca="1"/>
        <v>76.468288677641667</v>
      </c>
      <c r="G11112">
        <f ca="1"/>
        <v>0.63171132235832772</v>
      </c>
      <c r="H11112">
        <f ca="1"/>
        <v>0.17567928398878135</v>
      </c>
      <c r="I11112">
        <f ca="1"/>
        <v>0.57815437615961141</v>
      </c>
    </row>
    <row r="11113" spans="2:9" x14ac:dyDescent="0.25">
      <c r="B11113">
        <v>1205</v>
      </c>
      <c r="D11113">
        <v>74.7</v>
      </c>
      <c r="F11113">
        <f ca="1"/>
        <v>76.513231039690027</v>
      </c>
      <c r="G11113">
        <f ca="1"/>
        <v>0.28676896030997057</v>
      </c>
      <c r="H11113">
        <f ca="1"/>
        <v>7.9750613665407796E-2</v>
      </c>
      <c r="I11113">
        <f ca="1"/>
        <v>0.57980974580953493</v>
      </c>
    </row>
    <row r="11114" spans="2:9" x14ac:dyDescent="0.25">
      <c r="B11114">
        <v>1206</v>
      </c>
      <c r="D11114">
        <v>74.7</v>
      </c>
      <c r="F11114">
        <f ca="1"/>
        <v>76.49669578254229</v>
      </c>
      <c r="G11114">
        <f ca="1"/>
        <v>0.20330421745771332</v>
      </c>
      <c r="H11114">
        <f ca="1"/>
        <v>5.6539020420803977E-2</v>
      </c>
      <c r="I11114">
        <f ca="1"/>
        <v>0.58061645145035945</v>
      </c>
    </row>
    <row r="11115" spans="2:9" x14ac:dyDescent="0.25">
      <c r="B11115">
        <v>1207</v>
      </c>
      <c r="D11115">
        <v>74.7</v>
      </c>
      <c r="F11115">
        <f ca="1"/>
        <v>78.085958636416592</v>
      </c>
      <c r="G11115">
        <f ca="1"/>
        <v>-1.7859586364165949</v>
      </c>
      <c r="H11115">
        <f ca="1"/>
        <v>-0.49667612938758576</v>
      </c>
      <c r="I11115">
        <f ca="1"/>
        <v>0.58220482181239863</v>
      </c>
    </row>
    <row r="11116" spans="2:9" x14ac:dyDescent="0.25">
      <c r="B11116">
        <v>1208</v>
      </c>
      <c r="D11116">
        <v>74.7</v>
      </c>
      <c r="F11116">
        <f ca="1"/>
        <v>76.278549813450852</v>
      </c>
      <c r="G11116">
        <f ca="1"/>
        <v>-0.57854981345084866</v>
      </c>
      <c r="H11116">
        <f ca="1"/>
        <v>-0.16089503762485194</v>
      </c>
      <c r="I11116">
        <f ca="1"/>
        <v>0.582614623671732</v>
      </c>
    </row>
    <row r="11117" spans="2:9" x14ac:dyDescent="0.25">
      <c r="B11117">
        <v>1209</v>
      </c>
      <c r="D11117">
        <v>74.7</v>
      </c>
      <c r="F11117">
        <f ca="1"/>
        <v>77.458869535067109</v>
      </c>
      <c r="G11117">
        <f ca="1"/>
        <v>-1.9588695350671088</v>
      </c>
      <c r="H11117">
        <f ca="1"/>
        <v>-0.54476275027539101</v>
      </c>
      <c r="I11117">
        <f ca="1"/>
        <v>0.58340972894117316</v>
      </c>
    </row>
    <row r="11118" spans="2:9" x14ac:dyDescent="0.25">
      <c r="B11118">
        <v>1210</v>
      </c>
      <c r="D11118">
        <v>74.7</v>
      </c>
      <c r="F11118">
        <f ca="1"/>
        <v>75.230702369861959</v>
      </c>
      <c r="G11118">
        <f ca="1"/>
        <v>6.9297630138038357E-2</v>
      </c>
      <c r="H11118">
        <f ca="1"/>
        <v>1.9271711007681425E-2</v>
      </c>
      <c r="I11118">
        <f ca="1"/>
        <v>0.58347890741169817</v>
      </c>
    </row>
    <row r="11119" spans="2:9" x14ac:dyDescent="0.25">
      <c r="B11119">
        <v>1211</v>
      </c>
      <c r="D11119">
        <v>74.7</v>
      </c>
      <c r="F11119">
        <f ca="1"/>
        <v>75.135993559852423</v>
      </c>
      <c r="G11119">
        <f ca="1"/>
        <v>6.4006440147579724E-2</v>
      </c>
      <c r="H11119">
        <f ca="1"/>
        <v>1.780022801209075E-2</v>
      </c>
      <c r="I11119">
        <f ca="1"/>
        <v>0.58521899756870799</v>
      </c>
    </row>
    <row r="11120" spans="2:9" x14ac:dyDescent="0.25">
      <c r="B11120">
        <v>1212</v>
      </c>
      <c r="D11120">
        <v>74.7</v>
      </c>
      <c r="F11120">
        <f ca="1"/>
        <v>74.968310039070602</v>
      </c>
      <c r="G11120">
        <f ca="1"/>
        <v>3.1689960929398353E-2</v>
      </c>
      <c r="H11120">
        <f ca="1"/>
        <v>8.8129964568708762E-3</v>
      </c>
      <c r="I11120">
        <f ca="1"/>
        <v>0.58547955622453973</v>
      </c>
    </row>
    <row r="11121" spans="2:9" x14ac:dyDescent="0.25">
      <c r="B11121">
        <v>1213</v>
      </c>
      <c r="D11121">
        <v>74.7</v>
      </c>
      <c r="F11121">
        <f ca="1"/>
        <v>75.923777117239268</v>
      </c>
      <c r="G11121">
        <f ca="1"/>
        <v>-1.0237771172392627</v>
      </c>
      <c r="H11121">
        <f ca="1"/>
        <v>-0.28471300822857781</v>
      </c>
      <c r="I11121">
        <f ca="1"/>
        <v>0.58600677777509025</v>
      </c>
    </row>
    <row r="11122" spans="2:9" x14ac:dyDescent="0.25">
      <c r="B11122">
        <v>1214</v>
      </c>
      <c r="D11122">
        <v>74.7</v>
      </c>
      <c r="F11122">
        <f ca="1"/>
        <v>75.776837994168361</v>
      </c>
      <c r="G11122">
        <f ca="1"/>
        <v>-1.0768379941683577</v>
      </c>
      <c r="H11122">
        <f ca="1"/>
        <v>-0.2994692687811355</v>
      </c>
      <c r="I11122">
        <f ca="1"/>
        <v>0.58624028694609676</v>
      </c>
    </row>
    <row r="11123" spans="2:9" x14ac:dyDescent="0.25">
      <c r="B11123">
        <v>1215</v>
      </c>
      <c r="D11123">
        <v>74.8</v>
      </c>
      <c r="F11123">
        <f ca="1"/>
        <v>75.426089812966183</v>
      </c>
      <c r="G11123">
        <f ca="1"/>
        <v>-0.92608981296618254</v>
      </c>
      <c r="H11123">
        <f ca="1"/>
        <v>-0.25754611242968584</v>
      </c>
      <c r="I11123">
        <f ca="1"/>
        <v>0.58707388928348281</v>
      </c>
    </row>
    <row r="11124" spans="2:9" x14ac:dyDescent="0.25">
      <c r="B11124">
        <v>1216</v>
      </c>
      <c r="D11124">
        <v>74.8</v>
      </c>
      <c r="F11124">
        <f ca="1"/>
        <v>74.975993833086022</v>
      </c>
      <c r="G11124">
        <f ca="1"/>
        <v>-0.77599383308601944</v>
      </c>
      <c r="H11124">
        <f ca="1"/>
        <v>-0.21580433364297549</v>
      </c>
      <c r="I11124">
        <f ca="1"/>
        <v>0.58936414276218296</v>
      </c>
    </row>
    <row r="11125" spans="2:9" x14ac:dyDescent="0.25">
      <c r="B11125">
        <v>1217</v>
      </c>
      <c r="D11125">
        <v>74.8</v>
      </c>
      <c r="F11125">
        <f ca="1"/>
        <v>74.521983564298296</v>
      </c>
      <c r="G11125">
        <f ca="1"/>
        <v>-0.82198356429829289</v>
      </c>
      <c r="H11125">
        <f ca="1"/>
        <v>-0.22859410448331161</v>
      </c>
      <c r="I11125">
        <f ca="1"/>
        <v>0.58953410644119941</v>
      </c>
    </row>
    <row r="11126" spans="2:9" x14ac:dyDescent="0.25">
      <c r="B11126">
        <v>1218</v>
      </c>
      <c r="D11126">
        <v>74.8</v>
      </c>
      <c r="F11126">
        <f ca="1"/>
        <v>77.084337000187844</v>
      </c>
      <c r="G11126">
        <f ca="1"/>
        <v>11.915662999812156</v>
      </c>
      <c r="H11126">
        <f ca="1"/>
        <v>3.313752769609541</v>
      </c>
      <c r="I11126">
        <f ca="1"/>
        <v>0.59113024857436447</v>
      </c>
    </row>
    <row r="11127" spans="2:9" x14ac:dyDescent="0.25">
      <c r="B11127">
        <v>1219</v>
      </c>
      <c r="D11127">
        <v>74.8</v>
      </c>
      <c r="F11127">
        <f ca="1"/>
        <v>77.687138168851746</v>
      </c>
      <c r="G11127">
        <f ca="1"/>
        <v>8.3128618311482541</v>
      </c>
      <c r="H11127">
        <f ca="1"/>
        <v>2.3118116815474914</v>
      </c>
      <c r="I11127">
        <f ca="1"/>
        <v>0.59187445847774811</v>
      </c>
    </row>
    <row r="11128" spans="2:9" x14ac:dyDescent="0.25">
      <c r="B11128">
        <v>1220</v>
      </c>
      <c r="D11128">
        <v>74.8</v>
      </c>
      <c r="F11128">
        <f ca="1"/>
        <v>78.160533537455379</v>
      </c>
      <c r="G11128">
        <f ca="1"/>
        <v>4.8394664625446211</v>
      </c>
      <c r="H11128">
        <f ca="1"/>
        <v>1.3458584213016545</v>
      </c>
      <c r="I11128">
        <f ca="1"/>
        <v>0.59388661582027391</v>
      </c>
    </row>
    <row r="11129" spans="2:9" x14ac:dyDescent="0.25">
      <c r="B11129">
        <v>1221</v>
      </c>
      <c r="D11129">
        <v>74.8</v>
      </c>
      <c r="F11129">
        <f ca="1"/>
        <v>78.602171617712813</v>
      </c>
      <c r="G11129">
        <f ca="1"/>
        <v>3.3978283822871873</v>
      </c>
      <c r="H11129">
        <f ca="1"/>
        <v>0.94493803766014306</v>
      </c>
      <c r="I11129">
        <f ca="1"/>
        <v>0.59419070566307775</v>
      </c>
    </row>
    <row r="11130" spans="2:9" x14ac:dyDescent="0.25">
      <c r="B11130">
        <v>1222</v>
      </c>
      <c r="D11130">
        <v>74.8</v>
      </c>
      <c r="F11130">
        <f ca="1"/>
        <v>78.264317093852185</v>
      </c>
      <c r="G11130">
        <f ca="1"/>
        <v>1.3356829061478095</v>
      </c>
      <c r="H11130">
        <f ca="1"/>
        <v>0.37145418846078471</v>
      </c>
      <c r="I11130">
        <f ca="1"/>
        <v>0.59576047605309213</v>
      </c>
    </row>
    <row r="11131" spans="2:9" x14ac:dyDescent="0.25">
      <c r="B11131">
        <v>1223</v>
      </c>
      <c r="D11131">
        <v>74.8</v>
      </c>
      <c r="F11131">
        <f ca="1"/>
        <v>78.190635717099426</v>
      </c>
      <c r="G11131">
        <f ca="1"/>
        <v>1.1093642829005717</v>
      </c>
      <c r="H11131">
        <f ca="1"/>
        <v>0.30851484848351485</v>
      </c>
      <c r="I11131">
        <f ca="1"/>
        <v>0.5959128003088916</v>
      </c>
    </row>
    <row r="11132" spans="2:9" x14ac:dyDescent="0.25">
      <c r="B11132">
        <v>1224</v>
      </c>
      <c r="D11132">
        <v>74.900000000000006</v>
      </c>
      <c r="F11132">
        <f ca="1"/>
        <v>78.775752244744581</v>
      </c>
      <c r="G11132">
        <f ca="1"/>
        <v>0.22424775525541918</v>
      </c>
      <c r="H11132">
        <f ca="1"/>
        <v>6.2363430391416945E-2</v>
      </c>
      <c r="I11132">
        <f ca="1"/>
        <v>0.59658714569229609</v>
      </c>
    </row>
    <row r="11133" spans="2:9" x14ac:dyDescent="0.25">
      <c r="B11133">
        <v>1225</v>
      </c>
      <c r="D11133">
        <v>74.900000000000006</v>
      </c>
      <c r="F11133">
        <f ca="1"/>
        <v>76.687497160087801</v>
      </c>
      <c r="G11133">
        <f ca="1"/>
        <v>2.0125028399122016</v>
      </c>
      <c r="H11133">
        <f ca="1"/>
        <v>0.5596782033623523</v>
      </c>
      <c r="I11133">
        <f ca="1"/>
        <v>0.59743769295381444</v>
      </c>
    </row>
    <row r="11134" spans="2:9" x14ac:dyDescent="0.25">
      <c r="B11134">
        <v>1226</v>
      </c>
      <c r="D11134">
        <v>74.900000000000006</v>
      </c>
      <c r="F11134">
        <f ca="1"/>
        <v>77.776122281348492</v>
      </c>
      <c r="G11134">
        <f ca="1"/>
        <v>0.72387771865150796</v>
      </c>
      <c r="H11134">
        <f ca="1"/>
        <v>0.20131081208640136</v>
      </c>
      <c r="I11134">
        <f ca="1"/>
        <v>0.59932255720356853</v>
      </c>
    </row>
    <row r="11135" spans="2:9" x14ac:dyDescent="0.25">
      <c r="B11135">
        <v>1227</v>
      </c>
      <c r="D11135">
        <v>74.900000000000006</v>
      </c>
      <c r="F11135">
        <f ca="1"/>
        <v>78.980589760819427</v>
      </c>
      <c r="G11135">
        <f ca="1"/>
        <v>-1.2805897608194243</v>
      </c>
      <c r="H11135">
        <f ca="1"/>
        <v>-0.35613275289137369</v>
      </c>
      <c r="I11135">
        <f ca="1"/>
        <v>0.60123231094886787</v>
      </c>
    </row>
    <row r="11136" spans="2:9" x14ac:dyDescent="0.25">
      <c r="B11136">
        <v>1228</v>
      </c>
      <c r="D11136">
        <v>74.900000000000006</v>
      </c>
      <c r="F11136">
        <f ca="1"/>
        <v>76.759348475376882</v>
      </c>
      <c r="G11136">
        <f ca="1"/>
        <v>1.240651524623118</v>
      </c>
      <c r="H11136">
        <f ca="1"/>
        <v>0.34502590631381297</v>
      </c>
      <c r="I11136">
        <f ca="1"/>
        <v>0.6015378883201582</v>
      </c>
    </row>
    <row r="11137" spans="2:9" x14ac:dyDescent="0.25">
      <c r="B11137">
        <v>1229</v>
      </c>
      <c r="D11137">
        <v>74.900000000000006</v>
      </c>
      <c r="F11137">
        <f ca="1"/>
        <v>78.984992408522018</v>
      </c>
      <c r="G11137">
        <f ca="1"/>
        <v>-1.6849924085220209</v>
      </c>
      <c r="H11137">
        <f ca="1"/>
        <v>-0.46859736303375826</v>
      </c>
      <c r="I11137">
        <f ca="1"/>
        <v>0.60400502872160666</v>
      </c>
    </row>
    <row r="11138" spans="2:9" x14ac:dyDescent="0.25">
      <c r="B11138">
        <v>1230</v>
      </c>
      <c r="D11138">
        <v>74.900000000000006</v>
      </c>
      <c r="F11138">
        <f ca="1"/>
        <v>79.053427298356226</v>
      </c>
      <c r="G11138">
        <f ca="1"/>
        <v>-1.8534272983562232</v>
      </c>
      <c r="H11138">
        <f ca="1"/>
        <v>-0.51543920328182202</v>
      </c>
      <c r="I11138">
        <f ca="1"/>
        <v>0.60455810733565796</v>
      </c>
    </row>
    <row r="11139" spans="2:9" x14ac:dyDescent="0.25">
      <c r="B11139">
        <v>1231</v>
      </c>
      <c r="D11139">
        <v>74.900000000000006</v>
      </c>
      <c r="F11139">
        <f ca="1"/>
        <v>77.665282483856572</v>
      </c>
      <c r="G11139">
        <f ca="1"/>
        <v>-0.76528248385656639</v>
      </c>
      <c r="H11139">
        <f ca="1"/>
        <v>-0.21282550122920929</v>
      </c>
      <c r="I11139">
        <f ca="1"/>
        <v>0.60482804967849657</v>
      </c>
    </row>
    <row r="11140" spans="2:9" x14ac:dyDescent="0.25">
      <c r="B11140">
        <v>1232</v>
      </c>
      <c r="D11140">
        <v>74.900000000000006</v>
      </c>
      <c r="F11140">
        <f ca="1"/>
        <v>76.426334873967022</v>
      </c>
      <c r="G11140">
        <f ca="1"/>
        <v>0.17366512603297224</v>
      </c>
      <c r="H11140">
        <f ca="1"/>
        <v>4.8296371958943783E-2</v>
      </c>
      <c r="I11140">
        <f ca="1"/>
        <v>0.60767607591533879</v>
      </c>
    </row>
    <row r="11141" spans="2:9" x14ac:dyDescent="0.25">
      <c r="B11141">
        <v>1233</v>
      </c>
      <c r="D11141">
        <v>74.900000000000006</v>
      </c>
      <c r="F11141">
        <f ca="1"/>
        <v>75.593120569239048</v>
      </c>
      <c r="G11141">
        <f ca="1"/>
        <v>-0.79312056923905061</v>
      </c>
      <c r="H11141">
        <f ca="1"/>
        <v>-0.22056728886941765</v>
      </c>
      <c r="I11141">
        <f ca="1"/>
        <v>0.60985182026445217</v>
      </c>
    </row>
    <row r="11142" spans="2:9" x14ac:dyDescent="0.25">
      <c r="B11142">
        <v>1234</v>
      </c>
      <c r="D11142">
        <v>74.900000000000006</v>
      </c>
      <c r="F11142">
        <f ca="1"/>
        <v>75.453057673750251</v>
      </c>
      <c r="G11142">
        <f ca="1"/>
        <v>-0.85305767375025709</v>
      </c>
      <c r="H11142">
        <f ca="1"/>
        <v>-0.23723583228823691</v>
      </c>
      <c r="I11142">
        <f ca="1"/>
        <v>0.61058031129222057</v>
      </c>
    </row>
    <row r="11143" spans="2:9" x14ac:dyDescent="0.25">
      <c r="B11143">
        <v>1235</v>
      </c>
      <c r="D11143">
        <v>75</v>
      </c>
      <c r="F11143">
        <f ca="1"/>
        <v>75.872505360380686</v>
      </c>
      <c r="G11143">
        <f ca="1"/>
        <v>-1.4725053603806799</v>
      </c>
      <c r="H11143">
        <f ca="1"/>
        <v>-0.4095045920905363</v>
      </c>
      <c r="I11143">
        <f ca="1"/>
        <v>0.61173498839209728</v>
      </c>
    </row>
    <row r="11144" spans="2:9" x14ac:dyDescent="0.25">
      <c r="B11144">
        <v>1236</v>
      </c>
      <c r="D11144">
        <v>75</v>
      </c>
      <c r="F11144">
        <f ca="1"/>
        <v>75.671271171781356</v>
      </c>
      <c r="G11144">
        <f ca="1"/>
        <v>-1.371271171781359</v>
      </c>
      <c r="H11144">
        <f ca="1"/>
        <v>-0.38135130570979003</v>
      </c>
      <c r="I11144">
        <f ca="1"/>
        <v>0.61859628936012245</v>
      </c>
    </row>
    <row r="11145" spans="2:9" x14ac:dyDescent="0.25">
      <c r="B11145">
        <v>1237</v>
      </c>
      <c r="D11145">
        <v>75</v>
      </c>
      <c r="F11145">
        <f ca="1"/>
        <v>76.124698703718863</v>
      </c>
      <c r="G11145">
        <f ca="1"/>
        <v>-2.7246987037188575</v>
      </c>
      <c r="H11145">
        <f ca="1"/>
        <v>-0.757740284862221</v>
      </c>
      <c r="I11145">
        <f ca="1"/>
        <v>0.61906465099168495</v>
      </c>
    </row>
    <row r="11146" spans="2:9" x14ac:dyDescent="0.25">
      <c r="B11146">
        <v>1238</v>
      </c>
      <c r="D11146">
        <v>75</v>
      </c>
      <c r="F11146">
        <f ca="1"/>
        <v>75.047335290440856</v>
      </c>
      <c r="G11146">
        <f ca="1"/>
        <v>-1.9473352904408614</v>
      </c>
      <c r="H11146">
        <f ca="1"/>
        <v>-0.54155507017599713</v>
      </c>
      <c r="I11146">
        <f ca="1"/>
        <v>0.63230108402094365</v>
      </c>
    </row>
    <row r="11147" spans="2:9" x14ac:dyDescent="0.25">
      <c r="B11147">
        <v>1239</v>
      </c>
      <c r="D11147">
        <v>75</v>
      </c>
      <c r="F11147">
        <f ca="1"/>
        <v>74.183964692318682</v>
      </c>
      <c r="G11147">
        <f ca="1"/>
        <v>-1.0839646923186876</v>
      </c>
      <c r="H11147">
        <f ca="1"/>
        <v>-0.30145120765723493</v>
      </c>
      <c r="I11147">
        <f ca="1"/>
        <v>0.63292057342008379</v>
      </c>
    </row>
    <row r="11148" spans="2:9" x14ac:dyDescent="0.25">
      <c r="B11148">
        <v>1240</v>
      </c>
      <c r="D11148">
        <v>75</v>
      </c>
      <c r="F11148">
        <f ca="1"/>
        <v>74.122734147235732</v>
      </c>
      <c r="G11148">
        <f ca="1"/>
        <v>-1.2227341472357267</v>
      </c>
      <c r="H11148">
        <f ca="1"/>
        <v>-0.34004307330296474</v>
      </c>
      <c r="I11148">
        <f ca="1"/>
        <v>0.63386718070991444</v>
      </c>
    </row>
    <row r="11149" spans="2:9" x14ac:dyDescent="0.25">
      <c r="B11149">
        <v>1241</v>
      </c>
      <c r="D11149">
        <v>75</v>
      </c>
      <c r="F11149">
        <f ca="1"/>
        <v>73.531173908089812</v>
      </c>
      <c r="G11149">
        <f ca="1"/>
        <v>-1.0311739080898121</v>
      </c>
      <c r="H11149">
        <f ca="1"/>
        <v>-0.2867700600407696</v>
      </c>
      <c r="I11149">
        <f ca="1"/>
        <v>0.63498073610371208</v>
      </c>
    </row>
    <row r="11150" spans="2:9" x14ac:dyDescent="0.25">
      <c r="B11150">
        <v>1242</v>
      </c>
      <c r="D11150">
        <v>75</v>
      </c>
      <c r="F11150">
        <f ca="1"/>
        <v>73.038462216432592</v>
      </c>
      <c r="G11150">
        <f ca="1"/>
        <v>-1.1384622164325862</v>
      </c>
      <c r="H11150">
        <f ca="1"/>
        <v>-0.31660700062252278</v>
      </c>
      <c r="I11150">
        <f ca="1"/>
        <v>0.63562345065532233</v>
      </c>
    </row>
    <row r="11151" spans="2:9" x14ac:dyDescent="0.25">
      <c r="B11151">
        <v>1243</v>
      </c>
      <c r="D11151">
        <v>75</v>
      </c>
      <c r="F11151">
        <f ca="1"/>
        <v>72.333911360674634</v>
      </c>
      <c r="G11151">
        <f ca="1"/>
        <v>-0.63391136067463094</v>
      </c>
      <c r="H11151">
        <f ca="1"/>
        <v>-0.17629111591655672</v>
      </c>
      <c r="I11151">
        <f ca="1"/>
        <v>0.63707580641899564</v>
      </c>
    </row>
    <row r="11152" spans="2:9" x14ac:dyDescent="0.25">
      <c r="B11152">
        <v>1244</v>
      </c>
      <c r="D11152">
        <v>75</v>
      </c>
      <c r="F11152">
        <f ca="1"/>
        <v>71.720390341528912</v>
      </c>
      <c r="G11152">
        <f ca="1"/>
        <v>-0.62039034152891759</v>
      </c>
      <c r="H11152">
        <f ca="1"/>
        <v>-0.17253091267459214</v>
      </c>
      <c r="I11152">
        <f ca="1"/>
        <v>0.63711200659636458</v>
      </c>
    </row>
    <row r="11153" spans="2:9" x14ac:dyDescent="0.25">
      <c r="B11153">
        <v>1245</v>
      </c>
      <c r="D11153">
        <v>75</v>
      </c>
      <c r="F11153">
        <f ca="1"/>
        <v>70.83074199080275</v>
      </c>
      <c r="G11153">
        <f ca="1"/>
        <v>6.1692580091972502</v>
      </c>
      <c r="H11153">
        <f ca="1"/>
        <v>1.7156742192805814</v>
      </c>
      <c r="I11153">
        <f ca="1"/>
        <v>0.63880454292904543</v>
      </c>
    </row>
    <row r="11154" spans="2:9" x14ac:dyDescent="0.25">
      <c r="B11154">
        <v>1246</v>
      </c>
      <c r="D11154">
        <v>75</v>
      </c>
      <c r="F11154">
        <f ca="1"/>
        <v>70.520835277076614</v>
      </c>
      <c r="G11154">
        <f ca="1"/>
        <v>7.479164722923386</v>
      </c>
      <c r="H11154">
        <f ca="1"/>
        <v>2.079960033725698</v>
      </c>
      <c r="I11154">
        <f ca="1"/>
        <v>0.64222047053463149</v>
      </c>
    </row>
    <row r="11155" spans="2:9" x14ac:dyDescent="0.25">
      <c r="B11155">
        <v>1247</v>
      </c>
      <c r="D11155">
        <v>75</v>
      </c>
      <c r="F11155">
        <f ca="1"/>
        <v>70.28999430089064</v>
      </c>
      <c r="G11155">
        <f ca="1"/>
        <v>6.7100056991093595</v>
      </c>
      <c r="H11155">
        <f ca="1"/>
        <v>1.8660564644929931</v>
      </c>
      <c r="I11155">
        <f ca="1"/>
        <v>0.64259052101808711</v>
      </c>
    </row>
    <row r="11156" spans="2:9" x14ac:dyDescent="0.25">
      <c r="B11156">
        <v>1248</v>
      </c>
      <c r="D11156">
        <v>75</v>
      </c>
      <c r="F11156">
        <f ca="1"/>
        <v>74.683599121183292</v>
      </c>
      <c r="G11156">
        <f ca="1"/>
        <v>-1.6835991211832919</v>
      </c>
      <c r="H11156">
        <f ca="1"/>
        <v>-0.46820988901929106</v>
      </c>
      <c r="I11156">
        <f ca="1"/>
        <v>0.64282306409163936</v>
      </c>
    </row>
    <row r="11157" spans="2:9" x14ac:dyDescent="0.25">
      <c r="B11157">
        <v>1249</v>
      </c>
      <c r="D11157">
        <v>75</v>
      </c>
      <c r="F11157">
        <f ca="1"/>
        <v>74.472284854995976</v>
      </c>
      <c r="G11157">
        <f ca="1"/>
        <v>-4.4722848549959764</v>
      </c>
      <c r="H11157">
        <f ca="1"/>
        <v>-1.2437450039464317</v>
      </c>
      <c r="I11157">
        <f ca="1"/>
        <v>0.64746760347265098</v>
      </c>
    </row>
    <row r="11158" spans="2:9" x14ac:dyDescent="0.25">
      <c r="B11158">
        <v>1250</v>
      </c>
      <c r="D11158">
        <v>75</v>
      </c>
      <c r="F11158">
        <f ca="1"/>
        <v>73.318600785372595</v>
      </c>
      <c r="G11158">
        <f ca="1"/>
        <v>-3.7186007853726011</v>
      </c>
      <c r="H11158">
        <f ca="1"/>
        <v>-1.0341450284214087</v>
      </c>
      <c r="I11158">
        <f ca="1"/>
        <v>0.64788216671256527</v>
      </c>
    </row>
    <row r="11159" spans="2:9" x14ac:dyDescent="0.25">
      <c r="B11159">
        <v>1251</v>
      </c>
      <c r="D11159">
        <v>75</v>
      </c>
      <c r="F11159">
        <f ca="1"/>
        <v>72.781341214981765</v>
      </c>
      <c r="G11159">
        <f ca="1"/>
        <v>-3.3813412149817594</v>
      </c>
      <c r="H11159">
        <f ca="1"/>
        <v>-0.94035294690000337</v>
      </c>
      <c r="I11159">
        <f ca="1"/>
        <v>0.64883908864634254</v>
      </c>
    </row>
    <row r="11160" spans="2:9" x14ac:dyDescent="0.25">
      <c r="B11160">
        <v>1252</v>
      </c>
      <c r="D11160">
        <v>75</v>
      </c>
      <c r="F11160">
        <f ca="1"/>
        <v>72.034323725857661</v>
      </c>
      <c r="G11160">
        <f ca="1"/>
        <v>-3.6343237258576551</v>
      </c>
      <c r="H11160">
        <f ca="1"/>
        <v>-1.0107075294432484</v>
      </c>
      <c r="I11160">
        <f ca="1"/>
        <v>0.65134928038577711</v>
      </c>
    </row>
    <row r="11161" spans="2:9" x14ac:dyDescent="0.25">
      <c r="B11161">
        <v>1253</v>
      </c>
      <c r="D11161">
        <v>75</v>
      </c>
      <c r="F11161">
        <f ca="1"/>
        <v>72.246383638089853</v>
      </c>
      <c r="G11161">
        <f ca="1"/>
        <v>-4.0463836380898499</v>
      </c>
      <c r="H11161">
        <f ca="1"/>
        <v>-1.1253016292785682</v>
      </c>
      <c r="I11161">
        <f ca="1"/>
        <v>0.65225823920000481</v>
      </c>
    </row>
    <row r="11162" spans="2:9" x14ac:dyDescent="0.25">
      <c r="B11162">
        <v>1254</v>
      </c>
      <c r="D11162">
        <v>75</v>
      </c>
      <c r="F11162">
        <f ca="1"/>
        <v>71.881923612098916</v>
      </c>
      <c r="G11162">
        <f ca="1"/>
        <v>-4.381923612098916</v>
      </c>
      <c r="H11162">
        <f ca="1"/>
        <v>-1.2186154900519708</v>
      </c>
      <c r="I11162">
        <f ca="1"/>
        <v>0.65236186940912244</v>
      </c>
    </row>
    <row r="11163" spans="2:9" x14ac:dyDescent="0.25">
      <c r="B11163">
        <v>1255</v>
      </c>
      <c r="D11163">
        <v>75.099999999999994</v>
      </c>
      <c r="F11163">
        <f ca="1"/>
        <v>71.281955539757348</v>
      </c>
      <c r="G11163">
        <f ca="1"/>
        <v>-3.9819555397573509</v>
      </c>
      <c r="H11163">
        <f ca="1"/>
        <v>-1.1073841378814584</v>
      </c>
      <c r="I11163">
        <f ca="1"/>
        <v>0.65283229955971056</v>
      </c>
    </row>
    <row r="11164" spans="2:9" x14ac:dyDescent="0.25">
      <c r="B11164">
        <v>1256</v>
      </c>
      <c r="D11164">
        <v>75.099999999999994</v>
      </c>
      <c r="F11164">
        <f ca="1"/>
        <v>75.925249868355337</v>
      </c>
      <c r="G11164">
        <f ca="1"/>
        <v>-9.5252498683553313</v>
      </c>
      <c r="H11164">
        <f ca="1"/>
        <v>-2.6489774956696062</v>
      </c>
      <c r="I11164">
        <f ca="1"/>
        <v>0.65342399348871505</v>
      </c>
    </row>
    <row r="11165" spans="2:9" x14ac:dyDescent="0.25">
      <c r="B11165">
        <v>1257</v>
      </c>
      <c r="D11165">
        <v>75.099999999999994</v>
      </c>
      <c r="F11165">
        <f ca="1"/>
        <v>70.609555070748144</v>
      </c>
      <c r="G11165">
        <f ca="1"/>
        <v>-5.6095550707481436</v>
      </c>
      <c r="H11165">
        <f ca="1"/>
        <v>-1.5600205084905427</v>
      </c>
      <c r="I11165">
        <f ca="1"/>
        <v>0.6552495088029181</v>
      </c>
    </row>
    <row r="11166" spans="2:9" x14ac:dyDescent="0.25">
      <c r="B11166">
        <v>1258</v>
      </c>
      <c r="D11166">
        <v>75.099999999999994</v>
      </c>
      <c r="F11166">
        <f ca="1"/>
        <v>70.349377420975017</v>
      </c>
      <c r="G11166">
        <f ca="1"/>
        <v>-5.4493774209750114</v>
      </c>
      <c r="H11166">
        <f ca="1"/>
        <v>-1.5154750114776083</v>
      </c>
      <c r="I11166">
        <f ca="1"/>
        <v>0.65758914346744035</v>
      </c>
    </row>
    <row r="11167" spans="2:9" x14ac:dyDescent="0.25">
      <c r="B11167">
        <v>1259</v>
      </c>
      <c r="D11167">
        <v>75.2</v>
      </c>
      <c r="F11167">
        <f ca="1"/>
        <v>69.940644246783677</v>
      </c>
      <c r="G11167">
        <f ca="1"/>
        <v>-5.3406442467836825</v>
      </c>
      <c r="H11167">
        <f ca="1"/>
        <v>-1.4852362528679841</v>
      </c>
      <c r="I11167">
        <f ca="1"/>
        <v>0.65778267515286037</v>
      </c>
    </row>
    <row r="11168" spans="2:9" x14ac:dyDescent="0.25">
      <c r="B11168">
        <v>1260</v>
      </c>
      <c r="D11168">
        <v>75.2</v>
      </c>
      <c r="F11168">
        <f ca="1"/>
        <v>69.80321411399774</v>
      </c>
      <c r="G11168">
        <f ca="1"/>
        <v>-5.0032141139977426</v>
      </c>
      <c r="H11168">
        <f ca="1"/>
        <v>-1.3913967378458865</v>
      </c>
      <c r="I11168">
        <f ca="1"/>
        <v>0.65814087881026007</v>
      </c>
    </row>
    <row r="11169" spans="2:9" x14ac:dyDescent="0.25">
      <c r="B11169">
        <v>1261</v>
      </c>
      <c r="D11169">
        <v>75.2</v>
      </c>
      <c r="F11169">
        <f ca="1"/>
        <v>74.162255737832496</v>
      </c>
      <c r="G11169">
        <f ca="1"/>
        <v>-9.0622557378325013</v>
      </c>
      <c r="H11169">
        <f ca="1"/>
        <v>-2.5202185602786695</v>
      </c>
      <c r="I11169">
        <f ca="1"/>
        <v>0.65877879861435085</v>
      </c>
    </row>
    <row r="11170" spans="2:9" x14ac:dyDescent="0.25">
      <c r="B11170">
        <v>1262</v>
      </c>
      <c r="D11170">
        <v>75.2</v>
      </c>
      <c r="F11170">
        <f ca="1"/>
        <v>68.968155825409212</v>
      </c>
      <c r="G11170">
        <f ca="1"/>
        <v>-3.2681558254092096</v>
      </c>
      <c r="H11170">
        <f ca="1"/>
        <v>-0.9088760246186931</v>
      </c>
      <c r="I11170">
        <f ca="1"/>
        <v>0.65974610567010505</v>
      </c>
    </row>
    <row r="11171" spans="2:9" x14ac:dyDescent="0.25">
      <c r="B11171">
        <v>1263</v>
      </c>
      <c r="D11171">
        <v>75.2</v>
      </c>
      <c r="F11171">
        <f ca="1"/>
        <v>65.278136255088384</v>
      </c>
      <c r="G11171">
        <f ca="1"/>
        <v>-7.813625508838129E-2</v>
      </c>
      <c r="H11171">
        <f ca="1"/>
        <v>-2.1729737716661077E-2</v>
      </c>
      <c r="I11171">
        <f ca="1"/>
        <v>0.66148481912430501</v>
      </c>
    </row>
    <row r="11172" spans="2:9" x14ac:dyDescent="0.25">
      <c r="B11172">
        <v>1264</v>
      </c>
      <c r="D11172">
        <v>75.2</v>
      </c>
      <c r="F11172">
        <f ca="1"/>
        <v>65.318914358731803</v>
      </c>
      <c r="G11172">
        <f ca="1"/>
        <v>-0.71891435873180853</v>
      </c>
      <c r="H11172">
        <f ca="1"/>
        <v>-0.19993049882303263</v>
      </c>
      <c r="I11172">
        <f ca="1"/>
        <v>0.66357219575180026</v>
      </c>
    </row>
    <row r="11173" spans="2:9" x14ac:dyDescent="0.25">
      <c r="B11173">
        <v>1265</v>
      </c>
      <c r="D11173">
        <v>75.3</v>
      </c>
      <c r="F11173">
        <f ca="1"/>
        <v>63.97713818677034</v>
      </c>
      <c r="G11173">
        <f ca="1"/>
        <v>-0.17713818677034254</v>
      </c>
      <c r="H11173">
        <f ca="1"/>
        <v>-4.9262232158050152E-2</v>
      </c>
      <c r="I11173">
        <f ca="1"/>
        <v>0.66374722945067854</v>
      </c>
    </row>
    <row r="11174" spans="2:9" x14ac:dyDescent="0.25">
      <c r="B11174">
        <v>1266</v>
      </c>
      <c r="D11174">
        <v>75.3</v>
      </c>
      <c r="F11174">
        <f ca="1"/>
        <v>67.003481449644397</v>
      </c>
      <c r="G11174">
        <f ca="1"/>
        <v>-4.2034814496444</v>
      </c>
      <c r="H11174">
        <f ca="1"/>
        <v>-1.1689906215022232</v>
      </c>
      <c r="I11174">
        <f ca="1"/>
        <v>0.66535100929999291</v>
      </c>
    </row>
    <row r="11175" spans="2:9" x14ac:dyDescent="0.25">
      <c r="B11175">
        <v>1267</v>
      </c>
      <c r="D11175">
        <v>75.3</v>
      </c>
      <c r="F11175">
        <f ca="1"/>
        <v>62.354493138180182</v>
      </c>
      <c r="G11175">
        <f ca="1"/>
        <v>-1.3544931381801817</v>
      </c>
      <c r="H11175">
        <f ca="1"/>
        <v>-0.37668532486463019</v>
      </c>
      <c r="I11175">
        <f ca="1"/>
        <v>0.66652650457929519</v>
      </c>
    </row>
    <row r="11176" spans="2:9" x14ac:dyDescent="0.25">
      <c r="B11176">
        <v>1268</v>
      </c>
      <c r="D11176">
        <v>75.3</v>
      </c>
      <c r="F11176">
        <f ca="1"/>
        <v>62.102464271495663</v>
      </c>
      <c r="G11176">
        <f ca="1"/>
        <v>5.8975357285043373</v>
      </c>
      <c r="H11176">
        <f ca="1"/>
        <v>1.6401080959163206</v>
      </c>
      <c r="I11176">
        <f ca="1"/>
        <v>0.6674896379740235</v>
      </c>
    </row>
    <row r="11177" spans="2:9" x14ac:dyDescent="0.25">
      <c r="B11177">
        <v>1269</v>
      </c>
      <c r="D11177">
        <v>75.3</v>
      </c>
      <c r="F11177">
        <f ca="1"/>
        <v>60.988222379874486</v>
      </c>
      <c r="G11177">
        <f ca="1"/>
        <v>-1.3882223798744846</v>
      </c>
      <c r="H11177">
        <f ca="1"/>
        <v>-0.38606544648128616</v>
      </c>
      <c r="I11177">
        <f ca="1"/>
        <v>0.66922194349937969</v>
      </c>
    </row>
    <row r="11178" spans="2:9" x14ac:dyDescent="0.25">
      <c r="B11178">
        <v>1270</v>
      </c>
      <c r="D11178">
        <v>75.3</v>
      </c>
      <c r="F11178">
        <f ca="1"/>
        <v>58.352208423237762</v>
      </c>
      <c r="G11178">
        <f ca="1"/>
        <v>-0.75220842323776083</v>
      </c>
      <c r="H11178">
        <f ca="1"/>
        <v>-0.20918959741199886</v>
      </c>
      <c r="I11178">
        <f ca="1"/>
        <v>0.66934924528878481</v>
      </c>
    </row>
    <row r="11179" spans="2:9" x14ac:dyDescent="0.25">
      <c r="B11179">
        <v>1271</v>
      </c>
      <c r="D11179">
        <v>75.3</v>
      </c>
      <c r="F11179">
        <f ca="1"/>
        <v>62.511328249307653</v>
      </c>
      <c r="G11179">
        <f ca="1"/>
        <v>-7.2113282493076554</v>
      </c>
      <c r="H11179">
        <f ca="1"/>
        <v>-2.0054745555562858</v>
      </c>
      <c r="I11179">
        <f ca="1"/>
        <v>0.66950006276132801</v>
      </c>
    </row>
    <row r="11180" spans="2:9" x14ac:dyDescent="0.25">
      <c r="B11180">
        <v>1272</v>
      </c>
      <c r="D11180">
        <v>75.3</v>
      </c>
      <c r="F11180">
        <f ca="1"/>
        <v>55.218817786322866</v>
      </c>
      <c r="G11180">
        <f ca="1"/>
        <v>-1.8188177863228674</v>
      </c>
      <c r="H11180">
        <f ca="1"/>
        <v>-0.5058142779749234</v>
      </c>
      <c r="I11180">
        <f ca="1"/>
        <v>0.67019621016117703</v>
      </c>
    </row>
    <row r="11181" spans="2:9" x14ac:dyDescent="0.25">
      <c r="B11181">
        <v>1273</v>
      </c>
      <c r="D11181">
        <v>75.3</v>
      </c>
      <c r="F11181">
        <f ca="1"/>
        <v>60.396597025217069</v>
      </c>
      <c r="G11181">
        <f ca="1"/>
        <v>-8.3965970252170692</v>
      </c>
      <c r="H11181">
        <f ca="1"/>
        <v>-2.3350984874317886</v>
      </c>
      <c r="I11181">
        <f ca="1"/>
        <v>0.67067494047353926</v>
      </c>
    </row>
    <row r="11182" spans="2:9" x14ac:dyDescent="0.25">
      <c r="B11182">
        <v>1274</v>
      </c>
      <c r="D11182">
        <v>75.3</v>
      </c>
      <c r="F11182">
        <f ca="1"/>
        <v>53.200633508659251</v>
      </c>
      <c r="G11182">
        <f ca="1"/>
        <v>3.7993664913407486</v>
      </c>
      <c r="H11182">
        <f ca="1"/>
        <v>1.0566060179480208</v>
      </c>
      <c r="I11182">
        <f ca="1"/>
        <v>0.6720097022273851</v>
      </c>
    </row>
    <row r="11183" spans="2:9" x14ac:dyDescent="0.25">
      <c r="B11183">
        <v>1275</v>
      </c>
      <c r="D11183">
        <v>75.400000000000006</v>
      </c>
      <c r="F11183">
        <f ca="1"/>
        <v>73.706122372018697</v>
      </c>
      <c r="G11183">
        <f ca="1"/>
        <v>9.3877627981299838E-2</v>
      </c>
      <c r="H11183">
        <f ca="1"/>
        <v>2.6107422619480812E-2</v>
      </c>
      <c r="I11183">
        <f ca="1"/>
        <v>0.67522303304665321</v>
      </c>
    </row>
    <row r="11184" spans="2:9" x14ac:dyDescent="0.25">
      <c r="B11184">
        <v>1276</v>
      </c>
      <c r="D11184">
        <v>75.400000000000006</v>
      </c>
      <c r="F11184">
        <f ca="1"/>
        <v>73.987128984804627</v>
      </c>
      <c r="G11184">
        <f ca="1"/>
        <v>-0.38712898480463309</v>
      </c>
      <c r="H11184">
        <f ca="1"/>
        <v>-0.10766079450322708</v>
      </c>
      <c r="I11184">
        <f ca="1"/>
        <v>0.67542878917207383</v>
      </c>
    </row>
    <row r="11185" spans="2:9" x14ac:dyDescent="0.25">
      <c r="B11185">
        <v>1277</v>
      </c>
      <c r="D11185">
        <v>75.400000000000006</v>
      </c>
      <c r="F11185">
        <f ca="1"/>
        <v>73.288476310859707</v>
      </c>
      <c r="G11185">
        <f ca="1"/>
        <v>-8.8476310859704199E-2</v>
      </c>
      <c r="H11185">
        <f ca="1"/>
        <v>-2.4605313205047965E-2</v>
      </c>
      <c r="I11185">
        <f ca="1"/>
        <v>0.68003499838711423</v>
      </c>
    </row>
    <row r="11186" spans="2:9" x14ac:dyDescent="0.25">
      <c r="B11186">
        <v>1278</v>
      </c>
      <c r="D11186">
        <v>75.400000000000006</v>
      </c>
      <c r="F11186">
        <f ca="1"/>
        <v>72.733688340079738</v>
      </c>
      <c r="G11186">
        <f ca="1"/>
        <v>0.2663116599202624</v>
      </c>
      <c r="H11186">
        <f ca="1"/>
        <v>7.4061426599090263E-2</v>
      </c>
      <c r="I11186">
        <f ca="1"/>
        <v>0.68141474183385653</v>
      </c>
    </row>
    <row r="11187" spans="2:9" x14ac:dyDescent="0.25">
      <c r="B11187">
        <v>1279</v>
      </c>
      <c r="D11187">
        <v>75.400000000000006</v>
      </c>
      <c r="F11187">
        <f ca="1"/>
        <v>72.855079512109157</v>
      </c>
      <c r="G11187">
        <f ca="1"/>
        <v>-0.25507951210916247</v>
      </c>
      <c r="H11187">
        <f ca="1"/>
        <v>-7.0937759798654326E-2</v>
      </c>
      <c r="I11187">
        <f ca="1"/>
        <v>0.68163382403648853</v>
      </c>
    </row>
    <row r="11188" spans="2:9" x14ac:dyDescent="0.25">
      <c r="B11188">
        <v>1280</v>
      </c>
      <c r="D11188">
        <v>75.400000000000006</v>
      </c>
      <c r="F11188">
        <f ca="1"/>
        <v>71.958408946073817</v>
      </c>
      <c r="G11188">
        <f ca="1"/>
        <v>4.041591053926183</v>
      </c>
      <c r="H11188">
        <f ca="1"/>
        <v>1.1239688088516906</v>
      </c>
      <c r="I11188">
        <f ca="1"/>
        <v>0.69366227770878153</v>
      </c>
    </row>
    <row r="11189" spans="2:9" x14ac:dyDescent="0.25">
      <c r="B11189">
        <v>1281</v>
      </c>
      <c r="D11189">
        <v>75.400000000000006</v>
      </c>
      <c r="F11189">
        <f ca="1"/>
        <v>72.139057645739612</v>
      </c>
      <c r="G11189">
        <f ca="1"/>
        <v>0.36094235426038779</v>
      </c>
      <c r="H11189">
        <f ca="1"/>
        <v>0.10037827740836608</v>
      </c>
      <c r="I11189">
        <f ca="1"/>
        <v>0.69526199222844975</v>
      </c>
    </row>
    <row r="11190" spans="2:9" x14ac:dyDescent="0.25">
      <c r="B11190">
        <v>1282</v>
      </c>
      <c r="D11190">
        <v>75.400000000000006</v>
      </c>
      <c r="F11190">
        <f ca="1"/>
        <v>70.126205345072819</v>
      </c>
      <c r="G11190">
        <f ca="1"/>
        <v>2.073794654927184</v>
      </c>
      <c r="H11190">
        <f ca="1"/>
        <v>0.57672349255553401</v>
      </c>
      <c r="I11190">
        <f ca="1"/>
        <v>0.69780709079544234</v>
      </c>
    </row>
    <row r="11191" spans="2:9" x14ac:dyDescent="0.25">
      <c r="B11191">
        <v>1283</v>
      </c>
      <c r="D11191">
        <v>75.400000000000006</v>
      </c>
      <c r="F11191">
        <f ca="1"/>
        <v>69.548966533961107</v>
      </c>
      <c r="G11191">
        <f ca="1"/>
        <v>2.4510334660388935</v>
      </c>
      <c r="H11191">
        <f ca="1"/>
        <v>0.68163382403648853</v>
      </c>
      <c r="I11191">
        <f ca="1"/>
        <v>0.70120150501617085</v>
      </c>
    </row>
    <row r="11192" spans="2:9" x14ac:dyDescent="0.25">
      <c r="B11192">
        <v>1284</v>
      </c>
      <c r="D11192">
        <v>75.400000000000006</v>
      </c>
      <c r="F11192">
        <f ca="1"/>
        <v>74.159768581738192</v>
      </c>
      <c r="G11192">
        <f ca="1"/>
        <v>-2.5597685817381972</v>
      </c>
      <c r="H11192">
        <f ca="1"/>
        <v>-0.7118731225806032</v>
      </c>
      <c r="I11192">
        <f ca="1"/>
        <v>0.70137525062566752</v>
      </c>
    </row>
    <row r="11193" spans="2:9" x14ac:dyDescent="0.25">
      <c r="B11193">
        <v>1285</v>
      </c>
      <c r="D11193">
        <v>75.400000000000006</v>
      </c>
      <c r="F11193">
        <f ca="1"/>
        <v>71.223787287491149</v>
      </c>
      <c r="G11193">
        <f ca="1"/>
        <v>0.17621271250885684</v>
      </c>
      <c r="H11193">
        <f ca="1"/>
        <v>4.9004857230843087E-2</v>
      </c>
      <c r="I11193">
        <f ca="1"/>
        <v>0.70245787814823812</v>
      </c>
    </row>
    <row r="11194" spans="2:9" x14ac:dyDescent="0.25">
      <c r="B11194">
        <v>1286</v>
      </c>
      <c r="D11194">
        <v>75.400000000000006</v>
      </c>
      <c r="F11194">
        <f ca="1"/>
        <v>71.46835176837439</v>
      </c>
      <c r="G11194">
        <f ca="1"/>
        <v>7.5316482316256099</v>
      </c>
      <c r="H11194">
        <f ca="1"/>
        <v>2.0945557278405418</v>
      </c>
      <c r="I11194">
        <f ca="1"/>
        <v>0.70308401408115517</v>
      </c>
    </row>
    <row r="11195" spans="2:9" x14ac:dyDescent="0.25">
      <c r="B11195">
        <v>1287</v>
      </c>
      <c r="D11195">
        <v>75.5</v>
      </c>
      <c r="F11195">
        <f ca="1"/>
        <v>71.339832975645848</v>
      </c>
      <c r="G11195">
        <f ca="1"/>
        <v>4.660167024354152</v>
      </c>
      <c r="H11195">
        <f ca="1"/>
        <v>1.2959951438740813</v>
      </c>
      <c r="I11195">
        <f ca="1"/>
        <v>0.70520510676611037</v>
      </c>
    </row>
    <row r="11196" spans="2:9" x14ac:dyDescent="0.25">
      <c r="B11196">
        <v>1288</v>
      </c>
      <c r="D11196">
        <v>75.5</v>
      </c>
      <c r="F11196">
        <f ca="1"/>
        <v>71.072923030198069</v>
      </c>
      <c r="G11196">
        <f ca="1"/>
        <v>3.9270769698019308</v>
      </c>
      <c r="H11196">
        <f ca="1"/>
        <v>1.0921223758473313</v>
      </c>
      <c r="I11196">
        <f ca="1"/>
        <v>0.70535570712379569</v>
      </c>
    </row>
    <row r="11197" spans="2:9" x14ac:dyDescent="0.25">
      <c r="B11197">
        <v>1289</v>
      </c>
      <c r="D11197">
        <v>75.5</v>
      </c>
      <c r="F11197">
        <f ca="1"/>
        <v>73.911854406137039</v>
      </c>
      <c r="G11197">
        <f ca="1"/>
        <v>-1.9118544061370386</v>
      </c>
      <c r="H11197">
        <f ca="1"/>
        <v>-0.53168781573687418</v>
      </c>
      <c r="I11197">
        <f ca="1"/>
        <v>0.70546145591870812</v>
      </c>
    </row>
    <row r="11198" spans="2:9" x14ac:dyDescent="0.25">
      <c r="B11198">
        <v>1290</v>
      </c>
      <c r="D11198">
        <v>75.5</v>
      </c>
      <c r="F11198">
        <f ca="1"/>
        <v>67.374316305049476</v>
      </c>
      <c r="G11198">
        <f ca="1"/>
        <v>-7.4316305049478615E-2</v>
      </c>
      <c r="H11198">
        <f ca="1"/>
        <v>-2.066740740223515E-2</v>
      </c>
      <c r="I11198">
        <f ca="1"/>
        <v>0.70869264843695401</v>
      </c>
    </row>
    <row r="11199" spans="2:9" x14ac:dyDescent="0.25">
      <c r="B11199">
        <v>1291</v>
      </c>
      <c r="D11199">
        <v>75.5</v>
      </c>
      <c r="F11199">
        <f ca="1"/>
        <v>68.245368996346201</v>
      </c>
      <c r="G11199">
        <f ca="1"/>
        <v>-1.1453689963462068</v>
      </c>
      <c r="H11199">
        <f ca="1"/>
        <v>-0.31852778010984167</v>
      </c>
      <c r="I11199">
        <f ca="1"/>
        <v>0.70974023276689024</v>
      </c>
    </row>
    <row r="11200" spans="2:9" x14ac:dyDescent="0.25">
      <c r="B11200">
        <v>1292</v>
      </c>
      <c r="D11200">
        <v>75.5</v>
      </c>
      <c r="F11200">
        <f ca="1"/>
        <v>67.604273598209929</v>
      </c>
      <c r="G11200">
        <f ca="1"/>
        <v>-0.70427359820992308</v>
      </c>
      <c r="H11200">
        <f ca="1"/>
        <v>-0.19585889485694591</v>
      </c>
      <c r="I11200">
        <f ca="1"/>
        <v>0.71002863252875781</v>
      </c>
    </row>
    <row r="11201" spans="2:9" x14ac:dyDescent="0.25">
      <c r="B11201">
        <v>1293</v>
      </c>
      <c r="D11201">
        <v>75.5</v>
      </c>
      <c r="F11201">
        <f ca="1"/>
        <v>66.693452727889664</v>
      </c>
      <c r="G11201">
        <f ca="1"/>
        <v>-9.3452727889669518E-2</v>
      </c>
      <c r="H11201">
        <f ca="1"/>
        <v>-2.5989257658330978E-2</v>
      </c>
      <c r="I11201">
        <f ca="1"/>
        <v>0.71026153250698365</v>
      </c>
    </row>
    <row r="11202" spans="2:9" x14ac:dyDescent="0.25">
      <c r="B11202">
        <v>1294</v>
      </c>
      <c r="D11202">
        <v>75.599999999999994</v>
      </c>
      <c r="F11202">
        <f ca="1"/>
        <v>69.617913825740871</v>
      </c>
      <c r="G11202">
        <f ca="1"/>
        <v>-3.4179138257408681</v>
      </c>
      <c r="H11202">
        <f ca="1"/>
        <v>-0.95052381109755235</v>
      </c>
      <c r="I11202">
        <f ca="1"/>
        <v>0.71361772933064516</v>
      </c>
    </row>
    <row r="11203" spans="2:9" x14ac:dyDescent="0.25">
      <c r="B11203">
        <v>1295</v>
      </c>
      <c r="D11203">
        <v>75.599999999999994</v>
      </c>
      <c r="F11203">
        <f ca="1"/>
        <v>69.096977505553411</v>
      </c>
      <c r="G11203">
        <f ca="1"/>
        <v>-3.2969775055534143</v>
      </c>
      <c r="H11203">
        <f ca="1"/>
        <v>-0.91689135053082771</v>
      </c>
      <c r="I11203">
        <f ca="1"/>
        <v>0.7161680633300892</v>
      </c>
    </row>
    <row r="11204" spans="2:9" x14ac:dyDescent="0.25">
      <c r="B11204">
        <v>1296</v>
      </c>
      <c r="D11204">
        <v>75.599999999999994</v>
      </c>
      <c r="F11204">
        <f ca="1"/>
        <v>65.975280628820741</v>
      </c>
      <c r="G11204">
        <f ca="1"/>
        <v>-0.57528062882073527</v>
      </c>
      <c r="H11204">
        <f ca="1"/>
        <v>-0.15998587548905019</v>
      </c>
      <c r="I11204">
        <f ca="1"/>
        <v>0.71744646777373866</v>
      </c>
    </row>
    <row r="11205" spans="2:9" x14ac:dyDescent="0.25">
      <c r="B11205">
        <v>1297</v>
      </c>
      <c r="D11205">
        <v>75.599999999999994</v>
      </c>
      <c r="F11205">
        <f ca="1"/>
        <v>65.823769091706325</v>
      </c>
      <c r="G11205">
        <f ca="1"/>
        <v>-0.72376909170633041</v>
      </c>
      <c r="H11205">
        <f ca="1"/>
        <v>-0.20128060287014188</v>
      </c>
      <c r="I11205">
        <f ca="1"/>
        <v>0.71857560156512656</v>
      </c>
    </row>
    <row r="11206" spans="2:9" x14ac:dyDescent="0.25">
      <c r="B11206">
        <v>1298</v>
      </c>
      <c r="D11206">
        <v>75.599999999999994</v>
      </c>
      <c r="F11206">
        <f ca="1"/>
        <v>68.952260176134075</v>
      </c>
      <c r="G11206">
        <f ca="1"/>
        <v>-4.2522601761340724</v>
      </c>
      <c r="H11206">
        <f ca="1"/>
        <v>-1.1825560135417368</v>
      </c>
      <c r="I11206">
        <f ca="1"/>
        <v>0.72013843066662775</v>
      </c>
    </row>
    <row r="11207" spans="2:9" x14ac:dyDescent="0.25">
      <c r="B11207">
        <v>1299</v>
      </c>
      <c r="D11207">
        <v>75.599999999999994</v>
      </c>
      <c r="F11207">
        <f ca="1"/>
        <v>64.478934708318121</v>
      </c>
      <c r="G11207">
        <f ca="1"/>
        <v>-0.17893470831812408</v>
      </c>
      <c r="H11207">
        <f ca="1"/>
        <v>-4.9761845839195559E-2</v>
      </c>
      <c r="I11207">
        <f ca="1"/>
        <v>0.72113198636283604</v>
      </c>
    </row>
    <row r="11208" spans="2:9" x14ac:dyDescent="0.25">
      <c r="B11208">
        <v>1300</v>
      </c>
      <c r="D11208">
        <v>75.599999999999994</v>
      </c>
      <c r="F11208">
        <f ca="1"/>
        <v>65.347468270383899</v>
      </c>
      <c r="G11208">
        <f ca="1"/>
        <v>-1.5474682703839022</v>
      </c>
      <c r="H11208">
        <f ca="1"/>
        <v>-0.43035182070425965</v>
      </c>
      <c r="I11208">
        <f ca="1"/>
        <v>0.72136681627097698</v>
      </c>
    </row>
    <row r="11209" spans="2:9" x14ac:dyDescent="0.25">
      <c r="B11209">
        <v>1301</v>
      </c>
      <c r="D11209">
        <v>75.7</v>
      </c>
      <c r="F11209">
        <f ca="1"/>
        <v>64.97405192323437</v>
      </c>
      <c r="G11209">
        <f ca="1"/>
        <v>-1.5740519232343715</v>
      </c>
      <c r="H11209">
        <f ca="1"/>
        <v>-0.43774474993203072</v>
      </c>
      <c r="I11209">
        <f ca="1"/>
        <v>0.72537108934425354</v>
      </c>
    </row>
    <row r="11210" spans="2:9" x14ac:dyDescent="0.25">
      <c r="B11210">
        <v>1302</v>
      </c>
      <c r="D11210">
        <v>75.7</v>
      </c>
      <c r="F11210">
        <f ca="1"/>
        <v>64.553345402814699</v>
      </c>
      <c r="G11210">
        <f ca="1"/>
        <v>1.8466545971853066</v>
      </c>
      <c r="H11210">
        <f ca="1"/>
        <v>0.51355571117037035</v>
      </c>
      <c r="I11210">
        <f ca="1"/>
        <v>0.72948562950727724</v>
      </c>
    </row>
    <row r="11211" spans="2:9" x14ac:dyDescent="0.25">
      <c r="B11211">
        <v>1303</v>
      </c>
      <c r="D11211">
        <v>75.7</v>
      </c>
      <c r="F11211">
        <f ca="1"/>
        <v>64.092665567841294</v>
      </c>
      <c r="G11211">
        <f ca="1"/>
        <v>1.9073344321587058</v>
      </c>
      <c r="H11211">
        <f ca="1"/>
        <v>0.5304308083601551</v>
      </c>
      <c r="I11211">
        <f ca="1"/>
        <v>0.73142972672948781</v>
      </c>
    </row>
    <row r="11212" spans="2:9" x14ac:dyDescent="0.25">
      <c r="B11212">
        <v>1304</v>
      </c>
      <c r="D11212">
        <v>75.7</v>
      </c>
      <c r="F11212">
        <f ca="1"/>
        <v>66.770758236212231</v>
      </c>
      <c r="G11212">
        <f ca="1"/>
        <v>-1.1707582362122366</v>
      </c>
      <c r="H11212">
        <f ca="1"/>
        <v>-0.32558854239605806</v>
      </c>
      <c r="I11212">
        <f ca="1"/>
        <v>0.7324866091328196</v>
      </c>
    </row>
    <row r="11213" spans="2:9" x14ac:dyDescent="0.25">
      <c r="B11213">
        <v>1305</v>
      </c>
      <c r="D11213">
        <v>75.7</v>
      </c>
      <c r="F11213">
        <f ca="1"/>
        <v>66.285543864238448</v>
      </c>
      <c r="G11213">
        <f ca="1"/>
        <v>-1.3855438642384428</v>
      </c>
      <c r="H11213">
        <f ca="1"/>
        <v>-0.3853205497342469</v>
      </c>
      <c r="I11213">
        <f ca="1"/>
        <v>0.73405161338602976</v>
      </c>
    </row>
    <row r="11214" spans="2:9" x14ac:dyDescent="0.25">
      <c r="B11214">
        <v>1306</v>
      </c>
      <c r="D11214">
        <v>75.7</v>
      </c>
      <c r="F11214">
        <f ca="1"/>
        <v>62.781288366409107</v>
      </c>
      <c r="G11214">
        <f ca="1"/>
        <v>1.5187116335908897</v>
      </c>
      <c r="H11214">
        <f ca="1"/>
        <v>0.42235458338569809</v>
      </c>
      <c r="I11214">
        <f ca="1"/>
        <v>0.73418847219920347</v>
      </c>
    </row>
    <row r="11215" spans="2:9" x14ac:dyDescent="0.25">
      <c r="B11215">
        <v>1307</v>
      </c>
      <c r="D11215">
        <v>75.8</v>
      </c>
      <c r="F11215">
        <f ca="1"/>
        <v>62.340970407322779</v>
      </c>
      <c r="G11215">
        <f ca="1"/>
        <v>1.1590295926772214</v>
      </c>
      <c r="H11215">
        <f ca="1"/>
        <v>0.32232679984773888</v>
      </c>
      <c r="I11215">
        <f ca="1"/>
        <v>0.73869932315612041</v>
      </c>
    </row>
    <row r="11216" spans="2:9" x14ac:dyDescent="0.25">
      <c r="B11216">
        <v>1308</v>
      </c>
      <c r="D11216">
        <v>75.8</v>
      </c>
      <c r="F11216">
        <f ca="1"/>
        <v>61.219879400243592</v>
      </c>
      <c r="G11216">
        <f ca="1"/>
        <v>1.5801205997564054</v>
      </c>
      <c r="H11216">
        <f ca="1"/>
        <v>0.43943245238157724</v>
      </c>
      <c r="I11216">
        <f ca="1"/>
        <v>0.73892539795543</v>
      </c>
    </row>
    <row r="11217" spans="2:9" x14ac:dyDescent="0.25">
      <c r="B11217">
        <v>1309</v>
      </c>
      <c r="D11217">
        <v>75.8</v>
      </c>
      <c r="F11217">
        <f ca="1"/>
        <v>64.05470808170142</v>
      </c>
      <c r="G11217">
        <f ca="1"/>
        <v>-1.9547080817014191</v>
      </c>
      <c r="H11217">
        <f ca="1"/>
        <v>-0.54360544768833619</v>
      </c>
      <c r="I11217">
        <f ca="1"/>
        <v>0.74219381775750803</v>
      </c>
    </row>
    <row r="11218" spans="2:9" x14ac:dyDescent="0.25">
      <c r="B11218">
        <v>1310</v>
      </c>
      <c r="D11218">
        <v>75.8</v>
      </c>
      <c r="F11218">
        <f ca="1"/>
        <v>60.303570266629819</v>
      </c>
      <c r="G11218">
        <f ca="1"/>
        <v>0.99642973337017793</v>
      </c>
      <c r="H11218">
        <f ca="1"/>
        <v>0.27710768496295812</v>
      </c>
      <c r="I11218">
        <f ca="1"/>
        <v>0.74372351603173359</v>
      </c>
    </row>
    <row r="11219" spans="2:9" x14ac:dyDescent="0.25">
      <c r="B11219">
        <v>1311</v>
      </c>
      <c r="D11219">
        <v>75.8</v>
      </c>
      <c r="F11219">
        <f ca="1"/>
        <v>59.743667101891468</v>
      </c>
      <c r="G11219">
        <f ca="1"/>
        <v>5.256332898108532</v>
      </c>
      <c r="H11219">
        <f ca="1"/>
        <v>1.4617892180545455</v>
      </c>
      <c r="I11219">
        <f ca="1"/>
        <v>0.74577644460489634</v>
      </c>
    </row>
    <row r="11220" spans="2:9" x14ac:dyDescent="0.25">
      <c r="B11220">
        <v>1312</v>
      </c>
      <c r="D11220">
        <v>75.8</v>
      </c>
      <c r="F11220">
        <f ca="1"/>
        <v>59.595813793088716</v>
      </c>
      <c r="G11220">
        <f ca="1"/>
        <v>0.10418620691128666</v>
      </c>
      <c r="H11220">
        <f ca="1"/>
        <v>2.897424438009295E-2</v>
      </c>
      <c r="I11220">
        <f ca="1"/>
        <v>0.74625738780667827</v>
      </c>
    </row>
    <row r="11221" spans="2:9" x14ac:dyDescent="0.25">
      <c r="B11221">
        <v>1313</v>
      </c>
      <c r="D11221">
        <v>75.8</v>
      </c>
      <c r="F11221">
        <f ca="1"/>
        <v>74.354168471492741</v>
      </c>
      <c r="G11221">
        <f ca="1"/>
        <v>1.0458315285072644</v>
      </c>
      <c r="H11221">
        <f ca="1"/>
        <v>0.29084635275356147</v>
      </c>
      <c r="I11221">
        <f ca="1"/>
        <v>0.7480720540709529</v>
      </c>
    </row>
    <row r="11222" spans="2:9" x14ac:dyDescent="0.25">
      <c r="B11222">
        <v>1314</v>
      </c>
      <c r="D11222">
        <v>75.900000000000006</v>
      </c>
      <c r="F11222">
        <f ca="1"/>
        <v>74.583711130186103</v>
      </c>
      <c r="G11222">
        <f ca="1"/>
        <v>0.71628886981389428</v>
      </c>
      <c r="H11222">
        <f ca="1"/>
        <v>0.19920034883696347</v>
      </c>
      <c r="I11222">
        <f ca="1"/>
        <v>0.74918208024229416</v>
      </c>
    </row>
    <row r="11223" spans="2:9" x14ac:dyDescent="0.25">
      <c r="B11223">
        <v>1315</v>
      </c>
      <c r="D11223">
        <v>75.900000000000006</v>
      </c>
      <c r="F11223">
        <f ca="1"/>
        <v>74.925813587296972</v>
      </c>
      <c r="G11223">
        <f ca="1"/>
        <v>-2.5813587296966034E-2</v>
      </c>
      <c r="H11223">
        <f ca="1"/>
        <v>-7.1787735521076203E-3</v>
      </c>
      <c r="I11223">
        <f ca="1"/>
        <v>0.74943403305254597</v>
      </c>
    </row>
    <row r="11224" spans="2:9" x14ac:dyDescent="0.25">
      <c r="B11224">
        <v>1316</v>
      </c>
      <c r="D11224">
        <v>75.900000000000006</v>
      </c>
      <c r="F11224">
        <f ca="1"/>
        <v>74.462480254501173</v>
      </c>
      <c r="G11224">
        <f ca="1"/>
        <v>0.13751974549882107</v>
      </c>
      <c r="H11224">
        <f ca="1"/>
        <v>3.8244320733970195E-2</v>
      </c>
      <c r="I11224">
        <f ca="1"/>
        <v>0.75189726649456612</v>
      </c>
    </row>
    <row r="11225" spans="2:9" x14ac:dyDescent="0.25">
      <c r="B11225">
        <v>1317</v>
      </c>
      <c r="D11225">
        <v>75.900000000000006</v>
      </c>
      <c r="F11225">
        <f ca="1"/>
        <v>73.74916338655224</v>
      </c>
      <c r="G11225">
        <f ca="1"/>
        <v>0.65083661344776544</v>
      </c>
      <c r="H11225">
        <f ca="1"/>
        <v>0.18099803849855658</v>
      </c>
      <c r="I11225">
        <f ca="1"/>
        <v>0.75301731122331739</v>
      </c>
    </row>
    <row r="11226" spans="2:9" x14ac:dyDescent="0.25">
      <c r="B11226">
        <v>1318</v>
      </c>
      <c r="D11226">
        <v>76</v>
      </c>
      <c r="F11226">
        <f ca="1"/>
        <v>74.405433816487104</v>
      </c>
      <c r="G11226">
        <f ca="1"/>
        <v>-0.30543381648710977</v>
      </c>
      <c r="H11226">
        <f ca="1"/>
        <v>-8.494132095985997E-2</v>
      </c>
      <c r="I11226">
        <f ca="1"/>
        <v>0.75619686824215138</v>
      </c>
    </row>
    <row r="11227" spans="2:9" x14ac:dyDescent="0.25">
      <c r="B11227">
        <v>1319</v>
      </c>
      <c r="D11227">
        <v>76</v>
      </c>
      <c r="F11227">
        <f ca="1"/>
        <v>73.212303807886457</v>
      </c>
      <c r="G11227">
        <f ca="1"/>
        <v>0.78769619211354325</v>
      </c>
      <c r="H11227">
        <f ca="1"/>
        <v>0.21905876645456421</v>
      </c>
      <c r="I11227">
        <f ca="1"/>
        <v>0.75871350093216683</v>
      </c>
    </row>
    <row r="11228" spans="2:9" x14ac:dyDescent="0.25">
      <c r="B11228">
        <v>1320</v>
      </c>
      <c r="D11228">
        <v>76</v>
      </c>
      <c r="F11228">
        <f ca="1"/>
        <v>73.370017529240059</v>
      </c>
      <c r="G11228">
        <f ca="1"/>
        <v>0.42998247075993845</v>
      </c>
      <c r="H11228">
        <f ca="1"/>
        <v>0.11957837372429563</v>
      </c>
      <c r="I11228">
        <f ca="1"/>
        <v>0.75923415751054557</v>
      </c>
    </row>
    <row r="11229" spans="2:9" x14ac:dyDescent="0.25">
      <c r="B11229">
        <v>1321</v>
      </c>
      <c r="D11229">
        <v>76</v>
      </c>
      <c r="F11229">
        <f ca="1"/>
        <v>73.79243082809667</v>
      </c>
      <c r="G11229">
        <f ca="1"/>
        <v>-0.19243082809667555</v>
      </c>
      <c r="H11229">
        <f ca="1"/>
        <v>-5.3515124552756199E-2</v>
      </c>
      <c r="I11229">
        <f ca="1"/>
        <v>0.76413565896094526</v>
      </c>
    </row>
    <row r="11230" spans="2:9" x14ac:dyDescent="0.25">
      <c r="B11230">
        <v>1322</v>
      </c>
      <c r="D11230">
        <v>76</v>
      </c>
      <c r="F11230">
        <f ca="1"/>
        <v>73.622932090198233</v>
      </c>
      <c r="G11230">
        <f ca="1"/>
        <v>-0.62293209019823337</v>
      </c>
      <c r="H11230">
        <f ca="1"/>
        <v>-0.17323777444910937</v>
      </c>
      <c r="I11230">
        <f ca="1"/>
        <v>0.76636376505879822</v>
      </c>
    </row>
    <row r="11231" spans="2:9" x14ac:dyDescent="0.25">
      <c r="B11231">
        <v>1323</v>
      </c>
      <c r="D11231">
        <v>76</v>
      </c>
      <c r="F11231">
        <f ca="1"/>
        <v>73.198323319323492</v>
      </c>
      <c r="G11231">
        <f ca="1"/>
        <v>-0.19832331932349234</v>
      </c>
      <c r="H11231">
        <f ca="1"/>
        <v>-5.5153829769836599E-2</v>
      </c>
      <c r="I11231">
        <f ca="1"/>
        <v>0.76753305523053517</v>
      </c>
    </row>
    <row r="11232" spans="2:9" x14ac:dyDescent="0.25">
      <c r="B11232">
        <v>1324</v>
      </c>
      <c r="D11232">
        <v>76</v>
      </c>
      <c r="F11232">
        <f ca="1"/>
        <v>74.920197749082263</v>
      </c>
      <c r="G11232">
        <f ca="1"/>
        <v>-1.9201977490822628</v>
      </c>
      <c r="H11232">
        <f ca="1"/>
        <v>-0.53400810423386968</v>
      </c>
      <c r="I11232">
        <f ca="1"/>
        <v>0.76777731422430406</v>
      </c>
    </row>
    <row r="11233" spans="2:9" x14ac:dyDescent="0.25">
      <c r="B11233">
        <v>1325</v>
      </c>
      <c r="D11233">
        <v>76</v>
      </c>
      <c r="F11233">
        <f ca="1"/>
        <v>73.205722141785259</v>
      </c>
      <c r="G11233">
        <f ca="1"/>
        <v>-0.30572214178525314</v>
      </c>
      <c r="H11233">
        <f ca="1"/>
        <v>-8.5021504391976685E-2</v>
      </c>
      <c r="I11233">
        <f ca="1"/>
        <v>0.76797883113950727</v>
      </c>
    </row>
    <row r="11234" spans="2:9" x14ac:dyDescent="0.25">
      <c r="B11234">
        <v>1326</v>
      </c>
      <c r="D11234">
        <v>76</v>
      </c>
      <c r="F11234">
        <f ca="1"/>
        <v>72.630006114079833</v>
      </c>
      <c r="G11234">
        <f ca="1"/>
        <v>6.9993885920169419E-2</v>
      </c>
      <c r="H11234">
        <f ca="1"/>
        <v>1.9465340143251124E-2</v>
      </c>
      <c r="I11234">
        <f ca="1"/>
        <v>0.77258128959849515</v>
      </c>
    </row>
    <row r="11235" spans="2:9" x14ac:dyDescent="0.25">
      <c r="B11235">
        <v>1327</v>
      </c>
      <c r="D11235">
        <v>76</v>
      </c>
      <c r="F11235">
        <f ca="1"/>
        <v>72.004258432374144</v>
      </c>
      <c r="G11235">
        <f ca="1"/>
        <v>0.59574156762585062</v>
      </c>
      <c r="H11235">
        <f ca="1"/>
        <v>0.1656760744007961</v>
      </c>
      <c r="I11235">
        <f ca="1"/>
        <v>0.77311679316742288</v>
      </c>
    </row>
    <row r="11236" spans="2:9" x14ac:dyDescent="0.25">
      <c r="B11236">
        <v>1328</v>
      </c>
      <c r="D11236">
        <v>76</v>
      </c>
      <c r="F11236">
        <f ca="1"/>
        <v>74.140827920352336</v>
      </c>
      <c r="G11236">
        <f ca="1"/>
        <v>-1.7408279203523307</v>
      </c>
      <c r="H11236">
        <f ca="1"/>
        <v>-0.48412525115657373</v>
      </c>
      <c r="I11236">
        <f ca="1"/>
        <v>0.77427583959129898</v>
      </c>
    </row>
    <row r="11237" spans="2:9" x14ac:dyDescent="0.25">
      <c r="B11237">
        <v>1329</v>
      </c>
      <c r="D11237">
        <v>76</v>
      </c>
      <c r="F11237">
        <f ca="1"/>
        <v>71.367086930635764</v>
      </c>
      <c r="G11237">
        <f ca="1"/>
        <v>0.93291306936423268</v>
      </c>
      <c r="H11237">
        <f ca="1"/>
        <v>0.25944366397903318</v>
      </c>
      <c r="I11237">
        <f ca="1"/>
        <v>0.77455350099069198</v>
      </c>
    </row>
    <row r="11238" spans="2:9" x14ac:dyDescent="0.25">
      <c r="B11238">
        <v>1330</v>
      </c>
      <c r="D11238">
        <v>76</v>
      </c>
      <c r="F11238">
        <f ca="1"/>
        <v>71.608689073789563</v>
      </c>
      <c r="G11238">
        <f ca="1"/>
        <v>0.5913109262104399</v>
      </c>
      <c r="H11238">
        <f ca="1"/>
        <v>0.16444391046147561</v>
      </c>
      <c r="I11238">
        <f ca="1"/>
        <v>0.77516968319220159</v>
      </c>
    </row>
    <row r="11239" spans="2:9" x14ac:dyDescent="0.25">
      <c r="B11239">
        <v>1331</v>
      </c>
      <c r="D11239">
        <v>76</v>
      </c>
      <c r="F11239">
        <f ca="1"/>
        <v>71.475655645977909</v>
      </c>
      <c r="G11239">
        <f ca="1"/>
        <v>0.72434435402209374</v>
      </c>
      <c r="H11239">
        <f ca="1"/>
        <v>0.20144058365275908</v>
      </c>
      <c r="I11239">
        <f ca="1"/>
        <v>0.77536158037450809</v>
      </c>
    </row>
    <row r="11240" spans="2:9" x14ac:dyDescent="0.25">
      <c r="B11240">
        <v>1332</v>
      </c>
      <c r="D11240">
        <v>76</v>
      </c>
      <c r="F11240">
        <f ca="1"/>
        <v>70.080751825020783</v>
      </c>
      <c r="G11240">
        <f ca="1"/>
        <v>2.1192481749792194</v>
      </c>
      <c r="H11240">
        <f ca="1"/>
        <v>0.58936414276218296</v>
      </c>
      <c r="I11240">
        <f ca="1"/>
        <v>0.77536995537780695</v>
      </c>
    </row>
    <row r="11241" spans="2:9" x14ac:dyDescent="0.25">
      <c r="B11241">
        <v>1333</v>
      </c>
      <c r="D11241">
        <v>76</v>
      </c>
      <c r="F11241">
        <f ca="1"/>
        <v>69.018970768978562</v>
      </c>
      <c r="G11241">
        <f ca="1"/>
        <v>3.1810292310214408</v>
      </c>
      <c r="H11241">
        <f ca="1"/>
        <v>0.88464606834486526</v>
      </c>
      <c r="I11241">
        <f ca="1"/>
        <v>0.77623213532445434</v>
      </c>
    </row>
    <row r="11242" spans="2:9" x14ac:dyDescent="0.25">
      <c r="B11242">
        <v>1334</v>
      </c>
      <c r="D11242">
        <v>76.099999999999994</v>
      </c>
      <c r="F11242">
        <f ca="1"/>
        <v>70.093927518894262</v>
      </c>
      <c r="G11242">
        <f ca="1"/>
        <v>2.0060724811057327</v>
      </c>
      <c r="H11242">
        <f ca="1"/>
        <v>0.55788991686038802</v>
      </c>
      <c r="I11242">
        <f ca="1"/>
        <v>0.77800808927944731</v>
      </c>
    </row>
    <row r="11243" spans="2:9" x14ac:dyDescent="0.25">
      <c r="B11243">
        <v>1335</v>
      </c>
      <c r="D11243">
        <v>76.099999999999994</v>
      </c>
      <c r="F11243">
        <f ca="1"/>
        <v>70.372609427306656</v>
      </c>
      <c r="G11243">
        <f ca="1"/>
        <v>1.7273905726933378</v>
      </c>
      <c r="H11243">
        <f ca="1"/>
        <v>0.48038831700344303</v>
      </c>
      <c r="I11243">
        <f ca="1"/>
        <v>0.77829284524230791</v>
      </c>
    </row>
    <row r="11244" spans="2:9" x14ac:dyDescent="0.25">
      <c r="B11244">
        <v>1336</v>
      </c>
      <c r="D11244">
        <v>76.099999999999994</v>
      </c>
      <c r="F11244">
        <f ca="1"/>
        <v>69.974401224012468</v>
      </c>
      <c r="G11244">
        <f ca="1"/>
        <v>2.1255987759875268</v>
      </c>
      <c r="H11244">
        <f ca="1"/>
        <v>0.59113024857436447</v>
      </c>
      <c r="I11244">
        <f ca="1"/>
        <v>0.78280772343134031</v>
      </c>
    </row>
    <row r="11245" spans="2:9" x14ac:dyDescent="0.25">
      <c r="B11245">
        <v>1337</v>
      </c>
      <c r="D11245">
        <v>76.099999999999994</v>
      </c>
      <c r="F11245">
        <f ca="1"/>
        <v>70.278886023931634</v>
      </c>
      <c r="G11245">
        <f ca="1"/>
        <v>1.7211139760683665</v>
      </c>
      <c r="H11245">
        <f ca="1"/>
        <v>0.47864279185305497</v>
      </c>
      <c r="I11245">
        <f ca="1"/>
        <v>0.78351318004063508</v>
      </c>
    </row>
    <row r="11246" spans="2:9" x14ac:dyDescent="0.25">
      <c r="B11246">
        <v>1338</v>
      </c>
      <c r="D11246">
        <v>76.2</v>
      </c>
      <c r="F11246">
        <f ca="1"/>
        <v>63.259827922529034</v>
      </c>
      <c r="G11246">
        <f ca="1"/>
        <v>8.5401720774709631</v>
      </c>
      <c r="H11246">
        <f ca="1"/>
        <v>2.3750267924753836</v>
      </c>
      <c r="I11246">
        <f ca="1"/>
        <v>0.78505731628393949</v>
      </c>
    </row>
    <row r="11247" spans="2:9" x14ac:dyDescent="0.25">
      <c r="B11247">
        <v>1339</v>
      </c>
      <c r="D11247">
        <v>76.2</v>
      </c>
      <c r="F11247">
        <f ca="1"/>
        <v>60.303794862651472</v>
      </c>
      <c r="G11247">
        <f ca="1"/>
        <v>-12.203794862651471</v>
      </c>
      <c r="H11247">
        <f ca="1"/>
        <v>-3.393882407256358</v>
      </c>
      <c r="I11247">
        <f ca="1"/>
        <v>0.78517756623134405</v>
      </c>
    </row>
    <row r="11248" spans="2:9" x14ac:dyDescent="0.25">
      <c r="B11248">
        <v>1340</v>
      </c>
      <c r="D11248">
        <v>76.2</v>
      </c>
      <c r="F11248">
        <f ca="1"/>
        <v>66.972708355293122</v>
      </c>
      <c r="G11248">
        <f ca="1"/>
        <v>-12.972708355293122</v>
      </c>
      <c r="H11248">
        <f ca="1"/>
        <v>-3.6077176941280653</v>
      </c>
      <c r="I11248">
        <f ca="1"/>
        <v>0.78851094216168627</v>
      </c>
    </row>
    <row r="11249" spans="2:9" x14ac:dyDescent="0.25">
      <c r="B11249">
        <v>1341</v>
      </c>
      <c r="D11249">
        <v>76.2</v>
      </c>
      <c r="F11249">
        <f ca="1"/>
        <v>60.478893651205681</v>
      </c>
      <c r="G11249">
        <f ca="1"/>
        <v>-10.778893651205678</v>
      </c>
      <c r="H11249">
        <f ca="1"/>
        <v>-2.9976165565082358</v>
      </c>
      <c r="I11249">
        <f ca="1"/>
        <v>0.78975260323935315</v>
      </c>
    </row>
    <row r="11250" spans="2:9" x14ac:dyDescent="0.25">
      <c r="B11250">
        <v>1342</v>
      </c>
      <c r="D11250">
        <v>76.3</v>
      </c>
      <c r="F11250">
        <f ca="1"/>
        <v>59.571922746798037</v>
      </c>
      <c r="G11250">
        <f ca="1"/>
        <v>-10.671922746798039</v>
      </c>
      <c r="H11250">
        <f ca="1"/>
        <v>-2.9678678861443593</v>
      </c>
      <c r="I11250">
        <f ca="1"/>
        <v>0.79364965690625022</v>
      </c>
    </row>
    <row r="11251" spans="2:9" x14ac:dyDescent="0.25">
      <c r="B11251">
        <v>1343</v>
      </c>
      <c r="D11251">
        <v>76.3</v>
      </c>
      <c r="F11251">
        <f ca="1"/>
        <v>58.084330561354058</v>
      </c>
      <c r="G11251">
        <f ca="1"/>
        <v>-9.9843305613540565</v>
      </c>
      <c r="H11251">
        <f ca="1"/>
        <v>-2.7766481018224303</v>
      </c>
      <c r="I11251">
        <f ca="1"/>
        <v>0.79462955399006463</v>
      </c>
    </row>
    <row r="11252" spans="2:9" x14ac:dyDescent="0.25">
      <c r="B11252">
        <v>1344</v>
      </c>
      <c r="D11252">
        <v>76.3</v>
      </c>
      <c r="F11252">
        <f ca="1"/>
        <v>58.473288084686892</v>
      </c>
      <c r="G11252">
        <f ca="1"/>
        <v>-11.373288084686891</v>
      </c>
      <c r="H11252">
        <f ca="1"/>
        <v>-3.1629179921245263</v>
      </c>
      <c r="I11252">
        <f ca="1"/>
        <v>0.79518675780247505</v>
      </c>
    </row>
    <row r="11253" spans="2:9" x14ac:dyDescent="0.25">
      <c r="B11253">
        <v>1345</v>
      </c>
      <c r="D11253">
        <v>76.3</v>
      </c>
      <c r="F11253">
        <f ca="1"/>
        <v>56.236588118902695</v>
      </c>
      <c r="G11253">
        <f ca="1"/>
        <v>-10.036588118902692</v>
      </c>
      <c r="H11253">
        <f ca="1"/>
        <v>-2.7911809587908212</v>
      </c>
      <c r="I11253">
        <f ca="1"/>
        <v>0.79578558059270532</v>
      </c>
    </row>
    <row r="11254" spans="2:9" x14ac:dyDescent="0.25">
      <c r="B11254">
        <v>1346</v>
      </c>
      <c r="D11254">
        <v>76.3</v>
      </c>
      <c r="F11254">
        <f ca="1"/>
        <v>62.317624399133031</v>
      </c>
      <c r="G11254">
        <f ca="1"/>
        <v>-17.017624399133034</v>
      </c>
      <c r="H11254">
        <f ca="1"/>
        <v>-4.7326111845971965</v>
      </c>
      <c r="I11254">
        <f ca="1"/>
        <v>0.79658497378195858</v>
      </c>
    </row>
    <row r="11255" spans="2:9" x14ac:dyDescent="0.25">
      <c r="B11255">
        <v>1347</v>
      </c>
      <c r="D11255">
        <v>76.3</v>
      </c>
      <c r="F11255">
        <f ca="1"/>
        <v>67.154402797264822</v>
      </c>
      <c r="G11255">
        <f ca="1"/>
        <v>1.6455972027351748</v>
      </c>
      <c r="H11255">
        <f ca="1"/>
        <v>0.45764153352703613</v>
      </c>
      <c r="I11255">
        <f ca="1"/>
        <v>0.7969686300859623</v>
      </c>
    </row>
    <row r="11256" spans="2:9" x14ac:dyDescent="0.25">
      <c r="B11256">
        <v>1348</v>
      </c>
      <c r="D11256">
        <v>76.400000000000006</v>
      </c>
      <c r="F11256">
        <f ca="1"/>
        <v>67.122611683958951</v>
      </c>
      <c r="G11256">
        <f ca="1"/>
        <v>1.6773883160410463</v>
      </c>
      <c r="H11256">
        <f ca="1"/>
        <v>0.46648266051828818</v>
      </c>
      <c r="I11256">
        <f ca="1"/>
        <v>0.79768881165961936</v>
      </c>
    </row>
    <row r="11257" spans="2:9" x14ac:dyDescent="0.25">
      <c r="B11257">
        <v>1349</v>
      </c>
      <c r="D11257">
        <v>76.400000000000006</v>
      </c>
      <c r="F11257">
        <f ca="1"/>
        <v>67.090272451813249</v>
      </c>
      <c r="G11257">
        <f ca="1"/>
        <v>1.6097275481867541</v>
      </c>
      <c r="H11257">
        <f ca="1"/>
        <v>0.44766616185811259</v>
      </c>
      <c r="I11257">
        <f ca="1"/>
        <v>0.79845096382129166</v>
      </c>
    </row>
    <row r="11258" spans="2:9" x14ac:dyDescent="0.25">
      <c r="B11258">
        <v>1350</v>
      </c>
      <c r="D11258">
        <v>76.400000000000006</v>
      </c>
      <c r="F11258">
        <f ca="1"/>
        <v>66.910131495999252</v>
      </c>
      <c r="G11258">
        <f ca="1"/>
        <v>1.5898685040007479</v>
      </c>
      <c r="H11258">
        <f ca="1"/>
        <v>0.44214335018794249</v>
      </c>
      <c r="I11258">
        <f ca="1"/>
        <v>0.79879762553305333</v>
      </c>
    </row>
    <row r="11259" spans="2:9" x14ac:dyDescent="0.25">
      <c r="B11259">
        <v>1351</v>
      </c>
      <c r="D11259">
        <v>76.5</v>
      </c>
      <c r="F11259">
        <f ca="1"/>
        <v>65.927670859244657</v>
      </c>
      <c r="G11259">
        <f ca="1"/>
        <v>2.3723291407553404</v>
      </c>
      <c r="H11259">
        <f ca="1"/>
        <v>0.65974610567010505</v>
      </c>
      <c r="I11259">
        <f ca="1"/>
        <v>0.80226955056949012</v>
      </c>
    </row>
    <row r="11260" spans="2:9" x14ac:dyDescent="0.25">
      <c r="B11260">
        <v>1352</v>
      </c>
      <c r="D11260">
        <v>76.5</v>
      </c>
      <c r="F11260">
        <f ca="1"/>
        <v>66.721382039611029</v>
      </c>
      <c r="G11260">
        <f ca="1"/>
        <v>1.378617960388965</v>
      </c>
      <c r="H11260">
        <f ca="1"/>
        <v>0.38339445186930909</v>
      </c>
      <c r="I11260">
        <f ca="1"/>
        <v>0.80405720707760042</v>
      </c>
    </row>
    <row r="11261" spans="2:9" x14ac:dyDescent="0.25">
      <c r="B11261">
        <v>1353</v>
      </c>
      <c r="D11261">
        <v>76.5</v>
      </c>
      <c r="F11261">
        <f ca="1"/>
        <v>66.23485113595197</v>
      </c>
      <c r="G11261">
        <f ca="1"/>
        <v>1.7651488640480295</v>
      </c>
      <c r="H11261">
        <f ca="1"/>
        <v>0.4908889196601568</v>
      </c>
      <c r="I11261">
        <f ca="1"/>
        <v>0.80465464024266931</v>
      </c>
    </row>
    <row r="11262" spans="2:9" x14ac:dyDescent="0.25">
      <c r="B11262">
        <v>1354</v>
      </c>
      <c r="D11262">
        <v>76.599999999999994</v>
      </c>
      <c r="F11262">
        <f ca="1"/>
        <v>68.52631091175769</v>
      </c>
      <c r="G11262">
        <f ca="1"/>
        <v>-0.92631091175769598</v>
      </c>
      <c r="H11262">
        <f ca="1"/>
        <v>-0.25760760013143996</v>
      </c>
      <c r="I11262">
        <f ca="1"/>
        <v>0.8053144036008637</v>
      </c>
    </row>
    <row r="11263" spans="2:9" x14ac:dyDescent="0.25">
      <c r="B11263">
        <v>1355</v>
      </c>
      <c r="D11263">
        <v>76.599999999999994</v>
      </c>
      <c r="F11263">
        <f ca="1"/>
        <v>68.790462399579638</v>
      </c>
      <c r="G11263">
        <f ca="1"/>
        <v>-1.1904623995796442</v>
      </c>
      <c r="H11263">
        <f ca="1"/>
        <v>-0.3310682816210273</v>
      </c>
      <c r="I11263">
        <f ca="1"/>
        <v>0.80537985904966325</v>
      </c>
    </row>
    <row r="11264" spans="2:9" x14ac:dyDescent="0.25">
      <c r="B11264">
        <v>1356</v>
      </c>
      <c r="D11264">
        <v>76.599999999999994</v>
      </c>
      <c r="F11264">
        <f ca="1"/>
        <v>67.497017900133898</v>
      </c>
      <c r="G11264">
        <f ca="1"/>
        <v>-9.7017900133891999E-2</v>
      </c>
      <c r="H11264">
        <f ca="1"/>
        <v>-2.6980734120749691E-2</v>
      </c>
      <c r="I11264">
        <f ca="1"/>
        <v>0.80638007101182085</v>
      </c>
    </row>
    <row r="11265" spans="2:9" x14ac:dyDescent="0.25">
      <c r="B11265">
        <v>1357</v>
      </c>
      <c r="D11265">
        <v>76.599999999999994</v>
      </c>
      <c r="F11265">
        <f ca="1"/>
        <v>66.522638776379438</v>
      </c>
      <c r="G11265">
        <f ca="1"/>
        <v>0.57736122362055653</v>
      </c>
      <c r="H11265">
        <f ca="1"/>
        <v>0.16056449010583243</v>
      </c>
      <c r="I11265">
        <f ca="1"/>
        <v>0.80827752892960869</v>
      </c>
    </row>
    <row r="11266" spans="2:9" x14ac:dyDescent="0.25">
      <c r="B11266">
        <v>1358</v>
      </c>
      <c r="D11266">
        <v>76.599999999999994</v>
      </c>
      <c r="F11266">
        <f ca="1"/>
        <v>63.009877310728875</v>
      </c>
      <c r="G11266">
        <f ca="1"/>
        <v>3.7901226892711222</v>
      </c>
      <c r="H11266">
        <f ca="1"/>
        <v>1.0540353112479042</v>
      </c>
      <c r="I11266">
        <f ca="1"/>
        <v>0.80829915260505547</v>
      </c>
    </row>
    <row r="11267" spans="2:9" x14ac:dyDescent="0.25">
      <c r="B11267">
        <v>1359</v>
      </c>
      <c r="D11267">
        <v>76.599999999999994</v>
      </c>
      <c r="F11267">
        <f ca="1"/>
        <v>66.778325007471494</v>
      </c>
      <c r="G11267">
        <f ca="1"/>
        <v>-0.27832500747149425</v>
      </c>
      <c r="H11267">
        <f ca="1"/>
        <v>-7.7402345498928576E-2</v>
      </c>
      <c r="I11267">
        <f ca="1"/>
        <v>0.80942248779675952</v>
      </c>
    </row>
    <row r="11268" spans="2:9" x14ac:dyDescent="0.25">
      <c r="B11268">
        <v>1360</v>
      </c>
      <c r="D11268">
        <v>76.7</v>
      </c>
      <c r="F11268">
        <f ca="1"/>
        <v>62.801882763263663</v>
      </c>
      <c r="G11268">
        <f ca="1"/>
        <v>3.3981172367363399</v>
      </c>
      <c r="H11268">
        <f ca="1"/>
        <v>0.94501836824946139</v>
      </c>
      <c r="I11268">
        <f ca="1"/>
        <v>0.81077679743331565</v>
      </c>
    </row>
    <row r="11269" spans="2:9" x14ac:dyDescent="0.25">
      <c r="B11269">
        <v>1361</v>
      </c>
      <c r="D11269">
        <v>76.7</v>
      </c>
      <c r="F11269">
        <f ca="1"/>
        <v>63.052304673474211</v>
      </c>
      <c r="G11269">
        <f ca="1"/>
        <v>2.7476953265257862</v>
      </c>
      <c r="H11269">
        <f ca="1"/>
        <v>0.76413565896094526</v>
      </c>
      <c r="I11269">
        <f ca="1"/>
        <v>0.81410369889552026</v>
      </c>
    </row>
    <row r="11270" spans="2:9" x14ac:dyDescent="0.25">
      <c r="B11270">
        <v>1362</v>
      </c>
      <c r="D11270">
        <v>76.8</v>
      </c>
      <c r="F11270">
        <f ca="1"/>
        <v>66.17260068234863</v>
      </c>
      <c r="G11270">
        <f ca="1"/>
        <v>-4.1726006823486301</v>
      </c>
      <c r="H11270">
        <f ca="1"/>
        <v>-1.1604026622627215</v>
      </c>
      <c r="I11270">
        <f ca="1"/>
        <v>0.81644618911895739</v>
      </c>
    </row>
    <row r="11271" spans="2:9" x14ac:dyDescent="0.25">
      <c r="B11271">
        <v>1363</v>
      </c>
      <c r="D11271">
        <v>76.8</v>
      </c>
      <c r="F11271">
        <f ca="1"/>
        <v>66.505714363285506</v>
      </c>
      <c r="G11271">
        <f ca="1"/>
        <v>2.4942856367144941</v>
      </c>
      <c r="H11271">
        <f ca="1"/>
        <v>0.69366227770878153</v>
      </c>
      <c r="I11271">
        <f ca="1"/>
        <v>0.82068177300453493</v>
      </c>
    </row>
    <row r="11272" spans="2:9" x14ac:dyDescent="0.25">
      <c r="B11272">
        <v>1364</v>
      </c>
      <c r="D11272">
        <v>76.8</v>
      </c>
      <c r="F11272">
        <f ca="1"/>
        <v>69.874280364867786</v>
      </c>
      <c r="G11272">
        <f ca="1"/>
        <v>-10.674280364867784</v>
      </c>
      <c r="H11272">
        <f ca="1"/>
        <v>-2.9685235410926758</v>
      </c>
      <c r="I11272">
        <f ca="1"/>
        <v>0.82445320747385853</v>
      </c>
    </row>
    <row r="11273" spans="2:9" x14ac:dyDescent="0.25">
      <c r="B11273">
        <v>1365</v>
      </c>
      <c r="D11273">
        <v>76.8</v>
      </c>
      <c r="F11273">
        <f ca="1"/>
        <v>62.587406859463854</v>
      </c>
      <c r="G11273">
        <f ca="1"/>
        <v>-3.6874068594638558</v>
      </c>
      <c r="H11273">
        <f ca="1"/>
        <v>-1.0254699795905775</v>
      </c>
      <c r="I11273">
        <f ca="1"/>
        <v>0.83305523750020272</v>
      </c>
    </row>
    <row r="11274" spans="2:9" x14ac:dyDescent="0.25">
      <c r="B11274">
        <v>1366</v>
      </c>
      <c r="D11274">
        <v>76.8</v>
      </c>
      <c r="F11274">
        <f ca="1"/>
        <v>61.253934731257218</v>
      </c>
      <c r="G11274">
        <f ca="1"/>
        <v>-3.2539347312572175</v>
      </c>
      <c r="H11274">
        <f ca="1"/>
        <v>-0.90492113011271513</v>
      </c>
      <c r="I11274">
        <f ca="1"/>
        <v>0.83578148194950963</v>
      </c>
    </row>
    <row r="11275" spans="2:9" x14ac:dyDescent="0.25">
      <c r="B11275">
        <v>1367</v>
      </c>
      <c r="D11275">
        <v>76.900000000000006</v>
      </c>
      <c r="F11275">
        <f ca="1"/>
        <v>56.930481852177294</v>
      </c>
      <c r="G11275">
        <f ca="1"/>
        <v>-0.4304818521772944</v>
      </c>
      <c r="H11275">
        <f ca="1"/>
        <v>-0.11971725198519315</v>
      </c>
      <c r="I11275">
        <f ca="1"/>
        <v>0.83644413963286945</v>
      </c>
    </row>
    <row r="11276" spans="2:9" x14ac:dyDescent="0.25">
      <c r="B11276">
        <v>1368</v>
      </c>
      <c r="D11276">
        <v>76.900000000000006</v>
      </c>
      <c r="F11276">
        <f ca="1"/>
        <v>54.970371137842761</v>
      </c>
      <c r="G11276">
        <f ca="1"/>
        <v>0.32962886215723586</v>
      </c>
      <c r="H11276">
        <f ca="1"/>
        <v>9.1669977149739929E-2</v>
      </c>
      <c r="I11276">
        <f ca="1"/>
        <v>0.83684022829161753</v>
      </c>
    </row>
    <row r="11277" spans="2:9" x14ac:dyDescent="0.25">
      <c r="B11277">
        <v>1369</v>
      </c>
      <c r="D11277">
        <v>76.900000000000006</v>
      </c>
      <c r="F11277">
        <f ca="1"/>
        <v>52.71090074452033</v>
      </c>
      <c r="G11277">
        <f ca="1"/>
        <v>1.7890992554796696</v>
      </c>
      <c r="H11277">
        <f ca="1"/>
        <v>0.49754953736486041</v>
      </c>
      <c r="I11277">
        <f ca="1"/>
        <v>0.83725096545526279</v>
      </c>
    </row>
    <row r="11278" spans="2:9" x14ac:dyDescent="0.25">
      <c r="B11278">
        <v>1370</v>
      </c>
      <c r="D11278">
        <v>76.900000000000006</v>
      </c>
      <c r="F11278">
        <f ca="1"/>
        <v>51.825146378179625</v>
      </c>
      <c r="G11278">
        <f ca="1"/>
        <v>2.1748536218203753</v>
      </c>
      <c r="H11278">
        <f ca="1"/>
        <v>0.60482804967849657</v>
      </c>
      <c r="I11278">
        <f ca="1"/>
        <v>0.84042982669478217</v>
      </c>
    </row>
    <row r="11279" spans="2:9" x14ac:dyDescent="0.25">
      <c r="B11279">
        <v>1371</v>
      </c>
      <c r="D11279">
        <v>77</v>
      </c>
      <c r="F11279">
        <f ca="1"/>
        <v>50.904233263807036</v>
      </c>
      <c r="G11279">
        <f ca="1"/>
        <v>2.8957667361929609</v>
      </c>
      <c r="H11279">
        <f ca="1"/>
        <v>0.8053144036008637</v>
      </c>
      <c r="I11279">
        <f ca="1"/>
        <v>0.8406577957812823</v>
      </c>
    </row>
    <row r="11280" spans="2:9" x14ac:dyDescent="0.25">
      <c r="B11280">
        <v>1372</v>
      </c>
      <c r="D11280">
        <v>77</v>
      </c>
      <c r="F11280">
        <f ca="1"/>
        <v>50.82891296718833</v>
      </c>
      <c r="G11280">
        <f ca="1"/>
        <v>2.8710870328116727</v>
      </c>
      <c r="H11280">
        <f ca="1"/>
        <v>0.79845096382129166</v>
      </c>
      <c r="I11280">
        <f ca="1"/>
        <v>0.84401497903950873</v>
      </c>
    </row>
    <row r="11281" spans="2:9" x14ac:dyDescent="0.25">
      <c r="B11281">
        <v>1373</v>
      </c>
      <c r="D11281">
        <v>77</v>
      </c>
      <c r="F11281">
        <f ca="1"/>
        <v>50.770486629821818</v>
      </c>
      <c r="G11281">
        <f ca="1"/>
        <v>3.2295133701781822</v>
      </c>
      <c r="H11281">
        <f ca="1"/>
        <v>0.89812953547676722</v>
      </c>
      <c r="I11281">
        <f ca="1"/>
        <v>0.84608371100159485</v>
      </c>
    </row>
    <row r="11282" spans="2:9" x14ac:dyDescent="0.25">
      <c r="B11282">
        <v>1374</v>
      </c>
      <c r="D11282">
        <v>77</v>
      </c>
      <c r="F11282">
        <f ca="1"/>
        <v>51.382445338153666</v>
      </c>
      <c r="G11282">
        <f ca="1"/>
        <v>3.5175546618463329</v>
      </c>
      <c r="H11282">
        <f ca="1"/>
        <v>0.97823398522851757</v>
      </c>
      <c r="I11282">
        <f ca="1"/>
        <v>0.84726641441189243</v>
      </c>
    </row>
    <row r="11283" spans="2:9" x14ac:dyDescent="0.25">
      <c r="B11283">
        <v>1375</v>
      </c>
      <c r="D11283">
        <v>77</v>
      </c>
      <c r="F11283">
        <f ca="1"/>
        <v>53.306075071280205</v>
      </c>
      <c r="G11283">
        <f ca="1"/>
        <v>2.6939249287197953</v>
      </c>
      <c r="H11283">
        <f ca="1"/>
        <v>0.74918208024229416</v>
      </c>
      <c r="I11283">
        <f ca="1"/>
        <v>0.85325237593490733</v>
      </c>
    </row>
    <row r="11284" spans="2:9" x14ac:dyDescent="0.25">
      <c r="B11284">
        <v>1376</v>
      </c>
      <c r="D11284">
        <v>77</v>
      </c>
      <c r="F11284">
        <f ca="1"/>
        <v>55.024130681176246</v>
      </c>
      <c r="G11284">
        <f ca="1"/>
        <v>2.2758693188237515</v>
      </c>
      <c r="H11284">
        <f ca="1"/>
        <v>0.63292057342008379</v>
      </c>
      <c r="I11284">
        <f ca="1"/>
        <v>0.8534116263191287</v>
      </c>
    </row>
    <row r="11285" spans="2:9" x14ac:dyDescent="0.25">
      <c r="B11285">
        <v>1377</v>
      </c>
      <c r="D11285">
        <v>77</v>
      </c>
      <c r="F11285">
        <f ca="1"/>
        <v>80.912826506353028</v>
      </c>
      <c r="G11285">
        <f ca="1"/>
        <v>1.6871734936469664</v>
      </c>
      <c r="H11285">
        <f ca="1"/>
        <v>0.46920392406805878</v>
      </c>
      <c r="I11285">
        <f ca="1"/>
        <v>0.85388640115097858</v>
      </c>
    </row>
    <row r="11286" spans="2:9" x14ac:dyDescent="0.25">
      <c r="B11286">
        <v>1378</v>
      </c>
      <c r="D11286">
        <v>77</v>
      </c>
      <c r="F11286">
        <f ca="1"/>
        <v>81.231572369370681</v>
      </c>
      <c r="G11286">
        <f ca="1"/>
        <v>1.1684276306293242</v>
      </c>
      <c r="H11286">
        <f ca="1"/>
        <v>0.32494039963594762</v>
      </c>
      <c r="I11286">
        <f ca="1"/>
        <v>0.85832318877233715</v>
      </c>
    </row>
    <row r="11287" spans="2:9" x14ac:dyDescent="0.25">
      <c r="B11287">
        <v>1379</v>
      </c>
      <c r="D11287">
        <v>77</v>
      </c>
      <c r="F11287">
        <f ca="1"/>
        <v>81.813803006114128</v>
      </c>
      <c r="G11287">
        <f ca="1"/>
        <v>0.18619699388587208</v>
      </c>
      <c r="H11287">
        <f ca="1"/>
        <v>5.1781491654472454E-2</v>
      </c>
      <c r="I11287">
        <f ca="1"/>
        <v>0.86227903998395106</v>
      </c>
    </row>
    <row r="11288" spans="2:9" x14ac:dyDescent="0.25">
      <c r="B11288">
        <v>1380</v>
      </c>
      <c r="D11288">
        <v>77</v>
      </c>
      <c r="F11288">
        <f ca="1"/>
        <v>81.667900500040588</v>
      </c>
      <c r="G11288">
        <f ca="1"/>
        <v>0.43209949995940633</v>
      </c>
      <c r="H11288">
        <f ca="1"/>
        <v>0.12016712076868515</v>
      </c>
      <c r="I11288">
        <f ca="1"/>
        <v>0.86346982718543608</v>
      </c>
    </row>
    <row r="11289" spans="2:9" x14ac:dyDescent="0.25">
      <c r="B11289">
        <v>1381</v>
      </c>
      <c r="D11289">
        <v>77</v>
      </c>
      <c r="F11289">
        <f ca="1"/>
        <v>79.140088243390323</v>
      </c>
      <c r="G11289">
        <f ca="1"/>
        <v>2.7599117566096822</v>
      </c>
      <c r="H11289">
        <f ca="1"/>
        <v>0.76753305523053517</v>
      </c>
      <c r="I11289">
        <f ca="1"/>
        <v>0.86453952463303718</v>
      </c>
    </row>
    <row r="11290" spans="2:9" x14ac:dyDescent="0.25">
      <c r="B11290">
        <v>1382</v>
      </c>
      <c r="D11290">
        <v>77.099999999999994</v>
      </c>
      <c r="F11290">
        <f ca="1"/>
        <v>81.126833100361651</v>
      </c>
      <c r="G11290">
        <f ca="1"/>
        <v>0.47316689963834335</v>
      </c>
      <c r="H11290">
        <f ca="1"/>
        <v>0.13158798836362173</v>
      </c>
      <c r="I11290">
        <f ca="1"/>
        <v>0.86601865497255237</v>
      </c>
    </row>
    <row r="11291" spans="2:9" x14ac:dyDescent="0.25">
      <c r="B11291">
        <v>1383</v>
      </c>
      <c r="D11291">
        <v>77.099999999999994</v>
      </c>
      <c r="F11291">
        <f ca="1"/>
        <v>82.112855579865965</v>
      </c>
      <c r="G11291">
        <f ca="1"/>
        <v>-0.81285557986596757</v>
      </c>
      <c r="H11291">
        <f ca="1"/>
        <v>-0.22605560673509167</v>
      </c>
      <c r="I11291">
        <f ca="1"/>
        <v>0.86731089300628295</v>
      </c>
    </row>
    <row r="11292" spans="2:9" x14ac:dyDescent="0.25">
      <c r="B11292">
        <v>1384</v>
      </c>
      <c r="D11292">
        <v>77.2</v>
      </c>
      <c r="F11292">
        <f ca="1"/>
        <v>78.395069105087813</v>
      </c>
      <c r="G11292">
        <f ca="1"/>
        <v>10.604930894912187</v>
      </c>
      <c r="H11292">
        <f ca="1"/>
        <v>2.9492374134017587</v>
      </c>
      <c r="I11292">
        <f ca="1"/>
        <v>0.86902923357243611</v>
      </c>
    </row>
    <row r="11293" spans="2:9" x14ac:dyDescent="0.25">
      <c r="B11293">
        <v>1385</v>
      </c>
      <c r="D11293">
        <v>77.2</v>
      </c>
      <c r="F11293">
        <f ca="1"/>
        <v>80.017479460170648</v>
      </c>
      <c r="G11293">
        <f ca="1"/>
        <v>7.9825205398293519</v>
      </c>
      <c r="H11293">
        <f ca="1"/>
        <v>2.2199435774359819</v>
      </c>
      <c r="I11293">
        <f ca="1"/>
        <v>0.87026707568105288</v>
      </c>
    </row>
    <row r="11294" spans="2:9" x14ac:dyDescent="0.25">
      <c r="B11294">
        <v>1386</v>
      </c>
      <c r="D11294">
        <v>77.2</v>
      </c>
      <c r="F11294">
        <f ca="1"/>
        <v>76.028077109205967</v>
      </c>
      <c r="G11294">
        <f ca="1"/>
        <v>4.9719228907940334</v>
      </c>
      <c r="H11294">
        <f ca="1"/>
        <v>1.3826946305810708</v>
      </c>
      <c r="I11294">
        <f ca="1"/>
        <v>0.872428199966641</v>
      </c>
    </row>
    <row r="11295" spans="2:9" x14ac:dyDescent="0.25">
      <c r="B11295">
        <v>1387</v>
      </c>
      <c r="D11295">
        <v>77.2</v>
      </c>
      <c r="F11295">
        <f ca="1"/>
        <v>79.171491741437137</v>
      </c>
      <c r="G11295">
        <f ca="1"/>
        <v>1.8285082585628629</v>
      </c>
      <c r="H11295">
        <f ca="1"/>
        <v>0.50850920390767396</v>
      </c>
      <c r="I11295">
        <f ca="1"/>
        <v>0.8726864537492165</v>
      </c>
    </row>
    <row r="11296" spans="2:9" x14ac:dyDescent="0.25">
      <c r="B11296">
        <v>1388</v>
      </c>
      <c r="D11296">
        <v>77.3</v>
      </c>
      <c r="F11296">
        <f ca="1"/>
        <v>78.884436866300547</v>
      </c>
      <c r="G11296">
        <f ca="1"/>
        <v>0.51556313369945883</v>
      </c>
      <c r="H11296">
        <f ca="1"/>
        <v>0.14337840556854356</v>
      </c>
      <c r="I11296">
        <f ca="1"/>
        <v>0.87304096966121525</v>
      </c>
    </row>
    <row r="11297" spans="2:9" x14ac:dyDescent="0.25">
      <c r="B11297">
        <v>1389</v>
      </c>
      <c r="D11297">
        <v>77.3</v>
      </c>
      <c r="F11297">
        <f ca="1"/>
        <v>77.45855546640891</v>
      </c>
      <c r="G11297">
        <f ca="1"/>
        <v>2.0414445335910898</v>
      </c>
      <c r="H11297">
        <f ca="1"/>
        <v>0.56772690510787149</v>
      </c>
      <c r="I11297">
        <f ca="1"/>
        <v>0.87335189901378052</v>
      </c>
    </row>
    <row r="11298" spans="2:9" x14ac:dyDescent="0.25">
      <c r="B11298">
        <v>1390</v>
      </c>
      <c r="D11298">
        <v>77.3</v>
      </c>
      <c r="F11298">
        <f ca="1"/>
        <v>78.366746155889118</v>
      </c>
      <c r="G11298">
        <f ca="1"/>
        <v>1.0332538441108881</v>
      </c>
      <c r="H11298">
        <f ca="1"/>
        <v>0.28734849145080193</v>
      </c>
      <c r="I11298">
        <f ca="1"/>
        <v>0.87569841412341587</v>
      </c>
    </row>
    <row r="11299" spans="2:9" x14ac:dyDescent="0.25">
      <c r="B11299">
        <v>1391</v>
      </c>
      <c r="D11299">
        <v>77.3</v>
      </c>
      <c r="F11299">
        <f ca="1"/>
        <v>78.157444219114907</v>
      </c>
      <c r="G11299">
        <f ca="1"/>
        <v>0.94255578088508685</v>
      </c>
      <c r="H11299">
        <f ca="1"/>
        <v>0.26212530762817637</v>
      </c>
      <c r="I11299">
        <f ca="1"/>
        <v>0.87720917271165155</v>
      </c>
    </row>
    <row r="11300" spans="2:9" x14ac:dyDescent="0.25">
      <c r="B11300">
        <v>1392</v>
      </c>
      <c r="D11300">
        <v>77.3</v>
      </c>
      <c r="F11300">
        <f ca="1"/>
        <v>72.354223253739448</v>
      </c>
      <c r="G11300">
        <f ca="1"/>
        <v>2.3457767462605545</v>
      </c>
      <c r="H11300">
        <f ca="1"/>
        <v>0.65236186940912244</v>
      </c>
      <c r="I11300">
        <f ca="1"/>
        <v>0.88059276282484333</v>
      </c>
    </row>
    <row r="11301" spans="2:9" x14ac:dyDescent="0.25">
      <c r="B11301">
        <v>1393</v>
      </c>
      <c r="D11301">
        <v>77.5</v>
      </c>
      <c r="F11301">
        <f ca="1"/>
        <v>72.099962075641386</v>
      </c>
      <c r="G11301">
        <f ca="1"/>
        <v>2.5000379243586082</v>
      </c>
      <c r="H11301">
        <f ca="1"/>
        <v>0.69526199222844975</v>
      </c>
      <c r="I11301">
        <f ca="1"/>
        <v>0.88109315542309741</v>
      </c>
    </row>
    <row r="11302" spans="2:9" x14ac:dyDescent="0.25">
      <c r="B11302">
        <v>1394</v>
      </c>
      <c r="D11302">
        <v>77.5</v>
      </c>
      <c r="F11302">
        <f ca="1"/>
        <v>71.805169093982698</v>
      </c>
      <c r="G11302">
        <f ca="1"/>
        <v>2.6948309060173017</v>
      </c>
      <c r="H11302">
        <f ca="1"/>
        <v>0.74943403305254597</v>
      </c>
      <c r="I11302">
        <f ca="1"/>
        <v>0.88464606834486526</v>
      </c>
    </row>
    <row r="11303" spans="2:9" x14ac:dyDescent="0.25">
      <c r="B11303">
        <v>1395</v>
      </c>
      <c r="D11303">
        <v>77.5</v>
      </c>
      <c r="F11303">
        <f ca="1"/>
        <v>71.053487321894949</v>
      </c>
      <c r="G11303">
        <f ca="1"/>
        <v>3.4465126781050515</v>
      </c>
      <c r="H11303">
        <f ca="1"/>
        <v>0.95847716847522912</v>
      </c>
      <c r="I11303">
        <f ca="1"/>
        <v>0.8853998791687937</v>
      </c>
    </row>
    <row r="11304" spans="2:9" x14ac:dyDescent="0.25">
      <c r="B11304">
        <v>1396</v>
      </c>
      <c r="D11304">
        <v>77.599999999999994</v>
      </c>
      <c r="F11304">
        <f ca="1"/>
        <v>71.677074131128194</v>
      </c>
      <c r="G11304">
        <f ca="1"/>
        <v>2.8229258688718062</v>
      </c>
      <c r="H11304">
        <f ca="1"/>
        <v>0.78505731628393949</v>
      </c>
      <c r="I11304">
        <f ca="1"/>
        <v>0.88776360003092514</v>
      </c>
    </row>
    <row r="11305" spans="2:9" x14ac:dyDescent="0.25">
      <c r="B11305">
        <v>1397</v>
      </c>
      <c r="D11305">
        <v>77.599999999999994</v>
      </c>
      <c r="F11305">
        <f ca="1"/>
        <v>70.731621097403121</v>
      </c>
      <c r="G11305">
        <f ca="1"/>
        <v>1.0683789025968764</v>
      </c>
      <c r="H11305">
        <f ca="1"/>
        <v>0.29711679052425471</v>
      </c>
      <c r="I11305">
        <f ca="1"/>
        <v>0.89141989839905289</v>
      </c>
    </row>
    <row r="11306" spans="2:9" x14ac:dyDescent="0.25">
      <c r="B11306">
        <v>1398</v>
      </c>
      <c r="D11306">
        <v>77.599999999999994</v>
      </c>
      <c r="F11306">
        <f ca="1"/>
        <v>70.787547509405428</v>
      </c>
      <c r="G11306">
        <f ca="1"/>
        <v>1.5124524905945691</v>
      </c>
      <c r="H11306">
        <f ca="1"/>
        <v>0.42061391209952909</v>
      </c>
      <c r="I11306">
        <f ca="1"/>
        <v>0.89193046889084282</v>
      </c>
    </row>
    <row r="11307" spans="2:9" x14ac:dyDescent="0.25">
      <c r="B11307">
        <v>1399</v>
      </c>
      <c r="D11307">
        <v>77.599999999999994</v>
      </c>
      <c r="F11307">
        <f ca="1"/>
        <v>71.059989407386155</v>
      </c>
      <c r="G11307">
        <f ca="1"/>
        <v>2.640010592613848</v>
      </c>
      <c r="H11307">
        <f ca="1"/>
        <v>0.73418847219920347</v>
      </c>
      <c r="I11307">
        <f ca="1"/>
        <v>0.89301347791486607</v>
      </c>
    </row>
    <row r="11308" spans="2:9" x14ac:dyDescent="0.25">
      <c r="B11308">
        <v>1400</v>
      </c>
      <c r="D11308">
        <v>77.7</v>
      </c>
      <c r="F11308">
        <f ca="1"/>
        <v>70.976641733798445</v>
      </c>
      <c r="G11308">
        <f ca="1"/>
        <v>2.8233582662015522</v>
      </c>
      <c r="H11308">
        <f ca="1"/>
        <v>0.78517756623134405</v>
      </c>
      <c r="I11308">
        <f ca="1"/>
        <v>0.89492261558360486</v>
      </c>
    </row>
    <row r="11309" spans="2:9" x14ac:dyDescent="0.25">
      <c r="B11309">
        <v>1401</v>
      </c>
      <c r="D11309">
        <v>77.7</v>
      </c>
      <c r="F11309">
        <f ca="1"/>
        <v>70.845108743439653</v>
      </c>
      <c r="G11309">
        <f ca="1"/>
        <v>3.3548912565603501</v>
      </c>
      <c r="H11309">
        <f ca="1"/>
        <v>0.93299719817025295</v>
      </c>
      <c r="I11309">
        <f ca="1"/>
        <v>0.89643878197842808</v>
      </c>
    </row>
    <row r="11310" spans="2:9" x14ac:dyDescent="0.25">
      <c r="B11310">
        <v>1402</v>
      </c>
      <c r="D11310">
        <v>77.7</v>
      </c>
      <c r="F11310">
        <f ca="1"/>
        <v>69.622821633101836</v>
      </c>
      <c r="G11310">
        <f ca="1"/>
        <v>-0.5228216331018416</v>
      </c>
      <c r="H11310">
        <f ca="1"/>
        <v>-0.1453969984490433</v>
      </c>
      <c r="I11310">
        <f ca="1"/>
        <v>0.89812953547676722</v>
      </c>
    </row>
    <row r="11311" spans="2:9" x14ac:dyDescent="0.25">
      <c r="B11311">
        <v>1403</v>
      </c>
      <c r="D11311">
        <v>77.8</v>
      </c>
      <c r="F11311">
        <f ca="1"/>
        <v>70.762904041100171</v>
      </c>
      <c r="G11311">
        <f ca="1"/>
        <v>3.1370959588998346</v>
      </c>
      <c r="H11311">
        <f ca="1"/>
        <v>0.872428199966641</v>
      </c>
      <c r="I11311">
        <f ca="1"/>
        <v>0.89821360478712964</v>
      </c>
    </row>
    <row r="11312" spans="2:9" x14ac:dyDescent="0.25">
      <c r="B11312">
        <v>1404</v>
      </c>
      <c r="D11312">
        <v>77.8</v>
      </c>
      <c r="F11312">
        <f ca="1"/>
        <v>72.155734438579202</v>
      </c>
      <c r="G11312">
        <f ca="1"/>
        <v>-0.75573443857919642</v>
      </c>
      <c r="H11312">
        <f ca="1"/>
        <v>-0.21017018431711293</v>
      </c>
      <c r="I11312">
        <f ca="1"/>
        <v>0.90037128212124129</v>
      </c>
    </row>
    <row r="11313" spans="2:9" x14ac:dyDescent="0.25">
      <c r="B11313">
        <v>1405</v>
      </c>
      <c r="D11313">
        <v>77.8</v>
      </c>
      <c r="F11313">
        <f ca="1"/>
        <v>72.136068805805934</v>
      </c>
      <c r="G11313">
        <f ca="1"/>
        <v>-0.93606880580593099</v>
      </c>
      <c r="H11313">
        <f ca="1"/>
        <v>-0.26032127610804362</v>
      </c>
      <c r="I11313">
        <f ca="1"/>
        <v>0.90593386546384203</v>
      </c>
    </row>
    <row r="11314" spans="2:9" x14ac:dyDescent="0.25">
      <c r="B11314">
        <v>1406</v>
      </c>
      <c r="D11314">
        <v>77.900000000000006</v>
      </c>
      <c r="F11314">
        <f ca="1"/>
        <v>71.879053321195812</v>
      </c>
      <c r="G11314">
        <f ca="1"/>
        <v>-0.57905332119581487</v>
      </c>
      <c r="H11314">
        <f ca="1"/>
        <v>-0.16103506341984361</v>
      </c>
      <c r="I11314">
        <f ca="1"/>
        <v>0.90753768185622063</v>
      </c>
    </row>
    <row r="11315" spans="2:9" x14ac:dyDescent="0.25">
      <c r="B11315">
        <v>1407</v>
      </c>
      <c r="D11315">
        <v>78</v>
      </c>
      <c r="F11315">
        <f ca="1"/>
        <v>71.715551261781954</v>
      </c>
      <c r="G11315">
        <f ca="1"/>
        <v>4.2844487382180461</v>
      </c>
      <c r="H11315">
        <f ca="1"/>
        <v>1.1915076712679749</v>
      </c>
      <c r="I11315">
        <f ca="1"/>
        <v>0.90894209667359593</v>
      </c>
    </row>
    <row r="11316" spans="2:9" x14ac:dyDescent="0.25">
      <c r="B11316">
        <v>1408</v>
      </c>
      <c r="D11316">
        <v>78</v>
      </c>
      <c r="F11316">
        <f ca="1"/>
        <v>73.933057337045113</v>
      </c>
      <c r="G11316">
        <f ca="1"/>
        <v>-0.9330573370451134</v>
      </c>
      <c r="H11316">
        <f ca="1"/>
        <v>-0.25948378490449836</v>
      </c>
      <c r="I11316">
        <f ca="1"/>
        <v>0.91297407736287295</v>
      </c>
    </row>
    <row r="11317" spans="2:9" x14ac:dyDescent="0.25">
      <c r="B11317">
        <v>1409</v>
      </c>
      <c r="D11317">
        <v>78</v>
      </c>
      <c r="F11317">
        <f ca="1"/>
        <v>70.861943815202977</v>
      </c>
      <c r="G11317">
        <f ca="1"/>
        <v>-0.86194381520297725</v>
      </c>
      <c r="H11317">
        <f ca="1"/>
        <v>-0.23970707336400063</v>
      </c>
      <c r="I11317">
        <f ca="1"/>
        <v>0.91363953142384968</v>
      </c>
    </row>
    <row r="11318" spans="2:9" x14ac:dyDescent="0.25">
      <c r="B11318">
        <v>1410</v>
      </c>
      <c r="D11318">
        <v>78</v>
      </c>
      <c r="F11318">
        <f ca="1"/>
        <v>70.293406379686402</v>
      </c>
      <c r="G11318">
        <f ca="1"/>
        <v>-0.49340637968640522</v>
      </c>
      <c r="H11318">
        <f ca="1"/>
        <v>-0.13721659946698872</v>
      </c>
      <c r="I11318">
        <f ca="1"/>
        <v>0.92008945590151603</v>
      </c>
    </row>
    <row r="11319" spans="2:9" x14ac:dyDescent="0.25">
      <c r="B11319">
        <v>1411</v>
      </c>
      <c r="D11319">
        <v>78</v>
      </c>
      <c r="F11319">
        <f ca="1"/>
        <v>73.065105434612576</v>
      </c>
      <c r="G11319">
        <f ca="1"/>
        <v>-3.5651054346125761</v>
      </c>
      <c r="H11319">
        <f ca="1"/>
        <v>-0.99145788262757095</v>
      </c>
      <c r="I11319">
        <f ca="1"/>
        <v>0.92983153662709661</v>
      </c>
    </row>
    <row r="11320" spans="2:9" x14ac:dyDescent="0.25">
      <c r="B11320">
        <v>1412</v>
      </c>
      <c r="D11320">
        <v>78</v>
      </c>
      <c r="F11320">
        <f ca="1"/>
        <v>69.63325874571612</v>
      </c>
      <c r="G11320">
        <f ca="1"/>
        <v>-0.33325874571612246</v>
      </c>
      <c r="H11320">
        <f ca="1"/>
        <v>-9.2679449866181332E-2</v>
      </c>
      <c r="I11320">
        <f ca="1"/>
        <v>0.93299719817025295</v>
      </c>
    </row>
    <row r="11321" spans="2:9" x14ac:dyDescent="0.25">
      <c r="B11321">
        <v>1413</v>
      </c>
      <c r="D11321">
        <v>78</v>
      </c>
      <c r="F11321">
        <f ca="1"/>
        <v>72.525195459026691</v>
      </c>
      <c r="G11321">
        <f ca="1"/>
        <v>-3.6251954590266848</v>
      </c>
      <c r="H11321">
        <f ca="1"/>
        <v>-1.0081689531598019</v>
      </c>
      <c r="I11321">
        <f ca="1"/>
        <v>0.93487639126121713</v>
      </c>
    </row>
    <row r="11322" spans="2:9" x14ac:dyDescent="0.25">
      <c r="B11322">
        <v>1414</v>
      </c>
      <c r="D11322">
        <v>78</v>
      </c>
      <c r="F11322">
        <f ca="1"/>
        <v>62.375027906569599</v>
      </c>
      <c r="G11322">
        <f ca="1"/>
        <v>-3.9750279065696006</v>
      </c>
      <c r="H11322">
        <f ca="1"/>
        <v>-1.105457559086547</v>
      </c>
      <c r="I11322">
        <f ca="1"/>
        <v>0.94493803766014306</v>
      </c>
    </row>
    <row r="11323" spans="2:9" x14ac:dyDescent="0.25">
      <c r="B11323">
        <v>1415</v>
      </c>
      <c r="D11323">
        <v>78</v>
      </c>
      <c r="F11323">
        <f ca="1"/>
        <v>61.121250604168928</v>
      </c>
      <c r="G11323">
        <f ca="1"/>
        <v>-3.5212506041689267</v>
      </c>
      <c r="H11323">
        <f ca="1"/>
        <v>-0.97926182892533953</v>
      </c>
      <c r="I11323">
        <f ca="1"/>
        <v>0.94501836824946139</v>
      </c>
    </row>
    <row r="11324" spans="2:9" x14ac:dyDescent="0.25">
      <c r="B11324">
        <v>1416</v>
      </c>
      <c r="D11324">
        <v>78</v>
      </c>
      <c r="F11324">
        <f ca="1"/>
        <v>58.534890215652041</v>
      </c>
      <c r="G11324">
        <f ca="1"/>
        <v>-2.034890215652041</v>
      </c>
      <c r="H11324">
        <f ca="1"/>
        <v>-0.56590414549946644</v>
      </c>
      <c r="I11324">
        <f ca="1"/>
        <v>0.94576977901646897</v>
      </c>
    </row>
    <row r="11325" spans="2:9" x14ac:dyDescent="0.25">
      <c r="B11325">
        <v>1417</v>
      </c>
      <c r="D11325">
        <v>78</v>
      </c>
      <c r="F11325">
        <f ca="1"/>
        <v>55.983494587541827</v>
      </c>
      <c r="G11325">
        <f ca="1"/>
        <v>-0.98349458754182706</v>
      </c>
      <c r="H11325">
        <f ca="1"/>
        <v>-0.2735104134292905</v>
      </c>
      <c r="I11325">
        <f ca="1"/>
        <v>0.94691128895289089</v>
      </c>
    </row>
    <row r="11326" spans="2:9" x14ac:dyDescent="0.25">
      <c r="B11326">
        <v>1418</v>
      </c>
      <c r="D11326">
        <v>78</v>
      </c>
      <c r="F11326">
        <f ca="1"/>
        <v>53.341505688857545</v>
      </c>
      <c r="G11326">
        <f ca="1"/>
        <v>0.25849431114245647</v>
      </c>
      <c r="H11326">
        <f ca="1"/>
        <v>7.1887417384171495E-2</v>
      </c>
      <c r="I11326">
        <f ca="1"/>
        <v>0.9496021456172431</v>
      </c>
    </row>
    <row r="11327" spans="2:9" x14ac:dyDescent="0.25">
      <c r="B11327">
        <v>1419</v>
      </c>
      <c r="D11327">
        <v>78</v>
      </c>
      <c r="F11327">
        <f ca="1"/>
        <v>54.850031384026828</v>
      </c>
      <c r="G11327">
        <f ca="1"/>
        <v>-2.2500313840268262</v>
      </c>
      <c r="H11327">
        <f ca="1"/>
        <v>-0.62573502881416032</v>
      </c>
      <c r="I11327">
        <f ca="1"/>
        <v>0.95319380736993076</v>
      </c>
    </row>
    <row r="11328" spans="2:9" x14ac:dyDescent="0.25">
      <c r="B11328">
        <v>1420</v>
      </c>
      <c r="D11328">
        <v>78</v>
      </c>
      <c r="F11328">
        <f ca="1"/>
        <v>45.054189688178752</v>
      </c>
      <c r="G11328">
        <f ca="1"/>
        <v>6.3458103118212463</v>
      </c>
      <c r="H11328">
        <f ca="1"/>
        <v>1.7647735167187879</v>
      </c>
      <c r="I11328">
        <f ca="1"/>
        <v>0.95847716847522912</v>
      </c>
    </row>
    <row r="11329" spans="2:9" x14ac:dyDescent="0.25">
      <c r="B11329">
        <v>1421</v>
      </c>
      <c r="D11329">
        <v>78</v>
      </c>
      <c r="F11329">
        <f ca="1"/>
        <v>51.093763266928264</v>
      </c>
      <c r="G11329">
        <f ca="1"/>
        <v>-1.0937632669282635</v>
      </c>
      <c r="H11329">
        <f ca="1"/>
        <v>-0.30417619692146802</v>
      </c>
      <c r="I11329">
        <f ca="1"/>
        <v>0.95851237971023007</v>
      </c>
    </row>
    <row r="11330" spans="2:9" x14ac:dyDescent="0.25">
      <c r="B11330">
        <v>1422</v>
      </c>
      <c r="D11330">
        <v>78</v>
      </c>
      <c r="F11330">
        <f ca="1"/>
        <v>40.620807621889931</v>
      </c>
      <c r="G11330">
        <f ca="1"/>
        <v>7.1791923781100664</v>
      </c>
      <c r="H11330">
        <f ca="1"/>
        <v>1.9965375511960162</v>
      </c>
      <c r="I11330">
        <f ca="1"/>
        <v>0.95868488440662469</v>
      </c>
    </row>
    <row r="11331" spans="2:9" x14ac:dyDescent="0.25">
      <c r="B11331">
        <v>1423</v>
      </c>
      <c r="D11331">
        <v>78</v>
      </c>
      <c r="F11331">
        <f ca="1"/>
        <v>46.406064570479721</v>
      </c>
      <c r="G11331">
        <f ca="1"/>
        <v>-0.406064570479721</v>
      </c>
      <c r="H11331">
        <f ca="1"/>
        <v>-0.11292679182758833</v>
      </c>
      <c r="I11331">
        <f ca="1"/>
        <v>0.96475806156470201</v>
      </c>
    </row>
    <row r="11332" spans="2:9" x14ac:dyDescent="0.25">
      <c r="B11332">
        <v>1424</v>
      </c>
      <c r="D11332">
        <v>78.099999999999994</v>
      </c>
      <c r="F11332">
        <f ca="1"/>
        <v>45.21707806144088</v>
      </c>
      <c r="G11332">
        <f ca="1"/>
        <v>0.3829219385591216</v>
      </c>
      <c r="H11332">
        <f ca="1"/>
        <v>0.10649081250993313</v>
      </c>
      <c r="I11332">
        <f ca="1"/>
        <v>0.96749990566181265</v>
      </c>
    </row>
    <row r="11333" spans="2:9" x14ac:dyDescent="0.25">
      <c r="B11333">
        <v>1425</v>
      </c>
      <c r="D11333">
        <v>78.099999999999994</v>
      </c>
      <c r="F11333">
        <f ca="1"/>
        <v>46.245222343365597</v>
      </c>
      <c r="G11333">
        <f ca="1"/>
        <v>-0.34522234336559876</v>
      </c>
      <c r="H11333">
        <f ca="1"/>
        <v>-9.6006533289577173E-2</v>
      </c>
      <c r="I11333">
        <f ca="1"/>
        <v>0.96965680194912274</v>
      </c>
    </row>
    <row r="11334" spans="2:9" x14ac:dyDescent="0.25">
      <c r="B11334">
        <v>1426</v>
      </c>
      <c r="D11334">
        <v>78.099999999999994</v>
      </c>
      <c r="F11334">
        <f ca="1"/>
        <v>36.470134768746007</v>
      </c>
      <c r="G11334">
        <f ca="1"/>
        <v>9.9298652312539915</v>
      </c>
      <c r="H11334">
        <f ca="1"/>
        <v>2.7615012620310031</v>
      </c>
      <c r="I11334">
        <f ca="1"/>
        <v>0.96999922164875674</v>
      </c>
    </row>
    <row r="11335" spans="2:9" x14ac:dyDescent="0.25">
      <c r="B11335">
        <v>1427</v>
      </c>
      <c r="D11335">
        <v>78.2</v>
      </c>
      <c r="F11335">
        <f ca="1"/>
        <v>37.296573529398366</v>
      </c>
      <c r="G11335">
        <f ca="1"/>
        <v>9.8034264706016359</v>
      </c>
      <c r="H11335">
        <f ca="1"/>
        <v>2.726338569589605</v>
      </c>
      <c r="I11335">
        <f ca="1"/>
        <v>0.97578022531265174</v>
      </c>
    </row>
    <row r="11336" spans="2:9" x14ac:dyDescent="0.25">
      <c r="B11336">
        <v>1428</v>
      </c>
      <c r="D11336">
        <v>78.2</v>
      </c>
      <c r="F11336">
        <f ca="1"/>
        <v>38.999194305547618</v>
      </c>
      <c r="G11336">
        <f ca="1"/>
        <v>9.4008056944523801</v>
      </c>
      <c r="H11336">
        <f ca="1"/>
        <v>2.6143694989564419</v>
      </c>
      <c r="I11336">
        <f ca="1"/>
        <v>0.97823398522851757</v>
      </c>
    </row>
    <row r="11337" spans="2:9" x14ac:dyDescent="0.25">
      <c r="B11337">
        <v>1429</v>
      </c>
      <c r="D11337">
        <v>78.2</v>
      </c>
      <c r="F11337">
        <f ca="1"/>
        <v>79.872018593154436</v>
      </c>
      <c r="G11337">
        <f ca="1"/>
        <v>2.4279814068455607</v>
      </c>
      <c r="H11337">
        <f ca="1"/>
        <v>0.67522303304665321</v>
      </c>
      <c r="I11337">
        <f ca="1"/>
        <v>0.97880173741587273</v>
      </c>
    </row>
    <row r="11338" spans="2:9" x14ac:dyDescent="0.25">
      <c r="B11338">
        <v>1430</v>
      </c>
      <c r="D11338">
        <v>78.3</v>
      </c>
      <c r="F11338">
        <f ca="1"/>
        <v>79.821060143241681</v>
      </c>
      <c r="G11338">
        <f ca="1"/>
        <v>2.0789398567583248</v>
      </c>
      <c r="H11338">
        <f ca="1"/>
        <v>0.57815437615961141</v>
      </c>
      <c r="I11338">
        <f ca="1"/>
        <v>0.97953226753911038</v>
      </c>
    </row>
    <row r="11339" spans="2:9" x14ac:dyDescent="0.25">
      <c r="B11339">
        <v>1431</v>
      </c>
      <c r="D11339">
        <v>78.3</v>
      </c>
      <c r="F11339">
        <f ca="1"/>
        <v>84.230576095873658</v>
      </c>
      <c r="G11339">
        <f ca="1"/>
        <v>-2.5305760958736556</v>
      </c>
      <c r="H11339">
        <f ca="1"/>
        <v>-0.70375467538325154</v>
      </c>
      <c r="I11339">
        <f ca="1"/>
        <v>0.98213235376552199</v>
      </c>
    </row>
    <row r="11340" spans="2:9" x14ac:dyDescent="0.25">
      <c r="B11340">
        <v>1432</v>
      </c>
      <c r="D11340">
        <v>78.3</v>
      </c>
      <c r="F11340">
        <f ca="1"/>
        <v>84.644245196608949</v>
      </c>
      <c r="G11340">
        <f ca="1"/>
        <v>-2.9442451966089465</v>
      </c>
      <c r="H11340">
        <f ca="1"/>
        <v>-0.81879629147167798</v>
      </c>
      <c r="I11340">
        <f ca="1"/>
        <v>0.98685354110943446</v>
      </c>
    </row>
    <row r="11341" spans="2:9" x14ac:dyDescent="0.25">
      <c r="B11341">
        <v>1433</v>
      </c>
      <c r="D11341">
        <v>78.3</v>
      </c>
      <c r="F11341">
        <f ca="1"/>
        <v>69.578127404303274</v>
      </c>
      <c r="G11341">
        <f ca="1"/>
        <v>4.2218725956967234</v>
      </c>
      <c r="H11341">
        <f ca="1"/>
        <v>1.1741052098527112</v>
      </c>
      <c r="I11341">
        <f ca="1"/>
        <v>0.99452850453315866</v>
      </c>
    </row>
    <row r="11342" spans="2:9" x14ac:dyDescent="0.25">
      <c r="B11342">
        <v>1434</v>
      </c>
      <c r="D11342">
        <v>78.400000000000006</v>
      </c>
      <c r="F11342">
        <f ca="1"/>
        <v>69.316987124569096</v>
      </c>
      <c r="G11342">
        <f ca="1"/>
        <v>4.3830128754309072</v>
      </c>
      <c r="H11342">
        <f ca="1"/>
        <v>1.2189184148143846</v>
      </c>
      <c r="I11342">
        <f ca="1"/>
        <v>0.99526228400886874</v>
      </c>
    </row>
    <row r="11343" spans="2:9" x14ac:dyDescent="0.25">
      <c r="B11343">
        <v>1435</v>
      </c>
      <c r="D11343">
        <v>78.400000000000006</v>
      </c>
      <c r="F11343">
        <f ca="1"/>
        <v>68.868605269738453</v>
      </c>
      <c r="G11343">
        <f ca="1"/>
        <v>4.6313947302615475</v>
      </c>
      <c r="H11343">
        <f ca="1"/>
        <v>1.2879935522514507</v>
      </c>
      <c r="I11343">
        <f ca="1"/>
        <v>0.99531526060039133</v>
      </c>
    </row>
    <row r="11344" spans="2:9" x14ac:dyDescent="0.25">
      <c r="B11344">
        <v>1436</v>
      </c>
      <c r="D11344">
        <v>78.5</v>
      </c>
      <c r="F11344">
        <f ca="1"/>
        <v>69.33136231584281</v>
      </c>
      <c r="G11344">
        <f ca="1"/>
        <v>3.8686376841571928</v>
      </c>
      <c r="H11344">
        <f ca="1"/>
        <v>1.0758703767212814</v>
      </c>
      <c r="I11344">
        <f ca="1"/>
        <v>0.99852504439788337</v>
      </c>
    </row>
    <row r="11345" spans="2:9" x14ac:dyDescent="0.25">
      <c r="B11345">
        <v>1437</v>
      </c>
      <c r="D11345">
        <v>78.5</v>
      </c>
      <c r="F11345">
        <f ca="1"/>
        <v>68.910671529104107</v>
      </c>
      <c r="G11345">
        <f ca="1"/>
        <v>4.089328470895893</v>
      </c>
      <c r="H11345">
        <f ca="1"/>
        <v>1.1372446121116415</v>
      </c>
      <c r="I11345">
        <f ca="1"/>
        <v>1.0042097281954554</v>
      </c>
    </row>
    <row r="11346" spans="2:9" x14ac:dyDescent="0.25">
      <c r="B11346">
        <v>1438</v>
      </c>
      <c r="D11346">
        <v>78.5</v>
      </c>
      <c r="F11346">
        <f ca="1"/>
        <v>69.178641734915928</v>
      </c>
      <c r="G11346">
        <f ca="1"/>
        <v>3.6213582650840692</v>
      </c>
      <c r="H11346">
        <f ca="1"/>
        <v>1.0071018273057835</v>
      </c>
      <c r="I11346">
        <f ca="1"/>
        <v>1.0045617701835377</v>
      </c>
    </row>
    <row r="11347" spans="2:9" x14ac:dyDescent="0.25">
      <c r="B11347">
        <v>1439</v>
      </c>
      <c r="D11347">
        <v>78.5</v>
      </c>
      <c r="F11347">
        <f ca="1"/>
        <v>69.026638903897847</v>
      </c>
      <c r="G11347">
        <f ca="1"/>
        <v>3.6733610961021554</v>
      </c>
      <c r="H11347">
        <f ca="1"/>
        <v>1.0215638446787518</v>
      </c>
      <c r="I11347">
        <f ca="1"/>
        <v>1.0055765465141122</v>
      </c>
    </row>
    <row r="11348" spans="2:9" x14ac:dyDescent="0.25">
      <c r="B11348">
        <v>1440</v>
      </c>
      <c r="D11348">
        <v>78.599999999999994</v>
      </c>
      <c r="F11348">
        <f ca="1"/>
        <v>68.4677298097901</v>
      </c>
      <c r="G11348">
        <f ca="1"/>
        <v>4.1322701902098942</v>
      </c>
      <c r="H11348">
        <f ca="1"/>
        <v>1.1491867290807778</v>
      </c>
      <c r="I11348">
        <f ca="1"/>
        <v>1.0064338062286449</v>
      </c>
    </row>
    <row r="11349" spans="2:9" x14ac:dyDescent="0.25">
      <c r="B11349">
        <v>1441</v>
      </c>
      <c r="D11349">
        <v>78.599999999999994</v>
      </c>
      <c r="F11349">
        <f ca="1"/>
        <v>69.909094924467624</v>
      </c>
      <c r="G11349">
        <f ca="1"/>
        <v>-0.30909492446762954</v>
      </c>
      <c r="H11349">
        <f ca="1"/>
        <v>-8.5959477206010798E-2</v>
      </c>
      <c r="I11349">
        <f ca="1"/>
        <v>1.0071018273057835</v>
      </c>
    </row>
    <row r="11350" spans="2:9" x14ac:dyDescent="0.25">
      <c r="B11350">
        <v>1442</v>
      </c>
      <c r="D11350">
        <v>78.599999999999994</v>
      </c>
      <c r="F11350">
        <f ca="1"/>
        <v>69.730698683398558</v>
      </c>
      <c r="G11350">
        <f ca="1"/>
        <v>-0.43069868339856043</v>
      </c>
      <c r="H11350">
        <f ca="1"/>
        <v>-0.11977755287319404</v>
      </c>
      <c r="I11350">
        <f ca="1"/>
        <v>1.0115942777710023</v>
      </c>
    </row>
    <row r="11351" spans="2:9" x14ac:dyDescent="0.25">
      <c r="B11351">
        <v>1443</v>
      </c>
      <c r="D11351">
        <v>78.599999999999994</v>
      </c>
      <c r="F11351">
        <f ca="1"/>
        <v>69.474758762747797</v>
      </c>
      <c r="G11351">
        <f ca="1"/>
        <v>-0.67475876274779978</v>
      </c>
      <c r="H11351">
        <f ca="1"/>
        <v>-0.18765080205013163</v>
      </c>
      <c r="I11351">
        <f ca="1"/>
        <v>1.0119532653610002</v>
      </c>
    </row>
    <row r="11352" spans="2:9" x14ac:dyDescent="0.25">
      <c r="B11352">
        <v>1444</v>
      </c>
      <c r="D11352">
        <v>78.7</v>
      </c>
      <c r="F11352">
        <f ca="1"/>
        <v>69.326340971185473</v>
      </c>
      <c r="G11352">
        <f ca="1"/>
        <v>-1.2263409711854791</v>
      </c>
      <c r="H11352">
        <f ca="1"/>
        <v>-0.34104613312877335</v>
      </c>
      <c r="I11352">
        <f ca="1"/>
        <v>1.0155354482532146</v>
      </c>
    </row>
    <row r="11353" spans="2:9" x14ac:dyDescent="0.25">
      <c r="B11353">
        <v>1445</v>
      </c>
      <c r="D11353">
        <v>78.7</v>
      </c>
      <c r="F11353">
        <f ca="1"/>
        <v>69.152548350110735</v>
      </c>
      <c r="G11353">
        <f ca="1"/>
        <v>-1.8525483501107374</v>
      </c>
      <c r="H11353">
        <f ca="1"/>
        <v>-0.51519476726656477</v>
      </c>
      <c r="I11353">
        <f ca="1"/>
        <v>1.0195050054014627</v>
      </c>
    </row>
    <row r="11354" spans="2:9" x14ac:dyDescent="0.25">
      <c r="B11354">
        <v>1446</v>
      </c>
      <c r="D11354">
        <v>78.7</v>
      </c>
      <c r="F11354">
        <f ca="1"/>
        <v>68.998200672827835</v>
      </c>
      <c r="G11354">
        <f ca="1"/>
        <v>-2.2982006728278321</v>
      </c>
      <c r="H11354">
        <f ca="1"/>
        <v>-0.63913093588009295</v>
      </c>
      <c r="I11354">
        <f ca="1"/>
        <v>1.0215638446787518</v>
      </c>
    </row>
    <row r="11355" spans="2:9" x14ac:dyDescent="0.25">
      <c r="B11355">
        <v>1447</v>
      </c>
      <c r="D11355">
        <v>78.7</v>
      </c>
      <c r="F11355">
        <f ca="1"/>
        <v>68.360852421942525</v>
      </c>
      <c r="G11355">
        <f ca="1"/>
        <v>-1.9608524219425192</v>
      </c>
      <c r="H11355">
        <f ca="1"/>
        <v>-0.54531419226190203</v>
      </c>
      <c r="I11355">
        <f ca="1"/>
        <v>1.0221307370599939</v>
      </c>
    </row>
    <row r="11356" spans="2:9" x14ac:dyDescent="0.25">
      <c r="B11356">
        <v>1448</v>
      </c>
      <c r="D11356">
        <v>78.7</v>
      </c>
      <c r="F11356">
        <f ca="1"/>
        <v>68.288992764226961</v>
      </c>
      <c r="G11356">
        <f ca="1"/>
        <v>-2.1889927642269669</v>
      </c>
      <c r="H11356">
        <f ca="1"/>
        <v>-0.60876015335669598</v>
      </c>
      <c r="I11356">
        <f ca="1"/>
        <v>1.0277694003460784</v>
      </c>
    </row>
    <row r="11357" spans="2:9" x14ac:dyDescent="0.25">
      <c r="B11357">
        <v>1449</v>
      </c>
      <c r="D11357">
        <v>78.7</v>
      </c>
      <c r="F11357">
        <f ca="1"/>
        <v>67.880771823652111</v>
      </c>
      <c r="G11357">
        <f ca="1"/>
        <v>-1.9807718236521055</v>
      </c>
      <c r="H11357">
        <f ca="1"/>
        <v>-0.55085378939427709</v>
      </c>
      <c r="I11357">
        <f ca="1"/>
        <v>1.0283437741303398</v>
      </c>
    </row>
    <row r="11358" spans="2:9" x14ac:dyDescent="0.25">
      <c r="B11358">
        <v>1450</v>
      </c>
      <c r="D11358">
        <v>78.8</v>
      </c>
      <c r="F11358">
        <f ca="1"/>
        <v>67.616813053714822</v>
      </c>
      <c r="G11358">
        <f ca="1"/>
        <v>-2.1168130537148215</v>
      </c>
      <c r="H11358">
        <f ca="1"/>
        <v>-0.5886869341306229</v>
      </c>
      <c r="I11358">
        <f ca="1"/>
        <v>1.0332870318024625</v>
      </c>
    </row>
    <row r="11359" spans="2:9" x14ac:dyDescent="0.25">
      <c r="B11359">
        <v>1451</v>
      </c>
      <c r="D11359">
        <v>78.8</v>
      </c>
      <c r="F11359">
        <f ca="1"/>
        <v>67.75910424330047</v>
      </c>
      <c r="G11359">
        <f ca="1"/>
        <v>-1.8591042433004645</v>
      </c>
      <c r="H11359">
        <f ca="1"/>
        <v>-0.51701796495309427</v>
      </c>
      <c r="I11359">
        <f ca="1"/>
        <v>1.0368402563022612</v>
      </c>
    </row>
    <row r="11360" spans="2:9" x14ac:dyDescent="0.25">
      <c r="B11360">
        <v>1452</v>
      </c>
      <c r="D11360">
        <v>78.8</v>
      </c>
      <c r="F11360">
        <f ca="1"/>
        <v>67.136674602941895</v>
      </c>
      <c r="G11360">
        <f ca="1"/>
        <v>-1.936674602941892</v>
      </c>
      <c r="H11360">
        <f ca="1"/>
        <v>-0.53859032681876984</v>
      </c>
      <c r="I11360">
        <f ca="1"/>
        <v>1.0420204441197245</v>
      </c>
    </row>
    <row r="11361" spans="2:9" x14ac:dyDescent="0.25">
      <c r="B11361">
        <v>1453</v>
      </c>
      <c r="D11361">
        <v>78.8</v>
      </c>
      <c r="F11361">
        <f ca="1"/>
        <v>66.718229638034501</v>
      </c>
      <c r="G11361">
        <f ca="1"/>
        <v>-2.4182296380345036</v>
      </c>
      <c r="H11361">
        <f ca="1"/>
        <v>-0.67251106050205023</v>
      </c>
      <c r="I11361">
        <f ca="1"/>
        <v>1.0455827379147444</v>
      </c>
    </row>
    <row r="11362" spans="2:9" x14ac:dyDescent="0.25">
      <c r="B11362">
        <v>1454</v>
      </c>
      <c r="D11362">
        <v>78.8</v>
      </c>
      <c r="F11362">
        <f ca="1"/>
        <v>72.480140665992877</v>
      </c>
      <c r="G11362">
        <f ca="1"/>
        <v>2.119859334007117</v>
      </c>
      <c r="H11362">
        <f ca="1"/>
        <v>0.58953410644119941</v>
      </c>
      <c r="I11362">
        <f ca="1"/>
        <v>1.0484941528947296</v>
      </c>
    </row>
    <row r="11363" spans="2:9" x14ac:dyDescent="0.25">
      <c r="B11363">
        <v>1455</v>
      </c>
      <c r="D11363">
        <v>78.900000000000006</v>
      </c>
      <c r="F11363">
        <f ca="1"/>
        <v>72.483225327865654</v>
      </c>
      <c r="G11363">
        <f ca="1"/>
        <v>2.0167746721343462</v>
      </c>
      <c r="H11363">
        <f ca="1"/>
        <v>0.56086620237320561</v>
      </c>
      <c r="I11363">
        <f ca="1"/>
        <v>1.0485630810493809</v>
      </c>
    </row>
    <row r="11364" spans="2:9" x14ac:dyDescent="0.25">
      <c r="B11364">
        <v>1456</v>
      </c>
      <c r="D11364">
        <v>78.900000000000006</v>
      </c>
      <c r="F11364">
        <f ca="1"/>
        <v>71.440650468923181</v>
      </c>
      <c r="G11364">
        <f ca="1"/>
        <v>2.8593495310768162</v>
      </c>
      <c r="H11364">
        <f ca="1"/>
        <v>0.79518675780247505</v>
      </c>
      <c r="I11364">
        <f ca="1"/>
        <v>1.0523687388741219</v>
      </c>
    </row>
    <row r="11365" spans="2:9" x14ac:dyDescent="0.25">
      <c r="B11365">
        <v>1457</v>
      </c>
      <c r="D11365">
        <v>78.900000000000006</v>
      </c>
      <c r="F11365">
        <f ca="1"/>
        <v>71.957204022317029</v>
      </c>
      <c r="G11365">
        <f ca="1"/>
        <v>2.1427959776829653</v>
      </c>
      <c r="H11365">
        <f ca="1"/>
        <v>0.5959128003088916</v>
      </c>
      <c r="I11365">
        <f ca="1"/>
        <v>1.0527929670374512</v>
      </c>
    </row>
    <row r="11366" spans="2:9" x14ac:dyDescent="0.25">
      <c r="B11366">
        <v>1458</v>
      </c>
      <c r="D11366">
        <v>78.900000000000006</v>
      </c>
      <c r="F11366">
        <f ca="1"/>
        <v>71.192284265787592</v>
      </c>
      <c r="G11366">
        <f ca="1"/>
        <v>2.7077157342124138</v>
      </c>
      <c r="H11366">
        <f ca="1"/>
        <v>0.75301731122331739</v>
      </c>
      <c r="I11366">
        <f ca="1"/>
        <v>1.0540353112479042</v>
      </c>
    </row>
    <row r="11367" spans="2:9" x14ac:dyDescent="0.25">
      <c r="B11367">
        <v>1459</v>
      </c>
      <c r="D11367">
        <v>78.900000000000006</v>
      </c>
      <c r="F11367">
        <f ca="1"/>
        <v>73.637194448451524</v>
      </c>
      <c r="G11367">
        <f ca="1"/>
        <v>6.2805551548478888E-2</v>
      </c>
      <c r="H11367">
        <f ca="1"/>
        <v>1.7466260198354691E-2</v>
      </c>
      <c r="I11367">
        <f ca="1"/>
        <v>1.0543908609031312</v>
      </c>
    </row>
    <row r="11368" spans="2:9" x14ac:dyDescent="0.25">
      <c r="B11368">
        <v>1460</v>
      </c>
      <c r="D11368">
        <v>78.900000000000006</v>
      </c>
      <c r="F11368">
        <f ca="1"/>
        <v>70.946026408276509</v>
      </c>
      <c r="G11368">
        <f ca="1"/>
        <v>2.5539735917234907</v>
      </c>
      <c r="H11368">
        <f ca="1"/>
        <v>0.71026153250698365</v>
      </c>
      <c r="I11368">
        <f ca="1"/>
        <v>1.0566060179480208</v>
      </c>
    </row>
    <row r="11369" spans="2:9" x14ac:dyDescent="0.25">
      <c r="B11369">
        <v>1461</v>
      </c>
      <c r="D11369">
        <v>78.900000000000006</v>
      </c>
      <c r="F11369">
        <f ca="1"/>
        <v>70.070184331599663</v>
      </c>
      <c r="G11369">
        <f ca="1"/>
        <v>3.2298156684003345</v>
      </c>
      <c r="H11369">
        <f ca="1"/>
        <v>0.89821360478712964</v>
      </c>
      <c r="I11369">
        <f ca="1"/>
        <v>1.0579022280889854</v>
      </c>
    </row>
    <row r="11370" spans="2:9" x14ac:dyDescent="0.25">
      <c r="B11370">
        <v>1462</v>
      </c>
      <c r="D11370">
        <v>79</v>
      </c>
      <c r="F11370">
        <f ca="1"/>
        <v>69.994679092620601</v>
      </c>
      <c r="G11370">
        <f ca="1"/>
        <v>3.0053209073793994</v>
      </c>
      <c r="H11370">
        <f ca="1"/>
        <v>0.83578148194950963</v>
      </c>
      <c r="I11370">
        <f ca="1"/>
        <v>1.0586119321377658</v>
      </c>
    </row>
    <row r="11371" spans="2:9" x14ac:dyDescent="0.25">
      <c r="B11371">
        <v>1463</v>
      </c>
      <c r="D11371">
        <v>79</v>
      </c>
      <c r="F11371">
        <f ca="1"/>
        <v>69.399398607379823</v>
      </c>
      <c r="G11371">
        <f ca="1"/>
        <v>3.1006013926201774</v>
      </c>
      <c r="H11371">
        <f ca="1"/>
        <v>0.86227903998395106</v>
      </c>
      <c r="I11371">
        <f ca="1"/>
        <v>1.0626212886219251</v>
      </c>
    </row>
    <row r="11372" spans="2:9" x14ac:dyDescent="0.25">
      <c r="B11372">
        <v>1464</v>
      </c>
      <c r="D11372">
        <v>79</v>
      </c>
      <c r="F11372">
        <f ca="1"/>
        <v>69.006938198078913</v>
      </c>
      <c r="G11372">
        <f ca="1"/>
        <v>2.5930618019210812</v>
      </c>
      <c r="H11372">
        <f ca="1"/>
        <v>0.72113198636283604</v>
      </c>
      <c r="I11372">
        <f ca="1"/>
        <v>1.0639357059305703</v>
      </c>
    </row>
    <row r="11373" spans="2:9" x14ac:dyDescent="0.25">
      <c r="B11373">
        <v>1465</v>
      </c>
      <c r="D11373">
        <v>79</v>
      </c>
      <c r="F11373">
        <f ca="1"/>
        <v>68.062487685562033</v>
      </c>
      <c r="G11373">
        <f ca="1"/>
        <v>3.63751231443797</v>
      </c>
      <c r="H11373">
        <f ca="1"/>
        <v>1.0115942777710023</v>
      </c>
      <c r="I11373">
        <f ca="1"/>
        <v>1.0716989375456525</v>
      </c>
    </row>
    <row r="11374" spans="2:9" x14ac:dyDescent="0.25">
      <c r="B11374">
        <v>1466</v>
      </c>
      <c r="D11374">
        <v>79</v>
      </c>
      <c r="F11374">
        <f ca="1"/>
        <v>67.460002424188332</v>
      </c>
      <c r="G11374">
        <f ca="1"/>
        <v>3.9399975758116739</v>
      </c>
      <c r="H11374">
        <f ca="1"/>
        <v>1.0957156038490377</v>
      </c>
      <c r="I11374">
        <f ca="1"/>
        <v>1.0758703767212814</v>
      </c>
    </row>
    <row r="11375" spans="2:9" x14ac:dyDescent="0.25">
      <c r="B11375">
        <v>1467</v>
      </c>
      <c r="D11375">
        <v>79</v>
      </c>
      <c r="F11375">
        <f ca="1"/>
        <v>67.668427501288463</v>
      </c>
      <c r="G11375">
        <f ca="1"/>
        <v>3.5315724987115402</v>
      </c>
      <c r="H11375">
        <f ca="1"/>
        <v>0.98213235376552199</v>
      </c>
      <c r="I11375">
        <f ca="1"/>
        <v>1.0770410454242585</v>
      </c>
    </row>
    <row r="11376" spans="2:9" x14ac:dyDescent="0.25">
      <c r="B11376">
        <v>1468</v>
      </c>
      <c r="D11376">
        <v>79</v>
      </c>
      <c r="F11376">
        <f ca="1"/>
        <v>67.308598817683091</v>
      </c>
      <c r="G11376">
        <f ca="1"/>
        <v>3.7914011823169034</v>
      </c>
      <c r="H11376">
        <f ca="1"/>
        <v>1.0543908609031312</v>
      </c>
      <c r="I11376">
        <f ca="1"/>
        <v>1.0772624705479923</v>
      </c>
    </row>
    <row r="11377" spans="2:9" x14ac:dyDescent="0.25">
      <c r="B11377">
        <v>1469</v>
      </c>
      <c r="D11377">
        <v>79.099999999999994</v>
      </c>
      <c r="F11377">
        <f ca="1"/>
        <v>69.05887526548041</v>
      </c>
      <c r="G11377">
        <f ca="1"/>
        <v>-1.0588752654804097</v>
      </c>
      <c r="H11377">
        <f ca="1"/>
        <v>-0.29447382354738133</v>
      </c>
      <c r="I11377">
        <f ca="1"/>
        <v>1.0808221092768635</v>
      </c>
    </row>
    <row r="11378" spans="2:9" x14ac:dyDescent="0.25">
      <c r="B11378">
        <v>1470</v>
      </c>
      <c r="D11378">
        <v>79.099999999999994</v>
      </c>
      <c r="F11378">
        <f ca="1"/>
        <v>69.041121490142771</v>
      </c>
      <c r="G11378">
        <f ca="1"/>
        <v>-1.3411214901427684</v>
      </c>
      <c r="H11378">
        <f ca="1"/>
        <v>-0.37296666181424676</v>
      </c>
      <c r="I11378">
        <f ca="1"/>
        <v>1.0810845966866827</v>
      </c>
    </row>
    <row r="11379" spans="2:9" x14ac:dyDescent="0.25">
      <c r="B11379">
        <v>1471</v>
      </c>
      <c r="D11379">
        <v>79.099999999999994</v>
      </c>
      <c r="F11379">
        <f ca="1"/>
        <v>69.011276103932261</v>
      </c>
      <c r="G11379">
        <f ca="1"/>
        <v>-1.611276103932255</v>
      </c>
      <c r="H11379">
        <f ca="1"/>
        <v>-0.44809681610627561</v>
      </c>
      <c r="I11379">
        <f ca="1"/>
        <v>1.0834524103256633</v>
      </c>
    </row>
    <row r="11380" spans="2:9" x14ac:dyDescent="0.25">
      <c r="B11380">
        <v>1472</v>
      </c>
      <c r="D11380">
        <v>79.099999999999994</v>
      </c>
      <c r="F11380">
        <f ca="1"/>
        <v>68.420320953628391</v>
      </c>
      <c r="G11380">
        <f ca="1"/>
        <v>-1.2203209536283879</v>
      </c>
      <c r="H11380">
        <f ca="1"/>
        <v>-0.33937196276551085</v>
      </c>
      <c r="I11380">
        <f ca="1"/>
        <v>1.0878105050433133</v>
      </c>
    </row>
    <row r="11381" spans="2:9" x14ac:dyDescent="0.25">
      <c r="B11381">
        <v>1473</v>
      </c>
      <c r="D11381">
        <v>79.099999999999994</v>
      </c>
      <c r="F11381">
        <f ca="1"/>
        <v>68.359318973556711</v>
      </c>
      <c r="G11381">
        <f ca="1"/>
        <v>-1.4593189735567051</v>
      </c>
      <c r="H11381">
        <f ca="1"/>
        <v>-0.40583745029072393</v>
      </c>
      <c r="I11381">
        <f ca="1"/>
        <v>1.0892703984089589</v>
      </c>
    </row>
    <row r="11382" spans="2:9" x14ac:dyDescent="0.25">
      <c r="B11382">
        <v>1474</v>
      </c>
      <c r="D11382">
        <v>79.2</v>
      </c>
      <c r="F11382">
        <f ca="1"/>
        <v>68.110778152571129</v>
      </c>
      <c r="G11382">
        <f ca="1"/>
        <v>-1.5107781525711346</v>
      </c>
      <c r="H11382">
        <f ca="1"/>
        <v>-0.4201482777271483</v>
      </c>
      <c r="I11382">
        <f ca="1"/>
        <v>1.0897548793107308</v>
      </c>
    </row>
    <row r="11383" spans="2:9" x14ac:dyDescent="0.25">
      <c r="B11383">
        <v>1475</v>
      </c>
      <c r="D11383">
        <v>79.2</v>
      </c>
      <c r="F11383">
        <f ca="1"/>
        <v>67.398320314374502</v>
      </c>
      <c r="G11383">
        <f ca="1"/>
        <v>-1.1983203143744987</v>
      </c>
      <c r="H11383">
        <f ca="1"/>
        <v>-0.33325357226874164</v>
      </c>
      <c r="I11383">
        <f ca="1"/>
        <v>1.0921223758473313</v>
      </c>
    </row>
    <row r="11384" spans="2:9" x14ac:dyDescent="0.25">
      <c r="B11384">
        <v>1476</v>
      </c>
      <c r="D11384">
        <v>79.2</v>
      </c>
      <c r="F11384">
        <f ca="1"/>
        <v>65.297093214698876</v>
      </c>
      <c r="G11384">
        <f ca="1"/>
        <v>-5.597093214698873</v>
      </c>
      <c r="H11384">
        <f ca="1"/>
        <v>-1.5565548591180824</v>
      </c>
      <c r="I11384">
        <f ca="1"/>
        <v>1.0925272177014187</v>
      </c>
    </row>
    <row r="11385" spans="2:9" x14ac:dyDescent="0.25">
      <c r="B11385">
        <v>1477</v>
      </c>
      <c r="D11385">
        <v>79.2</v>
      </c>
      <c r="F11385">
        <f ca="1"/>
        <v>65.040354704217791</v>
      </c>
      <c r="G11385">
        <f ca="1"/>
        <v>-5.6403547042177919</v>
      </c>
      <c r="H11385">
        <f ca="1"/>
        <v>-1.5685859043660904</v>
      </c>
      <c r="I11385">
        <f ca="1"/>
        <v>1.0931326695008643</v>
      </c>
    </row>
    <row r="11386" spans="2:9" x14ac:dyDescent="0.25">
      <c r="B11386">
        <v>1478</v>
      </c>
      <c r="D11386">
        <v>79.2</v>
      </c>
      <c r="F11386">
        <f ca="1"/>
        <v>64.671202129195137</v>
      </c>
      <c r="G11386">
        <f ca="1"/>
        <v>-5.7712021291951388</v>
      </c>
      <c r="H11386">
        <f ca="1"/>
        <v>-1.6049746489052565</v>
      </c>
      <c r="I11386">
        <f ca="1"/>
        <v>1.0957156038490377</v>
      </c>
    </row>
    <row r="11387" spans="2:9" x14ac:dyDescent="0.25">
      <c r="B11387">
        <v>1479</v>
      </c>
      <c r="D11387">
        <v>79.3</v>
      </c>
      <c r="F11387">
        <f ca="1"/>
        <v>68.075098252539888</v>
      </c>
      <c r="G11387">
        <f ca="1"/>
        <v>-9.7750982525398911</v>
      </c>
      <c r="H11387">
        <f ca="1"/>
        <v>-2.7184604757679112</v>
      </c>
      <c r="I11387">
        <f ca="1"/>
        <v>1.1071290628978645</v>
      </c>
    </row>
    <row r="11388" spans="2:9" x14ac:dyDescent="0.25">
      <c r="B11388">
        <v>1480</v>
      </c>
      <c r="D11388">
        <v>79.3</v>
      </c>
      <c r="F11388">
        <f ca="1"/>
        <v>62.11529456576185</v>
      </c>
      <c r="G11388">
        <f ca="1"/>
        <v>-4.7152945657618517</v>
      </c>
      <c r="H11388">
        <f ca="1"/>
        <v>-1.3113261450130369</v>
      </c>
      <c r="I11388">
        <f ca="1"/>
        <v>1.1127925592750665</v>
      </c>
    </row>
    <row r="11389" spans="2:9" x14ac:dyDescent="0.25">
      <c r="B11389">
        <v>1481</v>
      </c>
      <c r="D11389">
        <v>79.3</v>
      </c>
      <c r="F11389">
        <f ca="1"/>
        <v>60.581585475903054</v>
      </c>
      <c r="G11389">
        <f ca="1"/>
        <v>-3.8815854759030515</v>
      </c>
      <c r="H11389">
        <f ca="1"/>
        <v>-1.0794711650919195</v>
      </c>
      <c r="I11389">
        <f ca="1"/>
        <v>1.114703567913182</v>
      </c>
    </row>
    <row r="11390" spans="2:9" x14ac:dyDescent="0.25">
      <c r="B11390">
        <v>1482</v>
      </c>
      <c r="D11390">
        <v>79.3</v>
      </c>
      <c r="F11390">
        <f ca="1"/>
        <v>59.463712818017328</v>
      </c>
      <c r="G11390">
        <f ca="1"/>
        <v>-3.2637128180173249</v>
      </c>
      <c r="H11390">
        <f ca="1"/>
        <v>-0.90764042169416548</v>
      </c>
      <c r="I11390">
        <f ca="1"/>
        <v>1.1183242715294643</v>
      </c>
    </row>
    <row r="11391" spans="2:9" x14ac:dyDescent="0.25">
      <c r="B11391">
        <v>1483</v>
      </c>
      <c r="D11391">
        <v>79.3</v>
      </c>
      <c r="F11391">
        <f ca="1"/>
        <v>74.449065822231759</v>
      </c>
      <c r="G11391">
        <f ca="1"/>
        <v>-1.149065822231762</v>
      </c>
      <c r="H11391">
        <f ca="1"/>
        <v>-0.3195558695260341</v>
      </c>
      <c r="I11391">
        <f ca="1"/>
        <v>1.1186241599672149</v>
      </c>
    </row>
    <row r="11392" spans="2:9" x14ac:dyDescent="0.25">
      <c r="B11392">
        <v>1484</v>
      </c>
      <c r="D11392">
        <v>79.3</v>
      </c>
      <c r="F11392">
        <f ca="1"/>
        <v>75.077779724593597</v>
      </c>
      <c r="G11392">
        <f ca="1"/>
        <v>-1.8777797245935943</v>
      </c>
      <c r="H11392">
        <f ca="1"/>
        <v>-0.52221162709844671</v>
      </c>
      <c r="I11392">
        <f ca="1"/>
        <v>1.1188170755218578</v>
      </c>
    </row>
    <row r="11393" spans="2:9" x14ac:dyDescent="0.25">
      <c r="B11393">
        <v>1485</v>
      </c>
      <c r="D11393">
        <v>79.3</v>
      </c>
      <c r="F11393">
        <f ca="1"/>
        <v>74.751855839611352</v>
      </c>
      <c r="G11393">
        <f ca="1"/>
        <v>-1.7518558396113519</v>
      </c>
      <c r="H11393">
        <f ca="1"/>
        <v>-0.48719212187859634</v>
      </c>
      <c r="I11393">
        <f ca="1"/>
        <v>1.1231107263694469</v>
      </c>
    </row>
    <row r="11394" spans="2:9" x14ac:dyDescent="0.25">
      <c r="B11394">
        <v>1486</v>
      </c>
      <c r="D11394">
        <v>79.3</v>
      </c>
      <c r="F11394">
        <f ca="1"/>
        <v>76.797396297345671</v>
      </c>
      <c r="G11394">
        <f ca="1"/>
        <v>-3.8973962973456651</v>
      </c>
      <c r="H11394">
        <f ca="1"/>
        <v>-1.083868163676563</v>
      </c>
      <c r="I11394">
        <f ca="1"/>
        <v>1.1239688088516906</v>
      </c>
    </row>
    <row r="11395" spans="2:9" x14ac:dyDescent="0.25">
      <c r="B11395">
        <v>1487</v>
      </c>
      <c r="D11395">
        <v>79.3</v>
      </c>
      <c r="F11395">
        <f ca="1"/>
        <v>74.768890624885415</v>
      </c>
      <c r="G11395">
        <f ca="1"/>
        <v>-1.9688906248854181</v>
      </c>
      <c r="H11395">
        <f ca="1"/>
        <v>-0.54754962114782602</v>
      </c>
      <c r="I11395">
        <f ca="1"/>
        <v>1.1254709620883601</v>
      </c>
    </row>
    <row r="11396" spans="2:9" x14ac:dyDescent="0.25">
      <c r="B11396">
        <v>1488</v>
      </c>
      <c r="D11396">
        <v>79.400000000000006</v>
      </c>
      <c r="F11396">
        <f ca="1"/>
        <v>74.536311362901188</v>
      </c>
      <c r="G11396">
        <f ca="1"/>
        <v>-2.0363113629011877</v>
      </c>
      <c r="H11396">
        <f ca="1"/>
        <v>-0.56629936737112874</v>
      </c>
      <c r="I11396">
        <f ca="1"/>
        <v>1.1290326242624804</v>
      </c>
    </row>
    <row r="11397" spans="2:9" x14ac:dyDescent="0.25">
      <c r="B11397">
        <v>1489</v>
      </c>
      <c r="D11397">
        <v>79.400000000000006</v>
      </c>
      <c r="F11397">
        <f ca="1"/>
        <v>74.840656338022882</v>
      </c>
      <c r="G11397">
        <f ca="1"/>
        <v>-2.2406563380228874</v>
      </c>
      <c r="H11397">
        <f ca="1"/>
        <v>-0.62312782310002945</v>
      </c>
      <c r="I11397">
        <f ca="1"/>
        <v>1.1303075696938381</v>
      </c>
    </row>
    <row r="11398" spans="2:9" x14ac:dyDescent="0.25">
      <c r="B11398">
        <v>1490</v>
      </c>
      <c r="D11398">
        <v>79.400000000000006</v>
      </c>
      <c r="F11398">
        <f ca="1"/>
        <v>72.684319203999792</v>
      </c>
      <c r="G11398">
        <f ca="1"/>
        <v>-0.18431920399979163</v>
      </c>
      <c r="H11398">
        <f ca="1"/>
        <v>-5.1259277201458633E-2</v>
      </c>
      <c r="I11398">
        <f ca="1"/>
        <v>1.1372446121116415</v>
      </c>
    </row>
    <row r="11399" spans="2:9" x14ac:dyDescent="0.25">
      <c r="B11399">
        <v>1491</v>
      </c>
      <c r="D11399">
        <v>79.400000000000006</v>
      </c>
      <c r="F11399">
        <f ca="1"/>
        <v>72.668691939491183</v>
      </c>
      <c r="G11399">
        <f ca="1"/>
        <v>-0.26869193949117687</v>
      </c>
      <c r="H11399">
        <f ca="1"/>
        <v>-7.4723383723984377E-2</v>
      </c>
      <c r="I11399">
        <f ca="1"/>
        <v>1.1490355938373265</v>
      </c>
    </row>
    <row r="11400" spans="2:9" x14ac:dyDescent="0.25">
      <c r="B11400">
        <v>1492</v>
      </c>
      <c r="D11400">
        <v>79.400000000000006</v>
      </c>
      <c r="F11400">
        <f ca="1"/>
        <v>76.530252846727578</v>
      </c>
      <c r="G11400">
        <f ca="1"/>
        <v>-4.2302528467275806</v>
      </c>
      <c r="H11400">
        <f ca="1"/>
        <v>-1.1764357625096606</v>
      </c>
      <c r="I11400">
        <f ca="1"/>
        <v>1.1491867290807778</v>
      </c>
    </row>
    <row r="11401" spans="2:9" x14ac:dyDescent="0.25">
      <c r="B11401">
        <v>1493</v>
      </c>
      <c r="D11401">
        <v>79.400000000000006</v>
      </c>
      <c r="F11401">
        <f ca="1"/>
        <v>73.885767241988432</v>
      </c>
      <c r="G11401">
        <f ca="1"/>
        <v>-1.6857672419884295</v>
      </c>
      <c r="H11401">
        <f ca="1"/>
        <v>-0.46881284466875733</v>
      </c>
      <c r="I11401">
        <f ca="1"/>
        <v>1.149303671819822</v>
      </c>
    </row>
    <row r="11402" spans="2:9" x14ac:dyDescent="0.25">
      <c r="B11402">
        <v>1494</v>
      </c>
      <c r="D11402">
        <v>79.400000000000006</v>
      </c>
      <c r="F11402">
        <f ca="1"/>
        <v>72.423822399157032</v>
      </c>
      <c r="G11402">
        <f ca="1"/>
        <v>-0.42382239915703224</v>
      </c>
      <c r="H11402">
        <f ca="1"/>
        <v>-0.11786525424991595</v>
      </c>
      <c r="I11402">
        <f ca="1"/>
        <v>1.1582777127434019</v>
      </c>
    </row>
    <row r="11403" spans="2:9" x14ac:dyDescent="0.25">
      <c r="B11403">
        <v>1495</v>
      </c>
      <c r="D11403">
        <v>79.400000000000006</v>
      </c>
      <c r="F11403">
        <f ca="1"/>
        <v>73.253435826676437</v>
      </c>
      <c r="G11403">
        <f ca="1"/>
        <v>-1.3534358266764315</v>
      </c>
      <c r="H11403">
        <f ca="1"/>
        <v>-0.37639128592412407</v>
      </c>
      <c r="I11403">
        <f ca="1"/>
        <v>1.1680729743999978</v>
      </c>
    </row>
    <row r="11404" spans="2:9" x14ac:dyDescent="0.25">
      <c r="B11404">
        <v>1496</v>
      </c>
      <c r="D11404">
        <v>79.5</v>
      </c>
      <c r="F11404">
        <f ca="1"/>
        <v>73.027047011856553</v>
      </c>
      <c r="G11404">
        <f ca="1"/>
        <v>-1.2270470118565555</v>
      </c>
      <c r="H11404">
        <f ca="1"/>
        <v>-0.34124248344761615</v>
      </c>
      <c r="I11404">
        <f ca="1"/>
        <v>1.1741052098527112</v>
      </c>
    </row>
    <row r="11405" spans="2:9" x14ac:dyDescent="0.25">
      <c r="B11405">
        <v>1497</v>
      </c>
      <c r="D11405">
        <v>79.5</v>
      </c>
      <c r="F11405">
        <f ca="1"/>
        <v>73.265475141298865</v>
      </c>
      <c r="G11405">
        <f ca="1"/>
        <v>-1.6654751412988702</v>
      </c>
      <c r="H11405">
        <f ca="1"/>
        <v>-0.46316959973456584</v>
      </c>
      <c r="I11405">
        <f ca="1"/>
        <v>1.1789149395278395</v>
      </c>
    </row>
    <row r="11406" spans="2:9" x14ac:dyDescent="0.25">
      <c r="B11406">
        <v>1498</v>
      </c>
      <c r="D11406">
        <v>79.5</v>
      </c>
      <c r="F11406">
        <f ca="1"/>
        <v>72.748687714412682</v>
      </c>
      <c r="G11406">
        <f ca="1"/>
        <v>-1.6486877144126879</v>
      </c>
      <c r="H11406">
        <f ca="1"/>
        <v>-0.45850100661141513</v>
      </c>
      <c r="I11406">
        <f ca="1"/>
        <v>1.1794694568598532</v>
      </c>
    </row>
    <row r="11407" spans="2:9" x14ac:dyDescent="0.25">
      <c r="B11407">
        <v>1499</v>
      </c>
      <c r="D11407">
        <v>79.5</v>
      </c>
      <c r="F11407">
        <f ca="1"/>
        <v>71.892432627028001</v>
      </c>
      <c r="G11407">
        <f ca="1"/>
        <v>-0.89243262702800052</v>
      </c>
      <c r="H11407">
        <f ca="1"/>
        <v>-0.24818602956046804</v>
      </c>
      <c r="I11407">
        <f ca="1"/>
        <v>1.180092413191776</v>
      </c>
    </row>
    <row r="11408" spans="2:9" x14ac:dyDescent="0.25">
      <c r="B11408">
        <v>1500</v>
      </c>
      <c r="D11408">
        <v>79.5</v>
      </c>
      <c r="F11408">
        <f ca="1"/>
        <v>72.37463251689644</v>
      </c>
      <c r="G11408">
        <f ca="1"/>
        <v>5.6253674831035596</v>
      </c>
      <c r="H11408">
        <f ca="1"/>
        <v>1.5644179495089563</v>
      </c>
      <c r="I11408">
        <f ca="1"/>
        <v>1.1879083920664635</v>
      </c>
    </row>
    <row r="11409" spans="2:9" x14ac:dyDescent="0.25">
      <c r="B11409">
        <v>1501</v>
      </c>
      <c r="D11409">
        <v>79.599999999999994</v>
      </c>
      <c r="F11409">
        <f ca="1"/>
        <v>70.842998641877628</v>
      </c>
      <c r="G11409">
        <f ca="1"/>
        <v>5.1570013581223719</v>
      </c>
      <c r="H11409">
        <f ca="1"/>
        <v>1.4341650593531869</v>
      </c>
      <c r="I11409">
        <f ca="1"/>
        <v>1.1899408844434554</v>
      </c>
    </row>
    <row r="11410" spans="2:9" x14ac:dyDescent="0.25">
      <c r="B11410">
        <v>1502</v>
      </c>
      <c r="D11410">
        <v>79.599999999999994</v>
      </c>
      <c r="F11410">
        <f ca="1"/>
        <v>71.296311746550458</v>
      </c>
      <c r="G11410">
        <f ca="1"/>
        <v>2.7036882534495419</v>
      </c>
      <c r="H11410">
        <f ca="1"/>
        <v>0.75189726649456612</v>
      </c>
      <c r="I11410">
        <f ca="1"/>
        <v>1.1915076712679749</v>
      </c>
    </row>
    <row r="11411" spans="2:9" x14ac:dyDescent="0.25">
      <c r="B11411">
        <v>1503</v>
      </c>
      <c r="D11411">
        <v>79.599999999999994</v>
      </c>
      <c r="F11411">
        <f ca="1"/>
        <v>70.060668089013774</v>
      </c>
      <c r="G11411">
        <f ca="1"/>
        <v>0.93933191098622615</v>
      </c>
      <c r="H11411">
        <f ca="1"/>
        <v>0.26122874754533593</v>
      </c>
      <c r="I11411">
        <f ca="1"/>
        <v>1.1981455504577141</v>
      </c>
    </row>
    <row r="11412" spans="2:9" x14ac:dyDescent="0.25">
      <c r="B11412">
        <v>1504</v>
      </c>
      <c r="D11412">
        <v>79.599999999999994</v>
      </c>
      <c r="F11412">
        <f ca="1"/>
        <v>70.0178100910952</v>
      </c>
      <c r="G11412">
        <f ca="1"/>
        <v>-0.11781009109519403</v>
      </c>
      <c r="H11412">
        <f ca="1"/>
        <v>-3.2763054448653496E-2</v>
      </c>
      <c r="I11412">
        <f ca="1"/>
        <v>1.2033288449050874</v>
      </c>
    </row>
    <row r="11413" spans="2:9" x14ac:dyDescent="0.25">
      <c r="B11413">
        <v>1505</v>
      </c>
      <c r="D11413">
        <v>79.7</v>
      </c>
      <c r="F11413">
        <f ca="1"/>
        <v>70.057578256456338</v>
      </c>
      <c r="G11413">
        <f ca="1"/>
        <v>-0.35757825645633545</v>
      </c>
      <c r="H11413">
        <f ca="1"/>
        <v>-9.9442719864015289E-2</v>
      </c>
      <c r="I11413">
        <f ca="1"/>
        <v>1.2112733501917292</v>
      </c>
    </row>
    <row r="11414" spans="2:9" x14ac:dyDescent="0.25">
      <c r="B11414">
        <v>1506</v>
      </c>
      <c r="D11414">
        <v>79.7</v>
      </c>
      <c r="F11414">
        <f ca="1"/>
        <v>70.516450994526423</v>
      </c>
      <c r="G11414">
        <f ca="1"/>
        <v>-0.91645099452642853</v>
      </c>
      <c r="H11414">
        <f ca="1"/>
        <v>-0.25486555144864753</v>
      </c>
      <c r="I11414">
        <f ca="1"/>
        <v>1.2138314658958915</v>
      </c>
    </row>
    <row r="11415" spans="2:9" x14ac:dyDescent="0.25">
      <c r="B11415">
        <v>1507</v>
      </c>
      <c r="D11415">
        <v>79.7</v>
      </c>
      <c r="F11415">
        <f ca="1"/>
        <v>71.144836945350349</v>
      </c>
      <c r="G11415">
        <f ca="1"/>
        <v>-1.6448369453503489</v>
      </c>
      <c r="H11415">
        <f ca="1"/>
        <v>-0.45743010550875274</v>
      </c>
      <c r="I11415">
        <f ca="1"/>
        <v>1.2189184148143846</v>
      </c>
    </row>
    <row r="11416" spans="2:9" x14ac:dyDescent="0.25">
      <c r="B11416">
        <v>1508</v>
      </c>
      <c r="D11416">
        <v>79.7</v>
      </c>
      <c r="F11416">
        <f ca="1"/>
        <v>72.968994465702494</v>
      </c>
      <c r="G11416">
        <f ca="1"/>
        <v>-3.5689944657024881</v>
      </c>
      <c r="H11416">
        <f ca="1"/>
        <v>-0.99253942442222365</v>
      </c>
      <c r="I11416">
        <f ca="1"/>
        <v>1.2215872795625611</v>
      </c>
    </row>
    <row r="11417" spans="2:9" x14ac:dyDescent="0.25">
      <c r="B11417">
        <v>1509</v>
      </c>
      <c r="D11417">
        <v>79.7</v>
      </c>
      <c r="F11417">
        <f ca="1"/>
        <v>70.013714786793628</v>
      </c>
      <c r="G11417">
        <f ca="1"/>
        <v>-0.71371478679363065</v>
      </c>
      <c r="H11417">
        <f ca="1"/>
        <v>-0.19848449486075267</v>
      </c>
      <c r="I11417">
        <f ca="1"/>
        <v>1.2229210795304759</v>
      </c>
    </row>
    <row r="11418" spans="2:9" x14ac:dyDescent="0.25">
      <c r="B11418">
        <v>1510</v>
      </c>
      <c r="D11418">
        <v>79.8</v>
      </c>
      <c r="F11418">
        <f ca="1"/>
        <v>69.654378291259306</v>
      </c>
      <c r="G11418">
        <f ca="1"/>
        <v>-0.45437829125930307</v>
      </c>
      <c r="H11418">
        <f ca="1"/>
        <v>-0.12636286551027021</v>
      </c>
      <c r="I11418">
        <f ca="1"/>
        <v>1.2396191032072015</v>
      </c>
    </row>
    <row r="11419" spans="2:9" x14ac:dyDescent="0.25">
      <c r="B11419">
        <v>1511</v>
      </c>
      <c r="D11419">
        <v>79.8</v>
      </c>
      <c r="F11419">
        <f ca="1"/>
        <v>75.333122480500521</v>
      </c>
      <c r="G11419">
        <f ca="1"/>
        <v>-0.23312248050052631</v>
      </c>
      <c r="H11419">
        <f ca="1"/>
        <v>-6.4831496613242875E-2</v>
      </c>
      <c r="I11419">
        <f ca="1"/>
        <v>1.2485028017303335</v>
      </c>
    </row>
    <row r="11420" spans="2:9" x14ac:dyDescent="0.25">
      <c r="B11420">
        <v>1512</v>
      </c>
      <c r="D11420">
        <v>79.8</v>
      </c>
      <c r="F11420">
        <f ca="1"/>
        <v>77.102623538534218</v>
      </c>
      <c r="G11420">
        <f ca="1"/>
        <v>-2.2026235385342119</v>
      </c>
      <c r="H11420">
        <f ca="1"/>
        <v>-0.6125508795725404</v>
      </c>
      <c r="I11420">
        <f ca="1"/>
        <v>1.2534023027169987</v>
      </c>
    </row>
    <row r="11421" spans="2:9" x14ac:dyDescent="0.25">
      <c r="B11421">
        <v>1513</v>
      </c>
      <c r="D11421">
        <v>79.8</v>
      </c>
      <c r="F11421">
        <f ca="1"/>
        <v>76.923275414229309</v>
      </c>
      <c r="G11421">
        <f ca="1"/>
        <v>-2.0232754142293032</v>
      </c>
      <c r="H11421">
        <f ca="1"/>
        <v>-0.56267406250839247</v>
      </c>
      <c r="I11421">
        <f ca="1"/>
        <v>1.2621319360527585</v>
      </c>
    </row>
    <row r="11422" spans="2:9" x14ac:dyDescent="0.25">
      <c r="B11422">
        <v>1514</v>
      </c>
      <c r="D11422">
        <v>79.8</v>
      </c>
      <c r="F11422">
        <f ca="1"/>
        <v>76.806771970372694</v>
      </c>
      <c r="G11422">
        <f ca="1"/>
        <v>-2.0067719703726965</v>
      </c>
      <c r="H11422">
        <f ca="1"/>
        <v>-0.55808444522995915</v>
      </c>
      <c r="I11422">
        <f ca="1"/>
        <v>1.2659834153874507</v>
      </c>
    </row>
    <row r="11423" spans="2:9" x14ac:dyDescent="0.25">
      <c r="B11423">
        <v>1515</v>
      </c>
      <c r="D11423">
        <v>79.900000000000006</v>
      </c>
      <c r="F11423">
        <f ca="1"/>
        <v>76.355276825594487</v>
      </c>
      <c r="G11423">
        <f ca="1"/>
        <v>-1.5552768255944898</v>
      </c>
      <c r="H11423">
        <f ca="1"/>
        <v>-0.43252338442305077</v>
      </c>
      <c r="I11423">
        <f ca="1"/>
        <v>1.2771769997699496</v>
      </c>
    </row>
    <row r="11424" spans="2:9" x14ac:dyDescent="0.25">
      <c r="B11424">
        <v>1516</v>
      </c>
      <c r="D11424">
        <v>79.900000000000006</v>
      </c>
      <c r="F11424">
        <f ca="1"/>
        <v>76.515411438990583</v>
      </c>
      <c r="G11424">
        <f ca="1"/>
        <v>-1.81541143899058</v>
      </c>
      <c r="H11424">
        <f ca="1"/>
        <v>-0.50486697081234277</v>
      </c>
      <c r="I11424">
        <f ca="1"/>
        <v>1.2816913552420821</v>
      </c>
    </row>
    <row r="11425" spans="2:9" x14ac:dyDescent="0.25">
      <c r="B11425">
        <v>1517</v>
      </c>
      <c r="D11425">
        <v>79.900000000000006</v>
      </c>
      <c r="F11425">
        <f ca="1"/>
        <v>76.054730176769937</v>
      </c>
      <c r="G11425">
        <f ca="1"/>
        <v>-1.3547301767699338</v>
      </c>
      <c r="H11425">
        <f ca="1"/>
        <v>-0.37675124543349048</v>
      </c>
      <c r="I11425">
        <f ca="1"/>
        <v>1.2864713205140825</v>
      </c>
    </row>
    <row r="11426" spans="2:9" x14ac:dyDescent="0.25">
      <c r="B11426">
        <v>1518</v>
      </c>
      <c r="D11426">
        <v>79.900000000000006</v>
      </c>
      <c r="F11426">
        <f ca="1"/>
        <v>76.093340671391061</v>
      </c>
      <c r="G11426">
        <f ca="1"/>
        <v>-1.4933406713910671</v>
      </c>
      <c r="H11426">
        <f ca="1"/>
        <v>-0.41529890412902171</v>
      </c>
      <c r="I11426">
        <f ca="1"/>
        <v>1.2868806969786786</v>
      </c>
    </row>
    <row r="11427" spans="2:9" x14ac:dyDescent="0.25">
      <c r="B11427">
        <v>1519</v>
      </c>
      <c r="D11427">
        <v>79.900000000000006</v>
      </c>
      <c r="F11427">
        <f ca="1"/>
        <v>75.899398356820583</v>
      </c>
      <c r="G11427">
        <f ca="1"/>
        <v>-1.4993983568205778</v>
      </c>
      <c r="H11427">
        <f ca="1"/>
        <v>-0.41698354994938275</v>
      </c>
      <c r="I11427">
        <f ca="1"/>
        <v>1.2879935522514507</v>
      </c>
    </row>
    <row r="11428" spans="2:9" x14ac:dyDescent="0.25">
      <c r="B11428">
        <v>1520</v>
      </c>
      <c r="D11428">
        <v>79.900000000000006</v>
      </c>
      <c r="F11428">
        <f ca="1"/>
        <v>75.483270255264813</v>
      </c>
      <c r="G11428">
        <f ca="1"/>
        <v>-1.2832702552648101</v>
      </c>
      <c r="H11428">
        <f ca="1"/>
        <v>-0.35687819994643555</v>
      </c>
      <c r="I11428">
        <f ca="1"/>
        <v>1.289186773159815</v>
      </c>
    </row>
    <row r="11429" spans="2:9" x14ac:dyDescent="0.25">
      <c r="B11429">
        <v>1521</v>
      </c>
      <c r="D11429">
        <v>80</v>
      </c>
      <c r="F11429">
        <f ca="1"/>
        <v>75.06568208351878</v>
      </c>
      <c r="G11429">
        <f ca="1"/>
        <v>-1.0656820835187801</v>
      </c>
      <c r="H11429">
        <f ca="1"/>
        <v>-0.29636680357939749</v>
      </c>
      <c r="I11429">
        <f ca="1"/>
        <v>1.2907476943552534</v>
      </c>
    </row>
    <row r="11430" spans="2:9" x14ac:dyDescent="0.25">
      <c r="B11430">
        <v>1522</v>
      </c>
      <c r="D11430">
        <v>80</v>
      </c>
      <c r="F11430">
        <f ca="1"/>
        <v>73.368237275423652</v>
      </c>
      <c r="G11430">
        <f ca="1"/>
        <v>0.33176272457635037</v>
      </c>
      <c r="H11430">
        <f ca="1"/>
        <v>9.2263405522245753E-2</v>
      </c>
      <c r="I11430">
        <f ca="1"/>
        <v>1.2907564189804215</v>
      </c>
    </row>
    <row r="11431" spans="2:9" x14ac:dyDescent="0.25">
      <c r="B11431">
        <v>1523</v>
      </c>
      <c r="D11431">
        <v>80</v>
      </c>
      <c r="F11431">
        <f ca="1"/>
        <v>74.504555536883686</v>
      </c>
      <c r="G11431">
        <f ca="1"/>
        <v>-1.0045555368836858</v>
      </c>
      <c r="H11431">
        <f ca="1"/>
        <v>-0.27936747561821701</v>
      </c>
      <c r="I11431">
        <f ca="1"/>
        <v>1.2959951438740813</v>
      </c>
    </row>
    <row r="11432" spans="2:9" x14ac:dyDescent="0.25">
      <c r="B11432">
        <v>1524</v>
      </c>
      <c r="D11432">
        <v>80</v>
      </c>
      <c r="F11432">
        <f ca="1"/>
        <v>74.395636738201205</v>
      </c>
      <c r="G11432">
        <f ca="1"/>
        <v>-1.1956367382012019</v>
      </c>
      <c r="H11432">
        <f ca="1"/>
        <v>-0.33250726818336585</v>
      </c>
      <c r="I11432">
        <f ca="1"/>
        <v>1.3002261037131173</v>
      </c>
    </row>
    <row r="11433" spans="2:9" x14ac:dyDescent="0.25">
      <c r="B11433">
        <v>1525</v>
      </c>
      <c r="D11433">
        <v>80</v>
      </c>
      <c r="F11433">
        <f ca="1"/>
        <v>72.298291548710822</v>
      </c>
      <c r="G11433">
        <f ca="1"/>
        <v>0.60170845128918415</v>
      </c>
      <c r="H11433">
        <f ca="1"/>
        <v>0.16733546819748379</v>
      </c>
      <c r="I11433">
        <f ca="1"/>
        <v>1.3275994828717537</v>
      </c>
    </row>
    <row r="11434" spans="2:9" x14ac:dyDescent="0.25">
      <c r="B11434">
        <v>1526</v>
      </c>
      <c r="D11434">
        <v>80</v>
      </c>
      <c r="F11434">
        <f ca="1"/>
        <v>77.388760046405395</v>
      </c>
      <c r="G11434">
        <f ca="1"/>
        <v>-1.8887600464053946</v>
      </c>
      <c r="H11434">
        <f ca="1"/>
        <v>-0.5252652609428774</v>
      </c>
      <c r="I11434">
        <f ca="1"/>
        <v>1.3320824591768821</v>
      </c>
    </row>
    <row r="11435" spans="2:9" x14ac:dyDescent="0.25">
      <c r="B11435">
        <v>1527</v>
      </c>
      <c r="D11435">
        <v>80</v>
      </c>
      <c r="F11435">
        <f ca="1"/>
        <v>77.150382920203384</v>
      </c>
      <c r="G11435">
        <f ca="1"/>
        <v>-1.9503829202033813</v>
      </c>
      <c r="H11435">
        <f ca="1"/>
        <v>-0.54240261777502319</v>
      </c>
      <c r="I11435">
        <f ca="1"/>
        <v>1.3458584213016545</v>
      </c>
    </row>
    <row r="11436" spans="2:9" x14ac:dyDescent="0.25">
      <c r="B11436">
        <v>1528</v>
      </c>
      <c r="D11436">
        <v>80</v>
      </c>
      <c r="F11436">
        <f ca="1"/>
        <v>75.27295122238597</v>
      </c>
      <c r="G11436">
        <f ca="1"/>
        <v>-0.47295122238597287</v>
      </c>
      <c r="H11436">
        <f ca="1"/>
        <v>-0.13152800839503787</v>
      </c>
      <c r="I11436">
        <f ca="1"/>
        <v>1.3532927051390569</v>
      </c>
    </row>
    <row r="11437" spans="2:9" x14ac:dyDescent="0.25">
      <c r="B11437">
        <v>1529</v>
      </c>
      <c r="D11437">
        <v>80</v>
      </c>
      <c r="F11437">
        <f ca="1"/>
        <v>75.338726943164104</v>
      </c>
      <c r="G11437">
        <f ca="1"/>
        <v>-0.83872694316410445</v>
      </c>
      <c r="H11437">
        <f ca="1"/>
        <v>-0.23325044782652965</v>
      </c>
      <c r="I11437">
        <f ca="1"/>
        <v>1.3562880369616754</v>
      </c>
    </row>
    <row r="11438" spans="2:9" x14ac:dyDescent="0.25">
      <c r="B11438">
        <v>1530</v>
      </c>
      <c r="D11438">
        <v>81</v>
      </c>
      <c r="F11438">
        <f ca="1"/>
        <v>73.689166704522933</v>
      </c>
      <c r="G11438">
        <f ca="1"/>
        <v>0.51083329547707024</v>
      </c>
      <c r="H11438">
        <f ca="1"/>
        <v>0.14206303482421381</v>
      </c>
      <c r="I11438">
        <f ca="1"/>
        <v>1.3713076657290209</v>
      </c>
    </row>
    <row r="11439" spans="2:9" x14ac:dyDescent="0.25">
      <c r="B11439">
        <v>1531</v>
      </c>
      <c r="D11439">
        <v>81</v>
      </c>
      <c r="F11439">
        <f ca="1"/>
        <v>73.279077879404198</v>
      </c>
      <c r="G11439">
        <f ca="1"/>
        <v>0.62092212059580731</v>
      </c>
      <c r="H11439">
        <f ca="1"/>
        <v>0.17267880074055655</v>
      </c>
      <c r="I11439">
        <f ca="1"/>
        <v>1.3796851641878727</v>
      </c>
    </row>
    <row r="11440" spans="2:9" x14ac:dyDescent="0.25">
      <c r="B11440">
        <v>1532</v>
      </c>
      <c r="D11440">
        <v>81</v>
      </c>
      <c r="F11440">
        <f ca="1"/>
        <v>71.406495464234752</v>
      </c>
      <c r="G11440">
        <f ca="1"/>
        <v>2.0935045357652484</v>
      </c>
      <c r="H11440">
        <f ca="1"/>
        <v>0.58220482181239863</v>
      </c>
      <c r="I11440">
        <f ca="1"/>
        <v>1.3826946305810708</v>
      </c>
    </row>
    <row r="11441" spans="2:9" x14ac:dyDescent="0.25">
      <c r="B11441">
        <v>1533</v>
      </c>
      <c r="D11441">
        <v>81</v>
      </c>
      <c r="F11441">
        <f ca="1"/>
        <v>72.791838228227761</v>
      </c>
      <c r="G11441">
        <f ca="1"/>
        <v>0.40816177177224233</v>
      </c>
      <c r="H11441">
        <f ca="1"/>
        <v>0.11351002471959198</v>
      </c>
      <c r="I11441">
        <f ca="1"/>
        <v>1.3982110214194492</v>
      </c>
    </row>
    <row r="11442" spans="2:9" x14ac:dyDescent="0.25">
      <c r="B11442">
        <v>1534</v>
      </c>
      <c r="D11442">
        <v>81</v>
      </c>
      <c r="F11442">
        <f ca="1"/>
        <v>70.390094150272759</v>
      </c>
      <c r="G11442">
        <f ca="1"/>
        <v>2.4099058497272381</v>
      </c>
      <c r="H11442">
        <f ca="1"/>
        <v>0.67019621016117703</v>
      </c>
      <c r="I11442">
        <f ca="1"/>
        <v>1.4271189815918073</v>
      </c>
    </row>
    <row r="11443" spans="2:9" x14ac:dyDescent="0.25">
      <c r="B11443">
        <v>1535</v>
      </c>
      <c r="D11443">
        <v>81</v>
      </c>
      <c r="F11443">
        <f ca="1"/>
        <v>70.563444199648657</v>
      </c>
      <c r="G11443">
        <f ca="1"/>
        <v>1.8365558003513485</v>
      </c>
      <c r="H11443">
        <f ca="1"/>
        <v>0.51074722993195498</v>
      </c>
      <c r="I11443">
        <f ca="1"/>
        <v>1.4341650593531869</v>
      </c>
    </row>
    <row r="11444" spans="2:9" x14ac:dyDescent="0.25">
      <c r="B11444">
        <v>1536</v>
      </c>
      <c r="D11444">
        <v>81</v>
      </c>
      <c r="F11444">
        <f ca="1"/>
        <v>71.86890040818011</v>
      </c>
      <c r="G11444">
        <f ca="1"/>
        <v>0.13109959181988984</v>
      </c>
      <c r="H11444">
        <f ca="1"/>
        <v>3.6458872283874497E-2</v>
      </c>
      <c r="I11444">
        <f ca="1"/>
        <v>1.4603836224310638</v>
      </c>
    </row>
    <row r="11445" spans="2:9" x14ac:dyDescent="0.25">
      <c r="B11445">
        <v>1537</v>
      </c>
      <c r="D11445">
        <v>81</v>
      </c>
      <c r="F11445">
        <f ca="1"/>
        <v>71.469838797492358</v>
      </c>
      <c r="G11445">
        <f ca="1"/>
        <v>0.13016120250763663</v>
      </c>
      <c r="H11445">
        <f ca="1"/>
        <v>3.6197905673581804E-2</v>
      </c>
      <c r="I11445">
        <f ca="1"/>
        <v>1.4617892180545455</v>
      </c>
    </row>
    <row r="11446" spans="2:9" x14ac:dyDescent="0.25">
      <c r="B11446">
        <v>1538</v>
      </c>
      <c r="D11446">
        <v>81</v>
      </c>
      <c r="F11446">
        <f ca="1"/>
        <v>70.96130219404148</v>
      </c>
      <c r="G11446">
        <f ca="1"/>
        <v>0.23869780595852319</v>
      </c>
      <c r="H11446">
        <f ca="1"/>
        <v>6.6381997846636523E-2</v>
      </c>
      <c r="I11446">
        <f ca="1"/>
        <v>1.4687365999495141</v>
      </c>
    </row>
    <row r="11447" spans="2:9" x14ac:dyDescent="0.25">
      <c r="B11447">
        <v>1539</v>
      </c>
      <c r="D11447">
        <v>81</v>
      </c>
      <c r="F11447">
        <f ca="1"/>
        <v>72.685726156644108</v>
      </c>
      <c r="G11447">
        <f ca="1"/>
        <v>5.3142738433558918</v>
      </c>
      <c r="H11447">
        <f ca="1"/>
        <v>1.4779026284279557</v>
      </c>
      <c r="I11447">
        <f ca="1"/>
        <v>1.4694108881988244</v>
      </c>
    </row>
    <row r="11448" spans="2:9" x14ac:dyDescent="0.25">
      <c r="B11448">
        <v>1540</v>
      </c>
      <c r="D11448">
        <v>81</v>
      </c>
      <c r="F11448">
        <f ca="1"/>
        <v>70.193420599563936</v>
      </c>
      <c r="G11448">
        <f ca="1"/>
        <v>3.806579400436064</v>
      </c>
      <c r="H11448">
        <f ca="1"/>
        <v>1.0586119321377658</v>
      </c>
      <c r="I11448">
        <f ca="1"/>
        <v>1.4696657245437326</v>
      </c>
    </row>
    <row r="11449" spans="2:9" x14ac:dyDescent="0.25">
      <c r="B11449">
        <v>1541</v>
      </c>
      <c r="D11449">
        <v>81</v>
      </c>
      <c r="F11449">
        <f ca="1"/>
        <v>69.3228042214607</v>
      </c>
      <c r="G11449">
        <f ca="1"/>
        <v>-3.3228042214607001</v>
      </c>
      <c r="H11449">
        <f ca="1"/>
        <v>-0.92407377515705591</v>
      </c>
      <c r="I11449">
        <f ca="1"/>
        <v>1.4779026284279557</v>
      </c>
    </row>
    <row r="11450" spans="2:9" x14ac:dyDescent="0.25">
      <c r="B11450">
        <v>1542</v>
      </c>
      <c r="D11450">
        <v>81</v>
      </c>
      <c r="F11450">
        <f ca="1"/>
        <v>68.577110294537832</v>
      </c>
      <c r="G11450">
        <f ca="1"/>
        <v>-3.177110294537826</v>
      </c>
      <c r="H11450">
        <f ca="1"/>
        <v>-0.88355620984293326</v>
      </c>
      <c r="I11450">
        <f ca="1"/>
        <v>1.4792553393641534</v>
      </c>
    </row>
    <row r="11451" spans="2:9" x14ac:dyDescent="0.25">
      <c r="B11451">
        <v>1543</v>
      </c>
      <c r="D11451">
        <v>81</v>
      </c>
      <c r="F11451">
        <f ca="1"/>
        <v>72.230041368392023</v>
      </c>
      <c r="G11451">
        <f ca="1"/>
        <v>-6.6300413683920283</v>
      </c>
      <c r="H11451">
        <f ca="1"/>
        <v>-1.8438183378869697</v>
      </c>
      <c r="I11451">
        <f ca="1"/>
        <v>1.4914825581126292</v>
      </c>
    </row>
    <row r="11452" spans="2:9" x14ac:dyDescent="0.25">
      <c r="B11452">
        <v>1544</v>
      </c>
      <c r="D11452">
        <v>81.099999999999994</v>
      </c>
      <c r="F11452">
        <f ca="1"/>
        <v>68.71572940512678</v>
      </c>
      <c r="G11452">
        <f ca="1"/>
        <v>-3.1157294051267854</v>
      </c>
      <c r="H11452">
        <f ca="1"/>
        <v>-0.86648614900870702</v>
      </c>
      <c r="I11452">
        <f ca="1"/>
        <v>1.4968769840704452</v>
      </c>
    </row>
    <row r="11453" spans="2:9" x14ac:dyDescent="0.25">
      <c r="B11453">
        <v>1545</v>
      </c>
      <c r="D11453">
        <v>81.099999999999994</v>
      </c>
      <c r="F11453">
        <f ca="1"/>
        <v>62.189041206680017</v>
      </c>
      <c r="G11453">
        <f ca="1"/>
        <v>3.6109587933199805</v>
      </c>
      <c r="H11453">
        <f ca="1"/>
        <v>1.0042097281954554</v>
      </c>
      <c r="I11453">
        <f ca="1"/>
        <v>1.49688896918889</v>
      </c>
    </row>
    <row r="11454" spans="2:9" x14ac:dyDescent="0.25">
      <c r="B11454">
        <v>1546</v>
      </c>
      <c r="D11454">
        <v>81.099999999999994</v>
      </c>
      <c r="F11454">
        <f ca="1"/>
        <v>61.727152800311941</v>
      </c>
      <c r="G11454">
        <f ca="1"/>
        <v>3.8728471996880529</v>
      </c>
      <c r="H11454">
        <f ca="1"/>
        <v>1.0770410454242585</v>
      </c>
      <c r="I11454">
        <f ca="1"/>
        <v>1.5010723597025621</v>
      </c>
    </row>
    <row r="11455" spans="2:9" x14ac:dyDescent="0.25">
      <c r="B11455">
        <v>1547</v>
      </c>
      <c r="D11455">
        <v>81.099999999999994</v>
      </c>
      <c r="F11455">
        <f ca="1"/>
        <v>61.359582584333715</v>
      </c>
      <c r="G11455">
        <f ca="1"/>
        <v>3.1404174156662847</v>
      </c>
      <c r="H11455">
        <f ca="1"/>
        <v>0.87335189901378052</v>
      </c>
      <c r="I11455">
        <f ca="1"/>
        <v>1.5035721480022786</v>
      </c>
    </row>
    <row r="11456" spans="2:9" x14ac:dyDescent="0.25">
      <c r="B11456">
        <v>1548</v>
      </c>
      <c r="D11456">
        <v>81.099999999999994</v>
      </c>
      <c r="F11456">
        <f ca="1"/>
        <v>61.172628528023047</v>
      </c>
      <c r="G11456">
        <f ca="1"/>
        <v>2.9273714719769472</v>
      </c>
      <c r="H11456">
        <f ca="1"/>
        <v>0.81410369889552026</v>
      </c>
      <c r="I11456">
        <f ca="1"/>
        <v>1.5072254666366955</v>
      </c>
    </row>
    <row r="11457" spans="2:9" x14ac:dyDescent="0.25">
      <c r="B11457">
        <v>1549</v>
      </c>
      <c r="D11457">
        <v>81.099999999999994</v>
      </c>
      <c r="F11457">
        <f ca="1"/>
        <v>61.174086955327155</v>
      </c>
      <c r="G11457">
        <f ca="1"/>
        <v>2.5259130446728477</v>
      </c>
      <c r="H11457">
        <f ca="1"/>
        <v>0.70245787814823812</v>
      </c>
      <c r="I11457">
        <f ca="1"/>
        <v>1.5140636566706529</v>
      </c>
    </row>
    <row r="11458" spans="2:9" x14ac:dyDescent="0.25">
      <c r="B11458">
        <v>1550</v>
      </c>
      <c r="D11458">
        <v>81.2</v>
      </c>
      <c r="F11458">
        <f ca="1"/>
        <v>59.821043170769009</v>
      </c>
      <c r="G11458">
        <f ca="1"/>
        <v>3.478956829230988</v>
      </c>
      <c r="H11458">
        <f ca="1"/>
        <v>0.96749990566181265</v>
      </c>
      <c r="I11458">
        <f ca="1"/>
        <v>1.5221869363690843</v>
      </c>
    </row>
    <row r="11459" spans="2:9" x14ac:dyDescent="0.25">
      <c r="B11459">
        <v>1551</v>
      </c>
      <c r="D11459">
        <v>81.2</v>
      </c>
      <c r="F11459">
        <f ca="1"/>
        <v>60.099180824375459</v>
      </c>
      <c r="G11459">
        <f ca="1"/>
        <v>3.4008191756245409</v>
      </c>
      <c r="H11459">
        <f ca="1"/>
        <v>0.94576977901646897</v>
      </c>
      <c r="I11459">
        <f ca="1"/>
        <v>1.5261245513221506</v>
      </c>
    </row>
    <row r="11460" spans="2:9" x14ac:dyDescent="0.25">
      <c r="B11460">
        <v>1552</v>
      </c>
      <c r="D11460">
        <v>81.2</v>
      </c>
      <c r="F11460">
        <f ca="1"/>
        <v>60.99359743914826</v>
      </c>
      <c r="G11460">
        <f ca="1"/>
        <v>2.4064025608517383</v>
      </c>
      <c r="H11460">
        <f ca="1"/>
        <v>0.66922194349937969</v>
      </c>
      <c r="I11460">
        <f ca="1"/>
        <v>1.5272639051076669</v>
      </c>
    </row>
    <row r="11461" spans="2:9" x14ac:dyDescent="0.25">
      <c r="B11461">
        <v>1553</v>
      </c>
      <c r="D11461">
        <v>81.2</v>
      </c>
      <c r="F11461">
        <f ca="1"/>
        <v>61.360368379743576</v>
      </c>
      <c r="G11461">
        <f ca="1"/>
        <v>1.9396316202564208</v>
      </c>
      <c r="H11461">
        <f ca="1"/>
        <v>0.53941267504361956</v>
      </c>
      <c r="I11461">
        <f ca="1"/>
        <v>1.5293969161513159</v>
      </c>
    </row>
    <row r="11462" spans="2:9" x14ac:dyDescent="0.25">
      <c r="B11462">
        <v>1554</v>
      </c>
      <c r="D11462">
        <v>81.3</v>
      </c>
      <c r="F11462">
        <f ca="1"/>
        <v>66.461729571706911</v>
      </c>
      <c r="G11462">
        <f ca="1"/>
        <v>-4.9617295717069112</v>
      </c>
      <c r="H11462">
        <f ca="1"/>
        <v>-1.3798598626493999</v>
      </c>
      <c r="I11462">
        <f ca="1"/>
        <v>1.5331442327577722</v>
      </c>
    </row>
    <row r="11463" spans="2:9" x14ac:dyDescent="0.25">
      <c r="B11463">
        <v>1555</v>
      </c>
      <c r="D11463">
        <v>81.3</v>
      </c>
      <c r="F11463">
        <f ca="1"/>
        <v>61.035136393727747</v>
      </c>
      <c r="G11463">
        <f ca="1"/>
        <v>5.9648636062722531</v>
      </c>
      <c r="H11463">
        <f ca="1"/>
        <v>1.6588320176510056</v>
      </c>
      <c r="I11463">
        <f ca="1"/>
        <v>1.5534620110078907</v>
      </c>
    </row>
    <row r="11464" spans="2:9" x14ac:dyDescent="0.25">
      <c r="B11464">
        <v>1556</v>
      </c>
      <c r="D11464">
        <v>81.3</v>
      </c>
      <c r="F11464">
        <f ca="1"/>
        <v>60.354321799002825</v>
      </c>
      <c r="G11464">
        <f ca="1"/>
        <v>-0.35432179900282534</v>
      </c>
      <c r="H11464">
        <f ca="1"/>
        <v>-9.8537097163385462E-2</v>
      </c>
      <c r="I11464">
        <f ca="1"/>
        <v>1.5629298037592574</v>
      </c>
    </row>
    <row r="11465" spans="2:9" x14ac:dyDescent="0.25">
      <c r="B11465">
        <v>1557</v>
      </c>
      <c r="D11465">
        <v>81.3</v>
      </c>
      <c r="F11465">
        <f ca="1"/>
        <v>59.429826515266576</v>
      </c>
      <c r="G11465">
        <f ca="1"/>
        <v>-0.12982651526657918</v>
      </c>
      <c r="H11465">
        <f ca="1"/>
        <v>-3.6104828958335271E-2</v>
      </c>
      <c r="I11465">
        <f ca="1"/>
        <v>1.5644179495089563</v>
      </c>
    </row>
    <row r="11466" spans="2:9" x14ac:dyDescent="0.25">
      <c r="B11466">
        <v>1558</v>
      </c>
      <c r="D11466">
        <v>81.3</v>
      </c>
      <c r="F11466">
        <f ca="1"/>
        <v>58.139671530407192</v>
      </c>
      <c r="G11466">
        <f ca="1"/>
        <v>0.26032846959280675</v>
      </c>
      <c r="H11466">
        <f ca="1"/>
        <v>7.2397497909682071E-2</v>
      </c>
      <c r="I11466">
        <f ca="1"/>
        <v>1.5798346266573859</v>
      </c>
    </row>
    <row r="11467" spans="2:9" x14ac:dyDescent="0.25">
      <c r="B11467">
        <v>1559</v>
      </c>
      <c r="D11467">
        <v>81.400000000000006</v>
      </c>
      <c r="F11467">
        <f ca="1"/>
        <v>57.964979384290956</v>
      </c>
      <c r="G11467">
        <f ca="1"/>
        <v>-0.46497938429095598</v>
      </c>
      <c r="H11467">
        <f ca="1"/>
        <v>-0.12931103561168059</v>
      </c>
      <c r="I11467">
        <f ca="1"/>
        <v>1.5847340966493901</v>
      </c>
    </row>
    <row r="11468" spans="2:9" x14ac:dyDescent="0.25">
      <c r="B11468">
        <v>1560</v>
      </c>
      <c r="D11468">
        <v>81.400000000000006</v>
      </c>
      <c r="F11468">
        <f ca="1"/>
        <v>62.976241858932369</v>
      </c>
      <c r="G11468">
        <f ca="1"/>
        <v>-6.6762418589323715</v>
      </c>
      <c r="H11468">
        <f ca="1"/>
        <v>-1.8566667210182983</v>
      </c>
      <c r="I11468">
        <f ca="1"/>
        <v>1.5957618428847609</v>
      </c>
    </row>
    <row r="11469" spans="2:9" x14ac:dyDescent="0.25">
      <c r="B11469">
        <v>1561</v>
      </c>
      <c r="D11469">
        <v>81.400000000000006</v>
      </c>
      <c r="F11469">
        <f ca="1"/>
        <v>61.94070396805273</v>
      </c>
      <c r="G11469">
        <f ca="1"/>
        <v>-6.4407039680527305</v>
      </c>
      <c r="H11469">
        <f ca="1"/>
        <v>-1.7911634973820889</v>
      </c>
      <c r="I11469">
        <f ca="1"/>
        <v>1.5968688239803976</v>
      </c>
    </row>
    <row r="11470" spans="2:9" x14ac:dyDescent="0.25">
      <c r="B11470">
        <v>1562</v>
      </c>
      <c r="D11470">
        <v>81.400000000000006</v>
      </c>
      <c r="F11470">
        <f ca="1"/>
        <v>62.276616281523445</v>
      </c>
      <c r="G11470">
        <f ca="1"/>
        <v>-7.3766162815234466</v>
      </c>
      <c r="H11470">
        <f ca="1"/>
        <v>-2.0514412528812289</v>
      </c>
      <c r="I11470">
        <f ca="1"/>
        <v>1.6002706690210513</v>
      </c>
    </row>
    <row r="11471" spans="2:9" x14ac:dyDescent="0.25">
      <c r="B11471">
        <v>1563</v>
      </c>
      <c r="D11471">
        <v>81.5</v>
      </c>
      <c r="F11471">
        <f ca="1"/>
        <v>55.416769868840326</v>
      </c>
      <c r="G11471">
        <f ca="1"/>
        <v>-2.2167698688403235</v>
      </c>
      <c r="H11471">
        <f ca="1"/>
        <v>-0.61648498220975223</v>
      </c>
      <c r="I11471">
        <f ca="1"/>
        <v>1.6041341167595575</v>
      </c>
    </row>
    <row r="11472" spans="2:9" x14ac:dyDescent="0.25">
      <c r="B11472">
        <v>1564</v>
      </c>
      <c r="D11472">
        <v>81.5</v>
      </c>
      <c r="F11472">
        <f ca="1"/>
        <v>55.011085023013436</v>
      </c>
      <c r="G11472">
        <f ca="1"/>
        <v>-3.7110850230134389</v>
      </c>
      <c r="H11472">
        <f ca="1"/>
        <v>-1.0320548905638851</v>
      </c>
      <c r="I11472">
        <f ca="1"/>
        <v>1.6065365671795628</v>
      </c>
    </row>
    <row r="11473" spans="2:9" x14ac:dyDescent="0.25">
      <c r="B11473">
        <v>1565</v>
      </c>
      <c r="D11473">
        <v>81.5</v>
      </c>
      <c r="F11473">
        <f ca="1"/>
        <v>61.408066396010895</v>
      </c>
      <c r="G11473">
        <f ca="1"/>
        <v>-10.408066396010895</v>
      </c>
      <c r="H11473">
        <f ca="1"/>
        <v>-2.8944892824347925</v>
      </c>
      <c r="I11473">
        <f ca="1"/>
        <v>1.6121713589540723</v>
      </c>
    </row>
    <row r="11474" spans="2:9" x14ac:dyDescent="0.25">
      <c r="B11474">
        <v>1566</v>
      </c>
      <c r="D11474">
        <v>81.5</v>
      </c>
      <c r="F11474">
        <f ca="1"/>
        <v>52.212317778224467</v>
      </c>
      <c r="G11474">
        <f ca="1"/>
        <v>-3.4123177782244696</v>
      </c>
      <c r="H11474">
        <f ca="1"/>
        <v>-0.94896754704773612</v>
      </c>
      <c r="I11474">
        <f ca="1"/>
        <v>1.6206559622586816</v>
      </c>
    </row>
    <row r="11475" spans="2:9" x14ac:dyDescent="0.25">
      <c r="B11475">
        <v>1567</v>
      </c>
      <c r="D11475">
        <v>81.599999999999994</v>
      </c>
      <c r="F11475">
        <f ca="1"/>
        <v>74.25308062661891</v>
      </c>
      <c r="G11475">
        <f ca="1"/>
        <v>3.7469193733810897</v>
      </c>
      <c r="H11475">
        <f ca="1"/>
        <v>1.0420204441197245</v>
      </c>
      <c r="I11475">
        <f ca="1"/>
        <v>1.6401080959163206</v>
      </c>
    </row>
    <row r="11476" spans="2:9" x14ac:dyDescent="0.25">
      <c r="B11476">
        <v>1568</v>
      </c>
      <c r="D11476">
        <v>81.599999999999994</v>
      </c>
      <c r="F11476">
        <f ca="1"/>
        <v>72.173112401453679</v>
      </c>
      <c r="G11476">
        <f ca="1"/>
        <v>-1.1731124014536789</v>
      </c>
      <c r="H11476">
        <f ca="1"/>
        <v>-0.3262432371108272</v>
      </c>
      <c r="I11476">
        <f ca="1"/>
        <v>1.645989519896113</v>
      </c>
    </row>
    <row r="11477" spans="2:9" x14ac:dyDescent="0.25">
      <c r="B11477">
        <v>1569</v>
      </c>
      <c r="D11477">
        <v>81.599999999999994</v>
      </c>
      <c r="F11477">
        <f ca="1"/>
        <v>76.91603192362625</v>
      </c>
      <c r="G11477">
        <f ca="1"/>
        <v>8.3968076373750478E-2</v>
      </c>
      <c r="H11477">
        <f ca="1"/>
        <v>2.3351570587946936E-2</v>
      </c>
      <c r="I11477">
        <f ca="1"/>
        <v>1.6578399697843205</v>
      </c>
    </row>
    <row r="11478" spans="2:9" x14ac:dyDescent="0.25">
      <c r="B11478">
        <v>1570</v>
      </c>
      <c r="D11478">
        <v>81.7</v>
      </c>
      <c r="F11478">
        <f ca="1"/>
        <v>75.698648673912516</v>
      </c>
      <c r="G11478">
        <f ca="1"/>
        <v>-0.69864867391251551</v>
      </c>
      <c r="H11478">
        <f ca="1"/>
        <v>-0.19429460015763522</v>
      </c>
      <c r="I11478">
        <f ca="1"/>
        <v>1.6588320176510056</v>
      </c>
    </row>
    <row r="11479" spans="2:9" x14ac:dyDescent="0.25">
      <c r="B11479">
        <v>1571</v>
      </c>
      <c r="D11479">
        <v>81.7</v>
      </c>
      <c r="F11479">
        <f ca="1"/>
        <v>72.985464061918165</v>
      </c>
      <c r="G11479">
        <f ca="1"/>
        <v>-3.185464061918168</v>
      </c>
      <c r="H11479">
        <f ca="1"/>
        <v>-0.88587939738136223</v>
      </c>
      <c r="I11479">
        <f ca="1"/>
        <v>1.6737593705135139</v>
      </c>
    </row>
    <row r="11480" spans="2:9" x14ac:dyDescent="0.25">
      <c r="B11480">
        <v>1572</v>
      </c>
      <c r="D11480">
        <v>81.7</v>
      </c>
      <c r="F11480">
        <f ca="1"/>
        <v>72.920110151345995</v>
      </c>
      <c r="G11480">
        <f ca="1"/>
        <v>-3.7201101513459918</v>
      </c>
      <c r="H11480">
        <f ca="1"/>
        <v>-1.0345647839712893</v>
      </c>
      <c r="I11480">
        <f ca="1"/>
        <v>1.6909295369200879</v>
      </c>
    </row>
    <row r="11481" spans="2:9" x14ac:dyDescent="0.25">
      <c r="B11481">
        <v>1573</v>
      </c>
      <c r="D11481">
        <v>81.7</v>
      </c>
      <c r="F11481">
        <f ca="1"/>
        <v>71.188551355478168</v>
      </c>
      <c r="G11481">
        <f ca="1"/>
        <v>-3.4885513554781653</v>
      </c>
      <c r="H11481">
        <f ca="1"/>
        <v>-0.97016814895848669</v>
      </c>
      <c r="I11481">
        <f ca="1"/>
        <v>1.7003205059149109</v>
      </c>
    </row>
    <row r="11482" spans="2:9" x14ac:dyDescent="0.25">
      <c r="B11482">
        <v>1574</v>
      </c>
      <c r="D11482">
        <v>81.7</v>
      </c>
      <c r="F11482">
        <f ca="1"/>
        <v>71.904341315709132</v>
      </c>
      <c r="G11482">
        <f ca="1"/>
        <v>-4.4043413157091322</v>
      </c>
      <c r="H11482">
        <f ca="1"/>
        <v>-1.2248498663873715</v>
      </c>
      <c r="I11482">
        <f ca="1"/>
        <v>1.7013597950606603</v>
      </c>
    </row>
    <row r="11483" spans="2:9" x14ac:dyDescent="0.25">
      <c r="B11483">
        <v>1575</v>
      </c>
      <c r="D11483">
        <v>81.7</v>
      </c>
      <c r="F11483">
        <f ca="1"/>
        <v>71.523064355183109</v>
      </c>
      <c r="G11483">
        <f ca="1"/>
        <v>-3.8230643551831065</v>
      </c>
      <c r="H11483">
        <f ca="1"/>
        <v>-1.0631964075841394</v>
      </c>
      <c r="I11483">
        <f ca="1"/>
        <v>1.7156742192805814</v>
      </c>
    </row>
    <row r="11484" spans="2:9" x14ac:dyDescent="0.25">
      <c r="B11484">
        <v>1576</v>
      </c>
      <c r="D11484">
        <v>81.7</v>
      </c>
      <c r="F11484">
        <f ca="1"/>
        <v>71.426392708234332</v>
      </c>
      <c r="G11484">
        <f ca="1"/>
        <v>-4.4263927082343315</v>
      </c>
      <c r="H11484">
        <f ca="1"/>
        <v>-1.2309823713982364</v>
      </c>
      <c r="I11484">
        <f ca="1"/>
        <v>1.7209803209262127</v>
      </c>
    </row>
    <row r="11485" spans="2:9" x14ac:dyDescent="0.25">
      <c r="B11485">
        <v>1577</v>
      </c>
      <c r="D11485">
        <v>81.8</v>
      </c>
      <c r="F11485">
        <f ca="1"/>
        <v>71.689458911624627</v>
      </c>
      <c r="G11485">
        <f ca="1"/>
        <v>-4.2894589116246209</v>
      </c>
      <c r="H11485">
        <f ca="1"/>
        <v>-1.1929010033891101</v>
      </c>
      <c r="I11485">
        <f ca="1"/>
        <v>1.7231657446899209</v>
      </c>
    </row>
    <row r="11486" spans="2:9" x14ac:dyDescent="0.25">
      <c r="B11486">
        <v>1578</v>
      </c>
      <c r="D11486">
        <v>81.8</v>
      </c>
      <c r="F11486">
        <f ca="1"/>
        <v>71.720485223833748</v>
      </c>
      <c r="G11486">
        <f ca="1"/>
        <v>-4.1204852238337537</v>
      </c>
      <c r="H11486">
        <f ca="1"/>
        <v>-1.1459093231177773</v>
      </c>
      <c r="I11486">
        <f ca="1"/>
        <v>1.7325969102279555</v>
      </c>
    </row>
    <row r="11487" spans="2:9" x14ac:dyDescent="0.25">
      <c r="B11487">
        <v>1579</v>
      </c>
      <c r="D11487">
        <v>81.8</v>
      </c>
      <c r="F11487">
        <f ca="1"/>
        <v>71.383709681199491</v>
      </c>
      <c r="G11487">
        <f ca="1"/>
        <v>-3.7837096811994968</v>
      </c>
      <c r="H11487">
        <f ca="1"/>
        <v>-1.0522518499953317</v>
      </c>
      <c r="I11487">
        <f ca="1"/>
        <v>1.7588313345618418</v>
      </c>
    </row>
    <row r="11488" spans="2:9" x14ac:dyDescent="0.25">
      <c r="B11488">
        <v>1580</v>
      </c>
      <c r="D11488">
        <v>81.8</v>
      </c>
      <c r="F11488">
        <f ca="1"/>
        <v>70.802506407657773</v>
      </c>
      <c r="G11488">
        <f ca="1"/>
        <v>-3.1025064076577706</v>
      </c>
      <c r="H11488">
        <f ca="1"/>
        <v>-0.86280882576734153</v>
      </c>
      <c r="I11488">
        <f ca="1"/>
        <v>1.7597375484332562</v>
      </c>
    </row>
    <row r="11489" spans="2:9" x14ac:dyDescent="0.25">
      <c r="B11489">
        <v>1581</v>
      </c>
      <c r="D11489">
        <v>81.900000000000006</v>
      </c>
      <c r="F11489">
        <f ca="1"/>
        <v>70.888370022544024</v>
      </c>
      <c r="G11489">
        <f ca="1"/>
        <v>-3.3883700225440236</v>
      </c>
      <c r="H11489">
        <f ca="1"/>
        <v>-0.94230766234696361</v>
      </c>
      <c r="I11489">
        <f ca="1"/>
        <v>1.7647735167187879</v>
      </c>
    </row>
    <row r="11490" spans="2:9" x14ac:dyDescent="0.25">
      <c r="B11490">
        <v>1582</v>
      </c>
      <c r="D11490">
        <v>81.900000000000006</v>
      </c>
      <c r="F11490">
        <f ca="1"/>
        <v>77.027809637827573</v>
      </c>
      <c r="G11490">
        <f ca="1"/>
        <v>-0.22780963782757624</v>
      </c>
      <c r="H11490">
        <f ca="1"/>
        <v>-6.3353991994132247E-2</v>
      </c>
      <c r="I11490">
        <f ca="1"/>
        <v>1.7691080572489888</v>
      </c>
    </row>
    <row r="11491" spans="2:9" x14ac:dyDescent="0.25">
      <c r="B11491">
        <v>1583</v>
      </c>
      <c r="D11491">
        <v>81.900000000000006</v>
      </c>
      <c r="F11491">
        <f ca="1"/>
        <v>76.995917483850349</v>
      </c>
      <c r="G11491">
        <f ca="1"/>
        <v>-0.19591748385035146</v>
      </c>
      <c r="H11491">
        <f ca="1"/>
        <v>-5.448476553375748E-2</v>
      </c>
      <c r="I11491">
        <f ca="1"/>
        <v>1.7718117196169634</v>
      </c>
    </row>
    <row r="11492" spans="2:9" x14ac:dyDescent="0.25">
      <c r="B11492">
        <v>1584</v>
      </c>
      <c r="D11492">
        <v>82</v>
      </c>
      <c r="F11492">
        <f ca="1"/>
        <v>76.670785549840758</v>
      </c>
      <c r="G11492">
        <f ca="1"/>
        <v>-0.17078554984075822</v>
      </c>
      <c r="H11492">
        <f ca="1"/>
        <v>-4.7495560154984462E-2</v>
      </c>
      <c r="I11492">
        <f ca="1"/>
        <v>1.7733943783890083</v>
      </c>
    </row>
    <row r="11493" spans="2:9" x14ac:dyDescent="0.25">
      <c r="B11493">
        <v>1585</v>
      </c>
      <c r="D11493">
        <v>82</v>
      </c>
      <c r="F11493">
        <f ca="1"/>
        <v>76.839936953957732</v>
      </c>
      <c r="G11493">
        <f ca="1"/>
        <v>0.16006304604226784</v>
      </c>
      <c r="H11493">
        <f ca="1"/>
        <v>4.4513625649119662E-2</v>
      </c>
      <c r="I11493">
        <f ca="1"/>
        <v>1.8213586440132341</v>
      </c>
    </row>
    <row r="11494" spans="2:9" x14ac:dyDescent="0.25">
      <c r="B11494">
        <v>1586</v>
      </c>
      <c r="D11494">
        <v>82</v>
      </c>
      <c r="F11494">
        <f ca="1"/>
        <v>77.445241884800083</v>
      </c>
      <c r="G11494">
        <f ca="1"/>
        <v>-1.145241884800086</v>
      </c>
      <c r="H11494">
        <f ca="1"/>
        <v>-0.3184924303153725</v>
      </c>
      <c r="I11494">
        <f ca="1"/>
        <v>1.8660564644929931</v>
      </c>
    </row>
    <row r="11495" spans="2:9" x14ac:dyDescent="0.25">
      <c r="B11495">
        <v>1587</v>
      </c>
      <c r="D11495">
        <v>82</v>
      </c>
      <c r="F11495">
        <f ca="1"/>
        <v>75.280704760896214</v>
      </c>
      <c r="G11495">
        <f ca="1"/>
        <v>1.3192952391037807</v>
      </c>
      <c r="H11495">
        <f ca="1"/>
        <v>0.36689676878086885</v>
      </c>
      <c r="I11495">
        <f ca="1"/>
        <v>1.8667341622651747</v>
      </c>
    </row>
    <row r="11496" spans="2:9" x14ac:dyDescent="0.25">
      <c r="B11496">
        <v>1588</v>
      </c>
      <c r="D11496">
        <v>82</v>
      </c>
      <c r="F11496">
        <f ca="1"/>
        <v>74.590317204678684</v>
      </c>
      <c r="G11496">
        <f ca="1"/>
        <v>1.8096827953213221</v>
      </c>
      <c r="H11496">
        <f ca="1"/>
        <v>0.50327383169575235</v>
      </c>
      <c r="I11496">
        <f ca="1"/>
        <v>1.8809004384318577</v>
      </c>
    </row>
    <row r="11497" spans="2:9" x14ac:dyDescent="0.25">
      <c r="B11497">
        <v>1589</v>
      </c>
      <c r="D11497">
        <v>82</v>
      </c>
      <c r="F11497">
        <f ca="1"/>
        <v>75.836610935121229</v>
      </c>
      <c r="G11497">
        <f ca="1"/>
        <v>-0.43661093512122306</v>
      </c>
      <c r="H11497">
        <f ca="1"/>
        <v>-0.12142175349559423</v>
      </c>
      <c r="I11497">
        <f ca="1"/>
        <v>1.8855607061043629</v>
      </c>
    </row>
    <row r="11498" spans="2:9" x14ac:dyDescent="0.25">
      <c r="B11498">
        <v>1590</v>
      </c>
      <c r="D11498">
        <v>82</v>
      </c>
      <c r="F11498">
        <f ca="1"/>
        <v>76.781980454136786</v>
      </c>
      <c r="G11498">
        <f ca="1"/>
        <v>-0.58198045413678301</v>
      </c>
      <c r="H11498">
        <f ca="1"/>
        <v>-0.16184910078312767</v>
      </c>
      <c r="I11498">
        <f ca="1"/>
        <v>1.8891103801415576</v>
      </c>
    </row>
    <row r="11499" spans="2:9" x14ac:dyDescent="0.25">
      <c r="B11499">
        <v>1591</v>
      </c>
      <c r="D11499">
        <v>82</v>
      </c>
      <c r="F11499">
        <f ca="1"/>
        <v>76.25691902480267</v>
      </c>
      <c r="G11499">
        <f ca="1"/>
        <v>-0.5569190248026672</v>
      </c>
      <c r="H11499">
        <f ca="1"/>
        <v>-0.15487950279536911</v>
      </c>
      <c r="I11499">
        <f ca="1"/>
        <v>1.9000429325853356</v>
      </c>
    </row>
    <row r="11500" spans="2:9" x14ac:dyDescent="0.25">
      <c r="B11500">
        <v>1592</v>
      </c>
      <c r="D11500">
        <v>82</v>
      </c>
      <c r="F11500">
        <f ca="1"/>
        <v>76.597939620737108</v>
      </c>
      <c r="G11500">
        <f ca="1"/>
        <v>-1.1979396207371025</v>
      </c>
      <c r="H11500">
        <f ca="1"/>
        <v>-0.33314770114807341</v>
      </c>
      <c r="I11500">
        <f ca="1"/>
        <v>1.9329356267792668</v>
      </c>
    </row>
    <row r="11501" spans="2:9" x14ac:dyDescent="0.25">
      <c r="B11501">
        <v>1593</v>
      </c>
      <c r="D11501">
        <v>82</v>
      </c>
      <c r="F11501">
        <f ca="1"/>
        <v>75.409102898514092</v>
      </c>
      <c r="G11501">
        <f ca="1"/>
        <v>-9.1028985140866325E-3</v>
      </c>
      <c r="H11501">
        <f ca="1"/>
        <v>-2.5315213398536601E-3</v>
      </c>
      <c r="I11501">
        <f ca="1"/>
        <v>1.9480013982125799</v>
      </c>
    </row>
    <row r="11502" spans="2:9" x14ac:dyDescent="0.25">
      <c r="B11502">
        <v>1594</v>
      </c>
      <c r="D11502">
        <v>82.1</v>
      </c>
      <c r="F11502">
        <f ca="1"/>
        <v>75.025593021834268</v>
      </c>
      <c r="G11502">
        <f ca="1"/>
        <v>0.37440697816573731</v>
      </c>
      <c r="H11502">
        <f ca="1"/>
        <v>0.10412279710137906</v>
      </c>
      <c r="I11502">
        <f ca="1"/>
        <v>1.9607601864419346</v>
      </c>
    </row>
    <row r="11503" spans="2:9" x14ac:dyDescent="0.25">
      <c r="B11503">
        <v>1595</v>
      </c>
      <c r="D11503">
        <v>82.1</v>
      </c>
      <c r="F11503">
        <f ca="1"/>
        <v>74.761726771066023</v>
      </c>
      <c r="G11503">
        <f ca="1"/>
        <v>0.43827322893397991</v>
      </c>
      <c r="H11503">
        <f ca="1"/>
        <v>0.12188403836602189</v>
      </c>
      <c r="I11503">
        <f ca="1"/>
        <v>1.9746606890971055</v>
      </c>
    </row>
    <row r="11504" spans="2:9" x14ac:dyDescent="0.25">
      <c r="B11504">
        <v>1596</v>
      </c>
      <c r="D11504">
        <v>82.2</v>
      </c>
      <c r="F11504">
        <f ca="1"/>
        <v>73.270994952697436</v>
      </c>
      <c r="G11504">
        <f ca="1"/>
        <v>1.8290050473025588</v>
      </c>
      <c r="H11504">
        <f ca="1"/>
        <v>0.50864736114341513</v>
      </c>
      <c r="I11504">
        <f ca="1"/>
        <v>1.9878507455828545</v>
      </c>
    </row>
    <row r="11505" spans="2:9" x14ac:dyDescent="0.25">
      <c r="B11505">
        <v>1597</v>
      </c>
      <c r="D11505">
        <v>82.2</v>
      </c>
      <c r="F11505">
        <f ca="1"/>
        <v>71.16641043254694</v>
      </c>
      <c r="G11505">
        <f ca="1"/>
        <v>-1.9664104325469367</v>
      </c>
      <c r="H11505">
        <f ca="1"/>
        <v>-0.54685987822450421</v>
      </c>
      <c r="I11505">
        <f ca="1"/>
        <v>1.9893636292471062</v>
      </c>
    </row>
    <row r="11506" spans="2:9" x14ac:dyDescent="0.25">
      <c r="B11506">
        <v>1598</v>
      </c>
      <c r="D11506">
        <v>82.3</v>
      </c>
      <c r="F11506">
        <f ca="1"/>
        <v>71.01415078416774</v>
      </c>
      <c r="G11506">
        <f ca="1"/>
        <v>-1.9141507841677452</v>
      </c>
      <c r="H11506">
        <f ca="1"/>
        <v>-0.53232643979492655</v>
      </c>
      <c r="I11506">
        <f ca="1"/>
        <v>1.9915898692885461</v>
      </c>
    </row>
    <row r="11507" spans="2:9" x14ac:dyDescent="0.25">
      <c r="B11507">
        <v>1599</v>
      </c>
      <c r="D11507">
        <v>82.3</v>
      </c>
      <c r="F11507">
        <f ca="1"/>
        <v>70.890531490557152</v>
      </c>
      <c r="G11507">
        <f ca="1"/>
        <v>-2.0905314905571544</v>
      </c>
      <c r="H11507">
        <f ca="1"/>
        <v>-0.58137801622108143</v>
      </c>
      <c r="I11507">
        <f ca="1"/>
        <v>1.9964524291445922</v>
      </c>
    </row>
    <row r="11508" spans="2:9" x14ac:dyDescent="0.25">
      <c r="B11508">
        <v>1600</v>
      </c>
      <c r="D11508">
        <v>82.3</v>
      </c>
      <c r="F11508">
        <f ca="1"/>
        <v>70.657133015424435</v>
      </c>
      <c r="G11508">
        <f ca="1"/>
        <v>-2.157133015424435</v>
      </c>
      <c r="H11508">
        <f ca="1"/>
        <v>-0.59989993879413928</v>
      </c>
      <c r="I11508">
        <f ca="1"/>
        <v>1.9965375511960162</v>
      </c>
    </row>
    <row r="11509" spans="2:9" x14ac:dyDescent="0.25">
      <c r="B11509">
        <v>1601</v>
      </c>
      <c r="D11509">
        <v>82.4</v>
      </c>
      <c r="F11509">
        <f ca="1"/>
        <v>69.2237479489348</v>
      </c>
      <c r="G11509">
        <f ca="1"/>
        <v>-0.92374794893480328</v>
      </c>
      <c r="H11509">
        <f ca="1"/>
        <v>-0.25689483868854746</v>
      </c>
      <c r="I11509">
        <f ca="1"/>
        <v>2.0029725323453031</v>
      </c>
    </row>
    <row r="11510" spans="2:9" x14ac:dyDescent="0.25">
      <c r="B11510">
        <v>1602</v>
      </c>
      <c r="D11510">
        <v>82.5</v>
      </c>
      <c r="F11510">
        <f ca="1"/>
        <v>69.142345129392041</v>
      </c>
      <c r="G11510">
        <f ca="1"/>
        <v>-1.1423451293920408</v>
      </c>
      <c r="H11510">
        <f ca="1"/>
        <v>-0.31768684096155791</v>
      </c>
      <c r="I11510">
        <f ca="1"/>
        <v>2.0163248176080804</v>
      </c>
    </row>
    <row r="11511" spans="2:9" x14ac:dyDescent="0.25">
      <c r="B11511">
        <v>1603</v>
      </c>
      <c r="D11511">
        <v>82.5</v>
      </c>
      <c r="F11511">
        <f ca="1"/>
        <v>70.273490048279612</v>
      </c>
      <c r="G11511">
        <f ca="1"/>
        <v>-2.3734900482796064</v>
      </c>
      <c r="H11511">
        <f ca="1"/>
        <v>-0.66006895472381344</v>
      </c>
      <c r="I11511">
        <f ca="1"/>
        <v>2.0737487787056117</v>
      </c>
    </row>
    <row r="11512" spans="2:9" x14ac:dyDescent="0.25">
      <c r="B11512">
        <v>1604</v>
      </c>
      <c r="D11512">
        <v>82.6</v>
      </c>
      <c r="F11512">
        <f ca="1"/>
        <v>69.886053124124913</v>
      </c>
      <c r="G11512">
        <f ca="1"/>
        <v>-2.0860531241249163</v>
      </c>
      <c r="H11512">
        <f ca="1"/>
        <v>-0.58013257992698775</v>
      </c>
      <c r="I11512">
        <f ca="1"/>
        <v>2.079960033725698</v>
      </c>
    </row>
    <row r="11513" spans="2:9" x14ac:dyDescent="0.25">
      <c r="B11513">
        <v>1605</v>
      </c>
      <c r="D11513">
        <v>82.7</v>
      </c>
      <c r="F11513">
        <f ca="1"/>
        <v>69.764493390524322</v>
      </c>
      <c r="G11513">
        <f ca="1"/>
        <v>-2.1644933905243278</v>
      </c>
      <c r="H11513">
        <f ca="1"/>
        <v>-0.60194686336501868</v>
      </c>
      <c r="I11513">
        <f ca="1"/>
        <v>2.0934722818575131</v>
      </c>
    </row>
    <row r="11514" spans="2:9" x14ac:dyDescent="0.25">
      <c r="B11514">
        <v>1606</v>
      </c>
      <c r="D11514">
        <v>83</v>
      </c>
      <c r="F11514">
        <f ca="1"/>
        <v>69.5897346769423</v>
      </c>
      <c r="G11514">
        <f ca="1"/>
        <v>-2.2897346769423024</v>
      </c>
      <c r="H11514">
        <f ca="1"/>
        <v>-0.63677653752948338</v>
      </c>
      <c r="I11514">
        <f ca="1"/>
        <v>2.0935426978665959</v>
      </c>
    </row>
    <row r="11515" spans="2:9" x14ac:dyDescent="0.25">
      <c r="B11515">
        <v>1607</v>
      </c>
      <c r="D11515">
        <v>83</v>
      </c>
      <c r="F11515">
        <f ca="1"/>
        <v>69.508881922325926</v>
      </c>
      <c r="G11515">
        <f ca="1"/>
        <v>-1.7088819223259293</v>
      </c>
      <c r="H11515">
        <f ca="1"/>
        <v>-0.47524105063499156</v>
      </c>
      <c r="I11515">
        <f ca="1"/>
        <v>2.0945557278405418</v>
      </c>
    </row>
    <row r="11516" spans="2:9" x14ac:dyDescent="0.25">
      <c r="B11516">
        <v>1608</v>
      </c>
      <c r="D11516">
        <v>83</v>
      </c>
      <c r="F11516">
        <f ca="1"/>
        <v>69.173437827764403</v>
      </c>
      <c r="G11516">
        <f ca="1"/>
        <v>-1.9734378277643998</v>
      </c>
      <c r="H11516">
        <f ca="1"/>
        <v>-0.54881420089755872</v>
      </c>
      <c r="I11516">
        <f ca="1"/>
        <v>2.095709130844492</v>
      </c>
    </row>
    <row r="11517" spans="2:9" x14ac:dyDescent="0.25">
      <c r="B11517">
        <v>1609</v>
      </c>
      <c r="D11517">
        <v>83</v>
      </c>
      <c r="F11517">
        <f ca="1"/>
        <v>69.109338308497001</v>
      </c>
      <c r="G11517">
        <f ca="1"/>
        <v>-2.0093383084970071</v>
      </c>
      <c r="H11517">
        <f ca="1"/>
        <v>-0.55879814534612759</v>
      </c>
      <c r="I11517">
        <f ca="1"/>
        <v>2.0970713346075112</v>
      </c>
    </row>
    <row r="11518" spans="2:9" x14ac:dyDescent="0.25">
      <c r="B11518">
        <v>1610</v>
      </c>
      <c r="D11518">
        <v>83</v>
      </c>
      <c r="F11518">
        <f ca="1"/>
        <v>69.733710386112747</v>
      </c>
      <c r="G11518">
        <f ca="1"/>
        <v>1.9662896138872554</v>
      </c>
      <c r="H11518">
        <f ca="1"/>
        <v>0.54682627848539234</v>
      </c>
      <c r="I11518">
        <f ca="1"/>
        <v>2.1035517539554194</v>
      </c>
    </row>
    <row r="11519" spans="2:9" x14ac:dyDescent="0.25">
      <c r="B11519">
        <v>1611</v>
      </c>
      <c r="D11519">
        <v>83</v>
      </c>
      <c r="F11519">
        <f ca="1"/>
        <v>69.494720104278258</v>
      </c>
      <c r="G11519">
        <f ca="1"/>
        <v>2.1052798957217362</v>
      </c>
      <c r="H11519">
        <f ca="1"/>
        <v>0.58547955622453973</v>
      </c>
      <c r="I11519">
        <f ca="1"/>
        <v>2.123833320265391</v>
      </c>
    </row>
    <row r="11520" spans="2:9" x14ac:dyDescent="0.25">
      <c r="B11520">
        <v>1612</v>
      </c>
      <c r="D11520">
        <v>83</v>
      </c>
      <c r="F11520">
        <f ca="1"/>
        <v>67.891268620478186</v>
      </c>
      <c r="G11520">
        <f ca="1"/>
        <v>3.5087313795218193</v>
      </c>
      <c r="H11520">
        <f ca="1"/>
        <v>0.97578022531265174</v>
      </c>
      <c r="I11520">
        <f ca="1"/>
        <v>2.1248775093821144</v>
      </c>
    </row>
    <row r="11521" spans="2:9" x14ac:dyDescent="0.25">
      <c r="B11521">
        <v>1613</v>
      </c>
      <c r="D11521">
        <v>83</v>
      </c>
      <c r="F11521">
        <f ca="1"/>
        <v>69.307276526552329</v>
      </c>
      <c r="G11521">
        <f ca="1"/>
        <v>1.8927234734476741</v>
      </c>
      <c r="H11521">
        <f ca="1"/>
        <v>0.52636749229489754</v>
      </c>
      <c r="I11521">
        <f ca="1"/>
        <v>2.13249265776596</v>
      </c>
    </row>
    <row r="11522" spans="2:9" x14ac:dyDescent="0.25">
      <c r="B11522">
        <v>1614</v>
      </c>
      <c r="D11522">
        <v>83</v>
      </c>
      <c r="F11522">
        <f ca="1"/>
        <v>69.28280494128947</v>
      </c>
      <c r="G11522">
        <f ca="1"/>
        <v>1.71719505871053</v>
      </c>
      <c r="H11522">
        <f ca="1"/>
        <v>0.47755293867001292</v>
      </c>
      <c r="I11522">
        <f ca="1"/>
        <v>2.1364260575336496</v>
      </c>
    </row>
    <row r="11523" spans="2:9" x14ac:dyDescent="0.25">
      <c r="B11523">
        <v>1615</v>
      </c>
      <c r="D11523">
        <v>84</v>
      </c>
      <c r="F11523">
        <f ca="1"/>
        <v>68.990311815044421</v>
      </c>
      <c r="G11523">
        <f ca="1"/>
        <v>9.0096881849555785</v>
      </c>
      <c r="H11523">
        <f ca="1"/>
        <v>2.5055994934302497</v>
      </c>
      <c r="I11523">
        <f ca="1"/>
        <v>2.1564869617944633</v>
      </c>
    </row>
    <row r="11524" spans="2:9" x14ac:dyDescent="0.25">
      <c r="B11524">
        <v>1616</v>
      </c>
      <c r="D11524">
        <v>84</v>
      </c>
      <c r="F11524">
        <f ca="1"/>
        <v>68.803803803696312</v>
      </c>
      <c r="G11524">
        <f ca="1"/>
        <v>6.1961961963036885</v>
      </c>
      <c r="H11524">
        <f ca="1"/>
        <v>1.7231657446899209</v>
      </c>
      <c r="I11524">
        <f ca="1"/>
        <v>2.1748824249689593</v>
      </c>
    </row>
    <row r="11525" spans="2:9" x14ac:dyDescent="0.25">
      <c r="B11525">
        <v>1617</v>
      </c>
      <c r="D11525">
        <v>84</v>
      </c>
      <c r="F11525">
        <f ca="1"/>
        <v>68.998596743056794</v>
      </c>
      <c r="G11525">
        <f ca="1"/>
        <v>4.0014032569432061</v>
      </c>
      <c r="H11525">
        <f ca="1"/>
        <v>1.1127925592750665</v>
      </c>
      <c r="I11525">
        <f ca="1"/>
        <v>2.1993319651559529</v>
      </c>
    </row>
    <row r="11526" spans="2:9" x14ac:dyDescent="0.25">
      <c r="B11526">
        <v>1618</v>
      </c>
      <c r="D11526">
        <v>84</v>
      </c>
      <c r="F11526">
        <f ca="1"/>
        <v>68.343769193151118</v>
      </c>
      <c r="G11526">
        <f ca="1"/>
        <v>2.6562308068488818</v>
      </c>
      <c r="H11526">
        <f ca="1"/>
        <v>0.73869932315612041</v>
      </c>
      <c r="I11526">
        <f ca="1"/>
        <v>2.2199435774359819</v>
      </c>
    </row>
    <row r="11527" spans="2:9" x14ac:dyDescent="0.25">
      <c r="B11527">
        <v>1619</v>
      </c>
      <c r="D11527">
        <v>84</v>
      </c>
      <c r="F11527">
        <f ca="1"/>
        <v>62.752043823087746</v>
      </c>
      <c r="G11527">
        <f ca="1"/>
        <v>7.1479561769122597</v>
      </c>
      <c r="H11527">
        <f ca="1"/>
        <v>1.9878507455828545</v>
      </c>
      <c r="I11527">
        <f ca="1"/>
        <v>2.2696996973623662</v>
      </c>
    </row>
    <row r="11528" spans="2:9" x14ac:dyDescent="0.25">
      <c r="B11528">
        <v>1620</v>
      </c>
      <c r="D11528">
        <v>84</v>
      </c>
      <c r="F11528">
        <f ca="1"/>
        <v>62.767785032879992</v>
      </c>
      <c r="G11528">
        <f ca="1"/>
        <v>6.8322149671200023</v>
      </c>
      <c r="H11528">
        <f ca="1"/>
        <v>1.9000429325853356</v>
      </c>
      <c r="I11528">
        <f ca="1"/>
        <v>2.278286611867355</v>
      </c>
    </row>
    <row r="11529" spans="2:9" x14ac:dyDescent="0.25">
      <c r="B11529">
        <v>1621</v>
      </c>
      <c r="D11529">
        <v>85</v>
      </c>
      <c r="F11529">
        <f ca="1"/>
        <v>62.246603763688483</v>
      </c>
      <c r="G11529">
        <f ca="1"/>
        <v>7.1533962363115222</v>
      </c>
      <c r="H11529">
        <f ca="1"/>
        <v>1.9893636292471062</v>
      </c>
      <c r="I11529">
        <f ca="1"/>
        <v>2.2924090809601485</v>
      </c>
    </row>
    <row r="11530" spans="2:9" x14ac:dyDescent="0.25">
      <c r="B11530">
        <v>1622</v>
      </c>
      <c r="D11530">
        <v>85</v>
      </c>
      <c r="F11530">
        <f ca="1"/>
        <v>61.107688330595039</v>
      </c>
      <c r="G11530">
        <f ca="1"/>
        <v>8.1923116694049583</v>
      </c>
      <c r="H11530">
        <f ca="1"/>
        <v>2.278286611867355</v>
      </c>
      <c r="I11530">
        <f ca="1"/>
        <v>2.3118116815474914</v>
      </c>
    </row>
    <row r="11531" spans="2:9" x14ac:dyDescent="0.25">
      <c r="B11531">
        <v>1623</v>
      </c>
      <c r="D11531">
        <v>85</v>
      </c>
      <c r="F11531">
        <f ca="1"/>
        <v>60.938565341212126</v>
      </c>
      <c r="G11531">
        <f ca="1"/>
        <v>8.1614346587878686</v>
      </c>
      <c r="H11531">
        <f ca="1"/>
        <v>2.2696996973623662</v>
      </c>
      <c r="I11531">
        <f ca="1"/>
        <v>2.3121110419923081</v>
      </c>
    </row>
    <row r="11532" spans="2:9" x14ac:dyDescent="0.25">
      <c r="B11532">
        <v>1624</v>
      </c>
      <c r="D11532">
        <v>85</v>
      </c>
      <c r="F11532">
        <f ca="1"/>
        <v>64.372606898501928</v>
      </c>
      <c r="G11532">
        <f ca="1"/>
        <v>4.6273931014980718</v>
      </c>
      <c r="H11532">
        <f ca="1"/>
        <v>1.2868806969786786</v>
      </c>
      <c r="I11532">
        <f ca="1"/>
        <v>2.3477871053879742</v>
      </c>
    </row>
    <row r="11533" spans="2:9" x14ac:dyDescent="0.25">
      <c r="B11533">
        <v>1625</v>
      </c>
      <c r="D11533">
        <v>85</v>
      </c>
      <c r="F11533">
        <f ca="1"/>
        <v>64.661682276088598</v>
      </c>
      <c r="G11533">
        <f ca="1"/>
        <v>-3.5616822760885967</v>
      </c>
      <c r="H11533">
        <f ca="1"/>
        <v>-0.99050590026286078</v>
      </c>
      <c r="I11533">
        <f ca="1"/>
        <v>2.3585681527927376</v>
      </c>
    </row>
    <row r="11534" spans="2:9" x14ac:dyDescent="0.25">
      <c r="B11534">
        <v>1626</v>
      </c>
      <c r="D11534">
        <v>86</v>
      </c>
      <c r="F11534">
        <f ca="1"/>
        <v>63.850990687816903</v>
      </c>
      <c r="G11534">
        <f ca="1"/>
        <v>-0.85099068781690335</v>
      </c>
      <c r="H11534">
        <f ca="1"/>
        <v>-0.2366610023050876</v>
      </c>
      <c r="I11534">
        <f ca="1"/>
        <v>2.3750267924753836</v>
      </c>
    </row>
    <row r="11535" spans="2:9" x14ac:dyDescent="0.25">
      <c r="B11535">
        <v>1627</v>
      </c>
      <c r="D11535">
        <v>86</v>
      </c>
      <c r="F11535">
        <f ca="1"/>
        <v>62.286867673988297</v>
      </c>
      <c r="G11535">
        <f ca="1"/>
        <v>-3.0868676739882943</v>
      </c>
      <c r="H11535">
        <f ca="1"/>
        <v>-0.85845968489190472</v>
      </c>
      <c r="I11535">
        <f ca="1"/>
        <v>2.3783262893728558</v>
      </c>
    </row>
    <row r="11536" spans="2:9" x14ac:dyDescent="0.25">
      <c r="B11536">
        <v>1628</v>
      </c>
      <c r="D11536">
        <v>86</v>
      </c>
      <c r="F11536">
        <f ca="1"/>
        <v>61.686903812096396</v>
      </c>
      <c r="G11536">
        <f ca="1"/>
        <v>-3.4869038120963936</v>
      </c>
      <c r="H11536">
        <f ca="1"/>
        <v>-0.96970996619144434</v>
      </c>
      <c r="I11536">
        <f ca="1"/>
        <v>2.3824150670186439</v>
      </c>
    </row>
    <row r="11537" spans="2:9" x14ac:dyDescent="0.25">
      <c r="B11537">
        <v>1629</v>
      </c>
      <c r="D11537">
        <v>86</v>
      </c>
      <c r="F11537">
        <f ca="1"/>
        <v>60.075357204159531</v>
      </c>
      <c r="G11537">
        <f ca="1"/>
        <v>-2.0753572041595305</v>
      </c>
      <c r="H11537">
        <f ca="1"/>
        <v>-0.57715803840047952</v>
      </c>
      <c r="I11537">
        <f ca="1"/>
        <v>2.4021792518152361</v>
      </c>
    </row>
    <row r="11538" spans="2:9" x14ac:dyDescent="0.25">
      <c r="B11538">
        <v>1630</v>
      </c>
      <c r="D11538">
        <v>86</v>
      </c>
      <c r="F11538">
        <f ca="1"/>
        <v>59.401255064924321</v>
      </c>
      <c r="G11538">
        <f ca="1"/>
        <v>-2.0012550649243224</v>
      </c>
      <c r="H11538">
        <f ca="1"/>
        <v>-0.55655019063501876</v>
      </c>
      <c r="I11538">
        <f ca="1"/>
        <v>2.4033188704284534</v>
      </c>
    </row>
    <row r="11539" spans="2:9" x14ac:dyDescent="0.25">
      <c r="B11539">
        <v>1631</v>
      </c>
      <c r="D11539">
        <v>86</v>
      </c>
      <c r="F11539">
        <f ca="1"/>
        <v>63.164100161588401</v>
      </c>
      <c r="G11539">
        <f ca="1"/>
        <v>-7.464100161588398</v>
      </c>
      <c r="H11539">
        <f ca="1"/>
        <v>-2.0757705705084555</v>
      </c>
      <c r="I11539">
        <f ca="1"/>
        <v>2.4207809463381489</v>
      </c>
    </row>
    <row r="11540" spans="2:9" x14ac:dyDescent="0.25">
      <c r="B11540">
        <v>1632</v>
      </c>
      <c r="D11540">
        <v>86</v>
      </c>
      <c r="F11540">
        <f ca="1"/>
        <v>54.219797772514042</v>
      </c>
      <c r="G11540">
        <f ca="1"/>
        <v>-1.6197977725140404</v>
      </c>
      <c r="H11540">
        <f ca="1"/>
        <v>-0.45046669706590259</v>
      </c>
      <c r="I11540">
        <f ca="1"/>
        <v>2.4817212003332312</v>
      </c>
    </row>
    <row r="11541" spans="2:9" x14ac:dyDescent="0.25">
      <c r="B11541">
        <v>1633</v>
      </c>
      <c r="D11541">
        <v>86</v>
      </c>
      <c r="F11541">
        <f ca="1"/>
        <v>53.069022600677776</v>
      </c>
      <c r="G11541">
        <f ca="1"/>
        <v>4.9309773993222237</v>
      </c>
      <c r="H11541">
        <f ca="1"/>
        <v>1.3713076657290209</v>
      </c>
      <c r="I11541">
        <f ca="1"/>
        <v>2.5055994934302497</v>
      </c>
    </row>
    <row r="11542" spans="2:9" x14ac:dyDescent="0.25">
      <c r="B11542">
        <v>1634</v>
      </c>
      <c r="D11542">
        <v>87</v>
      </c>
      <c r="F11542">
        <f ca="1"/>
        <v>51.877265660082159</v>
      </c>
      <c r="G11542">
        <f ca="1"/>
        <v>-2.577265660082162</v>
      </c>
      <c r="H11542">
        <f ca="1"/>
        <v>-0.71673907018446736</v>
      </c>
      <c r="I11542">
        <f ca="1"/>
        <v>2.527676134501708</v>
      </c>
    </row>
    <row r="11543" spans="2:9" x14ac:dyDescent="0.25">
      <c r="B11543">
        <v>1635</v>
      </c>
      <c r="D11543">
        <v>87</v>
      </c>
      <c r="F11543">
        <f ca="1"/>
        <v>60.336082015219802</v>
      </c>
      <c r="G11543">
        <f ca="1"/>
        <v>-1.1360820152197988</v>
      </c>
      <c r="H11543">
        <f ca="1"/>
        <v>-0.31594506528906913</v>
      </c>
      <c r="I11543">
        <f ca="1"/>
        <v>2.5506789122208624</v>
      </c>
    </row>
    <row r="11544" spans="2:9" x14ac:dyDescent="0.25">
      <c r="B11544">
        <v>1636</v>
      </c>
      <c r="D11544">
        <v>87</v>
      </c>
      <c r="F11544">
        <f ca="1"/>
        <v>58.850999884208264</v>
      </c>
      <c r="G11544">
        <f ca="1"/>
        <v>-0.85099988420826378</v>
      </c>
      <c r="H11544">
        <f ca="1"/>
        <v>-0.23666355982684206</v>
      </c>
      <c r="I11544">
        <f ca="1"/>
        <v>2.5649518655148609</v>
      </c>
    </row>
    <row r="11545" spans="2:9" x14ac:dyDescent="0.25">
      <c r="B11545">
        <v>1637</v>
      </c>
      <c r="D11545">
        <v>88</v>
      </c>
      <c r="F11545">
        <f ca="1"/>
        <v>56.579111842966718</v>
      </c>
      <c r="G11545">
        <f ca="1"/>
        <v>2.0888157033283505E-2</v>
      </c>
      <c r="H11545">
        <f ca="1"/>
        <v>5.8090085480072247E-3</v>
      </c>
      <c r="I11545">
        <f ca="1"/>
        <v>2.6018910499519157</v>
      </c>
    </row>
    <row r="11546" spans="2:9" x14ac:dyDescent="0.25">
      <c r="B11546">
        <v>1638</v>
      </c>
      <c r="D11546">
        <v>88</v>
      </c>
      <c r="F11546">
        <f ca="1"/>
        <v>54.935791146937646</v>
      </c>
      <c r="G11546">
        <f ca="1"/>
        <v>-3.5791146937647511E-2</v>
      </c>
      <c r="H11546">
        <f ca="1"/>
        <v>-9.9535386569762161E-3</v>
      </c>
      <c r="I11546">
        <f ca="1"/>
        <v>2.6143694989564419</v>
      </c>
    </row>
    <row r="11547" spans="2:9" x14ac:dyDescent="0.25">
      <c r="B11547">
        <v>1639</v>
      </c>
      <c r="D11547">
        <v>88</v>
      </c>
      <c r="F11547">
        <f ca="1"/>
        <v>52.766171099805412</v>
      </c>
      <c r="G11547">
        <f ca="1"/>
        <v>-0.36617109980541329</v>
      </c>
      <c r="H11547">
        <f ca="1"/>
        <v>-0.10183239456757787</v>
      </c>
      <c r="I11547">
        <f ca="1"/>
        <v>2.6220906254623308</v>
      </c>
    </row>
    <row r="11548" spans="2:9" x14ac:dyDescent="0.25">
      <c r="B11548">
        <v>1640</v>
      </c>
      <c r="D11548">
        <v>88</v>
      </c>
      <c r="F11548">
        <f ca="1"/>
        <v>49.837266571510021</v>
      </c>
      <c r="G11548">
        <f ca="1"/>
        <v>0.16273342848997885</v>
      </c>
      <c r="H11548">
        <f ca="1"/>
        <v>4.5256260551781689E-2</v>
      </c>
      <c r="I11548">
        <f ca="1"/>
        <v>2.726338569589605</v>
      </c>
    </row>
    <row r="11549" spans="2:9" x14ac:dyDescent="0.25">
      <c r="B11549">
        <v>1641</v>
      </c>
      <c r="D11549">
        <v>88</v>
      </c>
      <c r="F11549">
        <f ca="1"/>
        <v>47.792038849137384</v>
      </c>
      <c r="G11549">
        <f ca="1"/>
        <v>0.40796115086261864</v>
      </c>
      <c r="H11549">
        <f ca="1"/>
        <v>0.11345423192863124</v>
      </c>
      <c r="I11549">
        <f ca="1"/>
        <v>2.7402253214710988</v>
      </c>
    </row>
    <row r="11550" spans="2:9" x14ac:dyDescent="0.25">
      <c r="B11550">
        <v>1642</v>
      </c>
      <c r="D11550">
        <v>88</v>
      </c>
      <c r="F11550">
        <f ca="1"/>
        <v>55.570421869220723</v>
      </c>
      <c r="G11550">
        <f ca="1"/>
        <v>-8.970421869220722</v>
      </c>
      <c r="H11550">
        <f ca="1"/>
        <v>-2.4946795083215068</v>
      </c>
      <c r="I11550">
        <f ca="1"/>
        <v>2.7615012620310031</v>
      </c>
    </row>
    <row r="11551" spans="2:9" x14ac:dyDescent="0.25">
      <c r="B11551">
        <v>1643</v>
      </c>
      <c r="D11551">
        <v>89</v>
      </c>
      <c r="F11551">
        <f ca="1"/>
        <v>54.086355308506882</v>
      </c>
      <c r="G11551">
        <f ca="1"/>
        <v>-8.686355308506883</v>
      </c>
      <c r="H11551">
        <f ca="1"/>
        <v>-2.4156804335462487</v>
      </c>
      <c r="I11551">
        <f ca="1"/>
        <v>2.7838202832781875</v>
      </c>
    </row>
    <row r="11552" spans="2:9" x14ac:dyDescent="0.25">
      <c r="B11552">
        <v>1644</v>
      </c>
      <c r="D11552">
        <v>89</v>
      </c>
      <c r="F11552">
        <f ca="1"/>
        <v>41.475126117071696</v>
      </c>
      <c r="G11552">
        <f ca="1"/>
        <v>3.1248738829283056</v>
      </c>
      <c r="H11552">
        <f ca="1"/>
        <v>0.86902923357243611</v>
      </c>
      <c r="I11552">
        <f ca="1"/>
        <v>2.785136951990566</v>
      </c>
    </row>
    <row r="11553" spans="1:9" x14ac:dyDescent="0.25">
      <c r="B11553">
        <v>1645</v>
      </c>
      <c r="D11553">
        <v>89</v>
      </c>
      <c r="F11553">
        <f ca="1"/>
        <v>39.747749790070927</v>
      </c>
      <c r="G11553">
        <f ca="1"/>
        <v>4.5522502099290705</v>
      </c>
      <c r="H11553">
        <f ca="1"/>
        <v>1.2659834153874507</v>
      </c>
      <c r="I11553">
        <f ca="1"/>
        <v>2.9492374134017587</v>
      </c>
    </row>
    <row r="11554" spans="1:9" x14ac:dyDescent="0.25">
      <c r="B11554">
        <v>1646</v>
      </c>
      <c r="D11554">
        <v>89</v>
      </c>
      <c r="F11554">
        <f ca="1"/>
        <v>38.70291978706986</v>
      </c>
      <c r="G11554">
        <f ca="1"/>
        <v>5.7970802129301404</v>
      </c>
      <c r="H11554">
        <f ca="1"/>
        <v>1.6121713589540723</v>
      </c>
      <c r="I11554">
        <f ca="1"/>
        <v>3.0049827062625476</v>
      </c>
    </row>
    <row r="11555" spans="1:9" x14ac:dyDescent="0.25">
      <c r="B11555">
        <v>1647</v>
      </c>
      <c r="D11555">
        <v>89</v>
      </c>
      <c r="F11555">
        <f ca="1"/>
        <v>49.374482890869309</v>
      </c>
      <c r="G11555">
        <f ca="1"/>
        <v>-4.5744828908693123</v>
      </c>
      <c r="H11555">
        <f ca="1"/>
        <v>-1.2721663368113558</v>
      </c>
      <c r="I11555">
        <f ca="1"/>
        <v>3.0928896061342828</v>
      </c>
    </row>
    <row r="11556" spans="1:9" x14ac:dyDescent="0.25">
      <c r="B11556">
        <v>1648</v>
      </c>
      <c r="D11556">
        <v>89</v>
      </c>
      <c r="F11556">
        <f ca="1"/>
        <v>38.049656146615135</v>
      </c>
      <c r="G11556">
        <f ca="1"/>
        <v>7.2503438533848623</v>
      </c>
      <c r="H11556">
        <f ca="1"/>
        <v>2.0163248176080804</v>
      </c>
      <c r="I11556">
        <f ca="1"/>
        <v>3.3076292158351168</v>
      </c>
    </row>
    <row r="11557" spans="1:9" x14ac:dyDescent="0.25">
      <c r="B11557">
        <v>1649</v>
      </c>
      <c r="D11557">
        <v>89</v>
      </c>
      <c r="F11557">
        <f ca="1"/>
        <v>37.295304158635055</v>
      </c>
      <c r="G11557">
        <f ca="1"/>
        <v>8.7046958413649449</v>
      </c>
      <c r="H11557">
        <f ca="1"/>
        <v>2.4207809463381489</v>
      </c>
      <c r="I11557">
        <f ca="1"/>
        <v>3.313752769609541</v>
      </c>
    </row>
    <row r="11559" spans="1:9" x14ac:dyDescent="0.25">
      <c r="A11559" t="s">
        <v>395</v>
      </c>
    </row>
    <row r="11560" spans="1:9" x14ac:dyDescent="0.25">
      <c r="B11560" s="4" cm="1">
        <f t="array" ref="B11560:B13208">Observation_Num(y,fil)</f>
        <v>1</v>
      </c>
      <c r="C11560" s="8" cm="1">
        <f t="array" ref="C11560:C14497">PERCENTILE(y,fil)</f>
        <v>89</v>
      </c>
      <c r="D11560" s="5" cm="1">
        <f t="array" ref="D11560:D13208">Y_Ranked(y,fil)</f>
        <v>44</v>
      </c>
      <c r="E11560" s="5" t="e" cm="1">
        <f t="array" ref="E11560:E14497">Normal_Scores(y,fil)</f>
        <v>#NUM!</v>
      </c>
      <c r="F11560" s="5" cm="1">
        <f t="array" aca="1" ref="F11560:F13208" ca="1">_xlfn.LET(_xlpm.x_s,OFFSET(y,0,1,ROWS(y),18),Predictions(_xlpm.x_s,y,FALSE,fil))</f>
        <v>66.770802387157403</v>
      </c>
      <c r="G11560" s="5" cm="1">
        <f t="array" aca="1" ref="G11560:G13208" ca="1">_xlfn.LET(_xlpm.x_s,OFFSET(y,0,1,ROWS(y),18),Residuals(_xlpm.x_s,y,FALSE,fil))</f>
        <v>-1.7708023871574028</v>
      </c>
      <c r="H11560" s="5" cm="1">
        <f t="array" aca="1" ref="H11560:H13208" ca="1">_xlfn.LET(_xlpm.x_s,OFFSET(y,0,1,ROWS(y),18),Scaled_Residuals(_xlpm.x_s,y,FALSE,fil))</f>
        <v>-0.23988922003646979</v>
      </c>
      <c r="I11560" s="5" cm="1">
        <f t="array" aca="1" ref="I11560:I13208" ca="1">_xlfn.LET(_xlpm.x_s,OFFSET(y,0,1,ROWS(y),18),Scaled_Residuals_Ranked(_xlpm.x_s,y,FALSE,fil))</f>
        <v>-2.9257015669417155</v>
      </c>
    </row>
    <row r="11561" spans="1:9" x14ac:dyDescent="0.25">
      <c r="B11561">
        <v>2</v>
      </c>
      <c r="C11561">
        <v>89</v>
      </c>
      <c r="D11561">
        <v>44.3</v>
      </c>
      <c r="E11561" t="e">
        <v>#NUM!</v>
      </c>
      <c r="F11561">
        <f ca="1"/>
        <v>70.021718681640252</v>
      </c>
      <c r="G11561">
        <f ca="1"/>
        <v>-10.121718681640253</v>
      </c>
      <c r="H11561">
        <f ca="1"/>
        <v>-1.3711813455734956</v>
      </c>
      <c r="I11561">
        <f ca="1"/>
        <v>-2.5139793860879376</v>
      </c>
    </row>
    <row r="11562" spans="1:9" x14ac:dyDescent="0.25">
      <c r="B11562">
        <v>3</v>
      </c>
      <c r="C11562">
        <v>89</v>
      </c>
      <c r="D11562">
        <v>44.5</v>
      </c>
      <c r="E11562" t="e">
        <v>#NUM!</v>
      </c>
      <c r="F11562">
        <f ca="1"/>
        <v>69.75415889830488</v>
      </c>
      <c r="G11562">
        <f ca="1"/>
        <v>-9.8541588983048811</v>
      </c>
      <c r="H11562">
        <f ca="1"/>
        <v>-1.3349352301385133</v>
      </c>
      <c r="I11562">
        <f ca="1"/>
        <v>-2.2909842404407037</v>
      </c>
    </row>
    <row r="11563" spans="1:9" x14ac:dyDescent="0.25">
      <c r="B11563">
        <v>4</v>
      </c>
      <c r="C11563">
        <v>89</v>
      </c>
      <c r="D11563">
        <v>44.5</v>
      </c>
      <c r="E11563" t="e">
        <v>#NUM!</v>
      </c>
      <c r="F11563">
        <f ca="1"/>
        <v>70.905647249082676</v>
      </c>
      <c r="G11563">
        <f ca="1"/>
        <v>-11.405647249082676</v>
      </c>
      <c r="H11563">
        <f ca="1"/>
        <v>-1.5451141484994764</v>
      </c>
      <c r="I11563">
        <f ca="1"/>
        <v>-2.2670702985138909</v>
      </c>
    </row>
    <row r="11564" spans="1:9" x14ac:dyDescent="0.25">
      <c r="B11564">
        <v>5</v>
      </c>
      <c r="C11564">
        <v>89</v>
      </c>
      <c r="D11564">
        <v>44.6</v>
      </c>
      <c r="E11564" t="e">
        <v>#NUM!</v>
      </c>
      <c r="F11564">
        <f ca="1"/>
        <v>69.836577941722837</v>
      </c>
      <c r="G11564">
        <f ca="1"/>
        <v>-10.636577941722834</v>
      </c>
      <c r="H11564">
        <f ca="1"/>
        <v>-1.4409289284915583</v>
      </c>
      <c r="I11564">
        <f ca="1"/>
        <v>-2.2210375019068658</v>
      </c>
    </row>
    <row r="11565" spans="1:9" x14ac:dyDescent="0.25">
      <c r="B11565">
        <v>6</v>
      </c>
      <c r="C11565">
        <v>89</v>
      </c>
      <c r="D11565">
        <v>44.6</v>
      </c>
      <c r="E11565" t="e">
        <v>#NUM!</v>
      </c>
      <c r="F11565">
        <f ca="1"/>
        <v>69.712451621060808</v>
      </c>
      <c r="G11565">
        <f ca="1"/>
        <v>-10.912451621060811</v>
      </c>
      <c r="H11565">
        <f ca="1"/>
        <v>-1.4783013209419733</v>
      </c>
      <c r="I11565">
        <f ca="1"/>
        <v>-2.1961800976902635</v>
      </c>
    </row>
    <row r="11566" spans="1:9" x14ac:dyDescent="0.25">
      <c r="B11566">
        <v>7</v>
      </c>
      <c r="C11566">
        <v>89</v>
      </c>
      <c r="D11566">
        <v>44.8</v>
      </c>
      <c r="E11566" t="e">
        <v>#NUM!</v>
      </c>
      <c r="F11566">
        <f ca="1"/>
        <v>68.538343789444795</v>
      </c>
      <c r="G11566">
        <f ca="1"/>
        <v>-9.9383437894447937</v>
      </c>
      <c r="H11566">
        <f ca="1"/>
        <v>-1.3463396917661188</v>
      </c>
      <c r="I11566">
        <f ca="1"/>
        <v>-2.134403832814654</v>
      </c>
    </row>
    <row r="11567" spans="1:9" x14ac:dyDescent="0.25">
      <c r="B11567">
        <v>8</v>
      </c>
      <c r="C11567">
        <v>89</v>
      </c>
      <c r="D11567">
        <v>44.8</v>
      </c>
      <c r="E11567" t="e">
        <v>#NUM!</v>
      </c>
      <c r="F11567">
        <f ca="1"/>
        <v>67.298724988123709</v>
      </c>
      <c r="G11567">
        <f ca="1"/>
        <v>-9.1987249881237076</v>
      </c>
      <c r="H11567">
        <f ca="1"/>
        <v>-1.246144108871045</v>
      </c>
      <c r="I11567">
        <f ca="1"/>
        <v>-2.1226765556972675</v>
      </c>
    </row>
    <row r="11568" spans="1:9" x14ac:dyDescent="0.25">
      <c r="B11568">
        <v>9</v>
      </c>
      <c r="C11568">
        <v>89</v>
      </c>
      <c r="D11568">
        <v>45.1</v>
      </c>
      <c r="E11568" t="e">
        <v>#NUM!</v>
      </c>
      <c r="F11568">
        <f ca="1"/>
        <v>64.608156421477787</v>
      </c>
      <c r="G11568">
        <f ca="1"/>
        <v>-7.108156421477787</v>
      </c>
      <c r="H11568">
        <f ca="1"/>
        <v>-0.96293641357846305</v>
      </c>
      <c r="I11568">
        <f ca="1"/>
        <v>-2.0776446649195375</v>
      </c>
    </row>
    <row r="11569" spans="2:9" x14ac:dyDescent="0.25">
      <c r="B11569">
        <v>10</v>
      </c>
      <c r="C11569">
        <v>89</v>
      </c>
      <c r="D11569">
        <v>45.3</v>
      </c>
      <c r="E11569" t="e">
        <v>#NUM!</v>
      </c>
      <c r="F11569">
        <f ca="1"/>
        <v>63.8799186295863</v>
      </c>
      <c r="G11569">
        <f ca="1"/>
        <v>-6.5799186295863024</v>
      </c>
      <c r="H11569">
        <f ca="1"/>
        <v>-0.891376451377344</v>
      </c>
      <c r="I11569">
        <f ca="1"/>
        <v>-2.0742710957586596</v>
      </c>
    </row>
    <row r="11570" spans="2:9" x14ac:dyDescent="0.25">
      <c r="B11570">
        <v>11</v>
      </c>
      <c r="C11570">
        <v>89</v>
      </c>
      <c r="D11570">
        <v>45.3</v>
      </c>
      <c r="E11570" t="e">
        <v>#NUM!</v>
      </c>
      <c r="F11570">
        <f ca="1"/>
        <v>64.203660564646114</v>
      </c>
      <c r="G11570">
        <f ca="1"/>
        <v>-6.9036605646461169</v>
      </c>
      <c r="H11570">
        <f ca="1"/>
        <v>-0.93523351914381803</v>
      </c>
      <c r="I11570">
        <f ca="1"/>
        <v>-2.0741627063007408</v>
      </c>
    </row>
    <row r="11571" spans="2:9" x14ac:dyDescent="0.25">
      <c r="B11571">
        <v>12</v>
      </c>
      <c r="C11571">
        <v>89</v>
      </c>
      <c r="D11571">
        <v>45.3</v>
      </c>
      <c r="E11571" t="e">
        <v>#NUM!</v>
      </c>
      <c r="F11571">
        <f ca="1"/>
        <v>53.060871369076111</v>
      </c>
      <c r="G11571">
        <f ca="1"/>
        <v>3.9391286309238893</v>
      </c>
      <c r="H11571">
        <f ca="1"/>
        <v>0.53363068727988106</v>
      </c>
      <c r="I11571">
        <f ca="1"/>
        <v>-2.0525371598369313</v>
      </c>
    </row>
    <row r="11572" spans="2:9" x14ac:dyDescent="0.25">
      <c r="B11572">
        <v>13</v>
      </c>
      <c r="C11572">
        <v>89</v>
      </c>
      <c r="D11572">
        <v>45.4</v>
      </c>
      <c r="E11572" t="e">
        <v>#NUM!</v>
      </c>
      <c r="F11572">
        <f ca="1"/>
        <v>57.753786543198714</v>
      </c>
      <c r="G11572">
        <f ca="1"/>
        <v>-1.0537865431987115</v>
      </c>
      <c r="H11572">
        <f ca="1"/>
        <v>-0.14275564216889461</v>
      </c>
      <c r="I11572">
        <f ca="1"/>
        <v>-2.0222587827070191</v>
      </c>
    </row>
    <row r="11573" spans="2:9" x14ac:dyDescent="0.25">
      <c r="B11573">
        <v>14</v>
      </c>
      <c r="C11573">
        <v>89</v>
      </c>
      <c r="D11573">
        <v>45.5</v>
      </c>
      <c r="E11573" t="e">
        <v>#NUM!</v>
      </c>
      <c r="F11573">
        <f ca="1"/>
        <v>47.712217622001688</v>
      </c>
      <c r="G11573">
        <f ca="1"/>
        <v>8.4877823779983146</v>
      </c>
      <c r="H11573">
        <f ca="1"/>
        <v>1.1498332672601721</v>
      </c>
      <c r="I11573">
        <f ca="1"/>
        <v>-2.0151113735845274</v>
      </c>
    </row>
    <row r="11574" spans="2:9" x14ac:dyDescent="0.25">
      <c r="B11574">
        <v>15</v>
      </c>
      <c r="C11574">
        <v>89</v>
      </c>
      <c r="D11574">
        <v>45.6</v>
      </c>
      <c r="E11574" t="e">
        <v>#NUM!</v>
      </c>
      <c r="F11574">
        <f ca="1"/>
        <v>42.163375648576022</v>
      </c>
      <c r="G11574">
        <f ca="1"/>
        <v>13.136624351423976</v>
      </c>
      <c r="H11574">
        <f ca="1"/>
        <v>1.7796082682234819</v>
      </c>
      <c r="I11574">
        <f ca="1"/>
        <v>-2.0082188685798239</v>
      </c>
    </row>
    <row r="11575" spans="2:9" x14ac:dyDescent="0.25">
      <c r="B11575">
        <v>16</v>
      </c>
      <c r="C11575">
        <v>89</v>
      </c>
      <c r="D11575">
        <v>45.9</v>
      </c>
      <c r="E11575" t="e">
        <v>#NUM!</v>
      </c>
      <c r="F11575">
        <f ca="1"/>
        <v>39.901352988554109</v>
      </c>
      <c r="G11575">
        <f ca="1"/>
        <v>14.898647011445888</v>
      </c>
      <c r="H11575">
        <f ca="1"/>
        <v>2.0183081054638019</v>
      </c>
      <c r="I11575">
        <f ca="1"/>
        <v>-1.9986537606556041</v>
      </c>
    </row>
    <row r="11576" spans="2:9" x14ac:dyDescent="0.25">
      <c r="B11576">
        <v>17</v>
      </c>
      <c r="C11576">
        <v>89</v>
      </c>
      <c r="D11576">
        <v>46</v>
      </c>
      <c r="E11576" t="e">
        <v>#NUM!</v>
      </c>
      <c r="F11576">
        <f ca="1"/>
        <v>78.406386961822605</v>
      </c>
      <c r="G11576">
        <f ca="1"/>
        <v>-0.60638696182260787</v>
      </c>
      <c r="H11576">
        <f ca="1"/>
        <v>-8.214676937804459E-2</v>
      </c>
      <c r="I11576">
        <f ca="1"/>
        <v>-1.9838033734464924</v>
      </c>
    </row>
    <row r="11577" spans="2:9" x14ac:dyDescent="0.25">
      <c r="B11577">
        <v>18</v>
      </c>
      <c r="C11577">
        <v>89</v>
      </c>
      <c r="D11577">
        <v>46</v>
      </c>
      <c r="E11577" t="e">
        <v>#NUM!</v>
      </c>
      <c r="F11577">
        <f ca="1"/>
        <v>77.320526721959766</v>
      </c>
      <c r="G11577">
        <f ca="1"/>
        <v>0.17947327804023416</v>
      </c>
      <c r="H11577">
        <f ca="1"/>
        <v>2.431310517689815E-2</v>
      </c>
      <c r="I11577">
        <f ca="1"/>
        <v>-1.9828177539059615</v>
      </c>
    </row>
    <row r="11578" spans="2:9" x14ac:dyDescent="0.25">
      <c r="B11578">
        <v>19</v>
      </c>
      <c r="C11578">
        <v>89</v>
      </c>
      <c r="D11578">
        <v>46</v>
      </c>
      <c r="E11578" t="e">
        <v>#NUM!</v>
      </c>
      <c r="F11578">
        <f ca="1"/>
        <v>78.024813053525193</v>
      </c>
      <c r="G11578">
        <f ca="1"/>
        <v>-0.8248130535251903</v>
      </c>
      <c r="H11578">
        <f ca="1"/>
        <v>-0.11173678187981188</v>
      </c>
      <c r="I11578">
        <f ca="1"/>
        <v>-1.9557869729531789</v>
      </c>
    </row>
    <row r="11579" spans="2:9" x14ac:dyDescent="0.25">
      <c r="B11579">
        <v>20</v>
      </c>
      <c r="C11579">
        <v>89</v>
      </c>
      <c r="D11579">
        <v>46</v>
      </c>
      <c r="E11579" t="e">
        <v>#NUM!</v>
      </c>
      <c r="F11579">
        <f ca="1"/>
        <v>77.549745512662213</v>
      </c>
      <c r="G11579">
        <f ca="1"/>
        <v>-0.64974551266220715</v>
      </c>
      <c r="H11579">
        <f ca="1"/>
        <v>-8.8020518486503718E-2</v>
      </c>
      <c r="I11579">
        <f ca="1"/>
        <v>-1.9516936341349946</v>
      </c>
    </row>
    <row r="11580" spans="2:9" x14ac:dyDescent="0.25">
      <c r="B11580">
        <v>21</v>
      </c>
      <c r="C11580">
        <v>89</v>
      </c>
      <c r="D11580">
        <v>46.2</v>
      </c>
      <c r="E11580" t="e">
        <v>#NUM!</v>
      </c>
      <c r="F11580">
        <f ca="1"/>
        <v>74.781353351439037</v>
      </c>
      <c r="G11580">
        <f ca="1"/>
        <v>1.8186466485609571</v>
      </c>
      <c r="H11580">
        <f ca="1"/>
        <v>0.24637064486092111</v>
      </c>
      <c r="I11580">
        <f ca="1"/>
        <v>-1.9329888647085496</v>
      </c>
    </row>
    <row r="11581" spans="2:9" x14ac:dyDescent="0.25">
      <c r="B11581">
        <v>22</v>
      </c>
      <c r="C11581">
        <v>89</v>
      </c>
      <c r="D11581">
        <v>46.2</v>
      </c>
      <c r="E11581" t="e">
        <v>#NUM!</v>
      </c>
      <c r="F11581">
        <f ca="1"/>
        <v>72.290760420898977</v>
      </c>
      <c r="G11581">
        <f ca="1"/>
        <v>3.9092395791010262</v>
      </c>
      <c r="H11581">
        <f ca="1"/>
        <v>0.52958164071126534</v>
      </c>
      <c r="I11581">
        <f ca="1"/>
        <v>-1.9311616034758294</v>
      </c>
    </row>
    <row r="11582" spans="2:9" x14ac:dyDescent="0.25">
      <c r="B11582">
        <v>23</v>
      </c>
      <c r="C11582">
        <v>89</v>
      </c>
      <c r="D11582">
        <v>46.4</v>
      </c>
      <c r="E11582" t="e">
        <v>#NUM!</v>
      </c>
      <c r="F11582">
        <f ca="1"/>
        <v>70.9178926073632</v>
      </c>
      <c r="G11582">
        <f ca="1"/>
        <v>5.1821073926367944</v>
      </c>
      <c r="H11582">
        <f ca="1"/>
        <v>0.70201605192119354</v>
      </c>
      <c r="I11582">
        <f ca="1"/>
        <v>-1.9278426951626308</v>
      </c>
    </row>
    <row r="11583" spans="2:9" x14ac:dyDescent="0.25">
      <c r="B11583">
        <v>24</v>
      </c>
      <c r="C11583">
        <v>89</v>
      </c>
      <c r="D11583">
        <v>46.4</v>
      </c>
      <c r="E11583" t="e">
        <v>#NUM!</v>
      </c>
      <c r="F11583">
        <f ca="1"/>
        <v>69.759767961954708</v>
      </c>
      <c r="G11583">
        <f ca="1"/>
        <v>5.5402320380452892</v>
      </c>
      <c r="H11583">
        <f ca="1"/>
        <v>0.75053091867647803</v>
      </c>
      <c r="I11583">
        <f ca="1"/>
        <v>-1.9187020549969134</v>
      </c>
    </row>
    <row r="11584" spans="2:9" x14ac:dyDescent="0.25">
      <c r="B11584">
        <v>25</v>
      </c>
      <c r="C11584">
        <v>89</v>
      </c>
      <c r="D11584">
        <v>46.6</v>
      </c>
      <c r="E11584" t="e">
        <v>#NUM!</v>
      </c>
      <c r="F11584">
        <f ca="1"/>
        <v>68.641120033989495</v>
      </c>
      <c r="G11584">
        <f ca="1"/>
        <v>7.258879966010511</v>
      </c>
      <c r="H11584">
        <f ca="1"/>
        <v>0.98335481475146391</v>
      </c>
      <c r="I11584">
        <f ca="1"/>
        <v>-1.9041954273499448</v>
      </c>
    </row>
    <row r="11585" spans="2:9" x14ac:dyDescent="0.25">
      <c r="B11585">
        <v>26</v>
      </c>
      <c r="C11585">
        <v>89</v>
      </c>
      <c r="D11585">
        <v>46.7</v>
      </c>
      <c r="E11585" t="e">
        <v>#NUM!</v>
      </c>
      <c r="F11585">
        <f ca="1"/>
        <v>64.195156037357421</v>
      </c>
      <c r="G11585">
        <f ca="1"/>
        <v>10.004843962642582</v>
      </c>
      <c r="H11585">
        <f ca="1"/>
        <v>1.3553484184294682</v>
      </c>
      <c r="I11585">
        <f ca="1"/>
        <v>-1.9018445333238041</v>
      </c>
    </row>
    <row r="11586" spans="2:9" x14ac:dyDescent="0.25">
      <c r="B11586">
        <v>27</v>
      </c>
      <c r="C11586">
        <v>89</v>
      </c>
      <c r="D11586">
        <v>47.1</v>
      </c>
      <c r="E11586" t="e">
        <v>#NUM!</v>
      </c>
      <c r="F11586">
        <f ca="1"/>
        <v>66.285148649370115</v>
      </c>
      <c r="G11586">
        <f ca="1"/>
        <v>7.2148513506298855</v>
      </c>
      <c r="H11586">
        <f ca="1"/>
        <v>0.97739029252157306</v>
      </c>
      <c r="I11586">
        <f ca="1"/>
        <v>-1.8837462100417599</v>
      </c>
    </row>
    <row r="11587" spans="2:9" x14ac:dyDescent="0.25">
      <c r="B11587">
        <v>28</v>
      </c>
      <c r="C11587">
        <v>89</v>
      </c>
      <c r="D11587">
        <v>47.1</v>
      </c>
      <c r="E11587" t="e">
        <v>#NUM!</v>
      </c>
      <c r="F11587">
        <f ca="1"/>
        <v>66.872445246014962</v>
      </c>
      <c r="G11587">
        <f ca="1"/>
        <v>6.1275547539850379</v>
      </c>
      <c r="H11587">
        <f ca="1"/>
        <v>0.83009506951470691</v>
      </c>
      <c r="I11587">
        <f ca="1"/>
        <v>-1.8798304906422643</v>
      </c>
    </row>
    <row r="11588" spans="2:9" x14ac:dyDescent="0.25">
      <c r="B11588">
        <v>29</v>
      </c>
      <c r="C11588">
        <v>89</v>
      </c>
      <c r="D11588">
        <v>47.1</v>
      </c>
      <c r="E11588" t="e">
        <v>#NUM!</v>
      </c>
      <c r="F11588">
        <f ca="1"/>
        <v>66.311784364460138</v>
      </c>
      <c r="G11588">
        <f ca="1"/>
        <v>6.4882156355398592</v>
      </c>
      <c r="H11588">
        <f ca="1"/>
        <v>0.87895351820515433</v>
      </c>
      <c r="I11588">
        <f ca="1"/>
        <v>-1.8461792621034467</v>
      </c>
    </row>
    <row r="11589" spans="2:9" x14ac:dyDescent="0.25">
      <c r="B11589">
        <v>30</v>
      </c>
      <c r="C11589">
        <v>89</v>
      </c>
      <c r="D11589">
        <v>47.8</v>
      </c>
      <c r="E11589" t="e">
        <v>#NUM!</v>
      </c>
      <c r="F11589">
        <f ca="1"/>
        <v>66.56998974357893</v>
      </c>
      <c r="G11589">
        <f ca="1"/>
        <v>6.7300102564210675</v>
      </c>
      <c r="H11589">
        <f ca="1"/>
        <v>0.91170924715202928</v>
      </c>
      <c r="I11589">
        <f ca="1"/>
        <v>-1.8392675589671723</v>
      </c>
    </row>
    <row r="11590" spans="2:9" x14ac:dyDescent="0.25">
      <c r="B11590">
        <v>31</v>
      </c>
      <c r="C11590">
        <v>89</v>
      </c>
      <c r="D11590">
        <v>47.8</v>
      </c>
      <c r="E11590" t="e">
        <v>#NUM!</v>
      </c>
      <c r="F11590">
        <f ca="1"/>
        <v>65.379827875708571</v>
      </c>
      <c r="G11590">
        <f ca="1"/>
        <v>8.2201721242914232</v>
      </c>
      <c r="H11590">
        <f ca="1"/>
        <v>1.1135803146432735</v>
      </c>
      <c r="I11590">
        <f ca="1"/>
        <v>-1.8377783149486038</v>
      </c>
    </row>
    <row r="11591" spans="2:9" x14ac:dyDescent="0.25">
      <c r="B11591">
        <v>32</v>
      </c>
      <c r="C11591">
        <v>89</v>
      </c>
      <c r="D11591">
        <v>47.8</v>
      </c>
      <c r="E11591" t="e">
        <v>#NUM!</v>
      </c>
      <c r="F11591">
        <f ca="1"/>
        <v>66.077410618622793</v>
      </c>
      <c r="G11591">
        <f ca="1"/>
        <v>6.5225893813772018</v>
      </c>
      <c r="H11591">
        <f ca="1"/>
        <v>0.88361010277859664</v>
      </c>
      <c r="I11591">
        <f ca="1"/>
        <v>-1.7823987179324972</v>
      </c>
    </row>
    <row r="11592" spans="2:9" x14ac:dyDescent="0.25">
      <c r="B11592">
        <v>33</v>
      </c>
      <c r="C11592">
        <v>36.299999999999997</v>
      </c>
      <c r="D11592">
        <v>48.1</v>
      </c>
      <c r="E11592" t="e">
        <v>#NUM!</v>
      </c>
      <c r="F11592">
        <f ca="1"/>
        <v>84.226759912543002</v>
      </c>
      <c r="G11592">
        <f ca="1"/>
        <v>-8.8267599125429967</v>
      </c>
      <c r="H11592">
        <f ca="1"/>
        <v>-1.1957542898212181</v>
      </c>
      <c r="I11592">
        <f ca="1"/>
        <v>-1.7721372177605497</v>
      </c>
    </row>
    <row r="11593" spans="2:9" x14ac:dyDescent="0.25">
      <c r="B11593">
        <v>34</v>
      </c>
      <c r="C11593">
        <v>89</v>
      </c>
      <c r="D11593">
        <v>48.1</v>
      </c>
      <c r="E11593" t="e">
        <v>#NUM!</v>
      </c>
      <c r="F11593">
        <f ca="1"/>
        <v>84.445688294015568</v>
      </c>
      <c r="G11593">
        <f ca="1"/>
        <v>-9.1456882940155708</v>
      </c>
      <c r="H11593">
        <f ca="1"/>
        <v>-1.2389592692327061</v>
      </c>
      <c r="I11593">
        <f ca="1"/>
        <v>-1.7614129397907132</v>
      </c>
    </row>
    <row r="11594" spans="2:9" x14ac:dyDescent="0.25">
      <c r="B11594">
        <v>35</v>
      </c>
      <c r="C11594">
        <v>89</v>
      </c>
      <c r="D11594">
        <v>48.1</v>
      </c>
      <c r="E11594" t="e">
        <v>#NUM!</v>
      </c>
      <c r="F11594">
        <f ca="1"/>
        <v>83.401743043829185</v>
      </c>
      <c r="G11594">
        <f ca="1"/>
        <v>-8.301743043829191</v>
      </c>
      <c r="H11594">
        <f ca="1"/>
        <v>-1.1246306635740679</v>
      </c>
      <c r="I11594">
        <f ca="1"/>
        <v>-1.7595525446339955</v>
      </c>
    </row>
    <row r="11595" spans="2:9" x14ac:dyDescent="0.25">
      <c r="B11595">
        <v>36</v>
      </c>
      <c r="C11595">
        <v>89</v>
      </c>
      <c r="D11595">
        <v>48.2</v>
      </c>
      <c r="E11595" t="e">
        <v>#NUM!</v>
      </c>
      <c r="F11595">
        <f ca="1"/>
        <v>81.46503806270735</v>
      </c>
      <c r="G11595">
        <f ca="1"/>
        <v>-6.5650380627073446</v>
      </c>
      <c r="H11595">
        <f ca="1"/>
        <v>-0.88936059257334499</v>
      </c>
      <c r="I11595">
        <f ca="1"/>
        <v>-1.757577045193585</v>
      </c>
    </row>
    <row r="11596" spans="2:9" x14ac:dyDescent="0.25">
      <c r="B11596">
        <v>37</v>
      </c>
      <c r="C11596">
        <v>89</v>
      </c>
      <c r="D11596">
        <v>48.2</v>
      </c>
      <c r="E11596" t="e">
        <v>#NUM!</v>
      </c>
      <c r="F11596">
        <f ca="1"/>
        <v>80.132272296909008</v>
      </c>
      <c r="G11596">
        <f ca="1"/>
        <v>-5.4322722969090051</v>
      </c>
      <c r="H11596">
        <f ca="1"/>
        <v>-0.73590569663908512</v>
      </c>
      <c r="I11596">
        <f ca="1"/>
        <v>-1.7565988222831974</v>
      </c>
    </row>
    <row r="11597" spans="2:9" x14ac:dyDescent="0.25">
      <c r="B11597">
        <v>38</v>
      </c>
      <c r="C11597">
        <v>89</v>
      </c>
      <c r="D11597">
        <v>48.4</v>
      </c>
      <c r="E11597" t="e">
        <v>#NUM!</v>
      </c>
      <c r="F11597">
        <f ca="1"/>
        <v>79.055077849997431</v>
      </c>
      <c r="G11597">
        <f ca="1"/>
        <v>-4.6550778499974257</v>
      </c>
      <c r="H11597">
        <f ca="1"/>
        <v>-0.63061977030510286</v>
      </c>
      <c r="I11597">
        <f ca="1"/>
        <v>-1.7375619364323949</v>
      </c>
    </row>
    <row r="11598" spans="2:9" x14ac:dyDescent="0.25">
      <c r="B11598">
        <v>39</v>
      </c>
      <c r="C11598">
        <v>89</v>
      </c>
      <c r="D11598">
        <v>48.5</v>
      </c>
      <c r="E11598" t="e">
        <v>#NUM!</v>
      </c>
      <c r="F11598">
        <f ca="1"/>
        <v>76.50468016977328</v>
      </c>
      <c r="G11598">
        <f ca="1"/>
        <v>-2.404680169773286</v>
      </c>
      <c r="H11598">
        <f ca="1"/>
        <v>-0.32576014949363391</v>
      </c>
      <c r="I11598">
        <f ca="1"/>
        <v>-1.7332314288481117</v>
      </c>
    </row>
    <row r="11599" spans="2:9" x14ac:dyDescent="0.25">
      <c r="B11599">
        <v>40</v>
      </c>
      <c r="C11599">
        <v>89</v>
      </c>
      <c r="D11599">
        <v>48.6</v>
      </c>
      <c r="E11599" t="e">
        <v>#NUM!</v>
      </c>
      <c r="F11599">
        <f ca="1"/>
        <v>69.426899910045989</v>
      </c>
      <c r="G11599">
        <f ca="1"/>
        <v>4.3731000899540078</v>
      </c>
      <c r="H11599">
        <f ca="1"/>
        <v>0.59242046279624438</v>
      </c>
      <c r="I11599">
        <f ca="1"/>
        <v>-1.7163669279097076</v>
      </c>
    </row>
    <row r="11600" spans="2:9" x14ac:dyDescent="0.25">
      <c r="B11600">
        <v>41</v>
      </c>
      <c r="C11600">
        <v>89</v>
      </c>
      <c r="D11600">
        <v>48.7</v>
      </c>
      <c r="E11600" t="e">
        <v>#NUM!</v>
      </c>
      <c r="F11600">
        <f ca="1"/>
        <v>73.320141727971802</v>
      </c>
      <c r="G11600">
        <f ca="1"/>
        <v>7.9858272028204169E-2</v>
      </c>
      <c r="H11600">
        <f ca="1"/>
        <v>1.0818337906726174E-2</v>
      </c>
      <c r="I11600">
        <f ca="1"/>
        <v>-1.7077623963741178</v>
      </c>
    </row>
    <row r="11601" spans="2:9" x14ac:dyDescent="0.25">
      <c r="B11601">
        <v>42</v>
      </c>
      <c r="C11601">
        <v>89</v>
      </c>
      <c r="D11601">
        <v>48.8</v>
      </c>
      <c r="E11601" t="e">
        <v>#NUM!</v>
      </c>
      <c r="F11601">
        <f ca="1"/>
        <v>72.722941250763085</v>
      </c>
      <c r="G11601">
        <f ca="1"/>
        <v>0.17705874923692022</v>
      </c>
      <c r="H11601">
        <f ca="1"/>
        <v>2.3986010840690276E-2</v>
      </c>
      <c r="I11601">
        <f ca="1"/>
        <v>-1.7023981574837417</v>
      </c>
    </row>
    <row r="11602" spans="2:9" x14ac:dyDescent="0.25">
      <c r="B11602">
        <v>43</v>
      </c>
      <c r="C11602">
        <v>89</v>
      </c>
      <c r="D11602">
        <v>48.9</v>
      </c>
      <c r="E11602" t="e">
        <v>#NUM!</v>
      </c>
      <c r="F11602">
        <f ca="1"/>
        <v>70.475087730211442</v>
      </c>
      <c r="G11602">
        <f ca="1"/>
        <v>1.8249122697885554</v>
      </c>
      <c r="H11602">
        <f ca="1"/>
        <v>0.24721944368807044</v>
      </c>
      <c r="I11602">
        <f ca="1"/>
        <v>-1.6770381696446137</v>
      </c>
    </row>
    <row r="11603" spans="2:9" x14ac:dyDescent="0.25">
      <c r="B11603">
        <v>44</v>
      </c>
      <c r="C11603">
        <v>89</v>
      </c>
      <c r="D11603">
        <v>49.1</v>
      </c>
      <c r="E11603" t="e">
        <v>#NUM!</v>
      </c>
      <c r="F11603">
        <f ca="1"/>
        <v>61.425842388158713</v>
      </c>
      <c r="G11603">
        <f ca="1"/>
        <v>-9.7258423881587106</v>
      </c>
      <c r="H11603">
        <f ca="1"/>
        <v>-1.3175522924600866</v>
      </c>
      <c r="I11603">
        <f ca="1"/>
        <v>-1.6713420110941555</v>
      </c>
    </row>
    <row r="11604" spans="2:9" x14ac:dyDescent="0.25">
      <c r="B11604">
        <v>45</v>
      </c>
      <c r="C11604">
        <v>36.299999999999997</v>
      </c>
      <c r="D11604">
        <v>49.2</v>
      </c>
      <c r="E11604" t="e">
        <v>#NUM!</v>
      </c>
      <c r="F11604">
        <f ca="1"/>
        <v>63.222990435016598</v>
      </c>
      <c r="G11604">
        <f ca="1"/>
        <v>-12.122990435016597</v>
      </c>
      <c r="H11604">
        <f ca="1"/>
        <v>-1.6422920711294555</v>
      </c>
      <c r="I11604">
        <f ca="1"/>
        <v>-1.6677558572759161</v>
      </c>
    </row>
    <row r="11605" spans="2:9" x14ac:dyDescent="0.25">
      <c r="B11605">
        <v>46</v>
      </c>
      <c r="C11605">
        <v>36.299999999999997</v>
      </c>
      <c r="D11605">
        <v>49.2</v>
      </c>
      <c r="E11605" t="e">
        <v>#NUM!</v>
      </c>
      <c r="F11605">
        <f ca="1"/>
        <v>58.623607028190641</v>
      </c>
      <c r="G11605">
        <f ca="1"/>
        <v>-2.6236070281906407</v>
      </c>
      <c r="H11605">
        <f ca="1"/>
        <v>-0.35541800047218336</v>
      </c>
      <c r="I11605">
        <f ca="1"/>
        <v>-1.659652913705659</v>
      </c>
    </row>
    <row r="11606" spans="2:9" x14ac:dyDescent="0.25">
      <c r="B11606">
        <v>47</v>
      </c>
      <c r="C11606">
        <v>36.299999999999997</v>
      </c>
      <c r="D11606">
        <v>49.3</v>
      </c>
      <c r="E11606" t="e">
        <v>#NUM!</v>
      </c>
      <c r="F11606">
        <f ca="1"/>
        <v>55.310677902656622</v>
      </c>
      <c r="G11606">
        <f ca="1"/>
        <v>-4.3106779026566215</v>
      </c>
      <c r="H11606">
        <f ca="1"/>
        <v>-0.58396417770630937</v>
      </c>
      <c r="I11606">
        <f ca="1"/>
        <v>-1.6495738629015497</v>
      </c>
    </row>
    <row r="11607" spans="2:9" x14ac:dyDescent="0.25">
      <c r="B11607">
        <v>48</v>
      </c>
      <c r="C11607">
        <v>36.299999999999997</v>
      </c>
      <c r="D11607">
        <v>49.4</v>
      </c>
      <c r="E11607" t="e">
        <v>#NUM!</v>
      </c>
      <c r="F11607">
        <f ca="1"/>
        <v>53.765607455613939</v>
      </c>
      <c r="G11607">
        <f ca="1"/>
        <v>-4.1656074556139373</v>
      </c>
      <c r="H11607">
        <f ca="1"/>
        <v>-0.5643115972468512</v>
      </c>
      <c r="I11607">
        <f ca="1"/>
        <v>-1.6422920711294555</v>
      </c>
    </row>
    <row r="11608" spans="2:9" x14ac:dyDescent="0.25">
      <c r="B11608">
        <v>49</v>
      </c>
      <c r="C11608">
        <v>36.299999999999997</v>
      </c>
      <c r="D11608">
        <v>49.5</v>
      </c>
      <c r="E11608" t="e">
        <v>#NUM!</v>
      </c>
      <c r="F11608">
        <f ca="1"/>
        <v>48.500690632532994</v>
      </c>
      <c r="G11608">
        <f ca="1"/>
        <v>0.5993093674670078</v>
      </c>
      <c r="H11608">
        <f ca="1"/>
        <v>8.1187973183724504E-2</v>
      </c>
      <c r="I11608">
        <f ca="1"/>
        <v>-1.6308898623670107</v>
      </c>
    </row>
    <row r="11609" spans="2:9" x14ac:dyDescent="0.25">
      <c r="B11609">
        <v>50</v>
      </c>
      <c r="C11609">
        <v>89</v>
      </c>
      <c r="D11609">
        <v>49.6</v>
      </c>
      <c r="E11609" t="e">
        <v>#NUM!</v>
      </c>
      <c r="F11609">
        <f ca="1"/>
        <v>52.257702560975332</v>
      </c>
      <c r="G11609">
        <f ca="1"/>
        <v>-3.5577025609753292</v>
      </c>
      <c r="H11609">
        <f ca="1"/>
        <v>-0.48195919469260412</v>
      </c>
      <c r="I11609">
        <f ca="1"/>
        <v>-1.6111517372386526</v>
      </c>
    </row>
    <row r="11610" spans="2:9" x14ac:dyDescent="0.25">
      <c r="B11610">
        <v>51</v>
      </c>
      <c r="C11610">
        <v>89</v>
      </c>
      <c r="D11610">
        <v>49.6</v>
      </c>
      <c r="E11610" t="e">
        <v>#NUM!</v>
      </c>
      <c r="F11610">
        <f ca="1"/>
        <v>52.29778388776559</v>
      </c>
      <c r="G11610">
        <f ca="1"/>
        <v>-4.097783887765587</v>
      </c>
      <c r="H11610">
        <f ca="1"/>
        <v>-0.55512359134103739</v>
      </c>
      <c r="I11610">
        <f ca="1"/>
        <v>-1.6068424104517922</v>
      </c>
    </row>
    <row r="11611" spans="2:9" x14ac:dyDescent="0.25">
      <c r="B11611">
        <v>52</v>
      </c>
      <c r="C11611">
        <v>89</v>
      </c>
      <c r="D11611">
        <v>49.7</v>
      </c>
      <c r="E11611" t="e">
        <v>#NUM!</v>
      </c>
      <c r="F11611">
        <f ca="1"/>
        <v>83.380837073877913</v>
      </c>
      <c r="G11611">
        <f ca="1"/>
        <v>-7.1808370738779104</v>
      </c>
      <c r="H11611">
        <f ca="1"/>
        <v>-0.97278240494512014</v>
      </c>
      <c r="I11611">
        <f ca="1"/>
        <v>-1.6053968265612453</v>
      </c>
    </row>
    <row r="11612" spans="2:9" x14ac:dyDescent="0.25">
      <c r="B11612">
        <v>53</v>
      </c>
      <c r="C11612">
        <v>89</v>
      </c>
      <c r="D11612">
        <v>49.8</v>
      </c>
      <c r="E11612" t="e">
        <v>#NUM!</v>
      </c>
      <c r="F11612">
        <f ca="1"/>
        <v>83.737447394586582</v>
      </c>
      <c r="G11612">
        <f ca="1"/>
        <v>-7.7374473945865816</v>
      </c>
      <c r="H11612">
        <f ca="1"/>
        <v>-1.0481859715245589</v>
      </c>
      <c r="I11612">
        <f ca="1"/>
        <v>-1.5971348959489282</v>
      </c>
    </row>
    <row r="11613" spans="2:9" x14ac:dyDescent="0.25">
      <c r="B11613">
        <v>54</v>
      </c>
      <c r="C11613">
        <v>89</v>
      </c>
      <c r="D11613">
        <v>49.8</v>
      </c>
      <c r="E11613" t="e">
        <v>#NUM!</v>
      </c>
      <c r="F11613">
        <f ca="1"/>
        <v>82.507040864476096</v>
      </c>
      <c r="G11613">
        <f ca="1"/>
        <v>-6.6070408644760903</v>
      </c>
      <c r="H11613">
        <f ca="1"/>
        <v>-0.89505067941122496</v>
      </c>
      <c r="I11613">
        <f ca="1"/>
        <v>-1.59711543465144</v>
      </c>
    </row>
    <row r="11614" spans="2:9" x14ac:dyDescent="0.25">
      <c r="B11614">
        <v>55</v>
      </c>
      <c r="C11614">
        <v>89</v>
      </c>
      <c r="D11614">
        <v>49.8</v>
      </c>
      <c r="E11614" t="e">
        <v>#NUM!</v>
      </c>
      <c r="F11614">
        <f ca="1"/>
        <v>76.940632978905455</v>
      </c>
      <c r="G11614">
        <f ca="1"/>
        <v>-1.2406329789054524</v>
      </c>
      <c r="H11614">
        <f ca="1"/>
        <v>-0.16806758327161481</v>
      </c>
      <c r="I11614">
        <f ca="1"/>
        <v>-1.5846180000927281</v>
      </c>
    </row>
    <row r="11615" spans="2:9" x14ac:dyDescent="0.25">
      <c r="B11615">
        <v>56</v>
      </c>
      <c r="C11615">
        <v>89</v>
      </c>
      <c r="D11615">
        <v>49.9</v>
      </c>
      <c r="E11615" t="e">
        <v>#NUM!</v>
      </c>
      <c r="F11615">
        <f ca="1"/>
        <v>83.987638097441447</v>
      </c>
      <c r="G11615">
        <f ca="1"/>
        <v>-8.4876380974414474</v>
      </c>
      <c r="H11615">
        <f ca="1"/>
        <v>-1.1498137216855193</v>
      </c>
      <c r="I11615">
        <f ca="1"/>
        <v>-1.5758256553696124</v>
      </c>
    </row>
    <row r="11616" spans="2:9" x14ac:dyDescent="0.25">
      <c r="B11616">
        <v>57</v>
      </c>
      <c r="C11616">
        <v>89</v>
      </c>
      <c r="D11616">
        <v>50</v>
      </c>
      <c r="E11616" t="e">
        <v>#NUM!</v>
      </c>
      <c r="F11616">
        <f ca="1"/>
        <v>84.477827824235987</v>
      </c>
      <c r="G11616">
        <f ca="1"/>
        <v>-8.8778278242359931</v>
      </c>
      <c r="H11616">
        <f ca="1"/>
        <v>-1.2026724200393446</v>
      </c>
      <c r="I11616">
        <f ca="1"/>
        <v>-1.5598399670056988</v>
      </c>
    </row>
    <row r="11617" spans="2:9" x14ac:dyDescent="0.25">
      <c r="B11617">
        <v>58</v>
      </c>
      <c r="C11617">
        <v>36.299999999999997</v>
      </c>
      <c r="D11617">
        <v>50</v>
      </c>
      <c r="E11617" t="e">
        <v>#NUM!</v>
      </c>
      <c r="F11617">
        <f ca="1"/>
        <v>81.250455401288491</v>
      </c>
      <c r="G11617">
        <f ca="1"/>
        <v>-5.8504554012884853</v>
      </c>
      <c r="H11617">
        <f ca="1"/>
        <v>-0.79255663604913362</v>
      </c>
      <c r="I11617">
        <f ca="1"/>
        <v>-1.5578549738889875</v>
      </c>
    </row>
    <row r="11618" spans="2:9" x14ac:dyDescent="0.25">
      <c r="B11618">
        <v>59</v>
      </c>
      <c r="C11618">
        <v>36.299999999999997</v>
      </c>
      <c r="D11618">
        <v>50</v>
      </c>
      <c r="E11618" t="e">
        <v>#NUM!</v>
      </c>
      <c r="F11618">
        <f ca="1"/>
        <v>82.11545194767173</v>
      </c>
      <c r="G11618">
        <f ca="1"/>
        <v>-7.3154519476717326</v>
      </c>
      <c r="H11618">
        <f ca="1"/>
        <v>-0.99101857704083651</v>
      </c>
      <c r="I11618">
        <f ca="1"/>
        <v>-1.5451141484994764</v>
      </c>
    </row>
    <row r="11619" spans="2:9" x14ac:dyDescent="0.25">
      <c r="B11619">
        <v>60</v>
      </c>
      <c r="C11619">
        <v>36.299999999999997</v>
      </c>
      <c r="D11619">
        <v>51</v>
      </c>
      <c r="E11619" t="e">
        <v>#NUM!</v>
      </c>
      <c r="F11619">
        <f ca="1"/>
        <v>81.823055374623152</v>
      </c>
      <c r="G11619">
        <f ca="1"/>
        <v>-6.6230553746231493</v>
      </c>
      <c r="H11619">
        <f ca="1"/>
        <v>-0.89722015262647803</v>
      </c>
      <c r="I11619">
        <f ca="1"/>
        <v>-1.5152724649835523</v>
      </c>
    </row>
    <row r="11620" spans="2:9" x14ac:dyDescent="0.25">
      <c r="B11620">
        <v>61</v>
      </c>
      <c r="C11620">
        <v>36.299999999999997</v>
      </c>
      <c r="D11620">
        <v>51</v>
      </c>
      <c r="E11620" t="e">
        <v>#NUM!</v>
      </c>
      <c r="F11620">
        <f ca="1"/>
        <v>82.955236405184223</v>
      </c>
      <c r="G11620">
        <f ca="1"/>
        <v>-8.0552364051842176</v>
      </c>
      <c r="H11620">
        <f ca="1"/>
        <v>-1.0912366012511225</v>
      </c>
      <c r="I11620">
        <f ca="1"/>
        <v>-1.5139776729317662</v>
      </c>
    </row>
    <row r="11621" spans="2:9" x14ac:dyDescent="0.25">
      <c r="B11621">
        <v>62</v>
      </c>
      <c r="C11621">
        <v>36.299999999999997</v>
      </c>
      <c r="D11621">
        <v>51</v>
      </c>
      <c r="E11621" t="e">
        <v>#NUM!</v>
      </c>
      <c r="F11621">
        <f ca="1"/>
        <v>81.09255460967097</v>
      </c>
      <c r="G11621">
        <f ca="1"/>
        <v>-6.3925546096709667</v>
      </c>
      <c r="H11621">
        <f ca="1"/>
        <v>-0.86599439354505336</v>
      </c>
      <c r="I11621">
        <f ca="1"/>
        <v>-1.5119219689491359</v>
      </c>
    </row>
    <row r="11622" spans="2:9" x14ac:dyDescent="0.25">
      <c r="B11622">
        <v>63</v>
      </c>
      <c r="C11622">
        <v>36.299999999999997</v>
      </c>
      <c r="D11622">
        <v>51.1</v>
      </c>
      <c r="E11622" t="e">
        <v>#NUM!</v>
      </c>
      <c r="F11622">
        <f ca="1"/>
        <v>84.10398053490951</v>
      </c>
      <c r="G11622">
        <f ca="1"/>
        <v>-10.003980534909516</v>
      </c>
      <c r="H11622">
        <f ca="1"/>
        <v>-1.3552314505470295</v>
      </c>
      <c r="I11622">
        <f ca="1"/>
        <v>-1.5052912517783787</v>
      </c>
    </row>
    <row r="11623" spans="2:9" x14ac:dyDescent="0.25">
      <c r="B11623">
        <v>64</v>
      </c>
      <c r="C11623">
        <v>36.299999999999997</v>
      </c>
      <c r="D11623">
        <v>51.1</v>
      </c>
      <c r="E11623" t="e">
        <v>#NUM!</v>
      </c>
      <c r="F11623">
        <f ca="1"/>
        <v>83.471942410077872</v>
      </c>
      <c r="G11623">
        <f ca="1"/>
        <v>-9.3719424100778781</v>
      </c>
      <c r="H11623">
        <f ca="1"/>
        <v>-1.2696097380969111</v>
      </c>
      <c r="I11623">
        <f ca="1"/>
        <v>-1.502488234034806</v>
      </c>
    </row>
    <row r="11624" spans="2:9" x14ac:dyDescent="0.25">
      <c r="B11624">
        <v>65</v>
      </c>
      <c r="C11624">
        <v>36.299999999999997</v>
      </c>
      <c r="D11624">
        <v>51.2</v>
      </c>
      <c r="E11624" t="e">
        <v>#NUM!</v>
      </c>
      <c r="F11624">
        <f ca="1"/>
        <v>71.686263971309273</v>
      </c>
      <c r="G11624">
        <f ca="1"/>
        <v>2.913736028690721</v>
      </c>
      <c r="H11624">
        <f ca="1"/>
        <v>0.39472155017636518</v>
      </c>
      <c r="I11624">
        <f ca="1"/>
        <v>-1.5011842389073944</v>
      </c>
    </row>
    <row r="11625" spans="2:9" x14ac:dyDescent="0.25">
      <c r="B11625">
        <v>66</v>
      </c>
      <c r="C11625">
        <v>36.299999999999997</v>
      </c>
      <c r="D11625">
        <v>51.2</v>
      </c>
      <c r="E11625" t="e">
        <v>#NUM!</v>
      </c>
      <c r="F11625">
        <f ca="1"/>
        <v>73.242494237162134</v>
      </c>
      <c r="G11625">
        <f ca="1"/>
        <v>1.1575057628378715</v>
      </c>
      <c r="H11625">
        <f ca="1"/>
        <v>0.15680640406219093</v>
      </c>
      <c r="I11625">
        <f ca="1"/>
        <v>-1.5004053462575875</v>
      </c>
    </row>
    <row r="11626" spans="2:9" x14ac:dyDescent="0.25">
      <c r="B11626">
        <v>67</v>
      </c>
      <c r="C11626">
        <v>36.299999999999997</v>
      </c>
      <c r="D11626">
        <v>51.3</v>
      </c>
      <c r="E11626" t="e">
        <v>#NUM!</v>
      </c>
      <c r="F11626">
        <f ca="1"/>
        <v>72.893583897296594</v>
      </c>
      <c r="G11626">
        <f ca="1"/>
        <v>1.5064161027034118</v>
      </c>
      <c r="H11626">
        <f ca="1"/>
        <v>0.20407301602297781</v>
      </c>
      <c r="I11626">
        <f ca="1"/>
        <v>-1.4932560639045116</v>
      </c>
    </row>
    <row r="11627" spans="2:9" x14ac:dyDescent="0.25">
      <c r="B11627">
        <v>68</v>
      </c>
      <c r="C11627">
        <v>36.299999999999997</v>
      </c>
      <c r="D11627">
        <v>51.4</v>
      </c>
      <c r="E11627" t="e">
        <v>#NUM!</v>
      </c>
      <c r="F11627">
        <f ca="1"/>
        <v>72.125900794865828</v>
      </c>
      <c r="G11627">
        <f ca="1"/>
        <v>1.7740992051341777</v>
      </c>
      <c r="H11627">
        <f ca="1"/>
        <v>0.24033583739975464</v>
      </c>
      <c r="I11627">
        <f ca="1"/>
        <v>-1.487164838046402</v>
      </c>
    </row>
    <row r="11628" spans="2:9" x14ac:dyDescent="0.25">
      <c r="B11628">
        <v>69</v>
      </c>
      <c r="C11628">
        <v>36.299999999999997</v>
      </c>
      <c r="D11628">
        <v>51.5</v>
      </c>
      <c r="E11628" t="e">
        <v>#NUM!</v>
      </c>
      <c r="F11628">
        <f ca="1"/>
        <v>71.324273011886689</v>
      </c>
      <c r="G11628">
        <f ca="1"/>
        <v>2.1757269881133112</v>
      </c>
      <c r="H11628">
        <f ca="1"/>
        <v>0.29474404031532758</v>
      </c>
      <c r="I11628">
        <f ca="1"/>
        <v>-1.4865776050923447</v>
      </c>
    </row>
    <row r="11629" spans="2:9" x14ac:dyDescent="0.25">
      <c r="B11629">
        <v>70</v>
      </c>
      <c r="C11629">
        <v>36.299999999999997</v>
      </c>
      <c r="D11629">
        <v>51.6</v>
      </c>
      <c r="E11629" t="e">
        <v>#NUM!</v>
      </c>
      <c r="F11629">
        <f ca="1"/>
        <v>65.724989698751727</v>
      </c>
      <c r="G11629">
        <f ca="1"/>
        <v>7.5750103012482697</v>
      </c>
      <c r="H11629">
        <f ca="1"/>
        <v>1.0261807450190363</v>
      </c>
      <c r="I11629">
        <f ca="1"/>
        <v>-1.4840783483476778</v>
      </c>
    </row>
    <row r="11630" spans="2:9" x14ac:dyDescent="0.25">
      <c r="B11630">
        <v>71</v>
      </c>
      <c r="C11630">
        <v>36.299999999999997</v>
      </c>
      <c r="D11630">
        <v>51.6</v>
      </c>
      <c r="E11630" t="e">
        <v>#NUM!</v>
      </c>
      <c r="F11630">
        <f ca="1"/>
        <v>64.399163540744865</v>
      </c>
      <c r="G11630">
        <f ca="1"/>
        <v>8.8008364592551374</v>
      </c>
      <c r="H11630">
        <f ca="1"/>
        <v>1.1922424597971695</v>
      </c>
      <c r="I11630">
        <f ca="1"/>
        <v>-1.4783013209419733</v>
      </c>
    </row>
    <row r="11631" spans="2:9" x14ac:dyDescent="0.25">
      <c r="B11631">
        <v>72</v>
      </c>
      <c r="C11631">
        <v>36.299999999999997</v>
      </c>
      <c r="D11631">
        <v>51.7</v>
      </c>
      <c r="E11631" t="e">
        <v>#NUM!</v>
      </c>
      <c r="F11631">
        <f ca="1"/>
        <v>62.938669381677187</v>
      </c>
      <c r="G11631">
        <f ca="1"/>
        <v>10.561330618322813</v>
      </c>
      <c r="H11631">
        <f ca="1"/>
        <v>1.430735232203832</v>
      </c>
      <c r="I11631">
        <f ca="1"/>
        <v>-1.4751097384679528</v>
      </c>
    </row>
    <row r="11632" spans="2:9" x14ac:dyDescent="0.25">
      <c r="B11632">
        <v>73</v>
      </c>
      <c r="C11632">
        <v>36.299999999999997</v>
      </c>
      <c r="D11632">
        <v>51.7</v>
      </c>
      <c r="E11632" t="e">
        <v>#NUM!</v>
      </c>
      <c r="F11632">
        <f ca="1"/>
        <v>66.699809286428376</v>
      </c>
      <c r="G11632">
        <f ca="1"/>
        <v>6.2001907135716294</v>
      </c>
      <c r="H11632">
        <f ca="1"/>
        <v>0.83993500638072782</v>
      </c>
      <c r="I11632">
        <f ca="1"/>
        <v>-1.4749191268958239</v>
      </c>
    </row>
    <row r="11633" spans="2:9" x14ac:dyDescent="0.25">
      <c r="B11633">
        <v>74</v>
      </c>
      <c r="C11633">
        <v>36.299999999999997</v>
      </c>
      <c r="D11633">
        <v>51.8</v>
      </c>
      <c r="E11633" t="e">
        <v>#NUM!</v>
      </c>
      <c r="F11633">
        <f ca="1"/>
        <v>59.979350022129012</v>
      </c>
      <c r="G11633">
        <f ca="1"/>
        <v>13.020649977870988</v>
      </c>
      <c r="H11633">
        <f ca="1"/>
        <v>1.7638973101755293</v>
      </c>
      <c r="I11633">
        <f ca="1"/>
        <v>-1.463156380935412</v>
      </c>
    </row>
    <row r="11634" spans="2:9" x14ac:dyDescent="0.25">
      <c r="B11634">
        <v>75</v>
      </c>
      <c r="C11634">
        <v>36.299999999999997</v>
      </c>
      <c r="D11634">
        <v>52</v>
      </c>
      <c r="E11634" t="e">
        <v>#NUM!</v>
      </c>
      <c r="F11634">
        <f ca="1"/>
        <v>67.114496763142995</v>
      </c>
      <c r="G11634">
        <f ca="1"/>
        <v>5.885503236857005</v>
      </c>
      <c r="H11634">
        <f ca="1"/>
        <v>0.79730453903338183</v>
      </c>
      <c r="I11634">
        <f ca="1"/>
        <v>-1.4537733413923626</v>
      </c>
    </row>
    <row r="11635" spans="2:9" x14ac:dyDescent="0.25">
      <c r="B11635">
        <v>76</v>
      </c>
      <c r="C11635">
        <v>36.299999999999997</v>
      </c>
      <c r="D11635">
        <v>52</v>
      </c>
      <c r="E11635" t="e">
        <v>#NUM!</v>
      </c>
      <c r="F11635">
        <f ca="1"/>
        <v>67.610850324385623</v>
      </c>
      <c r="G11635">
        <f ca="1"/>
        <v>5.0891496756143795</v>
      </c>
      <c r="H11635">
        <f ca="1"/>
        <v>0.68942314240480496</v>
      </c>
      <c r="I11635">
        <f ca="1"/>
        <v>-1.4452425227596308</v>
      </c>
    </row>
    <row r="11636" spans="2:9" x14ac:dyDescent="0.25">
      <c r="B11636">
        <v>77</v>
      </c>
      <c r="C11636">
        <v>36.299999999999997</v>
      </c>
      <c r="D11636">
        <v>52</v>
      </c>
      <c r="E11636" t="e">
        <v>#NUM!</v>
      </c>
      <c r="F11636">
        <f ca="1"/>
        <v>67.285431786484509</v>
      </c>
      <c r="G11636">
        <f ca="1"/>
        <v>5.3145682135154857</v>
      </c>
      <c r="H11636">
        <f ca="1"/>
        <v>0.71996041614637873</v>
      </c>
      <c r="I11636">
        <f ca="1"/>
        <v>-1.4418190493113501</v>
      </c>
    </row>
    <row r="11637" spans="2:9" x14ac:dyDescent="0.25">
      <c r="B11637">
        <v>78</v>
      </c>
      <c r="C11637">
        <v>36.299999999999997</v>
      </c>
      <c r="D11637">
        <v>52.1</v>
      </c>
      <c r="E11637" t="e">
        <v>#NUM!</v>
      </c>
      <c r="F11637">
        <f ca="1"/>
        <v>68.282277382285486</v>
      </c>
      <c r="G11637">
        <f ca="1"/>
        <v>4.3177226177145087</v>
      </c>
      <c r="H11637">
        <f ca="1"/>
        <v>0.58491851976777931</v>
      </c>
      <c r="I11637">
        <f ca="1"/>
        <v>-1.4409289284915583</v>
      </c>
    </row>
    <row r="11638" spans="2:9" x14ac:dyDescent="0.25">
      <c r="B11638">
        <v>79</v>
      </c>
      <c r="C11638">
        <v>36.299999999999997</v>
      </c>
      <c r="D11638">
        <v>52.1</v>
      </c>
      <c r="E11638" t="e">
        <v>#NUM!</v>
      </c>
      <c r="F11638">
        <f ca="1"/>
        <v>68.292111067968122</v>
      </c>
      <c r="G11638">
        <f ca="1"/>
        <v>3.707888932031878</v>
      </c>
      <c r="H11638">
        <f ca="1"/>
        <v>0.50230482539321419</v>
      </c>
      <c r="I11638">
        <f ca="1"/>
        <v>-1.4404491221468787</v>
      </c>
    </row>
    <row r="11639" spans="2:9" x14ac:dyDescent="0.25">
      <c r="B11639">
        <v>80</v>
      </c>
      <c r="C11639">
        <v>36.299999999999997</v>
      </c>
      <c r="D11639">
        <v>52.1</v>
      </c>
      <c r="E11639" t="e">
        <v>#NUM!</v>
      </c>
      <c r="F11639">
        <f ca="1"/>
        <v>98.011751847050988</v>
      </c>
      <c r="G11639">
        <f ca="1"/>
        <v>-15.311751847050985</v>
      </c>
      <c r="H11639">
        <f ca="1"/>
        <v>-2.0742710957586596</v>
      </c>
      <c r="I11639">
        <f ca="1"/>
        <v>-1.4344429938206791</v>
      </c>
    </row>
    <row r="11640" spans="2:9" x14ac:dyDescent="0.25">
      <c r="B11640">
        <v>81</v>
      </c>
      <c r="C11640">
        <v>36.299999999999997</v>
      </c>
      <c r="D11640">
        <v>52.1</v>
      </c>
      <c r="E11640" t="e">
        <v>#NUM!</v>
      </c>
      <c r="F11640">
        <f ca="1"/>
        <v>97.836654693133084</v>
      </c>
      <c r="G11640">
        <f ca="1"/>
        <v>-15.336654693133084</v>
      </c>
      <c r="H11640">
        <f ca="1"/>
        <v>-2.0776446649195375</v>
      </c>
      <c r="I11640">
        <f ca="1"/>
        <v>-1.4344052227803186</v>
      </c>
    </row>
    <row r="11641" spans="2:9" x14ac:dyDescent="0.25">
      <c r="B11641">
        <v>82</v>
      </c>
      <c r="C11641">
        <v>89</v>
      </c>
      <c r="D11641">
        <v>52.2</v>
      </c>
      <c r="E11641" t="e">
        <v>#NUM!</v>
      </c>
      <c r="F11641">
        <f ca="1"/>
        <v>97.227809925444745</v>
      </c>
      <c r="G11641">
        <f ca="1"/>
        <v>-14.927809925444748</v>
      </c>
      <c r="H11641">
        <f ca="1"/>
        <v>-2.0222587827070191</v>
      </c>
      <c r="I11641">
        <f ca="1"/>
        <v>-1.4306580895447032</v>
      </c>
    </row>
    <row r="11642" spans="2:9" x14ac:dyDescent="0.25">
      <c r="B11642">
        <v>83</v>
      </c>
      <c r="C11642">
        <v>89</v>
      </c>
      <c r="D11642">
        <v>52.2</v>
      </c>
      <c r="E11642" t="e">
        <v>#NUM!</v>
      </c>
      <c r="F11642">
        <f ca="1"/>
        <v>96.406915599628604</v>
      </c>
      <c r="G11642">
        <f ca="1"/>
        <v>-14.406915599628604</v>
      </c>
      <c r="H11642">
        <f ca="1"/>
        <v>-1.9516936341349946</v>
      </c>
      <c r="I11642">
        <f ca="1"/>
        <v>-1.4301950313371055</v>
      </c>
    </row>
    <row r="11643" spans="2:9" x14ac:dyDescent="0.25">
      <c r="B11643">
        <v>84</v>
      </c>
      <c r="C11643">
        <v>89</v>
      </c>
      <c r="D11643">
        <v>52.3</v>
      </c>
      <c r="E11643" t="e">
        <v>#NUM!</v>
      </c>
      <c r="F11643">
        <f ca="1"/>
        <v>94.873995358227006</v>
      </c>
      <c r="G11643">
        <f ca="1"/>
        <v>-12.973995358227</v>
      </c>
      <c r="H11643">
        <f ca="1"/>
        <v>-1.757577045193585</v>
      </c>
      <c r="I11643">
        <f ca="1"/>
        <v>-1.4292340655401561</v>
      </c>
    </row>
    <row r="11644" spans="2:9" x14ac:dyDescent="0.25">
      <c r="B11644">
        <v>85</v>
      </c>
      <c r="C11644">
        <v>89</v>
      </c>
      <c r="D11644">
        <v>52.3</v>
      </c>
      <c r="E11644" t="e">
        <v>#NUM!</v>
      </c>
      <c r="F11644">
        <f ca="1"/>
        <v>93.59312025751413</v>
      </c>
      <c r="G11644">
        <f ca="1"/>
        <v>-11.893120257514127</v>
      </c>
      <c r="H11644">
        <f ca="1"/>
        <v>-1.6111517372386526</v>
      </c>
      <c r="I11644">
        <f ca="1"/>
        <v>-1.4273138412275053</v>
      </c>
    </row>
    <row r="11645" spans="2:9" x14ac:dyDescent="0.25">
      <c r="B11645">
        <v>86</v>
      </c>
      <c r="C11645">
        <v>89</v>
      </c>
      <c r="D11645">
        <v>52.4</v>
      </c>
      <c r="E11645" t="e">
        <v>#NUM!</v>
      </c>
      <c r="F11645">
        <f ca="1"/>
        <v>93.150638942330886</v>
      </c>
      <c r="G11645">
        <f ca="1"/>
        <v>-11.850638942330889</v>
      </c>
      <c r="H11645">
        <f ca="1"/>
        <v>-1.6053968265612453</v>
      </c>
      <c r="I11645">
        <f ca="1"/>
        <v>-1.4250775928546184</v>
      </c>
    </row>
    <row r="11646" spans="2:9" x14ac:dyDescent="0.25">
      <c r="B11646">
        <v>87</v>
      </c>
      <c r="C11646">
        <v>89</v>
      </c>
      <c r="D11646">
        <v>52.4</v>
      </c>
      <c r="E11646" t="e">
        <v>#NUM!</v>
      </c>
      <c r="F11646">
        <f ca="1"/>
        <v>91.888421573359054</v>
      </c>
      <c r="G11646">
        <f ca="1"/>
        <v>-10.588421573359057</v>
      </c>
      <c r="H11646">
        <f ca="1"/>
        <v>-1.4344052227803186</v>
      </c>
      <c r="I11646">
        <f ca="1"/>
        <v>-1.4249837376600771</v>
      </c>
    </row>
    <row r="11647" spans="2:9" x14ac:dyDescent="0.25">
      <c r="B11647">
        <v>88</v>
      </c>
      <c r="C11647">
        <v>89</v>
      </c>
      <c r="D11647">
        <v>52.6</v>
      </c>
      <c r="E11647" t="e">
        <v>#NUM!</v>
      </c>
      <c r="F11647">
        <f ca="1"/>
        <v>96.024170781309209</v>
      </c>
      <c r="G11647">
        <f ca="1"/>
        <v>-14.824170781309206</v>
      </c>
      <c r="H11647">
        <f ca="1"/>
        <v>-2.0082188685798239</v>
      </c>
      <c r="I11647">
        <f ca="1"/>
        <v>-1.4215292584210857</v>
      </c>
    </row>
    <row r="11648" spans="2:9" x14ac:dyDescent="0.25">
      <c r="B11648">
        <v>89</v>
      </c>
      <c r="C11648">
        <v>89</v>
      </c>
      <c r="D11648">
        <v>52.6</v>
      </c>
      <c r="E11648" t="e">
        <v>#NUM!</v>
      </c>
      <c r="F11648">
        <f ca="1"/>
        <v>95.255353270571419</v>
      </c>
      <c r="G11648">
        <f ca="1"/>
        <v>-14.255353270571419</v>
      </c>
      <c r="H11648">
        <f ca="1"/>
        <v>-1.9311616034758294</v>
      </c>
      <c r="I11648">
        <f ca="1"/>
        <v>-1.4204691609959814</v>
      </c>
    </row>
    <row r="11649" spans="2:9" x14ac:dyDescent="0.25">
      <c r="B11649">
        <v>90</v>
      </c>
      <c r="C11649">
        <v>89</v>
      </c>
      <c r="D11649">
        <v>52.6</v>
      </c>
      <c r="E11649" t="e">
        <v>#NUM!</v>
      </c>
      <c r="F11649">
        <f ca="1"/>
        <v>91.161945541250304</v>
      </c>
      <c r="G11649">
        <f ca="1"/>
        <v>-5.1619455412503044</v>
      </c>
      <c r="H11649">
        <f ca="1"/>
        <v>-0.69928474161877163</v>
      </c>
      <c r="I11649">
        <f ca="1"/>
        <v>-1.4190154930617647</v>
      </c>
    </row>
    <row r="11650" spans="2:9" x14ac:dyDescent="0.25">
      <c r="B11650">
        <v>91</v>
      </c>
      <c r="C11650">
        <v>89</v>
      </c>
      <c r="D11650">
        <v>52.6</v>
      </c>
      <c r="E11650" t="e">
        <v>#NUM!</v>
      </c>
      <c r="F11650">
        <f ca="1"/>
        <v>90.772573786632762</v>
      </c>
      <c r="G11650">
        <f ca="1"/>
        <v>-7.772573786632762</v>
      </c>
      <c r="H11650">
        <f ca="1"/>
        <v>-1.0529445164936451</v>
      </c>
      <c r="I11650">
        <f ca="1"/>
        <v>-1.4047099202835922</v>
      </c>
    </row>
    <row r="11651" spans="2:9" x14ac:dyDescent="0.25">
      <c r="B11651">
        <v>92</v>
      </c>
      <c r="C11651">
        <v>89</v>
      </c>
      <c r="D11651">
        <v>52.7</v>
      </c>
      <c r="E11651" t="e">
        <v>#NUM!</v>
      </c>
      <c r="F11651">
        <f ca="1"/>
        <v>94.65356354042089</v>
      </c>
      <c r="G11651">
        <f ca="1"/>
        <v>-14.753563540420885</v>
      </c>
      <c r="H11651">
        <f ca="1"/>
        <v>-1.9986537606556041</v>
      </c>
      <c r="I11651">
        <f ca="1"/>
        <v>-1.4028130811828441</v>
      </c>
    </row>
    <row r="11652" spans="2:9" x14ac:dyDescent="0.25">
      <c r="B11652">
        <v>93</v>
      </c>
      <c r="C11652">
        <v>89</v>
      </c>
      <c r="D11652">
        <v>52.8</v>
      </c>
      <c r="E11652" t="e">
        <v>#NUM!</v>
      </c>
      <c r="F11652">
        <f ca="1"/>
        <v>95.655636713194099</v>
      </c>
      <c r="G11652">
        <f ca="1"/>
        <v>-15.755636713194093</v>
      </c>
      <c r="H11652">
        <f ca="1"/>
        <v>-2.134403832814654</v>
      </c>
      <c r="I11652">
        <f ca="1"/>
        <v>-1.4018406581460721</v>
      </c>
    </row>
    <row r="11653" spans="2:9" x14ac:dyDescent="0.25">
      <c r="B11653">
        <v>94</v>
      </c>
      <c r="C11653">
        <v>89</v>
      </c>
      <c r="D11653">
        <v>52.8</v>
      </c>
      <c r="E11653" t="e">
        <v>#NUM!</v>
      </c>
      <c r="F11653">
        <f ca="1"/>
        <v>85.304969064371519</v>
      </c>
      <c r="G11653">
        <f ca="1"/>
        <v>-3.9049690643715138</v>
      </c>
      <c r="H11653">
        <f ca="1"/>
        <v>-0.52900311740734007</v>
      </c>
      <c r="I11653">
        <f ca="1"/>
        <v>-1.3959256017706394</v>
      </c>
    </row>
    <row r="11654" spans="2:9" x14ac:dyDescent="0.25">
      <c r="B11654">
        <v>95</v>
      </c>
      <c r="C11654">
        <v>36.299999999999997</v>
      </c>
      <c r="D11654">
        <v>52.9</v>
      </c>
      <c r="E11654" t="e">
        <v>#NUM!</v>
      </c>
      <c r="F11654">
        <f ca="1"/>
        <v>83.981828893157115</v>
      </c>
      <c r="G11654">
        <f ca="1"/>
        <v>-2.8818288931571203</v>
      </c>
      <c r="H11654">
        <f ca="1"/>
        <v>-0.39039911537942529</v>
      </c>
      <c r="I11654">
        <f ca="1"/>
        <v>-1.3900377532029708</v>
      </c>
    </row>
    <row r="11655" spans="2:9" x14ac:dyDescent="0.25">
      <c r="B11655">
        <v>96</v>
      </c>
      <c r="C11655">
        <v>36.299999999999997</v>
      </c>
      <c r="D11655">
        <v>53</v>
      </c>
      <c r="E11655" t="e">
        <v>#NUM!</v>
      </c>
      <c r="F11655">
        <f ca="1"/>
        <v>82.840275171882553</v>
      </c>
      <c r="G11655">
        <f ca="1"/>
        <v>5.1597248281174473</v>
      </c>
      <c r="H11655">
        <f ca="1"/>
        <v>0.69898390334046945</v>
      </c>
      <c r="I11655">
        <f ca="1"/>
        <v>-1.3849874757565874</v>
      </c>
    </row>
    <row r="11656" spans="2:9" x14ac:dyDescent="0.25">
      <c r="B11656">
        <v>97</v>
      </c>
      <c r="C11656">
        <v>36.299999999999997</v>
      </c>
      <c r="D11656">
        <v>53</v>
      </c>
      <c r="E11656" t="e">
        <v>#NUM!</v>
      </c>
      <c r="F11656">
        <f ca="1"/>
        <v>75.845648719217735</v>
      </c>
      <c r="G11656">
        <f ca="1"/>
        <v>12.154351280782265</v>
      </c>
      <c r="H11656">
        <f ca="1"/>
        <v>1.6465405004770615</v>
      </c>
      <c r="I11656">
        <f ca="1"/>
        <v>-1.3829081971071091</v>
      </c>
    </row>
    <row r="11657" spans="2:9" x14ac:dyDescent="0.25">
      <c r="B11657">
        <v>98</v>
      </c>
      <c r="C11657">
        <v>89</v>
      </c>
      <c r="D11657">
        <v>53.2</v>
      </c>
      <c r="E11657" t="e">
        <v>#NUM!</v>
      </c>
      <c r="F11657">
        <f ca="1"/>
        <v>81.424626545583777</v>
      </c>
      <c r="G11657">
        <f ca="1"/>
        <v>2.5753734544162228</v>
      </c>
      <c r="H11657">
        <f ca="1"/>
        <v>0.34888383580410276</v>
      </c>
      <c r="I11657">
        <f ca="1"/>
        <v>-1.3711813455734956</v>
      </c>
    </row>
    <row r="11658" spans="2:9" x14ac:dyDescent="0.25">
      <c r="B11658">
        <v>99</v>
      </c>
      <c r="C11658">
        <v>89</v>
      </c>
      <c r="D11658">
        <v>53.2</v>
      </c>
      <c r="E11658" t="e">
        <v>#NUM!</v>
      </c>
      <c r="F11658">
        <f ca="1"/>
        <v>81.602023058230188</v>
      </c>
      <c r="G11658">
        <f ca="1"/>
        <v>0.39797694176981224</v>
      </c>
      <c r="H11658">
        <f ca="1"/>
        <v>5.3913626300738468E-2</v>
      </c>
      <c r="I11658">
        <f ca="1"/>
        <v>-1.358483666565113</v>
      </c>
    </row>
    <row r="11659" spans="2:9" x14ac:dyDescent="0.25">
      <c r="B11659">
        <v>100</v>
      </c>
      <c r="C11659">
        <v>89</v>
      </c>
      <c r="D11659">
        <v>53.2</v>
      </c>
      <c r="E11659" t="e">
        <v>#NUM!</v>
      </c>
      <c r="F11659">
        <f ca="1"/>
        <v>72.602833010929118</v>
      </c>
      <c r="G11659">
        <f ca="1"/>
        <v>11.397166989070882</v>
      </c>
      <c r="H11659">
        <f ca="1"/>
        <v>1.5439653342813064</v>
      </c>
      <c r="I11659">
        <f ca="1"/>
        <v>-1.3568365272321625</v>
      </c>
    </row>
    <row r="11660" spans="2:9" x14ac:dyDescent="0.25">
      <c r="B11660">
        <v>101</v>
      </c>
      <c r="C11660">
        <v>89</v>
      </c>
      <c r="D11660">
        <v>53.3</v>
      </c>
      <c r="E11660" t="e">
        <v>#NUM!</v>
      </c>
      <c r="F11660">
        <f ca="1"/>
        <v>71.609910663985374</v>
      </c>
      <c r="G11660">
        <f ca="1"/>
        <v>9.3900893360146256</v>
      </c>
      <c r="H11660">
        <f ca="1"/>
        <v>1.2720680880181656</v>
      </c>
      <c r="I11660">
        <f ca="1"/>
        <v>-1.3552314505470295</v>
      </c>
    </row>
    <row r="11661" spans="2:9" x14ac:dyDescent="0.25">
      <c r="B11661">
        <v>102</v>
      </c>
      <c r="C11661">
        <v>89</v>
      </c>
      <c r="D11661">
        <v>53.4</v>
      </c>
      <c r="E11661" t="e">
        <v>#NUM!</v>
      </c>
      <c r="F11661">
        <f ca="1"/>
        <v>71.200733730526963</v>
      </c>
      <c r="G11661">
        <f ca="1"/>
        <v>8.5992662694730342</v>
      </c>
      <c r="H11661">
        <f ca="1"/>
        <v>1.1649359031988051</v>
      </c>
      <c r="I11661">
        <f ca="1"/>
        <v>-1.3507453805975314</v>
      </c>
    </row>
    <row r="11662" spans="2:9" x14ac:dyDescent="0.25">
      <c r="B11662">
        <v>103</v>
      </c>
      <c r="C11662">
        <v>89</v>
      </c>
      <c r="D11662">
        <v>53.4</v>
      </c>
      <c r="E11662" t="e">
        <v>#NUM!</v>
      </c>
      <c r="F11662">
        <f ca="1"/>
        <v>71.496348329995328</v>
      </c>
      <c r="G11662">
        <f ca="1"/>
        <v>7.9036516700046775</v>
      </c>
      <c r="H11662">
        <f ca="1"/>
        <v>1.0707015352520148</v>
      </c>
      <c r="I11662">
        <f ca="1"/>
        <v>-1.3485183457120644</v>
      </c>
    </row>
    <row r="11663" spans="2:9" x14ac:dyDescent="0.25">
      <c r="B11663">
        <v>104</v>
      </c>
      <c r="C11663">
        <v>89</v>
      </c>
      <c r="D11663">
        <v>53.6</v>
      </c>
      <c r="E11663" t="e">
        <v>#NUM!</v>
      </c>
      <c r="F11663">
        <f ca="1"/>
        <v>70.016851142066614</v>
      </c>
      <c r="G11663">
        <f ca="1"/>
        <v>9.2831488579333836</v>
      </c>
      <c r="H11663">
        <f ca="1"/>
        <v>1.2575809447528929</v>
      </c>
      <c r="I11663">
        <f ca="1"/>
        <v>-1.3463396917661188</v>
      </c>
    </row>
    <row r="11664" spans="2:9" x14ac:dyDescent="0.25">
      <c r="B11664">
        <v>105</v>
      </c>
      <c r="C11664">
        <v>89</v>
      </c>
      <c r="D11664">
        <v>53.6</v>
      </c>
      <c r="E11664" t="e">
        <v>#NUM!</v>
      </c>
      <c r="F11664">
        <f ca="1"/>
        <v>70.372490915192913</v>
      </c>
      <c r="G11664">
        <f ca="1"/>
        <v>8.4275090848070846</v>
      </c>
      <c r="H11664">
        <f ca="1"/>
        <v>1.1416680911809349</v>
      </c>
      <c r="I11664">
        <f ca="1"/>
        <v>-1.3408906930533391</v>
      </c>
    </row>
    <row r="11665" spans="2:9" x14ac:dyDescent="0.25">
      <c r="B11665">
        <v>106</v>
      </c>
      <c r="C11665">
        <v>89</v>
      </c>
      <c r="D11665">
        <v>53.6</v>
      </c>
      <c r="E11665" t="e">
        <v>#NUM!</v>
      </c>
      <c r="F11665">
        <f ca="1"/>
        <v>72.749248009990595</v>
      </c>
      <c r="G11665">
        <f ca="1"/>
        <v>5.9507519900094081</v>
      </c>
      <c r="H11665">
        <f ca="1"/>
        <v>0.80614373679796614</v>
      </c>
      <c r="I11665">
        <f ca="1"/>
        <v>-1.3349352301385133</v>
      </c>
    </row>
    <row r="11666" spans="2:9" x14ac:dyDescent="0.25">
      <c r="B11666">
        <v>107</v>
      </c>
      <c r="C11666">
        <v>89</v>
      </c>
      <c r="D11666">
        <v>53.6</v>
      </c>
      <c r="E11666" t="e">
        <v>#NUM!</v>
      </c>
      <c r="F11666">
        <f ca="1"/>
        <v>66.649033501135847</v>
      </c>
      <c r="G11666">
        <f ca="1"/>
        <v>11.950966498864148</v>
      </c>
      <c r="H11666">
        <f ca="1"/>
        <v>1.618988122495493</v>
      </c>
      <c r="I11666">
        <f ca="1"/>
        <v>-1.3337638481815859</v>
      </c>
    </row>
    <row r="11667" spans="2:9" x14ac:dyDescent="0.25">
      <c r="B11667">
        <v>108</v>
      </c>
      <c r="C11667">
        <v>89</v>
      </c>
      <c r="D11667">
        <v>53.7</v>
      </c>
      <c r="E11667" t="e">
        <v>#NUM!</v>
      </c>
      <c r="F11667">
        <f ca="1"/>
        <v>64.933069051828966</v>
      </c>
      <c r="G11667">
        <f ca="1"/>
        <v>13.166930948171029</v>
      </c>
      <c r="H11667">
        <f ca="1"/>
        <v>1.7837138792777345</v>
      </c>
      <c r="I11667">
        <f ca="1"/>
        <v>-1.3321602961892298</v>
      </c>
    </row>
    <row r="11668" spans="2:9" x14ac:dyDescent="0.25">
      <c r="B11668">
        <v>109</v>
      </c>
      <c r="C11668">
        <v>89</v>
      </c>
      <c r="D11668">
        <v>53.8</v>
      </c>
      <c r="E11668" t="e">
        <v>#NUM!</v>
      </c>
      <c r="F11668">
        <f ca="1"/>
        <v>75.668479365244337</v>
      </c>
      <c r="G11668">
        <f ca="1"/>
        <v>-3.1684793652443375</v>
      </c>
      <c r="H11668">
        <f ca="1"/>
        <v>-0.42923143154908722</v>
      </c>
      <c r="I11668">
        <f ca="1"/>
        <v>-1.3310690952247193</v>
      </c>
    </row>
    <row r="11669" spans="2:9" x14ac:dyDescent="0.25">
      <c r="B11669">
        <v>110</v>
      </c>
      <c r="C11669">
        <v>89</v>
      </c>
      <c r="D11669">
        <v>53.8</v>
      </c>
      <c r="E11669" t="e">
        <v>#NUM!</v>
      </c>
      <c r="F11669">
        <f ca="1"/>
        <v>67.805011746158044</v>
      </c>
      <c r="G11669">
        <f ca="1"/>
        <v>4.3949882538419587</v>
      </c>
      <c r="H11669">
        <f ca="1"/>
        <v>0.59538563530854238</v>
      </c>
      <c r="I11669">
        <f ca="1"/>
        <v>-1.3291466780857752</v>
      </c>
    </row>
    <row r="11670" spans="2:9" x14ac:dyDescent="0.25">
      <c r="B11670">
        <v>111</v>
      </c>
      <c r="C11670">
        <v>89</v>
      </c>
      <c r="D11670">
        <v>54</v>
      </c>
      <c r="E11670" t="e">
        <v>#NUM!</v>
      </c>
      <c r="F11670">
        <f ca="1"/>
        <v>72.554747668564318</v>
      </c>
      <c r="G11670">
        <f ca="1"/>
        <v>-0.65474766856431188</v>
      </c>
      <c r="H11670">
        <f ca="1"/>
        <v>-8.8698156650174234E-2</v>
      </c>
      <c r="I11670">
        <f ca="1"/>
        <v>-1.3203700913968646</v>
      </c>
    </row>
    <row r="11671" spans="2:9" x14ac:dyDescent="0.25">
      <c r="B11671">
        <v>112</v>
      </c>
      <c r="C11671">
        <v>89</v>
      </c>
      <c r="D11671">
        <v>54</v>
      </c>
      <c r="E11671" t="e">
        <v>#NUM!</v>
      </c>
      <c r="F11671">
        <f ca="1"/>
        <v>70.543273866218669</v>
      </c>
      <c r="G11671">
        <f ca="1"/>
        <v>1.056726133781325</v>
      </c>
      <c r="H11671">
        <f ca="1"/>
        <v>0.1431538662153517</v>
      </c>
      <c r="I11671">
        <f ca="1"/>
        <v>-1.3175522924600866</v>
      </c>
    </row>
    <row r="11672" spans="2:9" x14ac:dyDescent="0.25">
      <c r="B11672">
        <v>113</v>
      </c>
      <c r="C11672">
        <v>36.299999999999997</v>
      </c>
      <c r="D11672">
        <v>54</v>
      </c>
      <c r="E11672" t="e">
        <v>#NUM!</v>
      </c>
      <c r="F11672">
        <f ca="1"/>
        <v>67.408683870707421</v>
      </c>
      <c r="G11672">
        <f ca="1"/>
        <v>3.6913161292925736</v>
      </c>
      <c r="H11672">
        <f ca="1"/>
        <v>0.50005972071536708</v>
      </c>
      <c r="I11672">
        <f ca="1"/>
        <v>-1.3164196655700751</v>
      </c>
    </row>
    <row r="11673" spans="2:9" x14ac:dyDescent="0.25">
      <c r="B11673">
        <v>114</v>
      </c>
      <c r="C11673">
        <v>89</v>
      </c>
      <c r="D11673">
        <v>54</v>
      </c>
      <c r="E11673" t="e">
        <v>#NUM!</v>
      </c>
      <c r="F11673">
        <f ca="1"/>
        <v>70.158185027427947</v>
      </c>
      <c r="G11673">
        <f ca="1"/>
        <v>7.8418149725720525</v>
      </c>
      <c r="H11673">
        <f ca="1"/>
        <v>1.0623245660179967</v>
      </c>
      <c r="I11673">
        <f ca="1"/>
        <v>-1.3121788687161455</v>
      </c>
    </row>
    <row r="11674" spans="2:9" x14ac:dyDescent="0.25">
      <c r="B11674">
        <v>115</v>
      </c>
      <c r="C11674">
        <v>89</v>
      </c>
      <c r="D11674">
        <v>54</v>
      </c>
      <c r="E11674" t="e">
        <v>#NUM!</v>
      </c>
      <c r="F11674">
        <f ca="1"/>
        <v>68.841272480865626</v>
      </c>
      <c r="G11674">
        <f ca="1"/>
        <v>4.1587275191343736</v>
      </c>
      <c r="H11674">
        <f ca="1"/>
        <v>0.56337957761103374</v>
      </c>
      <c r="I11674">
        <f ca="1"/>
        <v>-1.3100285117067492</v>
      </c>
    </row>
    <row r="11675" spans="2:9" x14ac:dyDescent="0.25">
      <c r="B11675">
        <v>116</v>
      </c>
      <c r="C11675">
        <v>89</v>
      </c>
      <c r="D11675">
        <v>54.1</v>
      </c>
      <c r="E11675" t="e">
        <v>#NUM!</v>
      </c>
      <c r="F11675">
        <f ca="1"/>
        <v>67.528659305776443</v>
      </c>
      <c r="G11675">
        <f ca="1"/>
        <v>5.4713406942235565</v>
      </c>
      <c r="H11675">
        <f ca="1"/>
        <v>0.74119826199128536</v>
      </c>
      <c r="I11675">
        <f ca="1"/>
        <v>-1.3089231642672947</v>
      </c>
    </row>
    <row r="11676" spans="2:9" x14ac:dyDescent="0.25">
      <c r="B11676">
        <v>117</v>
      </c>
      <c r="C11676">
        <v>89</v>
      </c>
      <c r="D11676">
        <v>54.1</v>
      </c>
      <c r="E11676" t="e">
        <v>#NUM!</v>
      </c>
      <c r="F11676">
        <f ca="1"/>
        <v>62.452315807231017</v>
      </c>
      <c r="G11676">
        <f ca="1"/>
        <v>6.7476841927689861</v>
      </c>
      <c r="H11676">
        <f ca="1"/>
        <v>0.91410352154211649</v>
      </c>
      <c r="I11676">
        <f ca="1"/>
        <v>-1.308345957537548</v>
      </c>
    </row>
    <row r="11677" spans="2:9" x14ac:dyDescent="0.25">
      <c r="B11677">
        <v>118</v>
      </c>
      <c r="C11677">
        <v>89</v>
      </c>
      <c r="D11677">
        <v>54.1</v>
      </c>
      <c r="E11677" t="e">
        <v>#NUM!</v>
      </c>
      <c r="F11677">
        <f ca="1"/>
        <v>69.539953571871067</v>
      </c>
      <c r="G11677">
        <f ca="1"/>
        <v>-1.1399535718710609</v>
      </c>
      <c r="H11677">
        <f ca="1"/>
        <v>-0.15442862242404981</v>
      </c>
      <c r="I11677">
        <f ca="1"/>
        <v>-1.3044072331479506</v>
      </c>
    </row>
    <row r="11678" spans="2:9" x14ac:dyDescent="0.25">
      <c r="B11678">
        <v>119</v>
      </c>
      <c r="C11678">
        <v>89</v>
      </c>
      <c r="D11678">
        <v>54.2</v>
      </c>
      <c r="E11678" t="e">
        <v>#NUM!</v>
      </c>
      <c r="F11678">
        <f ca="1"/>
        <v>68.466797797795138</v>
      </c>
      <c r="G11678">
        <f ca="1"/>
        <v>-6.6797797795132396E-2</v>
      </c>
      <c r="H11678">
        <f ca="1"/>
        <v>-9.0490456357193664E-3</v>
      </c>
      <c r="I11678">
        <f ca="1"/>
        <v>-1.3036075260965314</v>
      </c>
    </row>
    <row r="11679" spans="2:9" x14ac:dyDescent="0.25">
      <c r="B11679">
        <v>120</v>
      </c>
      <c r="C11679">
        <v>89</v>
      </c>
      <c r="D11679">
        <v>54.3</v>
      </c>
      <c r="E11679" t="e">
        <v>#NUM!</v>
      </c>
      <c r="F11679">
        <f ca="1"/>
        <v>67.416154187377245</v>
      </c>
      <c r="G11679">
        <f ca="1"/>
        <v>0.38384581262275219</v>
      </c>
      <c r="H11679">
        <f ca="1"/>
        <v>5.1999293242511381E-2</v>
      </c>
      <c r="I11679">
        <f ca="1"/>
        <v>-1.3014498990152827</v>
      </c>
    </row>
    <row r="11680" spans="2:9" x14ac:dyDescent="0.25">
      <c r="B11680">
        <v>121</v>
      </c>
      <c r="C11680">
        <v>89</v>
      </c>
      <c r="D11680">
        <v>54.3</v>
      </c>
      <c r="E11680" t="e">
        <v>#NUM!</v>
      </c>
      <c r="F11680">
        <f ca="1"/>
        <v>59.90830697819689</v>
      </c>
      <c r="G11680">
        <f ca="1"/>
        <v>7.8916930218031069</v>
      </c>
      <c r="H11680">
        <f ca="1"/>
        <v>1.0690815064952373</v>
      </c>
      <c r="I11680">
        <f ca="1"/>
        <v>-1.2951006802299525</v>
      </c>
    </row>
    <row r="11681" spans="2:9" x14ac:dyDescent="0.25">
      <c r="B11681">
        <v>122</v>
      </c>
      <c r="C11681">
        <v>89</v>
      </c>
      <c r="D11681">
        <v>54.3</v>
      </c>
      <c r="E11681" t="e">
        <v>#NUM!</v>
      </c>
      <c r="F11681">
        <f ca="1"/>
        <v>72.059042444958592</v>
      </c>
      <c r="G11681">
        <f ca="1"/>
        <v>-0.65904244495858677</v>
      </c>
      <c r="H11681">
        <f ca="1"/>
        <v>-8.9279966662926424E-2</v>
      </c>
      <c r="I11681">
        <f ca="1"/>
        <v>-1.2944898968534799</v>
      </c>
    </row>
    <row r="11682" spans="2:9" x14ac:dyDescent="0.25">
      <c r="B11682">
        <v>123</v>
      </c>
      <c r="C11682">
        <v>89</v>
      </c>
      <c r="D11682">
        <v>54.5</v>
      </c>
      <c r="E11682" t="e">
        <v>#NUM!</v>
      </c>
      <c r="F11682">
        <f ca="1"/>
        <v>70.335101943261279</v>
      </c>
      <c r="G11682">
        <f ca="1"/>
        <v>0.66489805673872127</v>
      </c>
      <c r="H11682">
        <f ca="1"/>
        <v>9.0073221829601313E-2</v>
      </c>
      <c r="I11682">
        <f ca="1"/>
        <v>-1.2905446142948773</v>
      </c>
    </row>
    <row r="11683" spans="2:9" x14ac:dyDescent="0.25">
      <c r="B11683">
        <v>124</v>
      </c>
      <c r="C11683">
        <v>89</v>
      </c>
      <c r="D11683">
        <v>54.8</v>
      </c>
      <c r="E11683" t="e">
        <v>#NUM!</v>
      </c>
      <c r="F11683">
        <f ca="1"/>
        <v>72.148372382276833</v>
      </c>
      <c r="G11683">
        <f ca="1"/>
        <v>4.8516276177231674</v>
      </c>
      <c r="H11683">
        <f ca="1"/>
        <v>0.65724621423810758</v>
      </c>
      <c r="I11683">
        <f ca="1"/>
        <v>-1.2902838808408279</v>
      </c>
    </row>
    <row r="11684" spans="2:9" x14ac:dyDescent="0.25">
      <c r="B11684">
        <v>125</v>
      </c>
      <c r="C11684">
        <v>89</v>
      </c>
      <c r="D11684">
        <v>54.8</v>
      </c>
      <c r="E11684" t="e">
        <v>#NUM!</v>
      </c>
      <c r="F11684">
        <f ca="1"/>
        <v>67.813046834962364</v>
      </c>
      <c r="G11684">
        <f ca="1"/>
        <v>5.1869531650376359</v>
      </c>
      <c r="H11684">
        <f ca="1"/>
        <v>0.70267250493376154</v>
      </c>
      <c r="I11684">
        <f ca="1"/>
        <v>-1.2872041641161049</v>
      </c>
    </row>
    <row r="11685" spans="2:9" x14ac:dyDescent="0.25">
      <c r="B11685">
        <v>126</v>
      </c>
      <c r="C11685">
        <v>89</v>
      </c>
      <c r="D11685">
        <v>54.8</v>
      </c>
      <c r="E11685" t="e">
        <v>#NUM!</v>
      </c>
      <c r="F11685">
        <f ca="1"/>
        <v>69.095056630846102</v>
      </c>
      <c r="G11685">
        <f ca="1"/>
        <v>0.80494336915390363</v>
      </c>
      <c r="H11685">
        <f ca="1"/>
        <v>0.10904505121535853</v>
      </c>
      <c r="I11685">
        <f ca="1"/>
        <v>-1.2834070943459783</v>
      </c>
    </row>
    <row r="11686" spans="2:9" x14ac:dyDescent="0.25">
      <c r="B11686">
        <v>127</v>
      </c>
      <c r="C11686">
        <v>89</v>
      </c>
      <c r="D11686">
        <v>54.8</v>
      </c>
      <c r="E11686" t="e">
        <v>#NUM!</v>
      </c>
      <c r="F11686">
        <f ca="1"/>
        <v>67.747949482012331</v>
      </c>
      <c r="G11686">
        <f ca="1"/>
        <v>1.7520505179876693</v>
      </c>
      <c r="H11686">
        <f ca="1"/>
        <v>0.23734891892665802</v>
      </c>
      <c r="I11686">
        <f ca="1"/>
        <v>-1.2777640382325199</v>
      </c>
    </row>
    <row r="11687" spans="2:9" x14ac:dyDescent="0.25">
      <c r="B11687">
        <v>128</v>
      </c>
      <c r="C11687">
        <v>36.299999999999997</v>
      </c>
      <c r="D11687">
        <v>54.8</v>
      </c>
      <c r="E11687" t="e">
        <v>#NUM!</v>
      </c>
      <c r="F11687">
        <f ca="1"/>
        <v>68.187933185816831</v>
      </c>
      <c r="G11687">
        <f ca="1"/>
        <v>0.91206681418316293</v>
      </c>
      <c r="H11687">
        <f ca="1"/>
        <v>0.12355698087055864</v>
      </c>
      <c r="I11687">
        <f ca="1"/>
        <v>-1.2732516861144334</v>
      </c>
    </row>
    <row r="11688" spans="2:9" x14ac:dyDescent="0.25">
      <c r="B11688">
        <v>129</v>
      </c>
      <c r="C11688">
        <v>36.299999999999997</v>
      </c>
      <c r="D11688">
        <v>54.9</v>
      </c>
      <c r="E11688" t="e">
        <v>#NUM!</v>
      </c>
      <c r="F11688">
        <f ca="1"/>
        <v>62.995485684175719</v>
      </c>
      <c r="G11688">
        <f ca="1"/>
        <v>5.6045143158242752</v>
      </c>
      <c r="H11688">
        <f ca="1"/>
        <v>0.75923918877505336</v>
      </c>
      <c r="I11688">
        <f ca="1"/>
        <v>-1.2731069971028008</v>
      </c>
    </row>
    <row r="11689" spans="2:9" x14ac:dyDescent="0.25">
      <c r="B11689">
        <v>130</v>
      </c>
      <c r="C11689">
        <v>89</v>
      </c>
      <c r="D11689">
        <v>54.9</v>
      </c>
      <c r="E11689" t="e">
        <v>#NUM!</v>
      </c>
      <c r="F11689">
        <f ca="1"/>
        <v>64.116140439561207</v>
      </c>
      <c r="G11689">
        <f ca="1"/>
        <v>4.0838595604387962</v>
      </c>
      <c r="H11689">
        <f ca="1"/>
        <v>0.55323727356431562</v>
      </c>
      <c r="I11689">
        <f ca="1"/>
        <v>-1.2730633617391469</v>
      </c>
    </row>
    <row r="11690" spans="2:9" x14ac:dyDescent="0.25">
      <c r="B11690">
        <v>131</v>
      </c>
      <c r="C11690">
        <v>89</v>
      </c>
      <c r="D11690">
        <v>54.9</v>
      </c>
      <c r="E11690" t="e">
        <v>#NUM!</v>
      </c>
      <c r="F11690">
        <f ca="1"/>
        <v>64.045274719424711</v>
      </c>
      <c r="G11690">
        <f ca="1"/>
        <v>3.7547252805752862</v>
      </c>
      <c r="H11690">
        <f ca="1"/>
        <v>0.50864970904760687</v>
      </c>
      <c r="I11690">
        <f ca="1"/>
        <v>-1.271239414727116</v>
      </c>
    </row>
    <row r="11691" spans="2:9" x14ac:dyDescent="0.25">
      <c r="B11691">
        <v>132</v>
      </c>
      <c r="C11691">
        <v>89</v>
      </c>
      <c r="D11691">
        <v>55</v>
      </c>
      <c r="E11691" t="e">
        <v>#NUM!</v>
      </c>
      <c r="F11691">
        <f ca="1"/>
        <v>53.383145680949497</v>
      </c>
      <c r="G11691">
        <f ca="1"/>
        <v>13.916854319050501</v>
      </c>
      <c r="H11691">
        <f ca="1"/>
        <v>1.8853054141842243</v>
      </c>
      <c r="I11691">
        <f ca="1"/>
        <v>-1.2696097380969111</v>
      </c>
    </row>
    <row r="11692" spans="2:9" x14ac:dyDescent="0.25">
      <c r="B11692">
        <v>133</v>
      </c>
      <c r="C11692">
        <v>89</v>
      </c>
      <c r="D11692">
        <v>55</v>
      </c>
      <c r="E11692" t="e">
        <v>#NUM!</v>
      </c>
      <c r="F11692">
        <f ca="1"/>
        <v>46.476799905993303</v>
      </c>
      <c r="G11692">
        <f ca="1"/>
        <v>20.323200094006694</v>
      </c>
      <c r="H11692">
        <f ca="1"/>
        <v>2.7531680861479542</v>
      </c>
      <c r="I11692">
        <f ca="1"/>
        <v>-1.2651381016978518</v>
      </c>
    </row>
    <row r="11693" spans="2:9" x14ac:dyDescent="0.25">
      <c r="B11693">
        <v>134</v>
      </c>
      <c r="C11693">
        <v>89</v>
      </c>
      <c r="D11693">
        <v>55</v>
      </c>
      <c r="E11693" t="e">
        <v>#NUM!</v>
      </c>
      <c r="F11693">
        <f ca="1"/>
        <v>78.809870310541442</v>
      </c>
      <c r="G11693">
        <f ca="1"/>
        <v>-6.8098703105414415</v>
      </c>
      <c r="H11693">
        <f ca="1"/>
        <v>-0.92252782647739351</v>
      </c>
      <c r="I11693">
        <f ca="1"/>
        <v>-1.2641266675808509</v>
      </c>
    </row>
    <row r="11694" spans="2:9" x14ac:dyDescent="0.25">
      <c r="B11694">
        <v>135</v>
      </c>
      <c r="C11694">
        <v>89</v>
      </c>
      <c r="D11694">
        <v>55.3</v>
      </c>
      <c r="E11694" t="e">
        <v>#NUM!</v>
      </c>
      <c r="F11694">
        <f ca="1"/>
        <v>77.255758505233644</v>
      </c>
      <c r="G11694">
        <f ca="1"/>
        <v>-5.5557585052336407</v>
      </c>
      <c r="H11694">
        <f ca="1"/>
        <v>-0.75263427709227193</v>
      </c>
      <c r="I11694">
        <f ca="1"/>
        <v>-1.2638695908803983</v>
      </c>
    </row>
    <row r="11695" spans="2:9" x14ac:dyDescent="0.25">
      <c r="B11695">
        <v>136</v>
      </c>
      <c r="C11695">
        <v>89</v>
      </c>
      <c r="D11695">
        <v>55.3</v>
      </c>
      <c r="E11695" t="e">
        <v>#NUM!</v>
      </c>
      <c r="F11695">
        <f ca="1"/>
        <v>71.151388125910529</v>
      </c>
      <c r="G11695">
        <f ca="1"/>
        <v>0.74861187408947671</v>
      </c>
      <c r="H11695">
        <f ca="1"/>
        <v>0.10141386745792864</v>
      </c>
      <c r="I11695">
        <f ca="1"/>
        <v>-1.2628380093181748</v>
      </c>
    </row>
    <row r="11696" spans="2:9" x14ac:dyDescent="0.25">
      <c r="B11696">
        <v>137</v>
      </c>
      <c r="C11696">
        <v>89</v>
      </c>
      <c r="D11696">
        <v>55.3</v>
      </c>
      <c r="E11696" t="e">
        <v>#NUM!</v>
      </c>
      <c r="F11696">
        <f ca="1"/>
        <v>75.709629342542513</v>
      </c>
      <c r="G11696">
        <f ca="1"/>
        <v>-3.7096293425425131</v>
      </c>
      <c r="H11696">
        <f ca="1"/>
        <v>-0.50254059744941171</v>
      </c>
      <c r="I11696">
        <f ca="1"/>
        <v>-1.2612195005629552</v>
      </c>
    </row>
    <row r="11697" spans="2:9" x14ac:dyDescent="0.25">
      <c r="B11697">
        <v>138</v>
      </c>
      <c r="C11697">
        <v>89</v>
      </c>
      <c r="D11697">
        <v>55.3</v>
      </c>
      <c r="E11697" t="e">
        <v>#NUM!</v>
      </c>
      <c r="F11697">
        <f ca="1"/>
        <v>78.099791092985981</v>
      </c>
      <c r="G11697">
        <f ca="1"/>
        <v>-5.0997910929859813</v>
      </c>
      <c r="H11697">
        <f ca="1"/>
        <v>-0.69086472692709266</v>
      </c>
      <c r="I11697">
        <f ca="1"/>
        <v>-1.2596165519794724</v>
      </c>
    </row>
    <row r="11698" spans="2:9" x14ac:dyDescent="0.25">
      <c r="B11698">
        <v>139</v>
      </c>
      <c r="C11698">
        <v>89</v>
      </c>
      <c r="D11698">
        <v>55.3</v>
      </c>
      <c r="E11698" t="e">
        <v>#NUM!</v>
      </c>
      <c r="F11698">
        <f ca="1"/>
        <v>78.357059966946011</v>
      </c>
      <c r="G11698">
        <f ca="1"/>
        <v>-8.3570599669460108</v>
      </c>
      <c r="H11698">
        <f ca="1"/>
        <v>-1.1321244040600478</v>
      </c>
      <c r="I11698">
        <f ca="1"/>
        <v>-1.2568475861741188</v>
      </c>
    </row>
    <row r="11699" spans="2:9" x14ac:dyDescent="0.25">
      <c r="B11699">
        <v>140</v>
      </c>
      <c r="C11699">
        <v>89</v>
      </c>
      <c r="D11699">
        <v>55.3</v>
      </c>
      <c r="E11699" t="e">
        <v>#NUM!</v>
      </c>
      <c r="F11699">
        <f ca="1"/>
        <v>75.875801538414521</v>
      </c>
      <c r="G11699">
        <f ca="1"/>
        <v>-5.875801538414521</v>
      </c>
      <c r="H11699">
        <f ca="1"/>
        <v>-0.79599025750243557</v>
      </c>
      <c r="I11699">
        <f ca="1"/>
        <v>-1.2540683217745257</v>
      </c>
    </row>
    <row r="11700" spans="2:9" x14ac:dyDescent="0.25">
      <c r="B11700">
        <v>141</v>
      </c>
      <c r="C11700">
        <v>89</v>
      </c>
      <c r="D11700">
        <v>55.3</v>
      </c>
      <c r="E11700" t="e">
        <v>#NUM!</v>
      </c>
      <c r="F11700">
        <f ca="1"/>
        <v>70.15142626102984</v>
      </c>
      <c r="G11700">
        <f ca="1"/>
        <v>-0.35142626102984309</v>
      </c>
      <c r="H11700">
        <f ca="1"/>
        <v>-4.7607441841159184E-2</v>
      </c>
      <c r="I11700">
        <f ca="1"/>
        <v>-1.2532469618042676</v>
      </c>
    </row>
    <row r="11701" spans="2:9" x14ac:dyDescent="0.25">
      <c r="B11701">
        <v>142</v>
      </c>
      <c r="C11701">
        <v>89</v>
      </c>
      <c r="D11701">
        <v>55.3</v>
      </c>
      <c r="E11701" t="e">
        <v>#NUM!</v>
      </c>
      <c r="F11701">
        <f ca="1"/>
        <v>76.24092717852804</v>
      </c>
      <c r="G11701">
        <f ca="1"/>
        <v>-7.3409271785280339</v>
      </c>
      <c r="H11701">
        <f ca="1"/>
        <v>-0.99446968672122116</v>
      </c>
      <c r="I11701">
        <f ca="1"/>
        <v>-1.248614640531087</v>
      </c>
    </row>
    <row r="11702" spans="2:9" x14ac:dyDescent="0.25">
      <c r="B11702">
        <v>143</v>
      </c>
      <c r="C11702">
        <v>89</v>
      </c>
      <c r="D11702">
        <v>55.3</v>
      </c>
      <c r="E11702" t="e">
        <v>#NUM!</v>
      </c>
      <c r="F11702">
        <f ca="1"/>
        <v>76.833618901179989</v>
      </c>
      <c r="G11702">
        <f ca="1"/>
        <v>-8.7336189011799945</v>
      </c>
      <c r="H11702">
        <f ca="1"/>
        <v>-1.1831365495632857</v>
      </c>
      <c r="I11702">
        <f ca="1"/>
        <v>-1.246144108871045</v>
      </c>
    </row>
    <row r="11703" spans="2:9" x14ac:dyDescent="0.25">
      <c r="B11703">
        <v>144</v>
      </c>
      <c r="C11703">
        <v>89</v>
      </c>
      <c r="D11703">
        <v>55.5</v>
      </c>
      <c r="E11703" t="e">
        <v>#NUM!</v>
      </c>
      <c r="F11703">
        <f ca="1"/>
        <v>75.133538661341689</v>
      </c>
      <c r="G11703">
        <f ca="1"/>
        <v>-6.9335386613416858</v>
      </c>
      <c r="H11703">
        <f ca="1"/>
        <v>-0.93928108162987267</v>
      </c>
      <c r="I11703">
        <f ca="1"/>
        <v>-1.2389592692327061</v>
      </c>
    </row>
    <row r="11704" spans="2:9" x14ac:dyDescent="0.25">
      <c r="B11704">
        <v>145</v>
      </c>
      <c r="C11704">
        <v>36.299999999999997</v>
      </c>
      <c r="D11704">
        <v>55.5</v>
      </c>
      <c r="E11704" t="e">
        <v>#NUM!</v>
      </c>
      <c r="F11704">
        <f ca="1"/>
        <v>63.781864706795425</v>
      </c>
      <c r="G11704">
        <f ca="1"/>
        <v>3.9181352932045783</v>
      </c>
      <c r="H11704">
        <f ca="1"/>
        <v>0.53078673617163119</v>
      </c>
      <c r="I11704">
        <f ca="1"/>
        <v>-1.2374035981600373</v>
      </c>
    </row>
    <row r="11705" spans="2:9" x14ac:dyDescent="0.25">
      <c r="B11705">
        <v>146</v>
      </c>
      <c r="C11705">
        <v>89</v>
      </c>
      <c r="D11705">
        <v>55.6</v>
      </c>
      <c r="E11705" t="e">
        <v>#NUM!</v>
      </c>
      <c r="F11705">
        <f ca="1"/>
        <v>73.600453934005401</v>
      </c>
      <c r="G11705">
        <f ca="1"/>
        <v>-6.4004539340053981</v>
      </c>
      <c r="H11705">
        <f ca="1"/>
        <v>-0.86706450885952602</v>
      </c>
      <c r="I11705">
        <f ca="1"/>
        <v>-1.2333768074246252</v>
      </c>
    </row>
    <row r="11706" spans="2:9" x14ac:dyDescent="0.25">
      <c r="B11706">
        <v>147</v>
      </c>
      <c r="C11706">
        <v>89</v>
      </c>
      <c r="D11706">
        <v>55.6</v>
      </c>
      <c r="E11706" t="e">
        <v>#NUM!</v>
      </c>
      <c r="F11706">
        <f ca="1"/>
        <v>73.474212521602396</v>
      </c>
      <c r="G11706">
        <f ca="1"/>
        <v>-5.7742125216023936</v>
      </c>
      <c r="H11706">
        <f ca="1"/>
        <v>-0.7822280725268137</v>
      </c>
      <c r="I11706">
        <f ca="1"/>
        <v>-1.2214205958436684</v>
      </c>
    </row>
    <row r="11707" spans="2:9" x14ac:dyDescent="0.25">
      <c r="B11707">
        <v>148</v>
      </c>
      <c r="C11707">
        <v>89</v>
      </c>
      <c r="D11707">
        <v>55.7</v>
      </c>
      <c r="E11707" t="e">
        <v>#NUM!</v>
      </c>
      <c r="F11707">
        <f ca="1"/>
        <v>69.651504900330849</v>
      </c>
      <c r="G11707">
        <f ca="1"/>
        <v>-1.6515049003308491</v>
      </c>
      <c r="H11707">
        <f ca="1"/>
        <v>-0.22372808242185849</v>
      </c>
      <c r="I11707">
        <f ca="1"/>
        <v>-1.2206936835627054</v>
      </c>
    </row>
    <row r="11708" spans="2:9" x14ac:dyDescent="0.25">
      <c r="B11708">
        <v>149</v>
      </c>
      <c r="C11708">
        <v>89</v>
      </c>
      <c r="D11708">
        <v>55.8</v>
      </c>
      <c r="E11708" t="e">
        <v>#NUM!</v>
      </c>
      <c r="F11708">
        <f ca="1"/>
        <v>78.405038489681772</v>
      </c>
      <c r="G11708">
        <f ca="1"/>
        <v>10.594961510318228</v>
      </c>
      <c r="H11708">
        <f ca="1"/>
        <v>1.4352911829459483</v>
      </c>
      <c r="I11708">
        <f ca="1"/>
        <v>-1.2164055533159714</v>
      </c>
    </row>
    <row r="11709" spans="2:9" x14ac:dyDescent="0.25">
      <c r="B11709">
        <v>150</v>
      </c>
      <c r="C11709">
        <v>89</v>
      </c>
      <c r="D11709">
        <v>55.9</v>
      </c>
      <c r="E11709" t="e">
        <v>#NUM!</v>
      </c>
      <c r="F11709">
        <f ca="1"/>
        <v>78.944477996492537</v>
      </c>
      <c r="G11709">
        <f ca="1"/>
        <v>8.0555220035074626</v>
      </c>
      <c r="H11709">
        <f ca="1"/>
        <v>1.0912752910335082</v>
      </c>
      <c r="I11709">
        <f ca="1"/>
        <v>-1.2139004463378364</v>
      </c>
    </row>
    <row r="11710" spans="2:9" x14ac:dyDescent="0.25">
      <c r="B11710">
        <v>151</v>
      </c>
      <c r="C11710">
        <v>89</v>
      </c>
      <c r="D11710">
        <v>56</v>
      </c>
      <c r="E11710" t="e">
        <v>#NUM!</v>
      </c>
      <c r="F11710">
        <f ca="1"/>
        <v>79.613769007750022</v>
      </c>
      <c r="G11710">
        <f ca="1"/>
        <v>3.3862309922499776</v>
      </c>
      <c r="H11710">
        <f ca="1"/>
        <v>0.45873007484372841</v>
      </c>
      <c r="I11710">
        <f ca="1"/>
        <v>-1.2134864208614797</v>
      </c>
    </row>
    <row r="11711" spans="2:9" x14ac:dyDescent="0.25">
      <c r="B11711">
        <v>152</v>
      </c>
      <c r="C11711">
        <v>89</v>
      </c>
      <c r="D11711">
        <v>56</v>
      </c>
      <c r="E11711" t="e">
        <v>#NUM!</v>
      </c>
      <c r="F11711">
        <f ca="1"/>
        <v>78.32582992776257</v>
      </c>
      <c r="G11711">
        <f ca="1"/>
        <v>4.6741700722374304</v>
      </c>
      <c r="H11711">
        <f ca="1"/>
        <v>0.63320617878022911</v>
      </c>
      <c r="I11711">
        <f ca="1"/>
        <v>-1.2132936136512462</v>
      </c>
    </row>
    <row r="11712" spans="2:9" x14ac:dyDescent="0.25">
      <c r="B11712">
        <v>153</v>
      </c>
      <c r="C11712">
        <v>89</v>
      </c>
      <c r="D11712">
        <v>56</v>
      </c>
      <c r="E11712" t="e">
        <v>#NUM!</v>
      </c>
      <c r="F11712">
        <f ca="1"/>
        <v>78.167521551215202</v>
      </c>
      <c r="G11712">
        <f ca="1"/>
        <v>1.8324784487847978</v>
      </c>
      <c r="H11712">
        <f ca="1"/>
        <v>0.24824442806307942</v>
      </c>
      <c r="I11712">
        <f ca="1"/>
        <v>-1.2088009823357939</v>
      </c>
    </row>
    <row r="11713" spans="2:9" x14ac:dyDescent="0.25">
      <c r="B11713">
        <v>154</v>
      </c>
      <c r="C11713">
        <v>89</v>
      </c>
      <c r="D11713">
        <v>56.1</v>
      </c>
      <c r="E11713" t="e">
        <v>#NUM!</v>
      </c>
      <c r="F11713">
        <f ca="1"/>
        <v>78.15460330416866</v>
      </c>
      <c r="G11713">
        <f ca="1"/>
        <v>1.6453966958313373</v>
      </c>
      <c r="H11713">
        <f ca="1"/>
        <v>0.22290060871624454</v>
      </c>
      <c r="I11713">
        <f ca="1"/>
        <v>-1.2058958760407932</v>
      </c>
    </row>
    <row r="11714" spans="2:9" x14ac:dyDescent="0.25">
      <c r="B11714">
        <v>155</v>
      </c>
      <c r="C11714">
        <v>89</v>
      </c>
      <c r="D11714">
        <v>56.1</v>
      </c>
      <c r="E11714" t="e">
        <v>#NUM!</v>
      </c>
      <c r="F11714">
        <f ca="1"/>
        <v>84.026410631259495</v>
      </c>
      <c r="G11714">
        <f ca="1"/>
        <v>-4.5264106312594947</v>
      </c>
      <c r="H11714">
        <f ca="1"/>
        <v>-0.6131893224069318</v>
      </c>
      <c r="I11714">
        <f ca="1"/>
        <v>-1.2045515267186799</v>
      </c>
    </row>
    <row r="11715" spans="2:9" x14ac:dyDescent="0.25">
      <c r="B11715">
        <v>156</v>
      </c>
      <c r="C11715">
        <v>89</v>
      </c>
      <c r="D11715">
        <v>56.2</v>
      </c>
      <c r="E11715" t="e">
        <v>#NUM!</v>
      </c>
      <c r="F11715">
        <f ca="1"/>
        <v>78.468649668147037</v>
      </c>
      <c r="G11715">
        <f ca="1"/>
        <v>1.0313503318529627</v>
      </c>
      <c r="H11715">
        <f ca="1"/>
        <v>0.13971622609438564</v>
      </c>
      <c r="I11715">
        <f ca="1"/>
        <v>-1.2026724200393446</v>
      </c>
    </row>
    <row r="11716" spans="2:9" x14ac:dyDescent="0.25">
      <c r="B11716">
        <v>157</v>
      </c>
      <c r="C11716">
        <v>89</v>
      </c>
      <c r="D11716">
        <v>56.2</v>
      </c>
      <c r="E11716" t="e">
        <v>#NUM!</v>
      </c>
      <c r="F11716">
        <f ca="1"/>
        <v>77.018225061090988</v>
      </c>
      <c r="G11716">
        <f ca="1"/>
        <v>2.3817749389090181</v>
      </c>
      <c r="H11716">
        <f ca="1"/>
        <v>0.32265719571029</v>
      </c>
      <c r="I11716">
        <f ca="1"/>
        <v>-1.1967238203071082</v>
      </c>
    </row>
    <row r="11717" spans="2:9" x14ac:dyDescent="0.25">
      <c r="B11717">
        <v>158</v>
      </c>
      <c r="C11717">
        <v>89</v>
      </c>
      <c r="D11717">
        <v>56.2</v>
      </c>
      <c r="E11717" t="e">
        <v>#NUM!</v>
      </c>
      <c r="F11717">
        <f ca="1"/>
        <v>75.432433249025252</v>
      </c>
      <c r="G11717">
        <f ca="1"/>
        <v>3.4675667509747541</v>
      </c>
      <c r="H11717">
        <f ca="1"/>
        <v>0.46974856672236331</v>
      </c>
      <c r="I11717">
        <f ca="1"/>
        <v>-1.1967184698088942</v>
      </c>
    </row>
    <row r="11718" spans="2:9" x14ac:dyDescent="0.25">
      <c r="B11718">
        <v>159</v>
      </c>
      <c r="C11718">
        <v>36.299999999999997</v>
      </c>
      <c r="D11718">
        <v>56.3</v>
      </c>
      <c r="E11718" t="e">
        <v>#NUM!</v>
      </c>
      <c r="F11718">
        <f ca="1"/>
        <v>89.822843803474683</v>
      </c>
      <c r="G11718">
        <f ca="1"/>
        <v>-11.022843803474686</v>
      </c>
      <c r="H11718">
        <f ca="1"/>
        <v>-1.4932560639045116</v>
      </c>
      <c r="I11718">
        <f ca="1"/>
        <v>-1.1957542898212181</v>
      </c>
    </row>
    <row r="11719" spans="2:9" x14ac:dyDescent="0.25">
      <c r="B11719">
        <v>160</v>
      </c>
      <c r="C11719">
        <v>36.299999999999997</v>
      </c>
      <c r="D11719">
        <v>56.3</v>
      </c>
      <c r="E11719" t="e">
        <v>#NUM!</v>
      </c>
      <c r="F11719">
        <f ca="1"/>
        <v>90.089507772865915</v>
      </c>
      <c r="G11719">
        <f ca="1"/>
        <v>-11.789507772865917</v>
      </c>
      <c r="H11719">
        <f ca="1"/>
        <v>-1.59711543465144</v>
      </c>
      <c r="I11719">
        <f ca="1"/>
        <v>-1.1949430207921872</v>
      </c>
    </row>
    <row r="11720" spans="2:9" x14ac:dyDescent="0.25">
      <c r="B11720">
        <v>161</v>
      </c>
      <c r="C11720">
        <v>36.299999999999997</v>
      </c>
      <c r="D11720">
        <v>56.4</v>
      </c>
      <c r="E11720" t="e">
        <v>#NUM!</v>
      </c>
      <c r="F11720">
        <f ca="1"/>
        <v>88.977879893514014</v>
      </c>
      <c r="G11720">
        <f ca="1"/>
        <v>-10.977879893514014</v>
      </c>
      <c r="H11720">
        <f ca="1"/>
        <v>-1.487164838046402</v>
      </c>
      <c r="I11720">
        <f ca="1"/>
        <v>-1.1944494520186606</v>
      </c>
    </row>
    <row r="11721" spans="2:9" x14ac:dyDescent="0.25">
      <c r="B11721">
        <v>162</v>
      </c>
      <c r="C11721">
        <v>36.299999999999997</v>
      </c>
      <c r="D11721">
        <v>56.4</v>
      </c>
      <c r="E11721" t="e">
        <v>#NUM!</v>
      </c>
      <c r="F11721">
        <f ca="1"/>
        <v>85.526721514149273</v>
      </c>
      <c r="G11721">
        <f ca="1"/>
        <v>-7.5267215141492727</v>
      </c>
      <c r="H11721">
        <f ca="1"/>
        <v>-1.0196391006448828</v>
      </c>
      <c r="I11721">
        <f ca="1"/>
        <v>-1.1909657632146955</v>
      </c>
    </row>
    <row r="11722" spans="2:9" x14ac:dyDescent="0.25">
      <c r="B11722">
        <v>163</v>
      </c>
      <c r="C11722">
        <v>36.299999999999997</v>
      </c>
      <c r="D11722">
        <v>56.5</v>
      </c>
      <c r="E11722" t="e">
        <v>#NUM!</v>
      </c>
      <c r="F11722">
        <f ca="1"/>
        <v>85.361643623711998</v>
      </c>
      <c r="G11722">
        <f ca="1"/>
        <v>-7.7616436237120041</v>
      </c>
      <c r="H11722">
        <f ca="1"/>
        <v>-1.0514638158367291</v>
      </c>
      <c r="I11722">
        <f ca="1"/>
        <v>-1.1862591035282</v>
      </c>
    </row>
    <row r="11723" spans="2:9" x14ac:dyDescent="0.25">
      <c r="B11723">
        <v>164</v>
      </c>
      <c r="C11723">
        <v>36.299999999999997</v>
      </c>
      <c r="D11723">
        <v>56.5</v>
      </c>
      <c r="E11723" t="e">
        <v>#NUM!</v>
      </c>
      <c r="F11723">
        <f ca="1"/>
        <v>68.841614355328886</v>
      </c>
      <c r="G11723">
        <f ca="1"/>
        <v>1.1583856446711138</v>
      </c>
      <c r="H11723">
        <f ca="1"/>
        <v>0.15692560096876365</v>
      </c>
      <c r="I11723">
        <f ca="1"/>
        <v>-1.1849603856751492</v>
      </c>
    </row>
    <row r="11724" spans="2:9" x14ac:dyDescent="0.25">
      <c r="B11724">
        <v>165</v>
      </c>
      <c r="C11724">
        <v>36.299999999999997</v>
      </c>
      <c r="D11724">
        <v>56.5</v>
      </c>
      <c r="E11724" t="e">
        <v>#NUM!</v>
      </c>
      <c r="F11724">
        <f ca="1"/>
        <v>71.759640264164346</v>
      </c>
      <c r="G11724">
        <f ca="1"/>
        <v>-1.9596402641643493</v>
      </c>
      <c r="H11724">
        <f ca="1"/>
        <v>-0.26547094014091221</v>
      </c>
      <c r="I11724">
        <f ca="1"/>
        <v>-1.1831365495632857</v>
      </c>
    </row>
    <row r="11725" spans="2:9" x14ac:dyDescent="0.25">
      <c r="B11725">
        <v>166</v>
      </c>
      <c r="C11725">
        <v>36.299999999999997</v>
      </c>
      <c r="D11725">
        <v>56.5</v>
      </c>
      <c r="E11725" t="e">
        <v>#NUM!</v>
      </c>
      <c r="F11725">
        <f ca="1"/>
        <v>72.718070767324249</v>
      </c>
      <c r="G11725">
        <f ca="1"/>
        <v>-3.3180707673242438</v>
      </c>
      <c r="H11725">
        <f ca="1"/>
        <v>-0.44949646226587769</v>
      </c>
      <c r="I11725">
        <f ca="1"/>
        <v>-1.1785249286621842</v>
      </c>
    </row>
    <row r="11726" spans="2:9" x14ac:dyDescent="0.25">
      <c r="B11726">
        <v>167</v>
      </c>
      <c r="C11726">
        <v>36.299999999999997</v>
      </c>
      <c r="D11726">
        <v>56.6</v>
      </c>
      <c r="E11726" t="e">
        <v>#NUM!</v>
      </c>
      <c r="F11726">
        <f ca="1"/>
        <v>71.813862384144088</v>
      </c>
      <c r="G11726">
        <f ca="1"/>
        <v>-2.4138623841440818</v>
      </c>
      <c r="H11726">
        <f ca="1"/>
        <v>-0.32700405692203638</v>
      </c>
      <c r="I11726">
        <f ca="1"/>
        <v>-1.1781688085407132</v>
      </c>
    </row>
    <row r="11727" spans="2:9" x14ac:dyDescent="0.25">
      <c r="B11727">
        <v>168</v>
      </c>
      <c r="C11727">
        <v>36.299999999999997</v>
      </c>
      <c r="D11727">
        <v>56.7</v>
      </c>
      <c r="E11727" t="e">
        <v>#NUM!</v>
      </c>
      <c r="F11727">
        <f ca="1"/>
        <v>72.133933149980763</v>
      </c>
      <c r="G11727">
        <f ca="1"/>
        <v>-2.6339331499807628</v>
      </c>
      <c r="H11727">
        <f ca="1"/>
        <v>-0.35681687214764479</v>
      </c>
      <c r="I11727">
        <f ca="1"/>
        <v>-1.1713266087979131</v>
      </c>
    </row>
    <row r="11728" spans="2:9" x14ac:dyDescent="0.25">
      <c r="B11728">
        <v>169</v>
      </c>
      <c r="C11728">
        <v>36.299999999999997</v>
      </c>
      <c r="D11728">
        <v>56.7</v>
      </c>
      <c r="E11728" t="e">
        <v>#NUM!</v>
      </c>
      <c r="F11728">
        <f ca="1"/>
        <v>72.926761977619591</v>
      </c>
      <c r="G11728">
        <f ca="1"/>
        <v>-3.4267619776195914</v>
      </c>
      <c r="H11728">
        <f ca="1"/>
        <v>-0.46422077586047716</v>
      </c>
      <c r="I11728">
        <f ca="1"/>
        <v>-1.1675781998213741</v>
      </c>
    </row>
    <row r="11729" spans="2:9" x14ac:dyDescent="0.25">
      <c r="B11729">
        <v>170</v>
      </c>
      <c r="C11729">
        <v>36.299999999999997</v>
      </c>
      <c r="D11729">
        <v>56.7</v>
      </c>
      <c r="E11729" t="e">
        <v>#NUM!</v>
      </c>
      <c r="F11729">
        <f ca="1"/>
        <v>72.581820215320221</v>
      </c>
      <c r="G11729">
        <f ca="1"/>
        <v>-2.9818202153202265</v>
      </c>
      <c r="H11729">
        <f ca="1"/>
        <v>-0.4039448619054552</v>
      </c>
      <c r="I11729">
        <f ca="1"/>
        <v>-1.1593243915562017</v>
      </c>
    </row>
    <row r="11730" spans="2:9" x14ac:dyDescent="0.25">
      <c r="B11730">
        <v>171</v>
      </c>
      <c r="C11730">
        <v>36.299999999999997</v>
      </c>
      <c r="D11730">
        <v>56.7</v>
      </c>
      <c r="E11730" t="e">
        <v>#NUM!</v>
      </c>
      <c r="F11730">
        <f ca="1"/>
        <v>71.096235088171269</v>
      </c>
      <c r="G11730">
        <f ca="1"/>
        <v>-1.4962350881712752</v>
      </c>
      <c r="H11730">
        <f ca="1"/>
        <v>-0.20269380191472558</v>
      </c>
      <c r="I11730">
        <f ca="1"/>
        <v>-1.1553542141651469</v>
      </c>
    </row>
    <row r="11731" spans="2:9" x14ac:dyDescent="0.25">
      <c r="B11731">
        <v>172</v>
      </c>
      <c r="C11731">
        <v>36.299999999999997</v>
      </c>
      <c r="D11731">
        <v>56.7</v>
      </c>
      <c r="E11731" t="e">
        <v>#NUM!</v>
      </c>
      <c r="F11731">
        <f ca="1"/>
        <v>70.463732559502944</v>
      </c>
      <c r="G11731">
        <f ca="1"/>
        <v>-1.0637325595029381</v>
      </c>
      <c r="H11731">
        <f ca="1"/>
        <v>-0.14410302125026178</v>
      </c>
      <c r="I11731">
        <f ca="1"/>
        <v>-1.1516628615328146</v>
      </c>
    </row>
    <row r="11732" spans="2:9" x14ac:dyDescent="0.25">
      <c r="B11732">
        <v>173</v>
      </c>
      <c r="C11732">
        <v>36.299999999999997</v>
      </c>
      <c r="D11732">
        <v>56.7</v>
      </c>
      <c r="E11732" t="e">
        <v>#NUM!</v>
      </c>
      <c r="F11732">
        <f ca="1"/>
        <v>71.683647104722723</v>
      </c>
      <c r="G11732">
        <f ca="1"/>
        <v>-2.6836471047227235</v>
      </c>
      <c r="H11732">
        <f ca="1"/>
        <v>-0.36355158287226796</v>
      </c>
      <c r="I11732">
        <f ca="1"/>
        <v>-1.1498137216855193</v>
      </c>
    </row>
    <row r="11733" spans="2:9" x14ac:dyDescent="0.25">
      <c r="B11733">
        <v>174</v>
      </c>
      <c r="C11733">
        <v>36.299999999999997</v>
      </c>
      <c r="D11733">
        <v>56.8</v>
      </c>
      <c r="E11733" t="e">
        <v>#NUM!</v>
      </c>
      <c r="F11733">
        <f ca="1"/>
        <v>70.919359392261001</v>
      </c>
      <c r="G11733">
        <f ca="1"/>
        <v>-2.2193593922609978</v>
      </c>
      <c r="H11733">
        <f ca="1"/>
        <v>-0.30065488811811752</v>
      </c>
      <c r="I11733">
        <f ca="1"/>
        <v>-1.1472577242746989</v>
      </c>
    </row>
    <row r="11734" spans="2:9" x14ac:dyDescent="0.25">
      <c r="B11734">
        <v>175</v>
      </c>
      <c r="C11734">
        <v>36.299999999999997</v>
      </c>
      <c r="D11734">
        <v>56.8</v>
      </c>
      <c r="E11734" t="e">
        <v>#NUM!</v>
      </c>
      <c r="F11734">
        <f ca="1"/>
        <v>67.734113715385547</v>
      </c>
      <c r="G11734">
        <f ca="1"/>
        <v>0.66588628461445865</v>
      </c>
      <c r="H11734">
        <f ca="1"/>
        <v>9.0207096290155594E-2</v>
      </c>
      <c r="I11734">
        <f ca="1"/>
        <v>-1.1445767758468379</v>
      </c>
    </row>
    <row r="11735" spans="2:9" x14ac:dyDescent="0.25">
      <c r="B11735">
        <v>176</v>
      </c>
      <c r="C11735">
        <v>36.299999999999997</v>
      </c>
      <c r="D11735">
        <v>56.8</v>
      </c>
      <c r="E11735" t="e">
        <v>#NUM!</v>
      </c>
      <c r="F11735">
        <f ca="1"/>
        <v>69.230805046298727</v>
      </c>
      <c r="G11735">
        <f ca="1"/>
        <v>-0.73080504629872678</v>
      </c>
      <c r="H11735">
        <f ca="1"/>
        <v>-9.9001590367595677E-2</v>
      </c>
      <c r="I11735">
        <f ca="1"/>
        <v>-1.1439120754288299</v>
      </c>
    </row>
    <row r="11736" spans="2:9" x14ac:dyDescent="0.25">
      <c r="B11736">
        <v>177</v>
      </c>
      <c r="C11736">
        <v>36.299999999999997</v>
      </c>
      <c r="D11736">
        <v>56.8</v>
      </c>
      <c r="E11736" t="e">
        <v>#NUM!</v>
      </c>
      <c r="F11736">
        <f ca="1"/>
        <v>67.565790221522974</v>
      </c>
      <c r="G11736">
        <f ca="1"/>
        <v>0.63420977847702886</v>
      </c>
      <c r="H11736">
        <f ca="1"/>
        <v>8.5915904677868124E-2</v>
      </c>
      <c r="I11736">
        <f ca="1"/>
        <v>-1.1422372340879732</v>
      </c>
    </row>
    <row r="11737" spans="2:9" x14ac:dyDescent="0.25">
      <c r="B11737">
        <v>178</v>
      </c>
      <c r="C11737">
        <v>36.299999999999997</v>
      </c>
      <c r="D11737">
        <v>56.8</v>
      </c>
      <c r="E11737" t="e">
        <v>#NUM!</v>
      </c>
      <c r="F11737">
        <f ca="1"/>
        <v>64.147094988555466</v>
      </c>
      <c r="G11737">
        <f ca="1"/>
        <v>4.1529050114445312</v>
      </c>
      <c r="H11737">
        <f ca="1"/>
        <v>0.56259080702968456</v>
      </c>
      <c r="I11737">
        <f ca="1"/>
        <v>-1.1414318946397759</v>
      </c>
    </row>
    <row r="11738" spans="2:9" x14ac:dyDescent="0.25">
      <c r="B11738">
        <v>179</v>
      </c>
      <c r="C11738">
        <v>36.299999999999997</v>
      </c>
      <c r="D11738">
        <v>56.9</v>
      </c>
      <c r="E11738" t="e">
        <v>#NUM!</v>
      </c>
      <c r="F11738">
        <f ca="1"/>
        <v>64.286073660725549</v>
      </c>
      <c r="G11738">
        <f ca="1"/>
        <v>-4.5860736607255461</v>
      </c>
      <c r="H11738">
        <f ca="1"/>
        <v>-0.62127182653467883</v>
      </c>
      <c r="I11738">
        <f ca="1"/>
        <v>-1.1399224938555899</v>
      </c>
    </row>
    <row r="11739" spans="2:9" x14ac:dyDescent="0.25">
      <c r="B11739">
        <v>180</v>
      </c>
      <c r="C11739">
        <v>36.299999999999997</v>
      </c>
      <c r="D11739">
        <v>56.9</v>
      </c>
      <c r="E11739" t="e">
        <v>#NUM!</v>
      </c>
      <c r="F11739">
        <f ca="1"/>
        <v>62.827831338444533</v>
      </c>
      <c r="G11739">
        <f ca="1"/>
        <v>-3.3278313384445326</v>
      </c>
      <c r="H11739">
        <f ca="1"/>
        <v>-0.45081871923262778</v>
      </c>
      <c r="I11739">
        <f ca="1"/>
        <v>-1.1380679975977657</v>
      </c>
    </row>
    <row r="11740" spans="2:9" x14ac:dyDescent="0.25">
      <c r="B11740">
        <v>181</v>
      </c>
      <c r="C11740">
        <v>36.299999999999997</v>
      </c>
      <c r="D11740">
        <v>57</v>
      </c>
      <c r="E11740" t="e">
        <v>#NUM!</v>
      </c>
      <c r="F11740">
        <f ca="1"/>
        <v>51.122747800296509</v>
      </c>
      <c r="G11740">
        <f ca="1"/>
        <v>8.1772521997034886</v>
      </c>
      <c r="H11740">
        <f ca="1"/>
        <v>1.1077659858914632</v>
      </c>
      <c r="I11740">
        <f ca="1"/>
        <v>-1.1375842740467028</v>
      </c>
    </row>
    <row r="11741" spans="2:9" x14ac:dyDescent="0.25">
      <c r="B11741">
        <v>182</v>
      </c>
      <c r="C11741">
        <v>36.299999999999997</v>
      </c>
      <c r="D11741">
        <v>57</v>
      </c>
      <c r="E11741" t="e">
        <v>#NUM!</v>
      </c>
      <c r="F11741">
        <f ca="1"/>
        <v>61.071387235295582</v>
      </c>
      <c r="G11741">
        <f ca="1"/>
        <v>-1.9713872352955804</v>
      </c>
      <c r="H11741">
        <f ca="1"/>
        <v>-0.26706229316985497</v>
      </c>
      <c r="I11741">
        <f ca="1"/>
        <v>-1.1321244040600478</v>
      </c>
    </row>
    <row r="11742" spans="2:9" x14ac:dyDescent="0.25">
      <c r="B11742">
        <v>183</v>
      </c>
      <c r="C11742">
        <v>36.299999999999997</v>
      </c>
      <c r="D11742">
        <v>57</v>
      </c>
      <c r="E11742" t="e">
        <v>#NUM!</v>
      </c>
      <c r="F11742">
        <f ca="1"/>
        <v>60.00359315931189</v>
      </c>
      <c r="G11742">
        <f ca="1"/>
        <v>-1.3035931593118875</v>
      </c>
      <c r="H11742">
        <f ca="1"/>
        <v>-0.17659674986896737</v>
      </c>
      <c r="I11742">
        <f ca="1"/>
        <v>-1.1284755497542922</v>
      </c>
    </row>
    <row r="11743" spans="2:9" x14ac:dyDescent="0.25">
      <c r="B11743">
        <v>184</v>
      </c>
      <c r="C11743">
        <v>36.299999999999997</v>
      </c>
      <c r="D11743">
        <v>57.1</v>
      </c>
      <c r="E11743" t="e">
        <v>#NUM!</v>
      </c>
      <c r="F11743">
        <f ca="1"/>
        <v>55.176735710052611</v>
      </c>
      <c r="G11743">
        <f ca="1"/>
        <v>3.2232642899473873</v>
      </c>
      <c r="H11743">
        <f ca="1"/>
        <v>0.43665310262434942</v>
      </c>
      <c r="I11743">
        <f ca="1"/>
        <v>-1.1246306635740679</v>
      </c>
    </row>
    <row r="11744" spans="2:9" x14ac:dyDescent="0.25">
      <c r="B11744">
        <v>185</v>
      </c>
      <c r="C11744">
        <v>36.299999999999997</v>
      </c>
      <c r="D11744">
        <v>57.1</v>
      </c>
      <c r="E11744" t="e">
        <v>#NUM!</v>
      </c>
      <c r="F11744">
        <f ca="1"/>
        <v>58.381929596596294</v>
      </c>
      <c r="G11744">
        <f ca="1"/>
        <v>-0.78192959659629224</v>
      </c>
      <c r="H11744">
        <f ca="1"/>
        <v>-0.10592739337336501</v>
      </c>
      <c r="I11744">
        <f ca="1"/>
        <v>-1.1231648564460879</v>
      </c>
    </row>
    <row r="11745" spans="2:9" x14ac:dyDescent="0.25">
      <c r="B11745">
        <v>186</v>
      </c>
      <c r="C11745">
        <v>36.299999999999997</v>
      </c>
      <c r="D11745">
        <v>57.1</v>
      </c>
      <c r="E11745" t="e">
        <v>#NUM!</v>
      </c>
      <c r="F11745">
        <f ca="1"/>
        <v>59.100042387751067</v>
      </c>
      <c r="G11745">
        <f ca="1"/>
        <v>-2.0000423877510656</v>
      </c>
      <c r="H11745">
        <f ca="1"/>
        <v>-0.27094418435230766</v>
      </c>
      <c r="I11745">
        <f ca="1"/>
        <v>-1.122438856044365</v>
      </c>
    </row>
    <row r="11746" spans="2:9" x14ac:dyDescent="0.25">
      <c r="B11746">
        <v>187</v>
      </c>
      <c r="C11746">
        <v>36.299999999999997</v>
      </c>
      <c r="D11746">
        <v>57.2</v>
      </c>
      <c r="E11746" t="e">
        <v>#NUM!</v>
      </c>
      <c r="F11746">
        <f ca="1"/>
        <v>57.496005897125372</v>
      </c>
      <c r="G11746">
        <f ca="1"/>
        <v>-0.69600589712537442</v>
      </c>
      <c r="H11746">
        <f ca="1"/>
        <v>-9.4287376735588513E-2</v>
      </c>
      <c r="I11746">
        <f ca="1"/>
        <v>-1.1222287303702969</v>
      </c>
    </row>
    <row r="11747" spans="2:9" x14ac:dyDescent="0.25">
      <c r="B11747">
        <v>188</v>
      </c>
      <c r="C11747">
        <v>36.299999999999997</v>
      </c>
      <c r="D11747">
        <v>57.3</v>
      </c>
      <c r="E11747" t="e">
        <v>#NUM!</v>
      </c>
      <c r="F11747">
        <f ca="1"/>
        <v>48.396514177349331</v>
      </c>
      <c r="G11747">
        <f ca="1"/>
        <v>8.1034858226506685</v>
      </c>
      <c r="H11747">
        <f ca="1"/>
        <v>1.0977729122518216</v>
      </c>
      <c r="I11747">
        <f ca="1"/>
        <v>-1.1199486231484856</v>
      </c>
    </row>
    <row r="11748" spans="2:9" x14ac:dyDescent="0.25">
      <c r="B11748">
        <v>189</v>
      </c>
      <c r="C11748">
        <v>36.299999999999997</v>
      </c>
      <c r="D11748">
        <v>57.3</v>
      </c>
      <c r="E11748" t="e">
        <v>#NUM!</v>
      </c>
      <c r="F11748">
        <f ca="1"/>
        <v>53.594122520978644</v>
      </c>
      <c r="G11748">
        <f ca="1"/>
        <v>2.5058774790213576</v>
      </c>
      <c r="H11748">
        <f ca="1"/>
        <v>0.33946927015067052</v>
      </c>
      <c r="I11748">
        <f ca="1"/>
        <v>-1.114289851872218</v>
      </c>
    </row>
    <row r="11749" spans="2:9" x14ac:dyDescent="0.25">
      <c r="B11749">
        <v>190</v>
      </c>
      <c r="C11749">
        <v>36.299999999999997</v>
      </c>
      <c r="D11749">
        <v>57.3</v>
      </c>
      <c r="E11749" t="e">
        <v>#NUM!</v>
      </c>
      <c r="F11749">
        <f ca="1"/>
        <v>54.35234734729957</v>
      </c>
      <c r="G11749">
        <f ca="1"/>
        <v>1.4476526527004268</v>
      </c>
      <c r="H11749">
        <f ca="1"/>
        <v>0.19611237722437247</v>
      </c>
      <c r="I11749">
        <f ca="1"/>
        <v>-1.1116315001127193</v>
      </c>
    </row>
    <row r="11750" spans="2:9" x14ac:dyDescent="0.25">
      <c r="B11750">
        <v>191</v>
      </c>
      <c r="C11750">
        <v>36.299999999999997</v>
      </c>
      <c r="D11750">
        <v>57.3</v>
      </c>
      <c r="E11750" t="e">
        <v>#NUM!</v>
      </c>
      <c r="F11750">
        <f ca="1"/>
        <v>52.345962866790529</v>
      </c>
      <c r="G11750">
        <f ca="1"/>
        <v>3.2540371332094722</v>
      </c>
      <c r="H11750">
        <f ca="1"/>
        <v>0.44082187573081461</v>
      </c>
      <c r="I11750">
        <f ca="1"/>
        <v>-1.1089445727392173</v>
      </c>
    </row>
    <row r="11751" spans="2:9" x14ac:dyDescent="0.25">
      <c r="B11751">
        <v>192</v>
      </c>
      <c r="C11751">
        <v>36.299999999999997</v>
      </c>
      <c r="D11751">
        <v>57.3</v>
      </c>
      <c r="E11751" t="e">
        <v>#NUM!</v>
      </c>
      <c r="F11751">
        <f ca="1"/>
        <v>79.755216264059555</v>
      </c>
      <c r="G11751">
        <f ca="1"/>
        <v>-10.35521626405955</v>
      </c>
      <c r="H11751">
        <f ca="1"/>
        <v>-1.4028130811828441</v>
      </c>
      <c r="I11751">
        <f ca="1"/>
        <v>-1.1040481154688451</v>
      </c>
    </row>
    <row r="11752" spans="2:9" x14ac:dyDescent="0.25">
      <c r="B11752">
        <v>193</v>
      </c>
      <c r="C11752">
        <v>36.299999999999997</v>
      </c>
      <c r="D11752">
        <v>57.4</v>
      </c>
      <c r="E11752" t="e">
        <v>#NUM!</v>
      </c>
      <c r="F11752">
        <f ca="1"/>
        <v>80.073545086319655</v>
      </c>
      <c r="G11752">
        <f ca="1"/>
        <v>-10.97354508631966</v>
      </c>
      <c r="H11752">
        <f ca="1"/>
        <v>-1.4865776050923447</v>
      </c>
      <c r="I11752">
        <f ca="1"/>
        <v>-1.1024795741473807</v>
      </c>
    </row>
    <row r="11753" spans="2:9" x14ac:dyDescent="0.25">
      <c r="B11753">
        <v>194</v>
      </c>
      <c r="C11753">
        <v>89</v>
      </c>
      <c r="D11753">
        <v>57.4</v>
      </c>
      <c r="E11753" t="e">
        <v>#NUM!</v>
      </c>
      <c r="F11753">
        <f ca="1"/>
        <v>78.908283374653166</v>
      </c>
      <c r="G11753">
        <f ca="1"/>
        <v>-10.208283374653163</v>
      </c>
      <c r="H11753">
        <f ca="1"/>
        <v>-1.3829081971071091</v>
      </c>
      <c r="I11753">
        <f ca="1"/>
        <v>-1.1021922995637086</v>
      </c>
    </row>
    <row r="11754" spans="2:9" x14ac:dyDescent="0.25">
      <c r="B11754">
        <v>195</v>
      </c>
      <c r="C11754">
        <v>89</v>
      </c>
      <c r="D11754">
        <v>57.4</v>
      </c>
      <c r="E11754" t="e">
        <v>#NUM!</v>
      </c>
      <c r="F11754">
        <f ca="1"/>
        <v>78.254426069455889</v>
      </c>
      <c r="G11754">
        <f ca="1"/>
        <v>-9.9544260694558915</v>
      </c>
      <c r="H11754">
        <f ca="1"/>
        <v>-1.3485183457120644</v>
      </c>
      <c r="I11754">
        <f ca="1"/>
        <v>-1.09780972961884</v>
      </c>
    </row>
    <row r="11755" spans="2:9" x14ac:dyDescent="0.25">
      <c r="B11755">
        <v>196</v>
      </c>
      <c r="C11755">
        <v>89</v>
      </c>
      <c r="D11755">
        <v>57.5</v>
      </c>
      <c r="E11755" t="e">
        <v>#NUM!</v>
      </c>
      <c r="F11755">
        <f ca="1"/>
        <v>63.815699995659344</v>
      </c>
      <c r="G11755">
        <f ca="1"/>
        <v>4.0843000043406619</v>
      </c>
      <c r="H11755">
        <f ca="1"/>
        <v>0.55329694015662123</v>
      </c>
      <c r="I11755">
        <f ca="1"/>
        <v>-1.0972865310489899</v>
      </c>
    </row>
    <row r="11756" spans="2:9" x14ac:dyDescent="0.25">
      <c r="B11756">
        <v>197</v>
      </c>
      <c r="C11756">
        <v>89</v>
      </c>
      <c r="D11756">
        <v>57.5</v>
      </c>
      <c r="E11756" t="e">
        <v>#NUM!</v>
      </c>
      <c r="F11756">
        <f ca="1"/>
        <v>65.759903734482819</v>
      </c>
      <c r="G11756">
        <f ca="1"/>
        <v>1.6400962655171867</v>
      </c>
      <c r="H11756">
        <f ca="1"/>
        <v>0.22218256355031252</v>
      </c>
      <c r="I11756">
        <f ca="1"/>
        <v>-1.0955506037847333</v>
      </c>
    </row>
    <row r="11757" spans="2:9" x14ac:dyDescent="0.25">
      <c r="B11757">
        <v>198</v>
      </c>
      <c r="C11757">
        <v>89</v>
      </c>
      <c r="D11757">
        <v>57.5</v>
      </c>
      <c r="E11757" t="e">
        <v>#NUM!</v>
      </c>
      <c r="F11757">
        <f ca="1"/>
        <v>65.54094570190442</v>
      </c>
      <c r="G11757">
        <f ca="1"/>
        <v>1.4590542980955803</v>
      </c>
      <c r="H11757">
        <f ca="1"/>
        <v>0.1976569492448374</v>
      </c>
      <c r="I11757">
        <f ca="1"/>
        <v>-1.0919007491740589</v>
      </c>
    </row>
    <row r="11758" spans="2:9" x14ac:dyDescent="0.25">
      <c r="B11758">
        <v>199</v>
      </c>
      <c r="C11758">
        <v>89</v>
      </c>
      <c r="D11758">
        <v>57.5</v>
      </c>
      <c r="E11758" t="e">
        <v>#NUM!</v>
      </c>
      <c r="F11758">
        <f ca="1"/>
        <v>63.806560885472194</v>
      </c>
      <c r="G11758">
        <f ca="1"/>
        <v>2.6934391145278056</v>
      </c>
      <c r="H11758">
        <f ca="1"/>
        <v>0.36487809881315814</v>
      </c>
      <c r="I11758">
        <f ca="1"/>
        <v>-1.0912366012511225</v>
      </c>
    </row>
    <row r="11759" spans="2:9" x14ac:dyDescent="0.25">
      <c r="B11759">
        <v>200</v>
      </c>
      <c r="C11759">
        <v>89</v>
      </c>
      <c r="D11759">
        <v>57.6</v>
      </c>
      <c r="E11759" t="e">
        <v>#NUM!</v>
      </c>
      <c r="F11759">
        <f ca="1"/>
        <v>62.171018161759392</v>
      </c>
      <c r="G11759">
        <f ca="1"/>
        <v>3.6289818382406054</v>
      </c>
      <c r="H11759">
        <f ca="1"/>
        <v>0.49161534286133285</v>
      </c>
      <c r="I11759">
        <f ca="1"/>
        <v>-1.0870034803737585</v>
      </c>
    </row>
    <row r="11760" spans="2:9" x14ac:dyDescent="0.25">
      <c r="B11760">
        <v>201</v>
      </c>
      <c r="C11760">
        <v>89</v>
      </c>
      <c r="D11760">
        <v>57.6</v>
      </c>
      <c r="E11760" t="e">
        <v>#NUM!</v>
      </c>
      <c r="F11760">
        <f ca="1"/>
        <v>60.967687742348836</v>
      </c>
      <c r="G11760">
        <f ca="1"/>
        <v>4.0323122576511636</v>
      </c>
      <c r="H11760">
        <f ca="1"/>
        <v>0.54625420060801644</v>
      </c>
      <c r="I11760">
        <f ca="1"/>
        <v>-1.0862025300028995</v>
      </c>
    </row>
    <row r="11761" spans="2:9" x14ac:dyDescent="0.25">
      <c r="B11761">
        <v>202</v>
      </c>
      <c r="C11761">
        <v>89</v>
      </c>
      <c r="D11761">
        <v>57.6</v>
      </c>
      <c r="E11761" t="e">
        <v>#NUM!</v>
      </c>
      <c r="F11761">
        <f ca="1"/>
        <v>53.22360187875239</v>
      </c>
      <c r="G11761">
        <f ca="1"/>
        <v>10.976398121247612</v>
      </c>
      <c r="H11761">
        <f ca="1"/>
        <v>1.4869641035116867</v>
      </c>
      <c r="I11761">
        <f ca="1"/>
        <v>-1.0829145836836149</v>
      </c>
    </row>
    <row r="11762" spans="2:9" x14ac:dyDescent="0.25">
      <c r="B11762">
        <v>203</v>
      </c>
      <c r="C11762">
        <v>89</v>
      </c>
      <c r="D11762">
        <v>57.6</v>
      </c>
      <c r="E11762" t="e">
        <v>#NUM!</v>
      </c>
      <c r="F11762">
        <f ca="1"/>
        <v>59.090137784960397</v>
      </c>
      <c r="G11762">
        <f ca="1"/>
        <v>4.2098622150395997</v>
      </c>
      <c r="H11762">
        <f ca="1"/>
        <v>0.57030675503437001</v>
      </c>
      <c r="I11762">
        <f ca="1"/>
        <v>-1.0725170272942512</v>
      </c>
    </row>
    <row r="11763" spans="2:9" x14ac:dyDescent="0.25">
      <c r="B11763">
        <v>204</v>
      </c>
      <c r="C11763">
        <v>89</v>
      </c>
      <c r="D11763">
        <v>57.6</v>
      </c>
      <c r="E11763" t="e">
        <v>#NUM!</v>
      </c>
      <c r="F11763">
        <f ca="1"/>
        <v>59.493564006261209</v>
      </c>
      <c r="G11763">
        <f ca="1"/>
        <v>3.0064359937387906</v>
      </c>
      <c r="H11763">
        <f ca="1"/>
        <v>0.40727954223356289</v>
      </c>
      <c r="I11763">
        <f ca="1"/>
        <v>-1.06986393678394</v>
      </c>
    </row>
    <row r="11764" spans="2:9" x14ac:dyDescent="0.25">
      <c r="B11764">
        <v>205</v>
      </c>
      <c r="C11764">
        <v>89</v>
      </c>
      <c r="D11764">
        <v>57.6</v>
      </c>
      <c r="E11764" t="e">
        <v>#NUM!</v>
      </c>
      <c r="F11764">
        <f ca="1"/>
        <v>54.466090029306237</v>
      </c>
      <c r="G11764">
        <f ca="1"/>
        <v>7.233909970693766</v>
      </c>
      <c r="H11764">
        <f ca="1"/>
        <v>0.97997214893607387</v>
      </c>
      <c r="I11764">
        <f ca="1"/>
        <v>-1.0650452146141955</v>
      </c>
    </row>
    <row r="11765" spans="2:9" x14ac:dyDescent="0.25">
      <c r="B11765">
        <v>206</v>
      </c>
      <c r="C11765">
        <v>36.299999999999997</v>
      </c>
      <c r="D11765">
        <v>57.8</v>
      </c>
      <c r="E11765" t="e">
        <v>#NUM!</v>
      </c>
      <c r="F11765">
        <f ca="1"/>
        <v>58.926205522216478</v>
      </c>
      <c r="G11765">
        <f ca="1"/>
        <v>3.0737944777835224</v>
      </c>
      <c r="H11765">
        <f ca="1"/>
        <v>0.41640454359877366</v>
      </c>
      <c r="I11765">
        <f ca="1"/>
        <v>-1.0612452955428973</v>
      </c>
    </row>
    <row r="11766" spans="2:9" x14ac:dyDescent="0.25">
      <c r="B11766">
        <v>207</v>
      </c>
      <c r="C11766">
        <v>36.299999999999997</v>
      </c>
      <c r="D11766">
        <v>57.8</v>
      </c>
      <c r="E11766" t="e">
        <v>#NUM!</v>
      </c>
      <c r="F11766">
        <f ca="1"/>
        <v>80.262857234154822</v>
      </c>
      <c r="G11766">
        <f ca="1"/>
        <v>-3.0628572341548193</v>
      </c>
      <c r="H11766">
        <f ca="1"/>
        <v>-0.41492288372386787</v>
      </c>
      <c r="I11766">
        <f ca="1"/>
        <v>-1.0529445164936451</v>
      </c>
    </row>
    <row r="11767" spans="2:9" x14ac:dyDescent="0.25">
      <c r="B11767">
        <v>208</v>
      </c>
      <c r="C11767">
        <v>36.299999999999997</v>
      </c>
      <c r="D11767">
        <v>57.9</v>
      </c>
      <c r="E11767" t="e">
        <v>#NUM!</v>
      </c>
      <c r="F11767">
        <f ca="1"/>
        <v>79.182543132695429</v>
      </c>
      <c r="G11767">
        <f ca="1"/>
        <v>-2.1825431326954288</v>
      </c>
      <c r="H11767">
        <f ca="1"/>
        <v>-0.29566741811248809</v>
      </c>
      <c r="I11767">
        <f ca="1"/>
        <v>-1.0514638158367291</v>
      </c>
    </row>
    <row r="11768" spans="2:9" x14ac:dyDescent="0.25">
      <c r="B11768">
        <v>209</v>
      </c>
      <c r="C11768">
        <v>36.299999999999997</v>
      </c>
      <c r="D11768">
        <v>57.9</v>
      </c>
      <c r="E11768" t="e">
        <v>#NUM!</v>
      </c>
      <c r="F11768">
        <f ca="1"/>
        <v>79.504319661422215</v>
      </c>
      <c r="G11768">
        <f ca="1"/>
        <v>-2.7043196614222182</v>
      </c>
      <c r="H11768">
        <f ca="1"/>
        <v>-0.36635207802563302</v>
      </c>
      <c r="I11768">
        <f ca="1"/>
        <v>-1.049867694512661</v>
      </c>
    </row>
    <row r="11769" spans="2:9" x14ac:dyDescent="0.25">
      <c r="B11769">
        <v>210</v>
      </c>
      <c r="C11769">
        <v>36.299999999999997</v>
      </c>
      <c r="D11769">
        <v>57.9</v>
      </c>
      <c r="E11769" t="e">
        <v>#NUM!</v>
      </c>
      <c r="F11769">
        <f ca="1"/>
        <v>77.346818159970695</v>
      </c>
      <c r="G11769">
        <f ca="1"/>
        <v>-0.44681815997068952</v>
      </c>
      <c r="H11769">
        <f ca="1"/>
        <v>-6.0530108085951932E-2</v>
      </c>
      <c r="I11769">
        <f ca="1"/>
        <v>-1.0481859715245589</v>
      </c>
    </row>
    <row r="11770" spans="2:9" x14ac:dyDescent="0.25">
      <c r="B11770">
        <v>211</v>
      </c>
      <c r="C11770">
        <v>36.299999999999997</v>
      </c>
      <c r="D11770">
        <v>58</v>
      </c>
      <c r="E11770" t="e">
        <v>#NUM!</v>
      </c>
      <c r="F11770">
        <f ca="1"/>
        <v>72.110554269754033</v>
      </c>
      <c r="G11770">
        <f ca="1"/>
        <v>4.2894457302459728</v>
      </c>
      <c r="H11770">
        <f ca="1"/>
        <v>0.58108787184846233</v>
      </c>
      <c r="I11770">
        <f ca="1"/>
        <v>-1.0465470301148516</v>
      </c>
    </row>
    <row r="11771" spans="2:9" x14ac:dyDescent="0.25">
      <c r="B11771">
        <v>212</v>
      </c>
      <c r="C11771">
        <v>36.299999999999997</v>
      </c>
      <c r="D11771">
        <v>58</v>
      </c>
      <c r="E11771" t="e">
        <v>#NUM!</v>
      </c>
      <c r="F11771">
        <f ca="1"/>
        <v>64.190950290375781</v>
      </c>
      <c r="G11771">
        <f ca="1"/>
        <v>11.909049709624213</v>
      </c>
      <c r="H11771">
        <f ca="1"/>
        <v>1.6133096877078923</v>
      </c>
      <c r="I11771">
        <f ca="1"/>
        <v>-1.0457478515999519</v>
      </c>
    </row>
    <row r="11772" spans="2:9" x14ac:dyDescent="0.25">
      <c r="B11772">
        <v>213</v>
      </c>
      <c r="C11772">
        <v>36.299999999999997</v>
      </c>
      <c r="D11772">
        <v>58</v>
      </c>
      <c r="E11772" t="e">
        <v>#NUM!</v>
      </c>
      <c r="F11772">
        <f ca="1"/>
        <v>75.760276989742266</v>
      </c>
      <c r="G11772">
        <f ca="1"/>
        <v>0.2397230102577339</v>
      </c>
      <c r="H11772">
        <f ca="1"/>
        <v>3.2475089469376668E-2</v>
      </c>
      <c r="I11772">
        <f ca="1"/>
        <v>-1.0455202044711476</v>
      </c>
    </row>
    <row r="11773" spans="2:9" x14ac:dyDescent="0.25">
      <c r="B11773">
        <v>214</v>
      </c>
      <c r="C11773">
        <v>36.299999999999997</v>
      </c>
      <c r="D11773">
        <v>58</v>
      </c>
      <c r="E11773" t="e">
        <v>#NUM!</v>
      </c>
      <c r="F11773">
        <f ca="1"/>
        <v>74.52289401593535</v>
      </c>
      <c r="G11773">
        <f ca="1"/>
        <v>0.87710598406465579</v>
      </c>
      <c r="H11773">
        <f ca="1"/>
        <v>0.11882086444685137</v>
      </c>
      <c r="I11773">
        <f ca="1"/>
        <v>-1.0454193985490188</v>
      </c>
    </row>
    <row r="11774" spans="2:9" x14ac:dyDescent="0.25">
      <c r="B11774">
        <v>215</v>
      </c>
      <c r="C11774">
        <v>36.299999999999997</v>
      </c>
      <c r="D11774">
        <v>58</v>
      </c>
      <c r="E11774" t="e">
        <v>#NUM!</v>
      </c>
      <c r="F11774">
        <f ca="1"/>
        <v>71.587664910352899</v>
      </c>
      <c r="G11774">
        <f ca="1"/>
        <v>4.1123350896471038</v>
      </c>
      <c r="H11774">
        <f ca="1"/>
        <v>0.55709483132538917</v>
      </c>
      <c r="I11774">
        <f ca="1"/>
        <v>-1.039474389391372</v>
      </c>
    </row>
    <row r="11775" spans="2:9" x14ac:dyDescent="0.25">
      <c r="B11775">
        <v>216</v>
      </c>
      <c r="C11775">
        <v>36.299999999999997</v>
      </c>
      <c r="D11775">
        <v>58</v>
      </c>
      <c r="E11775" t="e">
        <v>#NUM!</v>
      </c>
      <c r="F11775">
        <f ca="1"/>
        <v>55.029134122102988</v>
      </c>
      <c r="G11775">
        <f ca="1"/>
        <v>19.970865877897012</v>
      </c>
      <c r="H11775">
        <f ca="1"/>
        <v>2.7054376443393733</v>
      </c>
      <c r="I11775">
        <f ca="1"/>
        <v>-1.0387166877078882</v>
      </c>
    </row>
    <row r="11776" spans="2:9" x14ac:dyDescent="0.25">
      <c r="B11776">
        <v>217</v>
      </c>
      <c r="C11776">
        <v>36.299999999999997</v>
      </c>
      <c r="D11776">
        <v>58</v>
      </c>
      <c r="E11776" t="e">
        <v>#NUM!</v>
      </c>
      <c r="F11776">
        <f ca="1"/>
        <v>59.241010661475229</v>
      </c>
      <c r="G11776">
        <f ca="1"/>
        <v>16.258989338524771</v>
      </c>
      <c r="H11776">
        <f ca="1"/>
        <v>2.2025926208858735</v>
      </c>
      <c r="I11776">
        <f ca="1"/>
        <v>-1.0363832367652521</v>
      </c>
    </row>
    <row r="11777" spans="2:9" x14ac:dyDescent="0.25">
      <c r="B11777">
        <v>218</v>
      </c>
      <c r="C11777">
        <v>36.299999999999997</v>
      </c>
      <c r="D11777">
        <v>58.1</v>
      </c>
      <c r="E11777" t="e">
        <v>#NUM!</v>
      </c>
      <c r="F11777">
        <f ca="1"/>
        <v>77.138822173965366</v>
      </c>
      <c r="G11777">
        <f ca="1"/>
        <v>-12.038822173965372</v>
      </c>
      <c r="H11777">
        <f ca="1"/>
        <v>-1.6308898623670107</v>
      </c>
      <c r="I11777">
        <f ca="1"/>
        <v>-1.0356266300396682</v>
      </c>
    </row>
    <row r="11778" spans="2:9" x14ac:dyDescent="0.25">
      <c r="B11778">
        <v>219</v>
      </c>
      <c r="C11778">
        <v>36.299999999999997</v>
      </c>
      <c r="D11778">
        <v>58.1</v>
      </c>
      <c r="E11778" t="e">
        <v>#NUM!</v>
      </c>
      <c r="F11778">
        <f ca="1"/>
        <v>78.076439799064431</v>
      </c>
      <c r="G11778">
        <f ca="1"/>
        <v>-13.876439799064428</v>
      </c>
      <c r="H11778">
        <f ca="1"/>
        <v>-1.8798304906422643</v>
      </c>
      <c r="I11778">
        <f ca="1"/>
        <v>-1.033756459894259</v>
      </c>
    </row>
    <row r="11779" spans="2:9" x14ac:dyDescent="0.25">
      <c r="B11779">
        <v>220</v>
      </c>
      <c r="C11779">
        <v>36.299999999999997</v>
      </c>
      <c r="D11779">
        <v>58.1</v>
      </c>
      <c r="E11779" t="e">
        <v>#NUM!</v>
      </c>
      <c r="F11779">
        <f ca="1"/>
        <v>73.91956733582208</v>
      </c>
      <c r="G11779">
        <f ca="1"/>
        <v>-10.519567335822082</v>
      </c>
      <c r="H11779">
        <f ca="1"/>
        <v>-1.4250775928546184</v>
      </c>
      <c r="I11779">
        <f ca="1"/>
        <v>-1.0313611615879315</v>
      </c>
    </row>
    <row r="11780" spans="2:9" x14ac:dyDescent="0.25">
      <c r="B11780">
        <v>221</v>
      </c>
      <c r="C11780">
        <v>36.299999999999997</v>
      </c>
      <c r="D11780">
        <v>58.1</v>
      </c>
      <c r="E11780" t="e">
        <v>#NUM!</v>
      </c>
      <c r="F11780">
        <f ca="1"/>
        <v>71.828808839065857</v>
      </c>
      <c r="G11780">
        <f ca="1"/>
        <v>-9.6288088390658544</v>
      </c>
      <c r="H11780">
        <f ca="1"/>
        <v>-1.3044072331479506</v>
      </c>
      <c r="I11780">
        <f ca="1"/>
        <v>-1.0311696898291831</v>
      </c>
    </row>
    <row r="11781" spans="2:9" x14ac:dyDescent="0.25">
      <c r="B11781">
        <v>222</v>
      </c>
      <c r="C11781">
        <v>36.299999999999997</v>
      </c>
      <c r="D11781">
        <v>58.1</v>
      </c>
      <c r="E11781" t="e">
        <v>#NUM!</v>
      </c>
      <c r="F11781">
        <f ca="1"/>
        <v>71.768419818677415</v>
      </c>
      <c r="G11781">
        <f ca="1"/>
        <v>-10.668419818677414</v>
      </c>
      <c r="H11781">
        <f ca="1"/>
        <v>-1.4452425227596308</v>
      </c>
      <c r="I11781">
        <f ca="1"/>
        <v>-1.0300790335023688</v>
      </c>
    </row>
    <row r="11782" spans="2:9" x14ac:dyDescent="0.25">
      <c r="B11782">
        <v>223</v>
      </c>
      <c r="C11782">
        <v>36.299999999999997</v>
      </c>
      <c r="D11782">
        <v>58.1</v>
      </c>
      <c r="E11782" t="e">
        <v>#NUM!</v>
      </c>
      <c r="F11782">
        <f ca="1"/>
        <v>71.869792551405453</v>
      </c>
      <c r="G11782">
        <f ca="1"/>
        <v>-12.66979255140545</v>
      </c>
      <c r="H11782">
        <f ca="1"/>
        <v>-1.7163669279097076</v>
      </c>
      <c r="I11782">
        <f ca="1"/>
        <v>-1.0236391594391812</v>
      </c>
    </row>
    <row r="11783" spans="2:9" x14ac:dyDescent="0.25">
      <c r="B11783">
        <v>224</v>
      </c>
      <c r="C11783">
        <v>36.299999999999997</v>
      </c>
      <c r="D11783">
        <v>58.2</v>
      </c>
      <c r="E11783" t="e">
        <v>#NUM!</v>
      </c>
      <c r="F11783">
        <f ca="1"/>
        <v>68.231392193996953</v>
      </c>
      <c r="G11783">
        <f ca="1"/>
        <v>-10.731392193996953</v>
      </c>
      <c r="H11783">
        <f ca="1"/>
        <v>-1.4537733413923626</v>
      </c>
      <c r="I11783">
        <f ca="1"/>
        <v>-1.0196391006448828</v>
      </c>
    </row>
    <row r="11784" spans="2:9" x14ac:dyDescent="0.25">
      <c r="B11784">
        <v>225</v>
      </c>
      <c r="C11784">
        <v>36.299999999999997</v>
      </c>
      <c r="D11784">
        <v>58.2</v>
      </c>
      <c r="E11784" t="e">
        <v>#NUM!</v>
      </c>
      <c r="F11784">
        <f ca="1"/>
        <v>67.457342990266</v>
      </c>
      <c r="G11784">
        <f ca="1"/>
        <v>-10.557342990266001</v>
      </c>
      <c r="H11784">
        <f ca="1"/>
        <v>-1.4301950313371055</v>
      </c>
      <c r="I11784">
        <f ca="1"/>
        <v>-1.0195340661047405</v>
      </c>
    </row>
    <row r="11785" spans="2:9" x14ac:dyDescent="0.25">
      <c r="B11785">
        <v>226</v>
      </c>
      <c r="C11785">
        <v>89</v>
      </c>
      <c r="D11785">
        <v>58.3</v>
      </c>
      <c r="E11785" t="e">
        <v>#NUM!</v>
      </c>
      <c r="F11785">
        <f ca="1"/>
        <v>66.432351932480159</v>
      </c>
      <c r="G11785">
        <f ca="1"/>
        <v>-11.632351932480162</v>
      </c>
      <c r="H11785">
        <f ca="1"/>
        <v>-1.5758256553696124</v>
      </c>
      <c r="I11785">
        <f ca="1"/>
        <v>-1.0156776932350715</v>
      </c>
    </row>
    <row r="11786" spans="2:9" x14ac:dyDescent="0.25">
      <c r="B11786">
        <v>227</v>
      </c>
      <c r="C11786">
        <v>89</v>
      </c>
      <c r="D11786">
        <v>58.3</v>
      </c>
      <c r="E11786" t="e">
        <v>#NUM!</v>
      </c>
      <c r="F11786">
        <f ca="1"/>
        <v>60.679202388652456</v>
      </c>
      <c r="G11786">
        <f ca="1"/>
        <v>-8.9792023886524532</v>
      </c>
      <c r="H11786">
        <f ca="1"/>
        <v>-1.2164055533159714</v>
      </c>
      <c r="I11786">
        <f ca="1"/>
        <v>-1.014487883786884</v>
      </c>
    </row>
    <row r="11787" spans="2:9" x14ac:dyDescent="0.25">
      <c r="B11787">
        <v>228</v>
      </c>
      <c r="C11787">
        <v>89</v>
      </c>
      <c r="D11787">
        <v>58.4</v>
      </c>
      <c r="E11787" t="e">
        <v>#NUM!</v>
      </c>
      <c r="F11787">
        <f ca="1"/>
        <v>56.285952233840739</v>
      </c>
      <c r="G11787">
        <f ca="1"/>
        <v>-8.1859522338407373</v>
      </c>
      <c r="H11787">
        <f ca="1"/>
        <v>-1.1089445727392173</v>
      </c>
      <c r="I11787">
        <f ca="1"/>
        <v>-1.0144189865271849</v>
      </c>
    </row>
    <row r="11788" spans="2:9" x14ac:dyDescent="0.25">
      <c r="B11788">
        <v>229</v>
      </c>
      <c r="C11788">
        <v>89</v>
      </c>
      <c r="D11788">
        <v>58.4</v>
      </c>
      <c r="E11788" t="e">
        <v>#NUM!</v>
      </c>
      <c r="F11788">
        <f ca="1"/>
        <v>52.386525213156375</v>
      </c>
      <c r="G11788">
        <f ca="1"/>
        <v>-5.9865252131563764</v>
      </c>
      <c r="H11788">
        <f ca="1"/>
        <v>-0.81098990747243227</v>
      </c>
      <c r="I11788">
        <f ca="1"/>
        <v>-1.0015434196658213</v>
      </c>
    </row>
    <row r="11789" spans="2:9" x14ac:dyDescent="0.25">
      <c r="B11789">
        <v>230</v>
      </c>
      <c r="C11789">
        <v>89</v>
      </c>
      <c r="D11789">
        <v>58.4</v>
      </c>
      <c r="E11789" t="e">
        <v>#NUM!</v>
      </c>
      <c r="F11789">
        <f ca="1"/>
        <v>60.163379991463614</v>
      </c>
      <c r="G11789">
        <f ca="1"/>
        <v>-14.163379991463614</v>
      </c>
      <c r="H11789">
        <f ca="1"/>
        <v>-1.9187020549969134</v>
      </c>
      <c r="I11789">
        <f ca="1"/>
        <v>-1.0005646029583783</v>
      </c>
    </row>
    <row r="11790" spans="2:9" x14ac:dyDescent="0.25">
      <c r="B11790">
        <v>231</v>
      </c>
      <c r="C11790">
        <v>89</v>
      </c>
      <c r="D11790">
        <v>58.4</v>
      </c>
      <c r="E11790" t="e">
        <v>#NUM!</v>
      </c>
      <c r="F11790">
        <f ca="1"/>
        <v>55.656230826253164</v>
      </c>
      <c r="G11790">
        <f ca="1"/>
        <v>-8.9562308262531616</v>
      </c>
      <c r="H11790">
        <f ca="1"/>
        <v>-1.2132936136512462</v>
      </c>
      <c r="I11790">
        <f ca="1"/>
        <v>-0.99762702152196869</v>
      </c>
    </row>
    <row r="11791" spans="2:9" x14ac:dyDescent="0.25">
      <c r="B11791">
        <v>232</v>
      </c>
      <c r="C11791">
        <v>89</v>
      </c>
      <c r="D11791">
        <v>58.4</v>
      </c>
      <c r="E11791" t="e">
        <v>#NUM!</v>
      </c>
      <c r="F11791">
        <f ca="1"/>
        <v>56.446440864183039</v>
      </c>
      <c r="G11791">
        <f ca="1"/>
        <v>-8.6464408641830417</v>
      </c>
      <c r="H11791">
        <f ca="1"/>
        <v>-1.1713266087979131</v>
      </c>
      <c r="I11791">
        <f ca="1"/>
        <v>-0.99482234724884866</v>
      </c>
    </row>
    <row r="11792" spans="2:9" x14ac:dyDescent="0.25">
      <c r="B11792">
        <v>233</v>
      </c>
      <c r="C11792">
        <v>89</v>
      </c>
      <c r="D11792">
        <v>58.5</v>
      </c>
      <c r="E11792" t="e">
        <v>#NUM!</v>
      </c>
      <c r="F11792">
        <f ca="1"/>
        <v>81.611080625352685</v>
      </c>
      <c r="G11792">
        <f ca="1"/>
        <v>-6.8110806253526874</v>
      </c>
      <c r="H11792">
        <f ca="1"/>
        <v>-0.9226917868821084</v>
      </c>
      <c r="I11792">
        <f ca="1"/>
        <v>-0.99446968672122116</v>
      </c>
    </row>
    <row r="11793" spans="2:9" x14ac:dyDescent="0.25">
      <c r="B11793">
        <v>234</v>
      </c>
      <c r="C11793">
        <v>89</v>
      </c>
      <c r="D11793">
        <v>58.5</v>
      </c>
      <c r="E11793" t="e">
        <v>#NUM!</v>
      </c>
      <c r="F11793">
        <f ca="1"/>
        <v>78.34541772770875</v>
      </c>
      <c r="G11793">
        <f ca="1"/>
        <v>-3.6454177277087467</v>
      </c>
      <c r="H11793">
        <f ca="1"/>
        <v>-0.49384190000498296</v>
      </c>
      <c r="I11793">
        <f ca="1"/>
        <v>-0.99287876943430153</v>
      </c>
    </row>
    <row r="11794" spans="2:9" x14ac:dyDescent="0.25">
      <c r="B11794">
        <v>235</v>
      </c>
      <c r="C11794">
        <v>89</v>
      </c>
      <c r="D11794">
        <v>58.6</v>
      </c>
      <c r="E11794" t="e">
        <v>#NUM!</v>
      </c>
      <c r="F11794">
        <f ca="1"/>
        <v>77.55604290700775</v>
      </c>
      <c r="G11794">
        <f ca="1"/>
        <v>-3.0560429070077504</v>
      </c>
      <c r="H11794">
        <f ca="1"/>
        <v>-0.41399975213321771</v>
      </c>
      <c r="I11794">
        <f ca="1"/>
        <v>-0.99101857704083651</v>
      </c>
    </row>
    <row r="11795" spans="2:9" x14ac:dyDescent="0.25">
      <c r="B11795">
        <v>236</v>
      </c>
      <c r="C11795">
        <v>89</v>
      </c>
      <c r="D11795">
        <v>58.6</v>
      </c>
      <c r="E11795" t="e">
        <v>#NUM!</v>
      </c>
      <c r="F11795">
        <f ca="1"/>
        <v>75.815900000198454</v>
      </c>
      <c r="G11795">
        <f ca="1"/>
        <v>-1.7159000001984595</v>
      </c>
      <c r="H11795">
        <f ca="1"/>
        <v>-0.23245163644089795</v>
      </c>
      <c r="I11795">
        <f ca="1"/>
        <v>-0.97337371190215827</v>
      </c>
    </row>
    <row r="11796" spans="2:9" x14ac:dyDescent="0.25">
      <c r="B11796">
        <v>237</v>
      </c>
      <c r="C11796">
        <v>89</v>
      </c>
      <c r="D11796">
        <v>58.6</v>
      </c>
      <c r="E11796" t="e">
        <v>#NUM!</v>
      </c>
      <c r="F11796">
        <f ca="1"/>
        <v>75.064738664468237</v>
      </c>
      <c r="G11796">
        <f ca="1"/>
        <v>-1.2647386644682399</v>
      </c>
      <c r="H11796">
        <f ca="1"/>
        <v>-0.17133316171788299</v>
      </c>
      <c r="I11796">
        <f ca="1"/>
        <v>-0.97278240494512014</v>
      </c>
    </row>
    <row r="11797" spans="2:9" x14ac:dyDescent="0.25">
      <c r="B11797">
        <v>238</v>
      </c>
      <c r="C11797">
        <v>89</v>
      </c>
      <c r="D11797">
        <v>58.6</v>
      </c>
      <c r="E11797" t="e">
        <v>#NUM!</v>
      </c>
      <c r="F11797">
        <f ca="1"/>
        <v>75.341485268780048</v>
      </c>
      <c r="G11797">
        <f ca="1"/>
        <v>-1.7414852687800533</v>
      </c>
      <c r="H11797">
        <f ca="1"/>
        <v>-0.23591765284621499</v>
      </c>
      <c r="I11797">
        <f ca="1"/>
        <v>-0.97057512194763462</v>
      </c>
    </row>
    <row r="11798" spans="2:9" x14ac:dyDescent="0.25">
      <c r="B11798">
        <v>239</v>
      </c>
      <c r="C11798">
        <v>89</v>
      </c>
      <c r="D11798">
        <v>58.7</v>
      </c>
      <c r="E11798" t="e">
        <v>#NUM!</v>
      </c>
      <c r="F11798">
        <f ca="1"/>
        <v>70.720879851149348</v>
      </c>
      <c r="G11798">
        <f ca="1"/>
        <v>2.6791201488506573</v>
      </c>
      <c r="H11798">
        <f ca="1"/>
        <v>0.36293831968651369</v>
      </c>
      <c r="I11798">
        <f ca="1"/>
        <v>-0.96293641357846305</v>
      </c>
    </row>
    <row r="11799" spans="2:9" x14ac:dyDescent="0.25">
      <c r="B11799">
        <v>240</v>
      </c>
      <c r="C11799">
        <v>89</v>
      </c>
      <c r="D11799">
        <v>58.8</v>
      </c>
      <c r="E11799" t="e">
        <v>#NUM!</v>
      </c>
      <c r="F11799">
        <f ca="1"/>
        <v>75.941431201143629</v>
      </c>
      <c r="G11799">
        <f ca="1"/>
        <v>-2.6414312011436323</v>
      </c>
      <c r="H11799">
        <f ca="1"/>
        <v>-0.35783262729813431</v>
      </c>
      <c r="I11799">
        <f ca="1"/>
        <v>-0.96144920088148889</v>
      </c>
    </row>
    <row r="11800" spans="2:9" x14ac:dyDescent="0.25">
      <c r="B11800">
        <v>241</v>
      </c>
      <c r="C11800">
        <v>36.299999999999997</v>
      </c>
      <c r="D11800">
        <v>58.8</v>
      </c>
      <c r="E11800" t="e">
        <v>#NUM!</v>
      </c>
      <c r="F11800">
        <f ca="1"/>
        <v>77.590462235592568</v>
      </c>
      <c r="G11800">
        <f ca="1"/>
        <v>-4.5904622355925682</v>
      </c>
      <c r="H11800">
        <f ca="1"/>
        <v>-0.62186634335347046</v>
      </c>
      <c r="I11800">
        <f ca="1"/>
        <v>-0.96050898780985772</v>
      </c>
    </row>
    <row r="11801" spans="2:9" x14ac:dyDescent="0.25">
      <c r="B11801">
        <v>242</v>
      </c>
      <c r="C11801">
        <v>89</v>
      </c>
      <c r="D11801">
        <v>58.8</v>
      </c>
      <c r="E11801" t="e">
        <v>#NUM!</v>
      </c>
      <c r="F11801">
        <f ca="1"/>
        <v>75.653252928861178</v>
      </c>
      <c r="G11801">
        <f ca="1"/>
        <v>-2.9532529288611755</v>
      </c>
      <c r="H11801">
        <f ca="1"/>
        <v>-0.40007487386109702</v>
      </c>
      <c r="I11801">
        <f ca="1"/>
        <v>-0.95766770681828173</v>
      </c>
    </row>
    <row r="11802" spans="2:9" x14ac:dyDescent="0.25">
      <c r="B11802">
        <v>243</v>
      </c>
      <c r="C11802">
        <v>89</v>
      </c>
      <c r="D11802">
        <v>58.9</v>
      </c>
      <c r="E11802" t="e">
        <v>#NUM!</v>
      </c>
      <c r="F11802">
        <f ca="1"/>
        <v>73.716230853593459</v>
      </c>
      <c r="G11802">
        <f ca="1"/>
        <v>-1.7162308535934585</v>
      </c>
      <c r="H11802">
        <f ca="1"/>
        <v>-0.23249645689260298</v>
      </c>
      <c r="I11802">
        <f ca="1"/>
        <v>-0.95471348228692998</v>
      </c>
    </row>
    <row r="11803" spans="2:9" x14ac:dyDescent="0.25">
      <c r="B11803">
        <v>244</v>
      </c>
      <c r="C11803">
        <v>89</v>
      </c>
      <c r="D11803">
        <v>58.9</v>
      </c>
      <c r="E11803" t="e">
        <v>#NUM!</v>
      </c>
      <c r="F11803">
        <f ca="1"/>
        <v>77.513790041078494</v>
      </c>
      <c r="G11803">
        <f ca="1"/>
        <v>-5.7137900410784965</v>
      </c>
      <c r="H11803">
        <f ca="1"/>
        <v>-0.77404268615582839</v>
      </c>
      <c r="I11803">
        <f ca="1"/>
        <v>-0.95445571903279947</v>
      </c>
    </row>
    <row r="11804" spans="2:9" x14ac:dyDescent="0.25">
      <c r="B11804">
        <v>245</v>
      </c>
      <c r="C11804">
        <v>89</v>
      </c>
      <c r="D11804">
        <v>58.9</v>
      </c>
      <c r="E11804" t="e">
        <v>#NUM!</v>
      </c>
      <c r="F11804">
        <f ca="1"/>
        <v>78.564543461349245</v>
      </c>
      <c r="G11804">
        <f ca="1"/>
        <v>-7.1645434613492398</v>
      </c>
      <c r="H11804">
        <f ca="1"/>
        <v>-0.97057512194763462</v>
      </c>
      <c r="I11804">
        <f ca="1"/>
        <v>-0.95014774735766649</v>
      </c>
    </row>
    <row r="11805" spans="2:9" x14ac:dyDescent="0.25">
      <c r="B11805">
        <v>246</v>
      </c>
      <c r="C11805">
        <v>89</v>
      </c>
      <c r="D11805">
        <v>58.9</v>
      </c>
      <c r="E11805" t="e">
        <v>#NUM!</v>
      </c>
      <c r="F11805">
        <f ca="1"/>
        <v>77.442641119323355</v>
      </c>
      <c r="G11805">
        <f ca="1"/>
        <v>-6.4426411193233548</v>
      </c>
      <c r="H11805">
        <f ca="1"/>
        <v>-0.87277957399319361</v>
      </c>
      <c r="I11805">
        <f ca="1"/>
        <v>-0.94076979315109699</v>
      </c>
    </row>
    <row r="11806" spans="2:9" x14ac:dyDescent="0.25">
      <c r="B11806">
        <v>247</v>
      </c>
      <c r="C11806">
        <v>89</v>
      </c>
      <c r="D11806">
        <v>59</v>
      </c>
      <c r="E11806" t="e">
        <v>#NUM!</v>
      </c>
      <c r="F11806">
        <f ca="1"/>
        <v>74.756844251861963</v>
      </c>
      <c r="G11806">
        <f ca="1"/>
        <v>0.24315574813803664</v>
      </c>
      <c r="H11806">
        <f ca="1"/>
        <v>3.2940119796118751E-2</v>
      </c>
      <c r="I11806">
        <f ca="1"/>
        <v>-0.93928108162987267</v>
      </c>
    </row>
    <row r="11807" spans="2:9" x14ac:dyDescent="0.25">
      <c r="B11807">
        <v>248</v>
      </c>
      <c r="C11807">
        <v>89</v>
      </c>
      <c r="D11807">
        <v>59</v>
      </c>
      <c r="E11807" t="e">
        <v>#NUM!</v>
      </c>
      <c r="F11807">
        <f ca="1"/>
        <v>76.81954340065451</v>
      </c>
      <c r="G11807">
        <f ca="1"/>
        <v>-2.5195434006545128</v>
      </c>
      <c r="H11807">
        <f ca="1"/>
        <v>-0.34132058190935843</v>
      </c>
      <c r="I11807">
        <f ca="1"/>
        <v>-0.93523351914381803</v>
      </c>
    </row>
    <row r="11808" spans="2:9" x14ac:dyDescent="0.25">
      <c r="B11808">
        <v>249</v>
      </c>
      <c r="C11808">
        <v>89</v>
      </c>
      <c r="D11808">
        <v>59.1</v>
      </c>
      <c r="E11808" t="e">
        <v>#NUM!</v>
      </c>
      <c r="F11808">
        <f ca="1"/>
        <v>74.729357548513207</v>
      </c>
      <c r="G11808">
        <f ca="1"/>
        <v>-0.62935754851321235</v>
      </c>
      <c r="H11808">
        <f ca="1"/>
        <v>-8.5258576864273947E-2</v>
      </c>
      <c r="I11808">
        <f ca="1"/>
        <v>-0.93133725837106929</v>
      </c>
    </row>
    <row r="11809" spans="2:9" x14ac:dyDescent="0.25">
      <c r="B11809">
        <v>250</v>
      </c>
      <c r="C11809">
        <v>89</v>
      </c>
      <c r="D11809">
        <v>59.1</v>
      </c>
      <c r="E11809" t="e">
        <v>#NUM!</v>
      </c>
      <c r="F11809">
        <f ca="1"/>
        <v>76.784828747554812</v>
      </c>
      <c r="G11809">
        <f ca="1"/>
        <v>-2.8848287475548062</v>
      </c>
      <c r="H11809">
        <f ca="1"/>
        <v>-0.39080550331796826</v>
      </c>
      <c r="I11809">
        <f ca="1"/>
        <v>-0.92381951479241176</v>
      </c>
    </row>
    <row r="11810" spans="2:9" x14ac:dyDescent="0.25">
      <c r="B11810">
        <v>251</v>
      </c>
      <c r="C11810">
        <v>89</v>
      </c>
      <c r="D11810">
        <v>59.1</v>
      </c>
      <c r="E11810" t="e">
        <v>#NUM!</v>
      </c>
      <c r="F11810">
        <f ca="1"/>
        <v>76.454121268660657</v>
      </c>
      <c r="G11810">
        <f ca="1"/>
        <v>-2.7541212686606542</v>
      </c>
      <c r="H11810">
        <f ca="1"/>
        <v>-0.37309866296567751</v>
      </c>
      <c r="I11810">
        <f ca="1"/>
        <v>-0.9226917868821084</v>
      </c>
    </row>
    <row r="11811" spans="2:9" x14ac:dyDescent="0.25">
      <c r="B11811">
        <v>252</v>
      </c>
      <c r="C11811">
        <v>89</v>
      </c>
      <c r="D11811">
        <v>59.1</v>
      </c>
      <c r="E11811" t="e">
        <v>#NUM!</v>
      </c>
      <c r="F11811">
        <f ca="1"/>
        <v>77.163019503169949</v>
      </c>
      <c r="G11811">
        <f ca="1"/>
        <v>-3.7630195031699429</v>
      </c>
      <c r="H11811">
        <f ca="1"/>
        <v>-0.50977332092178951</v>
      </c>
      <c r="I11811">
        <f ca="1"/>
        <v>-0.92252782647739351</v>
      </c>
    </row>
    <row r="11812" spans="2:9" x14ac:dyDescent="0.25">
      <c r="B11812">
        <v>253</v>
      </c>
      <c r="C11812">
        <v>89</v>
      </c>
      <c r="D11812">
        <v>59.1</v>
      </c>
      <c r="E11812" t="e">
        <v>#NUM!</v>
      </c>
      <c r="F11812">
        <f ca="1"/>
        <v>74.882400916460355</v>
      </c>
      <c r="G11812">
        <f ca="1"/>
        <v>-1.6824009164603524</v>
      </c>
      <c r="H11812">
        <f ca="1"/>
        <v>-0.22791354166072833</v>
      </c>
      <c r="I11812">
        <f ca="1"/>
        <v>-0.91900486939110326</v>
      </c>
    </row>
    <row r="11813" spans="2:9" x14ac:dyDescent="0.25">
      <c r="B11813">
        <v>254</v>
      </c>
      <c r="C11813">
        <v>89</v>
      </c>
      <c r="D11813">
        <v>59.2</v>
      </c>
      <c r="E11813" t="e">
        <v>#NUM!</v>
      </c>
      <c r="F11813">
        <f ca="1"/>
        <v>73.958924782560246</v>
      </c>
      <c r="G11813">
        <f ca="1"/>
        <v>-1.0589247825602399</v>
      </c>
      <c r="H11813">
        <f ca="1"/>
        <v>-0.14345171545281218</v>
      </c>
      <c r="I11813">
        <f ca="1"/>
        <v>-0.91675433646716509</v>
      </c>
    </row>
    <row r="11814" spans="2:9" x14ac:dyDescent="0.25">
      <c r="B11814">
        <v>255</v>
      </c>
      <c r="C11814">
        <v>89</v>
      </c>
      <c r="D11814">
        <v>59.2</v>
      </c>
      <c r="E11814" t="e">
        <v>#NUM!</v>
      </c>
      <c r="F11814">
        <f ca="1"/>
        <v>68.138099271505098</v>
      </c>
      <c r="G11814">
        <f ca="1"/>
        <v>4.4619007284948964</v>
      </c>
      <c r="H11814">
        <f ca="1"/>
        <v>0.60445021612886207</v>
      </c>
      <c r="I11814">
        <f ca="1"/>
        <v>-0.91446101823125714</v>
      </c>
    </row>
    <row r="11815" spans="2:9" x14ac:dyDescent="0.25">
      <c r="B11815">
        <v>256</v>
      </c>
      <c r="C11815">
        <v>89</v>
      </c>
      <c r="D11815">
        <v>59.2</v>
      </c>
      <c r="E11815" t="e">
        <v>#NUM!</v>
      </c>
      <c r="F11815">
        <f ca="1"/>
        <v>68.925841986621222</v>
      </c>
      <c r="G11815">
        <f ca="1"/>
        <v>3.2741580133787807</v>
      </c>
      <c r="H11815">
        <f ca="1"/>
        <v>0.44354763569435907</v>
      </c>
      <c r="I11815">
        <f ca="1"/>
        <v>-0.90945891996099881</v>
      </c>
    </row>
    <row r="11816" spans="2:9" x14ac:dyDescent="0.25">
      <c r="B11816">
        <v>257</v>
      </c>
      <c r="C11816">
        <v>36.299999999999997</v>
      </c>
      <c r="D11816">
        <v>59.2</v>
      </c>
      <c r="E11816" t="e">
        <v>#NUM!</v>
      </c>
      <c r="F11816">
        <f ca="1"/>
        <v>73.513852651324385</v>
      </c>
      <c r="G11816">
        <f ca="1"/>
        <v>-1.4138526513243903</v>
      </c>
      <c r="H11816">
        <f ca="1"/>
        <v>-0.19153351736618987</v>
      </c>
      <c r="I11816">
        <f ca="1"/>
        <v>-0.90677955268656074</v>
      </c>
    </row>
    <row r="11817" spans="2:9" x14ac:dyDescent="0.25">
      <c r="B11817">
        <v>258</v>
      </c>
      <c r="C11817">
        <v>89</v>
      </c>
      <c r="D11817">
        <v>59.2</v>
      </c>
      <c r="E11817" t="e">
        <v>#NUM!</v>
      </c>
      <c r="F11817">
        <f ca="1"/>
        <v>74.014263190294116</v>
      </c>
      <c r="G11817">
        <f ca="1"/>
        <v>-1.8142631902941133</v>
      </c>
      <c r="H11817">
        <f ca="1"/>
        <v>-0.24577682118397001</v>
      </c>
      <c r="I11817">
        <f ca="1"/>
        <v>-0.90545723193495709</v>
      </c>
    </row>
    <row r="11818" spans="2:9" x14ac:dyDescent="0.25">
      <c r="B11818">
        <v>259</v>
      </c>
      <c r="C11818">
        <v>89</v>
      </c>
      <c r="D11818">
        <v>59.2</v>
      </c>
      <c r="E11818" t="e">
        <v>#NUM!</v>
      </c>
      <c r="F11818">
        <f ca="1"/>
        <v>72.488536093773916</v>
      </c>
      <c r="G11818">
        <f ca="1"/>
        <v>-0.48853609377391649</v>
      </c>
      <c r="H11818">
        <f ca="1"/>
        <v>-6.6181604082438658E-2</v>
      </c>
      <c r="I11818">
        <f ca="1"/>
        <v>-0.90341360369219947</v>
      </c>
    </row>
    <row r="11819" spans="2:9" x14ac:dyDescent="0.25">
      <c r="B11819">
        <v>260</v>
      </c>
      <c r="C11819">
        <v>89</v>
      </c>
      <c r="D11819">
        <v>59.2</v>
      </c>
      <c r="E11819" t="e">
        <v>#NUM!</v>
      </c>
      <c r="F11819">
        <f ca="1"/>
        <v>72.526140465584007</v>
      </c>
      <c r="G11819">
        <f ca="1"/>
        <v>-0.72614046558400958</v>
      </c>
      <c r="H11819">
        <f ca="1"/>
        <v>-9.8369683251609163E-2</v>
      </c>
      <c r="I11819">
        <f ca="1"/>
        <v>-0.90039407077921352</v>
      </c>
    </row>
    <row r="11820" spans="2:9" x14ac:dyDescent="0.25">
      <c r="B11820">
        <v>261</v>
      </c>
      <c r="C11820">
        <v>89</v>
      </c>
      <c r="D11820">
        <v>59.3</v>
      </c>
      <c r="E11820" t="e">
        <v>#NUM!</v>
      </c>
      <c r="F11820">
        <f ca="1"/>
        <v>70.136474243401111</v>
      </c>
      <c r="G11820">
        <f ca="1"/>
        <v>1.4635257565988837</v>
      </c>
      <c r="H11820">
        <f ca="1"/>
        <v>0.19826269424527462</v>
      </c>
      <c r="I11820">
        <f ca="1"/>
        <v>-0.89722015262647803</v>
      </c>
    </row>
    <row r="11821" spans="2:9" x14ac:dyDescent="0.25">
      <c r="B11821">
        <v>262</v>
      </c>
      <c r="C11821">
        <v>89</v>
      </c>
      <c r="D11821">
        <v>59.3</v>
      </c>
      <c r="E11821" t="e">
        <v>#NUM!</v>
      </c>
      <c r="F11821">
        <f ca="1"/>
        <v>72.236840815511528</v>
      </c>
      <c r="G11821">
        <f ca="1"/>
        <v>-1.1368408155115333</v>
      </c>
      <c r="H11821">
        <f ca="1"/>
        <v>-0.15400693974468019</v>
      </c>
      <c r="I11821">
        <f ca="1"/>
        <v>-0.89505067941122496</v>
      </c>
    </row>
    <row r="11822" spans="2:9" x14ac:dyDescent="0.25">
      <c r="B11822">
        <v>263</v>
      </c>
      <c r="C11822">
        <v>89</v>
      </c>
      <c r="D11822">
        <v>59.3</v>
      </c>
      <c r="E11822" t="e">
        <v>#NUM!</v>
      </c>
      <c r="F11822">
        <f ca="1"/>
        <v>57.781210258693605</v>
      </c>
      <c r="G11822">
        <f ca="1"/>
        <v>1.5187897413063922</v>
      </c>
      <c r="H11822">
        <f ca="1"/>
        <v>0.20574926320618103</v>
      </c>
      <c r="I11822">
        <f ca="1"/>
        <v>-0.8950033846431511</v>
      </c>
    </row>
    <row r="11823" spans="2:9" x14ac:dyDescent="0.25">
      <c r="B11823">
        <v>264</v>
      </c>
      <c r="C11823">
        <v>89</v>
      </c>
      <c r="D11823">
        <v>59.3</v>
      </c>
      <c r="E11823" t="e">
        <v>#NUM!</v>
      </c>
      <c r="F11823">
        <f ca="1"/>
        <v>51.812815086985132</v>
      </c>
      <c r="G11823">
        <f ca="1"/>
        <v>7.1871849130148675</v>
      </c>
      <c r="H11823">
        <f ca="1"/>
        <v>0.97364234176840736</v>
      </c>
      <c r="I11823">
        <f ca="1"/>
        <v>-0.89452347563016033</v>
      </c>
    </row>
    <row r="11824" spans="2:9" x14ac:dyDescent="0.25">
      <c r="B11824">
        <v>265</v>
      </c>
      <c r="C11824">
        <v>89</v>
      </c>
      <c r="D11824">
        <v>59.3</v>
      </c>
      <c r="E11824" t="e">
        <v>#NUM!</v>
      </c>
      <c r="F11824">
        <f ca="1"/>
        <v>40.756053439986999</v>
      </c>
      <c r="G11824">
        <f ca="1"/>
        <v>17.843946560013002</v>
      </c>
      <c r="H11824">
        <f ca="1"/>
        <v>2.4173055410916819</v>
      </c>
      <c r="I11824">
        <f ca="1"/>
        <v>-0.891376451377344</v>
      </c>
    </row>
    <row r="11825" spans="2:9" x14ac:dyDescent="0.25">
      <c r="B11825">
        <v>266</v>
      </c>
      <c r="C11825">
        <v>89</v>
      </c>
      <c r="D11825">
        <v>59.4</v>
      </c>
      <c r="E11825" t="e">
        <v>#NUM!</v>
      </c>
      <c r="F11825">
        <f ca="1"/>
        <v>47.16694495052694</v>
      </c>
      <c r="G11825">
        <f ca="1"/>
        <v>10.933055049473062</v>
      </c>
      <c r="H11825">
        <f ca="1"/>
        <v>1.4810924513401122</v>
      </c>
      <c r="I11825">
        <f ca="1"/>
        <v>-0.89085749921773172</v>
      </c>
    </row>
    <row r="11826" spans="2:9" x14ac:dyDescent="0.25">
      <c r="B11826">
        <v>267</v>
      </c>
      <c r="C11826">
        <v>89</v>
      </c>
      <c r="D11826">
        <v>59.4</v>
      </c>
      <c r="E11826" t="e">
        <v>#NUM!</v>
      </c>
      <c r="F11826">
        <f ca="1"/>
        <v>47.628426517994896</v>
      </c>
      <c r="G11826">
        <f ca="1"/>
        <v>9.871573482005104</v>
      </c>
      <c r="H11826">
        <f ca="1"/>
        <v>1.3372943702274378</v>
      </c>
      <c r="I11826">
        <f ca="1"/>
        <v>-0.89063485145930221</v>
      </c>
    </row>
    <row r="11827" spans="2:9" x14ac:dyDescent="0.25">
      <c r="B11827">
        <v>268</v>
      </c>
      <c r="C11827">
        <v>89</v>
      </c>
      <c r="D11827">
        <v>59.4</v>
      </c>
      <c r="E11827" t="e">
        <v>#NUM!</v>
      </c>
      <c r="F11827">
        <f ca="1"/>
        <v>55.71024821479331</v>
      </c>
      <c r="G11827">
        <f ca="1"/>
        <v>1.1897517852066883</v>
      </c>
      <c r="H11827">
        <f ca="1"/>
        <v>0.1611747475947245</v>
      </c>
      <c r="I11827">
        <f ca="1"/>
        <v>-0.89038028632699484</v>
      </c>
    </row>
    <row r="11828" spans="2:9" x14ac:dyDescent="0.25">
      <c r="B11828">
        <v>269</v>
      </c>
      <c r="C11828">
        <v>89</v>
      </c>
      <c r="D11828">
        <v>59.4</v>
      </c>
      <c r="E11828" t="e">
        <v>#NUM!</v>
      </c>
      <c r="F11828">
        <f ca="1"/>
        <v>49.84704455018759</v>
      </c>
      <c r="G11828">
        <f ca="1"/>
        <v>6.2529554498124114</v>
      </c>
      <c r="H11828">
        <f ca="1"/>
        <v>0.84708300409861559</v>
      </c>
      <c r="I11828">
        <f ca="1"/>
        <v>-0.88936059257334499</v>
      </c>
    </row>
    <row r="11829" spans="2:9" x14ac:dyDescent="0.25">
      <c r="B11829">
        <v>270</v>
      </c>
      <c r="C11829">
        <v>89</v>
      </c>
      <c r="D11829">
        <v>59.5</v>
      </c>
      <c r="E11829" t="e">
        <v>#NUM!</v>
      </c>
      <c r="F11829">
        <f ca="1"/>
        <v>48.007621708624654</v>
      </c>
      <c r="G11829">
        <f ca="1"/>
        <v>7.2923782913753428</v>
      </c>
      <c r="H11829">
        <f ca="1"/>
        <v>0.98789280679539659</v>
      </c>
      <c r="I11829">
        <f ca="1"/>
        <v>-0.88844734858984686</v>
      </c>
    </row>
    <row r="11830" spans="2:9" x14ac:dyDescent="0.25">
      <c r="B11830">
        <v>271</v>
      </c>
      <c r="C11830">
        <v>89</v>
      </c>
      <c r="D11830">
        <v>59.5</v>
      </c>
      <c r="E11830" t="e">
        <v>#NUM!</v>
      </c>
      <c r="F11830">
        <f ca="1"/>
        <v>39.146933627051155</v>
      </c>
      <c r="G11830">
        <f ca="1"/>
        <v>15.153066372948842</v>
      </c>
      <c r="H11830">
        <f ca="1"/>
        <v>2.0527740981887685</v>
      </c>
      <c r="I11830">
        <f ca="1"/>
        <v>-0.8874457025194038</v>
      </c>
    </row>
    <row r="11831" spans="2:9" x14ac:dyDescent="0.25">
      <c r="B11831">
        <v>272</v>
      </c>
      <c r="C11831">
        <v>89</v>
      </c>
      <c r="D11831">
        <v>59.6</v>
      </c>
      <c r="E11831" t="e">
        <v>#NUM!</v>
      </c>
      <c r="F11831">
        <f ca="1"/>
        <v>68.116222181698561</v>
      </c>
      <c r="G11831">
        <f ca="1"/>
        <v>-9.0162221816985593</v>
      </c>
      <c r="H11831">
        <f ca="1"/>
        <v>-1.2214205958436684</v>
      </c>
      <c r="I11831">
        <f ca="1"/>
        <v>-0.88743322655308621</v>
      </c>
    </row>
    <row r="11832" spans="2:9" x14ac:dyDescent="0.25">
      <c r="B11832">
        <v>273</v>
      </c>
      <c r="C11832">
        <v>36.299999999999997</v>
      </c>
      <c r="D11832">
        <v>59.6</v>
      </c>
      <c r="E11832" t="e">
        <v>#NUM!</v>
      </c>
      <c r="F11832">
        <f ca="1"/>
        <v>65.206691746294823</v>
      </c>
      <c r="G11832">
        <f ca="1"/>
        <v>-6.6066917462948211</v>
      </c>
      <c r="H11832">
        <f ca="1"/>
        <v>-0.8950033846431511</v>
      </c>
      <c r="I11832">
        <f ca="1"/>
        <v>-0.8866827703829705</v>
      </c>
    </row>
    <row r="11833" spans="2:9" x14ac:dyDescent="0.25">
      <c r="B11833">
        <v>274</v>
      </c>
      <c r="C11833">
        <v>89</v>
      </c>
      <c r="D11833">
        <v>59.6</v>
      </c>
      <c r="E11833" t="e">
        <v>#NUM!</v>
      </c>
      <c r="F11833">
        <f ca="1"/>
        <v>67.686177114364696</v>
      </c>
      <c r="G11833">
        <f ca="1"/>
        <v>-9.6861771143646962</v>
      </c>
      <c r="H11833">
        <f ca="1"/>
        <v>-1.3121788687161455</v>
      </c>
      <c r="I11833">
        <f ca="1"/>
        <v>-0.88618808610752919</v>
      </c>
    </row>
    <row r="11834" spans="2:9" x14ac:dyDescent="0.25">
      <c r="B11834">
        <v>275</v>
      </c>
      <c r="C11834">
        <v>89</v>
      </c>
      <c r="D11834">
        <v>59.7</v>
      </c>
      <c r="E11834" t="e">
        <v>#NUM!</v>
      </c>
      <c r="F11834">
        <f ca="1"/>
        <v>63.924874064173771</v>
      </c>
      <c r="G11834">
        <f ca="1"/>
        <v>-6.5248740641737726</v>
      </c>
      <c r="H11834">
        <f ca="1"/>
        <v>-0.88391960697741345</v>
      </c>
      <c r="I11834">
        <f ca="1"/>
        <v>-0.8858470489309811</v>
      </c>
    </row>
    <row r="11835" spans="2:9" x14ac:dyDescent="0.25">
      <c r="B11835">
        <v>276</v>
      </c>
      <c r="C11835">
        <v>89</v>
      </c>
      <c r="D11835">
        <v>59.7</v>
      </c>
      <c r="E11835" t="e">
        <v>#NUM!</v>
      </c>
      <c r="F11835">
        <f ca="1"/>
        <v>58.391434771098005</v>
      </c>
      <c r="G11835">
        <f ca="1"/>
        <v>-1.5914347710980081</v>
      </c>
      <c r="H11835">
        <f ca="1"/>
        <v>-0.21559042880581145</v>
      </c>
      <c r="I11835">
        <f ca="1"/>
        <v>-0.88391960697741345</v>
      </c>
    </row>
    <row r="11836" spans="2:9" x14ac:dyDescent="0.25">
      <c r="B11836">
        <v>277</v>
      </c>
      <c r="C11836">
        <v>89</v>
      </c>
      <c r="D11836">
        <v>59.7</v>
      </c>
      <c r="E11836" t="e">
        <v>#NUM!</v>
      </c>
      <c r="F11836">
        <f ca="1"/>
        <v>57.862683353595386</v>
      </c>
      <c r="G11836">
        <f ca="1"/>
        <v>-1.6626833535953836</v>
      </c>
      <c r="H11836">
        <f ca="1"/>
        <v>-0.22524241877824208</v>
      </c>
      <c r="I11836">
        <f ca="1"/>
        <v>-0.88216369401924755</v>
      </c>
    </row>
    <row r="11837" spans="2:9" x14ac:dyDescent="0.25">
      <c r="B11837">
        <v>278</v>
      </c>
      <c r="C11837">
        <v>89</v>
      </c>
      <c r="D11837">
        <v>59.7</v>
      </c>
      <c r="E11837" t="e">
        <v>#NUM!</v>
      </c>
      <c r="F11837">
        <f ca="1"/>
        <v>51.628390260864776</v>
      </c>
      <c r="G11837">
        <f ca="1"/>
        <v>3.6716097391352207</v>
      </c>
      <c r="H11837">
        <f ca="1"/>
        <v>0.49739011139087863</v>
      </c>
      <c r="I11837">
        <f ca="1"/>
        <v>-0.87658865946471065</v>
      </c>
    </row>
    <row r="11838" spans="2:9" x14ac:dyDescent="0.25">
      <c r="B11838">
        <v>279</v>
      </c>
      <c r="C11838">
        <v>89</v>
      </c>
      <c r="D11838">
        <v>59.7</v>
      </c>
      <c r="E11838" t="e">
        <v>#NUM!</v>
      </c>
      <c r="F11838">
        <f ca="1"/>
        <v>48.703504180521989</v>
      </c>
      <c r="G11838">
        <f ca="1"/>
        <v>6.0964958194780081</v>
      </c>
      <c r="H11838">
        <f ca="1"/>
        <v>0.82588753985013752</v>
      </c>
      <c r="I11838">
        <f ca="1"/>
        <v>-0.87277957399319361</v>
      </c>
    </row>
    <row r="11839" spans="2:9" x14ac:dyDescent="0.25">
      <c r="B11839">
        <v>280</v>
      </c>
      <c r="C11839">
        <v>89</v>
      </c>
      <c r="D11839">
        <v>59.8</v>
      </c>
      <c r="E11839" t="e">
        <v>#NUM!</v>
      </c>
      <c r="F11839">
        <f ca="1"/>
        <v>51.749055170236524</v>
      </c>
      <c r="G11839">
        <f ca="1"/>
        <v>2.3509448297634776</v>
      </c>
      <c r="H11839">
        <f ca="1"/>
        <v>0.3184806648391999</v>
      </c>
      <c r="I11839">
        <f ca="1"/>
        <v>-0.86921388260243893</v>
      </c>
    </row>
    <row r="11840" spans="2:9" x14ac:dyDescent="0.25">
      <c r="B11840">
        <v>281</v>
      </c>
      <c r="C11840">
        <v>89</v>
      </c>
      <c r="D11840">
        <v>59.8</v>
      </c>
      <c r="E11840" t="e">
        <v>#NUM!</v>
      </c>
      <c r="F11840">
        <f ca="1"/>
        <v>47.838997945717026</v>
      </c>
      <c r="G11840">
        <f ca="1"/>
        <v>5.561002054282973</v>
      </c>
      <c r="H11840">
        <f ca="1"/>
        <v>0.75334461659756624</v>
      </c>
      <c r="I11840">
        <f ca="1"/>
        <v>-0.86863388238543049</v>
      </c>
    </row>
    <row r="11841" spans="2:9" x14ac:dyDescent="0.25">
      <c r="B11841">
        <v>282</v>
      </c>
      <c r="C11841">
        <v>89</v>
      </c>
      <c r="D11841">
        <v>59.8</v>
      </c>
      <c r="E11841" t="e">
        <v>#NUM!</v>
      </c>
      <c r="F11841">
        <f ca="1"/>
        <v>43.521250975655548</v>
      </c>
      <c r="G11841">
        <f ca="1"/>
        <v>9.0787490243444537</v>
      </c>
      <c r="H11841">
        <f ca="1"/>
        <v>1.2298910585121454</v>
      </c>
      <c r="I11841">
        <f ca="1"/>
        <v>-0.86706450885952602</v>
      </c>
    </row>
    <row r="11842" spans="2:9" x14ac:dyDescent="0.25">
      <c r="B11842">
        <v>283</v>
      </c>
      <c r="C11842">
        <v>89</v>
      </c>
      <c r="D11842">
        <v>59.9</v>
      </c>
      <c r="E11842" t="e">
        <v>#NUM!</v>
      </c>
      <c r="F11842">
        <f ca="1"/>
        <v>74.489655417010283</v>
      </c>
      <c r="G11842">
        <f ca="1"/>
        <v>-1.4896554170102831</v>
      </c>
      <c r="H11842">
        <f ca="1"/>
        <v>-0.20180245898772595</v>
      </c>
      <c r="I11842">
        <f ca="1"/>
        <v>-0.86659087770199561</v>
      </c>
    </row>
    <row r="11843" spans="2:9" x14ac:dyDescent="0.25">
      <c r="B11843">
        <v>284</v>
      </c>
      <c r="C11843">
        <v>89</v>
      </c>
      <c r="D11843">
        <v>59.9</v>
      </c>
      <c r="E11843" t="e">
        <v>#NUM!</v>
      </c>
      <c r="F11843">
        <f ca="1"/>
        <v>75.479321624862138</v>
      </c>
      <c r="G11843">
        <f ca="1"/>
        <v>-2.6793216248621405</v>
      </c>
      <c r="H11843">
        <f ca="1"/>
        <v>-0.36296561348485123</v>
      </c>
      <c r="I11843">
        <f ca="1"/>
        <v>-0.86599439354505336</v>
      </c>
    </row>
    <row r="11844" spans="2:9" x14ac:dyDescent="0.25">
      <c r="B11844">
        <v>285</v>
      </c>
      <c r="C11844">
        <v>89</v>
      </c>
      <c r="D11844">
        <v>59.9</v>
      </c>
      <c r="E11844" t="e">
        <v>#NUM!</v>
      </c>
      <c r="F11844">
        <f ca="1"/>
        <v>76.166455047116386</v>
      </c>
      <c r="G11844">
        <f ca="1"/>
        <v>-3.4664550471163835</v>
      </c>
      <c r="H11844">
        <f ca="1"/>
        <v>-0.46959796506662227</v>
      </c>
      <c r="I11844">
        <f ca="1"/>
        <v>-0.86481372194861028</v>
      </c>
    </row>
    <row r="11845" spans="2:9" x14ac:dyDescent="0.25">
      <c r="B11845">
        <v>286</v>
      </c>
      <c r="C11845">
        <v>89</v>
      </c>
      <c r="D11845">
        <v>59.9</v>
      </c>
      <c r="E11845" t="e">
        <v>#NUM!</v>
      </c>
      <c r="F11845">
        <f ca="1"/>
        <v>58.810657137708418</v>
      </c>
      <c r="G11845">
        <f ca="1"/>
        <v>13.789342862291576</v>
      </c>
      <c r="H11845">
        <f ca="1"/>
        <v>1.8680315364610782</v>
      </c>
      <c r="I11845">
        <f ca="1"/>
        <v>-0.86375562599928224</v>
      </c>
    </row>
    <row r="11846" spans="2:9" x14ac:dyDescent="0.25">
      <c r="B11846">
        <v>287</v>
      </c>
      <c r="C11846">
        <v>36.299999999999997</v>
      </c>
      <c r="D11846">
        <v>59.9</v>
      </c>
      <c r="E11846" t="e">
        <v>#NUM!</v>
      </c>
      <c r="F11846">
        <f ca="1"/>
        <v>72.277051373141845</v>
      </c>
      <c r="G11846">
        <f ca="1"/>
        <v>0.22294862685815531</v>
      </c>
      <c r="H11846">
        <f ca="1"/>
        <v>3.0202676816501735E-2</v>
      </c>
      <c r="I11846">
        <f ca="1"/>
        <v>-0.85937237795114851</v>
      </c>
    </row>
    <row r="11847" spans="2:9" x14ac:dyDescent="0.25">
      <c r="B11847">
        <v>288</v>
      </c>
      <c r="C11847">
        <v>36.299999999999997</v>
      </c>
      <c r="D11847">
        <v>60</v>
      </c>
      <c r="E11847" t="e">
        <v>#NUM!</v>
      </c>
      <c r="F11847">
        <f ca="1"/>
        <v>71.189353499479253</v>
      </c>
      <c r="G11847">
        <f ca="1"/>
        <v>1.2106465005207525</v>
      </c>
      <c r="H11847">
        <f ca="1"/>
        <v>0.16400533840255663</v>
      </c>
      <c r="I11847">
        <f ca="1"/>
        <v>-0.85802268650500824</v>
      </c>
    </row>
    <row r="11848" spans="2:9" x14ac:dyDescent="0.25">
      <c r="B11848">
        <v>289</v>
      </c>
      <c r="C11848">
        <v>36.299999999999997</v>
      </c>
      <c r="D11848">
        <v>60</v>
      </c>
      <c r="E11848" t="e">
        <v>#NUM!</v>
      </c>
      <c r="F11848">
        <f ca="1"/>
        <v>70.565468471348481</v>
      </c>
      <c r="G11848">
        <f ca="1"/>
        <v>1.8345315286515245</v>
      </c>
      <c r="H11848">
        <f ca="1"/>
        <v>0.24852255719339544</v>
      </c>
      <c r="I11848">
        <f ca="1"/>
        <v>-0.8565365152563893</v>
      </c>
    </row>
    <row r="11849" spans="2:9" x14ac:dyDescent="0.25">
      <c r="B11849">
        <v>290</v>
      </c>
      <c r="C11849">
        <v>89</v>
      </c>
      <c r="D11849">
        <v>61</v>
      </c>
      <c r="E11849" t="e">
        <v>#NUM!</v>
      </c>
      <c r="F11849">
        <f ca="1"/>
        <v>68.958171083047148</v>
      </c>
      <c r="G11849">
        <f ca="1"/>
        <v>3.3418289169528492</v>
      </c>
      <c r="H11849">
        <f ca="1"/>
        <v>0.45271496028985247</v>
      </c>
      <c r="I11849">
        <f ca="1"/>
        <v>-0.85539752887756471</v>
      </c>
    </row>
    <row r="11850" spans="2:9" x14ac:dyDescent="0.25">
      <c r="B11850">
        <v>291</v>
      </c>
      <c r="C11850">
        <v>89</v>
      </c>
      <c r="D11850">
        <v>61</v>
      </c>
      <c r="E11850" t="e">
        <v>#NUM!</v>
      </c>
      <c r="F11850">
        <f ca="1"/>
        <v>70.19032253852761</v>
      </c>
      <c r="G11850">
        <f ca="1"/>
        <v>1.9096774614723842</v>
      </c>
      <c r="H11850">
        <f ca="1"/>
        <v>0.25870251817834</v>
      </c>
      <c r="I11850">
        <f ca="1"/>
        <v>-0.85510235342064012</v>
      </c>
    </row>
    <row r="11851" spans="2:9" x14ac:dyDescent="0.25">
      <c r="B11851">
        <v>292</v>
      </c>
      <c r="C11851">
        <v>89</v>
      </c>
      <c r="D11851">
        <v>61.1</v>
      </c>
      <c r="E11851" t="e">
        <v>#NUM!</v>
      </c>
      <c r="F11851">
        <f ca="1"/>
        <v>67.562566117425078</v>
      </c>
      <c r="G11851">
        <f ca="1"/>
        <v>4.2374338825749192</v>
      </c>
      <c r="H11851">
        <f ca="1"/>
        <v>0.57404186735865936</v>
      </c>
      <c r="I11851">
        <f ca="1"/>
        <v>-0.84920293780020684</v>
      </c>
    </row>
    <row r="11852" spans="2:9" x14ac:dyDescent="0.25">
      <c r="B11852">
        <v>293</v>
      </c>
      <c r="C11852">
        <v>89</v>
      </c>
      <c r="D11852">
        <v>61.1</v>
      </c>
      <c r="E11852" t="e">
        <v>#NUM!</v>
      </c>
      <c r="F11852">
        <f ca="1"/>
        <v>66.138546966560313</v>
      </c>
      <c r="G11852">
        <f ca="1"/>
        <v>5.2614530334396932</v>
      </c>
      <c r="H11852">
        <f ca="1"/>
        <v>0.71276494407513735</v>
      </c>
      <c r="I11852">
        <f ca="1"/>
        <v>-0.84720662423153648</v>
      </c>
    </row>
    <row r="11853" spans="2:9" x14ac:dyDescent="0.25">
      <c r="B11853">
        <v>294</v>
      </c>
      <c r="C11853">
        <v>89</v>
      </c>
      <c r="D11853">
        <v>61.1</v>
      </c>
      <c r="E11853" t="e">
        <v>#NUM!</v>
      </c>
      <c r="F11853">
        <f ca="1"/>
        <v>67.218049964819116</v>
      </c>
      <c r="G11853">
        <f ca="1"/>
        <v>3.8819500351808784</v>
      </c>
      <c r="H11853">
        <f ca="1"/>
        <v>0.52588474745336544</v>
      </c>
      <c r="I11853">
        <f ca="1"/>
        <v>-0.84694280913901954</v>
      </c>
    </row>
    <row r="11854" spans="2:9" x14ac:dyDescent="0.25">
      <c r="B11854">
        <v>295</v>
      </c>
      <c r="C11854">
        <v>89</v>
      </c>
      <c r="D11854">
        <v>61.1</v>
      </c>
      <c r="E11854" t="e">
        <v>#NUM!</v>
      </c>
      <c r="F11854">
        <f ca="1"/>
        <v>66.633438986287871</v>
      </c>
      <c r="G11854">
        <f ca="1"/>
        <v>10.366561013712129</v>
      </c>
      <c r="H11854">
        <f ca="1"/>
        <v>1.404349945581381</v>
      </c>
      <c r="I11854">
        <f ca="1"/>
        <v>-0.84295491160092662</v>
      </c>
    </row>
    <row r="11855" spans="2:9" x14ac:dyDescent="0.25">
      <c r="B11855">
        <v>296</v>
      </c>
      <c r="C11855">
        <v>89</v>
      </c>
      <c r="D11855">
        <v>61.2</v>
      </c>
      <c r="E11855" t="e">
        <v>#NUM!</v>
      </c>
      <c r="F11855">
        <f ca="1"/>
        <v>66.014707369703032</v>
      </c>
      <c r="G11855">
        <f ca="1"/>
        <v>2.2852926302969649</v>
      </c>
      <c r="H11855">
        <f ca="1"/>
        <v>0.30958681251670439</v>
      </c>
      <c r="I11855">
        <f ca="1"/>
        <v>-0.83141817459431333</v>
      </c>
    </row>
    <row r="11856" spans="2:9" x14ac:dyDescent="0.25">
      <c r="B11856">
        <v>297</v>
      </c>
      <c r="C11856">
        <v>89</v>
      </c>
      <c r="D11856">
        <v>61.2</v>
      </c>
      <c r="E11856" t="e">
        <v>#NUM!</v>
      </c>
      <c r="F11856">
        <f ca="1"/>
        <v>68.464588872844104</v>
      </c>
      <c r="G11856">
        <f ca="1"/>
        <v>-0.6645888728441065</v>
      </c>
      <c r="H11856">
        <f ca="1"/>
        <v>-9.0031336928234063E-2</v>
      </c>
      <c r="I11856">
        <f ca="1"/>
        <v>-0.8301504633826966</v>
      </c>
    </row>
    <row r="11857" spans="2:9" x14ac:dyDescent="0.25">
      <c r="B11857">
        <v>298</v>
      </c>
      <c r="C11857">
        <v>89</v>
      </c>
      <c r="D11857">
        <v>61.2</v>
      </c>
      <c r="E11857" t="e">
        <v>#NUM!</v>
      </c>
      <c r="F11857">
        <f ca="1"/>
        <v>69.545997345786304</v>
      </c>
      <c r="G11857">
        <f ca="1"/>
        <v>-2.1459973457862986</v>
      </c>
      <c r="H11857">
        <f ca="1"/>
        <v>-0.29071658882694401</v>
      </c>
      <c r="I11857">
        <f ca="1"/>
        <v>-0.82901168930942304</v>
      </c>
    </row>
    <row r="11858" spans="2:9" x14ac:dyDescent="0.25">
      <c r="B11858">
        <v>299</v>
      </c>
      <c r="C11858">
        <v>89</v>
      </c>
      <c r="D11858">
        <v>61.3</v>
      </c>
      <c r="E11858" t="e">
        <v>#NUM!</v>
      </c>
      <c r="F11858">
        <f ca="1"/>
        <v>65.90022979402967</v>
      </c>
      <c r="G11858">
        <f ca="1"/>
        <v>1.09977020597033</v>
      </c>
      <c r="H11858">
        <f ca="1"/>
        <v>0.14898501314597537</v>
      </c>
      <c r="I11858">
        <f ca="1"/>
        <v>-0.8227456818219443</v>
      </c>
    </row>
    <row r="11859" spans="2:9" x14ac:dyDescent="0.25">
      <c r="B11859">
        <v>300</v>
      </c>
      <c r="C11859">
        <v>89</v>
      </c>
      <c r="D11859">
        <v>61.3</v>
      </c>
      <c r="E11859" t="e">
        <v>#NUM!</v>
      </c>
      <c r="F11859">
        <f ca="1"/>
        <v>67.781977897050353</v>
      </c>
      <c r="G11859">
        <f ca="1"/>
        <v>-1.1819778970503592</v>
      </c>
      <c r="H11859">
        <f ca="1"/>
        <v>-0.16012162502159188</v>
      </c>
      <c r="I11859">
        <f ca="1"/>
        <v>-0.82048492347160362</v>
      </c>
    </row>
    <row r="11860" spans="2:9" x14ac:dyDescent="0.25">
      <c r="B11860">
        <v>301</v>
      </c>
      <c r="C11860">
        <v>89</v>
      </c>
      <c r="D11860">
        <v>61.3</v>
      </c>
      <c r="E11860" t="e">
        <v>#NUM!</v>
      </c>
      <c r="F11860">
        <f ca="1"/>
        <v>69.05225062306252</v>
      </c>
      <c r="G11860">
        <f ca="1"/>
        <v>-2.9522506230625254</v>
      </c>
      <c r="H11860">
        <f ca="1"/>
        <v>-0.39993909227529162</v>
      </c>
      <c r="I11860">
        <f ca="1"/>
        <v>-0.81696850983041214</v>
      </c>
    </row>
    <row r="11861" spans="2:9" x14ac:dyDescent="0.25">
      <c r="B11861">
        <v>302</v>
      </c>
      <c r="C11861">
        <v>89</v>
      </c>
      <c r="D11861">
        <v>61.4</v>
      </c>
      <c r="E11861" t="e">
        <v>#NUM!</v>
      </c>
      <c r="F11861">
        <f ca="1"/>
        <v>67.595959311598477</v>
      </c>
      <c r="G11861">
        <f ca="1"/>
        <v>-1.9959593115984831</v>
      </c>
      <c r="H11861">
        <f ca="1"/>
        <v>-0.27039105320639539</v>
      </c>
      <c r="I11861">
        <f ca="1"/>
        <v>-0.81674047894521562</v>
      </c>
    </row>
    <row r="11862" spans="2:9" x14ac:dyDescent="0.25">
      <c r="B11862">
        <v>303</v>
      </c>
      <c r="C11862">
        <v>89</v>
      </c>
      <c r="D11862">
        <v>61.4</v>
      </c>
      <c r="E11862" t="e">
        <v>#NUM!</v>
      </c>
      <c r="F11862">
        <f ca="1"/>
        <v>61.498554441712159</v>
      </c>
      <c r="G11862">
        <f ca="1"/>
        <v>3.5014455582878412</v>
      </c>
      <c r="H11862">
        <f ca="1"/>
        <v>0.47433810235945295</v>
      </c>
      <c r="I11862">
        <f ca="1"/>
        <v>-0.81496124105643963</v>
      </c>
    </row>
    <row r="11863" spans="2:9" x14ac:dyDescent="0.25">
      <c r="B11863">
        <v>304</v>
      </c>
      <c r="C11863">
        <v>89</v>
      </c>
      <c r="D11863">
        <v>61.4</v>
      </c>
      <c r="E11863" t="e">
        <v>#NUM!</v>
      </c>
      <c r="F11863">
        <f ca="1"/>
        <v>51.547624243067638</v>
      </c>
      <c r="G11863">
        <f ca="1"/>
        <v>12.552375756932356</v>
      </c>
      <c r="H11863">
        <f ca="1"/>
        <v>1.7004605662232699</v>
      </c>
      <c r="I11863">
        <f ca="1"/>
        <v>-0.8123731196852062</v>
      </c>
    </row>
    <row r="11864" spans="2:9" x14ac:dyDescent="0.25">
      <c r="B11864">
        <v>305</v>
      </c>
      <c r="C11864">
        <v>36.299999999999997</v>
      </c>
      <c r="D11864">
        <v>61.4</v>
      </c>
      <c r="E11864" t="e">
        <v>#NUM!</v>
      </c>
      <c r="F11864">
        <f ca="1"/>
        <v>64.693805347247277</v>
      </c>
      <c r="G11864">
        <f ca="1"/>
        <v>-7.9938053472472745</v>
      </c>
      <c r="H11864">
        <f ca="1"/>
        <v>-1.0829145836836149</v>
      </c>
      <c r="I11864">
        <f ca="1"/>
        <v>-0.81098990747243227</v>
      </c>
    </row>
    <row r="11865" spans="2:9" x14ac:dyDescent="0.25">
      <c r="B11865">
        <v>306</v>
      </c>
      <c r="C11865">
        <v>36.299999999999997</v>
      </c>
      <c r="D11865">
        <v>61.4</v>
      </c>
      <c r="E11865" t="e">
        <v>#NUM!</v>
      </c>
      <c r="F11865">
        <f ca="1"/>
        <v>64.685563667343672</v>
      </c>
      <c r="G11865">
        <f ca="1"/>
        <v>-8.2855636673436734</v>
      </c>
      <c r="H11865">
        <f ca="1"/>
        <v>-1.122438856044365</v>
      </c>
      <c r="I11865">
        <f ca="1"/>
        <v>-0.80746266550314438</v>
      </c>
    </row>
    <row r="11866" spans="2:9" x14ac:dyDescent="0.25">
      <c r="B11866">
        <v>307</v>
      </c>
      <c r="C11866">
        <v>36.299999999999997</v>
      </c>
      <c r="D11866">
        <v>61.4</v>
      </c>
      <c r="E11866" t="e">
        <v>#NUM!</v>
      </c>
      <c r="F11866">
        <f ca="1"/>
        <v>64.03610863746691</v>
      </c>
      <c r="G11866">
        <f ca="1"/>
        <v>-8.1361086374669114</v>
      </c>
      <c r="H11866">
        <f ca="1"/>
        <v>-1.1021922995637086</v>
      </c>
      <c r="I11866">
        <f ca="1"/>
        <v>-0.79850255883784294</v>
      </c>
    </row>
    <row r="11867" spans="2:9" x14ac:dyDescent="0.25">
      <c r="B11867">
        <v>308</v>
      </c>
      <c r="C11867">
        <v>36.299999999999997</v>
      </c>
      <c r="D11867">
        <v>61.5</v>
      </c>
      <c r="E11867" t="e">
        <v>#NUM!</v>
      </c>
      <c r="F11867">
        <f ca="1"/>
        <v>53.167700849927144</v>
      </c>
      <c r="G11867">
        <f ca="1"/>
        <v>2.4322991500728577</v>
      </c>
      <c r="H11867">
        <f ca="1"/>
        <v>0.32950167124124263</v>
      </c>
      <c r="I11867">
        <f ca="1"/>
        <v>-0.79810567100913388</v>
      </c>
    </row>
    <row r="11868" spans="2:9" x14ac:dyDescent="0.25">
      <c r="B11868">
        <v>309</v>
      </c>
      <c r="C11868">
        <v>36.299999999999997</v>
      </c>
      <c r="D11868">
        <v>61.6</v>
      </c>
      <c r="E11868" t="e">
        <v>#NUM!</v>
      </c>
      <c r="F11868">
        <f ca="1"/>
        <v>54.054157037438216</v>
      </c>
      <c r="G11868">
        <f ca="1"/>
        <v>1.2458429625617811</v>
      </c>
      <c r="H11868">
        <f ca="1"/>
        <v>0.16877337569926434</v>
      </c>
      <c r="I11868">
        <f ca="1"/>
        <v>-0.79599025750243557</v>
      </c>
    </row>
    <row r="11869" spans="2:9" x14ac:dyDescent="0.25">
      <c r="B11869">
        <v>310</v>
      </c>
      <c r="C11869">
        <v>36.299999999999997</v>
      </c>
      <c r="D11869">
        <v>61.6</v>
      </c>
      <c r="E11869" t="e">
        <v>#NUM!</v>
      </c>
      <c r="F11869">
        <f ca="1"/>
        <v>48.855038185794569</v>
      </c>
      <c r="G11869">
        <f ca="1"/>
        <v>5.9449618142054277</v>
      </c>
      <c r="H11869">
        <f ca="1"/>
        <v>0.80535934619200999</v>
      </c>
      <c r="I11869">
        <f ca="1"/>
        <v>-0.79445033071535254</v>
      </c>
    </row>
    <row r="11870" spans="2:9" x14ac:dyDescent="0.25">
      <c r="B11870">
        <v>311</v>
      </c>
      <c r="C11870">
        <v>36.299999999999997</v>
      </c>
      <c r="D11870">
        <v>61.6</v>
      </c>
      <c r="E11870" t="e">
        <v>#NUM!</v>
      </c>
      <c r="F11870">
        <f ca="1"/>
        <v>54.86448616565059</v>
      </c>
      <c r="G11870">
        <f ca="1"/>
        <v>-0.66448616565058671</v>
      </c>
      <c r="H11870">
        <f ca="1"/>
        <v>-9.0017423264730848E-2</v>
      </c>
      <c r="I11870">
        <f ca="1"/>
        <v>-0.79255663604913362</v>
      </c>
    </row>
    <row r="11871" spans="2:9" x14ac:dyDescent="0.25">
      <c r="B11871">
        <v>312</v>
      </c>
      <c r="C11871">
        <v>36.299999999999997</v>
      </c>
      <c r="D11871">
        <v>61.6</v>
      </c>
      <c r="E11871" t="e">
        <v>#NUM!</v>
      </c>
      <c r="F11871">
        <f ca="1"/>
        <v>52.177439126419742</v>
      </c>
      <c r="G11871">
        <f ca="1"/>
        <v>1.4225608735802595</v>
      </c>
      <c r="H11871">
        <f ca="1"/>
        <v>0.19271321345199541</v>
      </c>
      <c r="I11871">
        <f ca="1"/>
        <v>-0.79203810465790392</v>
      </c>
    </row>
    <row r="11872" spans="2:9" x14ac:dyDescent="0.25">
      <c r="B11872">
        <v>313</v>
      </c>
      <c r="C11872">
        <v>36.299999999999997</v>
      </c>
      <c r="D11872">
        <v>61.7</v>
      </c>
      <c r="E11872" t="e">
        <v>#NUM!</v>
      </c>
      <c r="F11872">
        <f ca="1"/>
        <v>52.47485954151125</v>
      </c>
      <c r="G11872">
        <f ca="1"/>
        <v>0.82514045848874673</v>
      </c>
      <c r="H11872">
        <f ca="1"/>
        <v>0.11178113517519551</v>
      </c>
      <c r="I11872">
        <f ca="1"/>
        <v>-0.79010474613547843</v>
      </c>
    </row>
    <row r="11873" spans="2:9" x14ac:dyDescent="0.25">
      <c r="B11873">
        <v>314</v>
      </c>
      <c r="C11873">
        <v>36.299999999999997</v>
      </c>
      <c r="D11873">
        <v>61.7</v>
      </c>
      <c r="E11873" t="e">
        <v>#NUM!</v>
      </c>
      <c r="F11873">
        <f ca="1"/>
        <v>42.544478872281786</v>
      </c>
      <c r="G11873">
        <f ca="1"/>
        <v>10.255521127718211</v>
      </c>
      <c r="H11873">
        <f ca="1"/>
        <v>1.3893074587193777</v>
      </c>
      <c r="I11873">
        <f ca="1"/>
        <v>-0.78957350146532934</v>
      </c>
    </row>
    <row r="11874" spans="2:9" x14ac:dyDescent="0.25">
      <c r="B11874">
        <v>315</v>
      </c>
      <c r="C11874">
        <v>36.299999999999997</v>
      </c>
      <c r="D11874">
        <v>61.7</v>
      </c>
      <c r="E11874" t="e">
        <v>#NUM!</v>
      </c>
      <c r="F11874">
        <f ca="1"/>
        <v>78.422515492109596</v>
      </c>
      <c r="G11874">
        <f ca="1"/>
        <v>3.5774845078904036</v>
      </c>
      <c r="H11874">
        <f ca="1"/>
        <v>0.48463903963220678</v>
      </c>
      <c r="I11874">
        <f ca="1"/>
        <v>-0.78391829555205872</v>
      </c>
    </row>
    <row r="11875" spans="2:9" x14ac:dyDescent="0.25">
      <c r="B11875">
        <v>316</v>
      </c>
      <c r="C11875">
        <v>36.299999999999997</v>
      </c>
      <c r="D11875">
        <v>61.8</v>
      </c>
      <c r="E11875" t="e">
        <v>#NUM!</v>
      </c>
      <c r="F11875">
        <f ca="1"/>
        <v>80.219255676604149</v>
      </c>
      <c r="G11875">
        <f ca="1"/>
        <v>1.580744323395848</v>
      </c>
      <c r="H11875">
        <f ca="1"/>
        <v>0.21414220218283486</v>
      </c>
      <c r="I11875">
        <f ca="1"/>
        <v>-0.78375661117917217</v>
      </c>
    </row>
    <row r="11876" spans="2:9" x14ac:dyDescent="0.25">
      <c r="B11876">
        <v>317</v>
      </c>
      <c r="C11876">
        <v>36.299999999999997</v>
      </c>
      <c r="D11876">
        <v>61.8</v>
      </c>
      <c r="E11876" t="e">
        <v>#NUM!</v>
      </c>
      <c r="F11876">
        <f ca="1"/>
        <v>80.592878056604661</v>
      </c>
      <c r="G11876">
        <f ca="1"/>
        <v>1.0071219433953331</v>
      </c>
      <c r="H11876">
        <f ca="1"/>
        <v>0.13643402518253159</v>
      </c>
      <c r="I11876">
        <f ca="1"/>
        <v>-0.7822280725268137</v>
      </c>
    </row>
    <row r="11877" spans="2:9" x14ac:dyDescent="0.25">
      <c r="B11877">
        <v>318</v>
      </c>
      <c r="C11877">
        <v>36.299999999999997</v>
      </c>
      <c r="D11877">
        <v>61.8</v>
      </c>
      <c r="E11877" t="e">
        <v>#NUM!</v>
      </c>
      <c r="F11877">
        <f ca="1"/>
        <v>77.536285718977524</v>
      </c>
      <c r="G11877">
        <f ca="1"/>
        <v>3.9637142810224759</v>
      </c>
      <c r="H11877">
        <f ca="1"/>
        <v>0.53696128614794958</v>
      </c>
      <c r="I11877">
        <f ca="1"/>
        <v>-0.78033018496986373</v>
      </c>
    </row>
    <row r="11878" spans="2:9" x14ac:dyDescent="0.25">
      <c r="B11878">
        <v>319</v>
      </c>
      <c r="C11878">
        <v>36.299999999999997</v>
      </c>
      <c r="D11878">
        <v>61.8</v>
      </c>
      <c r="E11878" t="e">
        <v>#NUM!</v>
      </c>
      <c r="F11878">
        <f ca="1"/>
        <v>86.123459267788888</v>
      </c>
      <c r="G11878">
        <f ca="1"/>
        <v>-4.9234592677888855</v>
      </c>
      <c r="H11878">
        <f ca="1"/>
        <v>-0.66697719191984595</v>
      </c>
      <c r="I11878">
        <f ca="1"/>
        <v>-0.78018970998854531</v>
      </c>
    </row>
    <row r="11879" spans="2:9" x14ac:dyDescent="0.25">
      <c r="B11879">
        <v>320</v>
      </c>
      <c r="C11879">
        <v>36.299999999999997</v>
      </c>
      <c r="D11879">
        <v>61.9</v>
      </c>
      <c r="E11879" t="e">
        <v>#NUM!</v>
      </c>
      <c r="F11879">
        <f ca="1"/>
        <v>85.115297762980362</v>
      </c>
      <c r="G11879">
        <f ca="1"/>
        <v>-4.1152977629803615</v>
      </c>
      <c r="H11879">
        <f ca="1"/>
        <v>-0.55749618237409593</v>
      </c>
      <c r="I11879">
        <f ca="1"/>
        <v>-0.77848334708345646</v>
      </c>
    </row>
    <row r="11880" spans="2:9" x14ac:dyDescent="0.25">
      <c r="B11880">
        <v>321</v>
      </c>
      <c r="C11880">
        <v>36.299999999999997</v>
      </c>
      <c r="D11880">
        <v>61.9</v>
      </c>
      <c r="E11880" t="e">
        <v>#NUM!</v>
      </c>
      <c r="F11880">
        <f ca="1"/>
        <v>78.235044385181254</v>
      </c>
      <c r="G11880">
        <f ca="1"/>
        <v>8.7649556148187457</v>
      </c>
      <c r="H11880">
        <f ca="1"/>
        <v>1.1873817097504558</v>
      </c>
      <c r="I11880">
        <f ca="1"/>
        <v>-0.77404268615582839</v>
      </c>
    </row>
    <row r="11881" spans="2:9" x14ac:dyDescent="0.25">
      <c r="B11881">
        <v>322</v>
      </c>
      <c r="C11881">
        <v>89</v>
      </c>
      <c r="D11881">
        <v>62</v>
      </c>
      <c r="E11881" t="e">
        <v>#NUM!</v>
      </c>
      <c r="F11881">
        <f ca="1"/>
        <v>79.487871047245875</v>
      </c>
      <c r="G11881">
        <f ca="1"/>
        <v>5.5121289527541251</v>
      </c>
      <c r="H11881">
        <f ca="1"/>
        <v>0.74672381560274781</v>
      </c>
      <c r="I11881">
        <f ca="1"/>
        <v>-0.77103480232565946</v>
      </c>
    </row>
    <row r="11882" spans="2:9" x14ac:dyDescent="0.25">
      <c r="B11882">
        <v>323</v>
      </c>
      <c r="C11882">
        <v>89</v>
      </c>
      <c r="D11882">
        <v>62</v>
      </c>
      <c r="E11882" t="e">
        <v>#NUM!</v>
      </c>
      <c r="F11882">
        <f ca="1"/>
        <v>84.189790317123652</v>
      </c>
      <c r="G11882">
        <f ca="1"/>
        <v>0.81020968287634787</v>
      </c>
      <c r="H11882">
        <f ca="1"/>
        <v>0.10975847463318691</v>
      </c>
      <c r="I11882">
        <f ca="1"/>
        <v>-0.76923308410443969</v>
      </c>
    </row>
    <row r="11883" spans="2:9" x14ac:dyDescent="0.25">
      <c r="B11883">
        <v>324</v>
      </c>
      <c r="C11883">
        <v>89</v>
      </c>
      <c r="D11883">
        <v>62</v>
      </c>
      <c r="E11883" t="e">
        <v>#NUM!</v>
      </c>
      <c r="F11883">
        <f ca="1"/>
        <v>84.461150518652317</v>
      </c>
      <c r="G11883">
        <f ca="1"/>
        <v>-3.4611505186523175</v>
      </c>
      <c r="H11883">
        <f ca="1"/>
        <v>-0.46887936472751346</v>
      </c>
      <c r="I11883">
        <f ca="1"/>
        <v>-0.76415327311962</v>
      </c>
    </row>
    <row r="11884" spans="2:9" x14ac:dyDescent="0.25">
      <c r="B11884">
        <v>325</v>
      </c>
      <c r="C11884">
        <v>89</v>
      </c>
      <c r="D11884">
        <v>62</v>
      </c>
      <c r="E11884" t="e">
        <v>#NUM!</v>
      </c>
      <c r="F11884">
        <f ca="1"/>
        <v>78.461530359714288</v>
      </c>
      <c r="G11884">
        <f ca="1"/>
        <v>1.5384696402857116</v>
      </c>
      <c r="H11884">
        <f ca="1"/>
        <v>0.20841528379141633</v>
      </c>
      <c r="I11884">
        <f ca="1"/>
        <v>-0.76296484445764112</v>
      </c>
    </row>
    <row r="11885" spans="2:9" x14ac:dyDescent="0.25">
      <c r="B11885">
        <v>326</v>
      </c>
      <c r="C11885">
        <v>89</v>
      </c>
      <c r="D11885">
        <v>62</v>
      </c>
      <c r="E11885" t="e">
        <v>#NUM!</v>
      </c>
      <c r="F11885">
        <f ca="1"/>
        <v>77.927322541130508</v>
      </c>
      <c r="G11885">
        <f ca="1"/>
        <v>1.7726774588694951</v>
      </c>
      <c r="H11885">
        <f ca="1"/>
        <v>0.24014323454073547</v>
      </c>
      <c r="I11885">
        <f ca="1"/>
        <v>-0.75263427709227193</v>
      </c>
    </row>
    <row r="11886" spans="2:9" x14ac:dyDescent="0.25">
      <c r="B11886">
        <v>327</v>
      </c>
      <c r="C11886">
        <v>89</v>
      </c>
      <c r="D11886">
        <v>62</v>
      </c>
      <c r="E11886" t="e">
        <v>#NUM!</v>
      </c>
      <c r="F11886">
        <f ca="1"/>
        <v>47.697114814160578</v>
      </c>
      <c r="G11886">
        <f ca="1"/>
        <v>10.302885185839422</v>
      </c>
      <c r="H11886">
        <f ca="1"/>
        <v>1.3957238307792201</v>
      </c>
      <c r="I11886">
        <f ca="1"/>
        <v>-0.74776251394770377</v>
      </c>
    </row>
    <row r="11887" spans="2:9" x14ac:dyDescent="0.25">
      <c r="B11887">
        <v>328</v>
      </c>
      <c r="C11887">
        <v>89</v>
      </c>
      <c r="D11887">
        <v>62</v>
      </c>
      <c r="E11887" t="e">
        <v>#NUM!</v>
      </c>
      <c r="F11887">
        <f ca="1"/>
        <v>43.92666152525269</v>
      </c>
      <c r="G11887">
        <f ca="1"/>
        <v>5.9733384747473082</v>
      </c>
      <c r="H11887">
        <f ca="1"/>
        <v>0.80920351029185555</v>
      </c>
      <c r="I11887">
        <f ca="1"/>
        <v>-0.74742669735570955</v>
      </c>
    </row>
    <row r="11888" spans="2:9" x14ac:dyDescent="0.25">
      <c r="B11888">
        <v>329</v>
      </c>
      <c r="C11888">
        <v>89</v>
      </c>
      <c r="D11888">
        <v>62.1</v>
      </c>
      <c r="E11888" t="e">
        <v>#NUM!</v>
      </c>
      <c r="F11888">
        <f ca="1"/>
        <v>47.432163057573817</v>
      </c>
      <c r="G11888">
        <f ca="1"/>
        <v>5.5678369424261831</v>
      </c>
      <c r="H11888">
        <f ca="1"/>
        <v>0.75427053357034779</v>
      </c>
      <c r="I11888">
        <f ca="1"/>
        <v>-0.74323011736877775</v>
      </c>
    </row>
    <row r="11889" spans="2:9" x14ac:dyDescent="0.25">
      <c r="B11889">
        <v>330</v>
      </c>
      <c r="C11889">
        <v>89</v>
      </c>
      <c r="D11889">
        <v>62.1</v>
      </c>
      <c r="E11889" t="e">
        <v>#NUM!</v>
      </c>
      <c r="F11889">
        <f ca="1"/>
        <v>43.475205040823461</v>
      </c>
      <c r="G11889">
        <f ca="1"/>
        <v>6.3247949591765362</v>
      </c>
      <c r="H11889">
        <f ca="1"/>
        <v>0.85681504647338724</v>
      </c>
      <c r="I11889">
        <f ca="1"/>
        <v>-0.73590569663908512</v>
      </c>
    </row>
    <row r="11890" spans="2:9" x14ac:dyDescent="0.25">
      <c r="B11890">
        <v>331</v>
      </c>
      <c r="C11890">
        <v>89</v>
      </c>
      <c r="D11890">
        <v>62.1</v>
      </c>
      <c r="E11890" t="e">
        <v>#NUM!</v>
      </c>
      <c r="F11890">
        <f ca="1"/>
        <v>42.21099083342466</v>
      </c>
      <c r="G11890">
        <f ca="1"/>
        <v>6.9890091665753431</v>
      </c>
      <c r="H11890">
        <f ca="1"/>
        <v>0.94679562776558901</v>
      </c>
      <c r="I11890">
        <f ca="1"/>
        <v>-0.72906573110784134</v>
      </c>
    </row>
    <row r="11891" spans="2:9" x14ac:dyDescent="0.25">
      <c r="B11891">
        <v>332</v>
      </c>
      <c r="C11891">
        <v>89</v>
      </c>
      <c r="D11891">
        <v>62.1</v>
      </c>
      <c r="E11891" t="e">
        <v>#NUM!</v>
      </c>
      <c r="F11891">
        <f ca="1"/>
        <v>42.645318933777084</v>
      </c>
      <c r="G11891">
        <f ca="1"/>
        <v>5.9546810662229177</v>
      </c>
      <c r="H11891">
        <f ca="1"/>
        <v>0.80667600569208908</v>
      </c>
      <c r="I11891">
        <f ca="1"/>
        <v>-0.72509040548748771</v>
      </c>
    </row>
    <row r="11892" spans="2:9" x14ac:dyDescent="0.25">
      <c r="B11892">
        <v>333</v>
      </c>
      <c r="C11892">
        <v>36.299999999999997</v>
      </c>
      <c r="D11892">
        <v>62.2</v>
      </c>
      <c r="E11892" t="e">
        <v>#NUM!</v>
      </c>
      <c r="F11892">
        <f ca="1"/>
        <v>47.748108464022692</v>
      </c>
      <c r="G11892">
        <f ca="1"/>
        <v>4.8518915359773089</v>
      </c>
      <c r="H11892">
        <f ca="1"/>
        <v>0.65728196703841923</v>
      </c>
      <c r="I11892">
        <f ca="1"/>
        <v>-0.72459269704443874</v>
      </c>
    </row>
    <row r="11893" spans="2:9" x14ac:dyDescent="0.25">
      <c r="B11893">
        <v>334</v>
      </c>
      <c r="C11893">
        <v>36.299999999999997</v>
      </c>
      <c r="D11893">
        <v>62.2</v>
      </c>
      <c r="E11893" t="e">
        <v>#NUM!</v>
      </c>
      <c r="F11893">
        <f ca="1"/>
        <v>47.272057965487036</v>
      </c>
      <c r="G11893">
        <f ca="1"/>
        <v>4.9279420345129665</v>
      </c>
      <c r="H11893">
        <f ca="1"/>
        <v>0.66758446883614342</v>
      </c>
      <c r="I11893">
        <f ca="1"/>
        <v>-0.71913259526765794</v>
      </c>
    </row>
    <row r="11894" spans="2:9" x14ac:dyDescent="0.25">
      <c r="B11894">
        <v>335</v>
      </c>
      <c r="C11894">
        <v>36.299999999999997</v>
      </c>
      <c r="D11894">
        <v>62.2</v>
      </c>
      <c r="E11894" t="e">
        <v>#NUM!</v>
      </c>
      <c r="F11894">
        <f ca="1"/>
        <v>43.711471706623989</v>
      </c>
      <c r="G11894">
        <f ca="1"/>
        <v>8.0885282933760081</v>
      </c>
      <c r="H11894">
        <f ca="1"/>
        <v>1.095746627412026</v>
      </c>
      <c r="I11894">
        <f ca="1"/>
        <v>-0.71670608631799448</v>
      </c>
    </row>
    <row r="11895" spans="2:9" x14ac:dyDescent="0.25">
      <c r="B11895">
        <v>336</v>
      </c>
      <c r="C11895">
        <v>36.299999999999997</v>
      </c>
      <c r="D11895">
        <v>62.2</v>
      </c>
      <c r="E11895" t="e">
        <v>#NUM!</v>
      </c>
      <c r="F11895">
        <f ca="1"/>
        <v>42.305473534707239</v>
      </c>
      <c r="G11895">
        <f ca="1"/>
        <v>9.2945264652927619</v>
      </c>
      <c r="H11895">
        <f ca="1"/>
        <v>1.2591222603593757</v>
      </c>
      <c r="I11895">
        <f ca="1"/>
        <v>-0.71427969760112364</v>
      </c>
    </row>
    <row r="11896" spans="2:9" x14ac:dyDescent="0.25">
      <c r="B11896">
        <v>337</v>
      </c>
      <c r="C11896">
        <v>36.299999999999997</v>
      </c>
      <c r="D11896">
        <v>62.2</v>
      </c>
      <c r="E11896" t="e">
        <v>#NUM!</v>
      </c>
      <c r="F11896">
        <f ca="1"/>
        <v>44.542245219128972</v>
      </c>
      <c r="G11896">
        <f ca="1"/>
        <v>6.6577547808710307</v>
      </c>
      <c r="H11896">
        <f ca="1"/>
        <v>0.90192085416206558</v>
      </c>
      <c r="I11896">
        <f ca="1"/>
        <v>-0.70510715174925875</v>
      </c>
    </row>
    <row r="11897" spans="2:9" x14ac:dyDescent="0.25">
      <c r="B11897">
        <v>338</v>
      </c>
      <c r="C11897">
        <v>89</v>
      </c>
      <c r="D11897">
        <v>62.3</v>
      </c>
      <c r="E11897" t="e">
        <v>#NUM!</v>
      </c>
      <c r="F11897">
        <f ca="1"/>
        <v>37.469100219612685</v>
      </c>
      <c r="G11897">
        <f ca="1"/>
        <v>19.530899780387315</v>
      </c>
      <c r="H11897">
        <f ca="1"/>
        <v>2.6458357798176553</v>
      </c>
      <c r="I11897">
        <f ca="1"/>
        <v>-0.70470160897030676</v>
      </c>
    </row>
    <row r="11898" spans="2:9" x14ac:dyDescent="0.25">
      <c r="B11898">
        <v>339</v>
      </c>
      <c r="C11898">
        <v>89</v>
      </c>
      <c r="D11898">
        <v>62.3</v>
      </c>
      <c r="E11898" t="e">
        <v>#NUM!</v>
      </c>
      <c r="F11898">
        <f ca="1"/>
        <v>37.809200739027261</v>
      </c>
      <c r="G11898">
        <f ca="1"/>
        <v>11.79079926097274</v>
      </c>
      <c r="H11898">
        <f ca="1"/>
        <v>1.5972903915392773</v>
      </c>
      <c r="I11898">
        <f ca="1"/>
        <v>-0.70150272495812815</v>
      </c>
    </row>
    <row r="11899" spans="2:9" x14ac:dyDescent="0.25">
      <c r="B11899">
        <v>340</v>
      </c>
      <c r="C11899">
        <v>89</v>
      </c>
      <c r="D11899">
        <v>62.4</v>
      </c>
      <c r="E11899" t="e">
        <v>#NUM!</v>
      </c>
      <c r="F11899">
        <f ca="1"/>
        <v>84.938381375517196</v>
      </c>
      <c r="G11899">
        <f ca="1"/>
        <v>-1.9383813755171957</v>
      </c>
      <c r="H11899">
        <f ca="1"/>
        <v>-0.26259101505531623</v>
      </c>
      <c r="I11899">
        <f ca="1"/>
        <v>-0.69928474161877163</v>
      </c>
    </row>
    <row r="11900" spans="2:9" x14ac:dyDescent="0.25">
      <c r="B11900">
        <v>341</v>
      </c>
      <c r="C11900">
        <v>89</v>
      </c>
      <c r="D11900">
        <v>62.5</v>
      </c>
      <c r="E11900" t="e">
        <v>#NUM!</v>
      </c>
      <c r="F11900">
        <f ca="1"/>
        <v>75.609419318485749</v>
      </c>
      <c r="G11900">
        <f ca="1"/>
        <v>5.3905806815142512</v>
      </c>
      <c r="H11900">
        <f ca="1"/>
        <v>0.73025776597689374</v>
      </c>
      <c r="I11900">
        <f ca="1"/>
        <v>-0.69880009533669951</v>
      </c>
    </row>
    <row r="11901" spans="2:9" x14ac:dyDescent="0.25">
      <c r="B11901">
        <v>342</v>
      </c>
      <c r="C11901">
        <v>89</v>
      </c>
      <c r="D11901">
        <v>62.5</v>
      </c>
      <c r="E11901" t="e">
        <v>#NUM!</v>
      </c>
      <c r="F11901">
        <f ca="1"/>
        <v>68.553082985090299</v>
      </c>
      <c r="G11901">
        <f ca="1"/>
        <v>11.346917014909707</v>
      </c>
      <c r="H11901">
        <f ca="1"/>
        <v>1.53715800942349</v>
      </c>
      <c r="I11901">
        <f ca="1"/>
        <v>-0.69644839421268812</v>
      </c>
    </row>
    <row r="11902" spans="2:9" x14ac:dyDescent="0.25">
      <c r="B11902">
        <v>343</v>
      </c>
      <c r="C11902">
        <v>89</v>
      </c>
      <c r="D11902">
        <v>62.5</v>
      </c>
      <c r="E11902" t="e">
        <v>#NUM!</v>
      </c>
      <c r="F11902">
        <f ca="1"/>
        <v>81.208351648319393</v>
      </c>
      <c r="G11902">
        <f ca="1"/>
        <v>-1.4083516483193961</v>
      </c>
      <c r="H11902">
        <f ca="1"/>
        <v>-0.19078830077406367</v>
      </c>
      <c r="I11902">
        <f ca="1"/>
        <v>-0.69604049268150647</v>
      </c>
    </row>
    <row r="11903" spans="2:9" x14ac:dyDescent="0.25">
      <c r="B11903">
        <v>344</v>
      </c>
      <c r="C11903">
        <v>89</v>
      </c>
      <c r="D11903">
        <v>62.6</v>
      </c>
      <c r="E11903" t="e">
        <v>#NUM!</v>
      </c>
      <c r="F11903">
        <f ca="1"/>
        <v>74.349068420310758</v>
      </c>
      <c r="G11903">
        <f ca="1"/>
        <v>4.7509315796892366</v>
      </c>
      <c r="H11903">
        <f ca="1"/>
        <v>0.64360500040198954</v>
      </c>
      <c r="I11903">
        <f ca="1"/>
        <v>-0.69487582666411152</v>
      </c>
    </row>
    <row r="11904" spans="2:9" x14ac:dyDescent="0.25">
      <c r="B11904">
        <v>345</v>
      </c>
      <c r="C11904">
        <v>89</v>
      </c>
      <c r="D11904">
        <v>62.6</v>
      </c>
      <c r="E11904" t="e">
        <v>#NUM!</v>
      </c>
      <c r="F11904">
        <f ca="1"/>
        <v>80.914135704973802</v>
      </c>
      <c r="G11904">
        <f ca="1"/>
        <v>-1.6141357049738048</v>
      </c>
      <c r="H11904">
        <f ca="1"/>
        <v>-0.21866570663526261</v>
      </c>
      <c r="I11904">
        <f ca="1"/>
        <v>-0.69086472692709266</v>
      </c>
    </row>
    <row r="11905" spans="2:9" x14ac:dyDescent="0.25">
      <c r="B11905">
        <v>346</v>
      </c>
      <c r="C11905">
        <v>89</v>
      </c>
      <c r="D11905">
        <v>62.7</v>
      </c>
      <c r="E11905" t="e">
        <v>#NUM!</v>
      </c>
      <c r="F11905">
        <f ca="1"/>
        <v>80.327215646556965</v>
      </c>
      <c r="G11905">
        <f ca="1"/>
        <v>-0.7272156465569708</v>
      </c>
      <c r="H11905">
        <f ca="1"/>
        <v>-9.8515337180512974E-2</v>
      </c>
      <c r="I11905">
        <f ca="1"/>
        <v>-0.68892223519995988</v>
      </c>
    </row>
    <row r="11906" spans="2:9" x14ac:dyDescent="0.25">
      <c r="B11906">
        <v>347</v>
      </c>
      <c r="C11906">
        <v>89</v>
      </c>
      <c r="D11906">
        <v>62.7</v>
      </c>
      <c r="E11906" t="e">
        <v>#NUM!</v>
      </c>
      <c r="F11906">
        <f ca="1"/>
        <v>77.70226523940957</v>
      </c>
      <c r="G11906">
        <f ca="1"/>
        <v>1.1977347605904356</v>
      </c>
      <c r="H11906">
        <f ca="1"/>
        <v>0.16225619505168867</v>
      </c>
      <c r="I11906">
        <f ca="1"/>
        <v>-0.68331961412111586</v>
      </c>
    </row>
    <row r="11907" spans="2:9" x14ac:dyDescent="0.25">
      <c r="B11907">
        <v>348</v>
      </c>
      <c r="C11907">
        <v>89</v>
      </c>
      <c r="D11907">
        <v>62.7</v>
      </c>
      <c r="E11907" t="e">
        <v>#NUM!</v>
      </c>
      <c r="F11907">
        <f ca="1"/>
        <v>78.388717096800235</v>
      </c>
      <c r="G11907">
        <f ca="1"/>
        <v>0.51128290319977054</v>
      </c>
      <c r="H11907">
        <f ca="1"/>
        <v>6.9263096636921706E-2</v>
      </c>
      <c r="I11907">
        <f ca="1"/>
        <v>-0.67700716548649009</v>
      </c>
    </row>
    <row r="11908" spans="2:9" x14ac:dyDescent="0.25">
      <c r="B11908">
        <v>349</v>
      </c>
      <c r="C11908">
        <v>89</v>
      </c>
      <c r="D11908">
        <v>62.7</v>
      </c>
      <c r="E11908" t="e">
        <v>#NUM!</v>
      </c>
      <c r="F11908">
        <f ca="1"/>
        <v>75.382131846134911</v>
      </c>
      <c r="G11908">
        <f ca="1"/>
        <v>0.41786815386508636</v>
      </c>
      <c r="H11908">
        <f ca="1"/>
        <v>5.6608273309191569E-2</v>
      </c>
      <c r="I11908">
        <f ca="1"/>
        <v>-0.67662228661678736</v>
      </c>
    </row>
    <row r="11909" spans="2:9" x14ac:dyDescent="0.25">
      <c r="B11909">
        <v>350</v>
      </c>
      <c r="C11909">
        <v>89</v>
      </c>
      <c r="D11909">
        <v>62.8</v>
      </c>
      <c r="E11909" t="e">
        <v>#NUM!</v>
      </c>
      <c r="F11909">
        <f ca="1"/>
        <v>70.535452511968884</v>
      </c>
      <c r="G11909">
        <f ca="1"/>
        <v>5.0645474880311099</v>
      </c>
      <c r="H11909">
        <f ca="1"/>
        <v>0.68609030321656816</v>
      </c>
      <c r="I11909">
        <f ca="1"/>
        <v>-0.6756908131617485</v>
      </c>
    </row>
    <row r="11910" spans="2:9" x14ac:dyDescent="0.25">
      <c r="B11910">
        <v>351</v>
      </c>
      <c r="C11910">
        <v>89</v>
      </c>
      <c r="D11910">
        <v>62.8</v>
      </c>
      <c r="E11910" t="e">
        <v>#NUM!</v>
      </c>
      <c r="F11910">
        <f ca="1"/>
        <v>67.033325833584499</v>
      </c>
      <c r="G11910">
        <f ca="1"/>
        <v>8.3666741664155069</v>
      </c>
      <c r="H11910">
        <f ca="1"/>
        <v>1.1334268321732799</v>
      </c>
      <c r="I11910">
        <f ca="1"/>
        <v>-0.6723807962851015</v>
      </c>
    </row>
    <row r="11911" spans="2:9" x14ac:dyDescent="0.25">
      <c r="B11911">
        <v>352</v>
      </c>
      <c r="C11911">
        <v>89</v>
      </c>
      <c r="D11911">
        <v>62.8</v>
      </c>
      <c r="E11911" t="e">
        <v>#NUM!</v>
      </c>
      <c r="F11911">
        <f ca="1"/>
        <v>71.401887799710266</v>
      </c>
      <c r="G11911">
        <f ca="1"/>
        <v>3.7981122002897365</v>
      </c>
      <c r="H11911">
        <f ca="1"/>
        <v>0.51452730126544433</v>
      </c>
      <c r="I11911">
        <f ca="1"/>
        <v>-0.66697719191984595</v>
      </c>
    </row>
    <row r="11912" spans="2:9" x14ac:dyDescent="0.25">
      <c r="B11912">
        <v>353</v>
      </c>
      <c r="C11912">
        <v>36.299999999999997</v>
      </c>
      <c r="D11912">
        <v>62.8</v>
      </c>
      <c r="E11912" t="e">
        <v>#NUM!</v>
      </c>
      <c r="F11912">
        <f ca="1"/>
        <v>72.806037836560932</v>
      </c>
      <c r="G11912">
        <f ca="1"/>
        <v>2.1939621634390676</v>
      </c>
      <c r="H11912">
        <f ca="1"/>
        <v>0.29721434531257013</v>
      </c>
      <c r="I11912">
        <f ca="1"/>
        <v>-0.66610194312430659</v>
      </c>
    </row>
    <row r="11913" spans="2:9" x14ac:dyDescent="0.25">
      <c r="B11913">
        <v>354</v>
      </c>
      <c r="C11913">
        <v>89</v>
      </c>
      <c r="D11913">
        <v>62.8</v>
      </c>
      <c r="E11913" t="e">
        <v>#NUM!</v>
      </c>
      <c r="F11913">
        <f ca="1"/>
        <v>73.646947413589686</v>
      </c>
      <c r="G11913">
        <f ca="1"/>
        <v>1.2530525864103197</v>
      </c>
      <c r="H11913">
        <f ca="1"/>
        <v>0.16975005782614952</v>
      </c>
      <c r="I11913">
        <f ca="1"/>
        <v>-0.66223183709170907</v>
      </c>
    </row>
    <row r="11914" spans="2:9" x14ac:dyDescent="0.25">
      <c r="B11914">
        <v>355</v>
      </c>
      <c r="C11914">
        <v>89</v>
      </c>
      <c r="D11914">
        <v>62.9</v>
      </c>
      <c r="E11914" t="e">
        <v>#NUM!</v>
      </c>
      <c r="F11914">
        <f ca="1"/>
        <v>77.600029478684505</v>
      </c>
      <c r="G11914">
        <f ca="1"/>
        <v>-3.1000294786845046</v>
      </c>
      <c r="H11914">
        <f ca="1"/>
        <v>-0.41995857873529463</v>
      </c>
      <c r="I11914">
        <f ca="1"/>
        <v>-0.66096363519132695</v>
      </c>
    </row>
    <row r="11915" spans="2:9" x14ac:dyDescent="0.25">
      <c r="B11915">
        <v>356</v>
      </c>
      <c r="C11915">
        <v>89</v>
      </c>
      <c r="D11915">
        <v>62.9</v>
      </c>
      <c r="E11915" t="e">
        <v>#NUM!</v>
      </c>
      <c r="F11915">
        <f ca="1"/>
        <v>74.246555252041347</v>
      </c>
      <c r="G11915">
        <f ca="1"/>
        <v>0.15344474795865892</v>
      </c>
      <c r="H11915">
        <f ca="1"/>
        <v>2.0787040481453474E-2</v>
      </c>
      <c r="I11915">
        <f ca="1"/>
        <v>-0.66006107764760602</v>
      </c>
    </row>
    <row r="11916" spans="2:9" x14ac:dyDescent="0.25">
      <c r="B11916">
        <v>357</v>
      </c>
      <c r="C11916">
        <v>89</v>
      </c>
      <c r="D11916">
        <v>62.9</v>
      </c>
      <c r="E11916" t="e">
        <v>#NUM!</v>
      </c>
      <c r="F11916">
        <f ca="1"/>
        <v>72.963897662248144</v>
      </c>
      <c r="G11916">
        <f ca="1"/>
        <v>1.2361023377518592</v>
      </c>
      <c r="H11916">
        <f ca="1"/>
        <v>0.16745382084364263</v>
      </c>
      <c r="I11916">
        <f ca="1"/>
        <v>-0.65960052721205409</v>
      </c>
    </row>
    <row r="11917" spans="2:9" x14ac:dyDescent="0.25">
      <c r="B11917">
        <v>358</v>
      </c>
      <c r="C11917">
        <v>89</v>
      </c>
      <c r="D11917">
        <v>62.9</v>
      </c>
      <c r="E11917" t="e">
        <v>#NUM!</v>
      </c>
      <c r="F11917">
        <f ca="1"/>
        <v>72.725380502250317</v>
      </c>
      <c r="G11917">
        <f ca="1"/>
        <v>1.1746194977496884</v>
      </c>
      <c r="H11917">
        <f ca="1"/>
        <v>0.15912478840009378</v>
      </c>
      <c r="I11917">
        <f ca="1"/>
        <v>-0.65941616200032305</v>
      </c>
    </row>
    <row r="11918" spans="2:9" x14ac:dyDescent="0.25">
      <c r="B11918">
        <v>359</v>
      </c>
      <c r="C11918">
        <v>89</v>
      </c>
      <c r="D11918">
        <v>63</v>
      </c>
      <c r="E11918" t="e">
        <v>#NUM!</v>
      </c>
      <c r="F11918">
        <f ca="1"/>
        <v>66.572490690315959</v>
      </c>
      <c r="G11918">
        <f ca="1"/>
        <v>6.9275093096840408</v>
      </c>
      <c r="H11918">
        <f ca="1"/>
        <v>0.93846429005732468</v>
      </c>
      <c r="I11918">
        <f ca="1"/>
        <v>-0.65918828114216199</v>
      </c>
    </row>
    <row r="11919" spans="2:9" x14ac:dyDescent="0.25">
      <c r="B11919">
        <v>360</v>
      </c>
      <c r="C11919">
        <v>89</v>
      </c>
      <c r="D11919">
        <v>63</v>
      </c>
      <c r="E11919" t="e">
        <v>#NUM!</v>
      </c>
      <c r="F11919">
        <f ca="1"/>
        <v>65.69237656212627</v>
      </c>
      <c r="G11919">
        <f ca="1"/>
        <v>7.407623437873724</v>
      </c>
      <c r="H11919">
        <f ca="1"/>
        <v>1.003504977022287</v>
      </c>
      <c r="I11919">
        <f ca="1"/>
        <v>-0.65851937041086517</v>
      </c>
    </row>
    <row r="11920" spans="2:9" x14ac:dyDescent="0.25">
      <c r="B11920">
        <v>361</v>
      </c>
      <c r="C11920">
        <v>89</v>
      </c>
      <c r="D11920">
        <v>63</v>
      </c>
      <c r="E11920" t="e">
        <v>#NUM!</v>
      </c>
      <c r="F11920">
        <f ca="1"/>
        <v>63.150352521385074</v>
      </c>
      <c r="G11920">
        <f ca="1"/>
        <v>9.5496474786149292</v>
      </c>
      <c r="H11920">
        <f ca="1"/>
        <v>1.293683305309745</v>
      </c>
      <c r="I11920">
        <f ca="1"/>
        <v>-0.65782618741432819</v>
      </c>
    </row>
    <row r="11921" spans="2:9" x14ac:dyDescent="0.25">
      <c r="B11921">
        <v>362</v>
      </c>
      <c r="C11921">
        <v>89</v>
      </c>
      <c r="D11921">
        <v>63</v>
      </c>
      <c r="E11921" t="e">
        <v>#NUM!</v>
      </c>
      <c r="F11921">
        <f ca="1"/>
        <v>65.896596087366632</v>
      </c>
      <c r="G11921">
        <f ca="1"/>
        <v>6.303403912633371</v>
      </c>
      <c r="H11921">
        <f ca="1"/>
        <v>0.85391721806056187</v>
      </c>
      <c r="I11921">
        <f ca="1"/>
        <v>-0.65694039498217538</v>
      </c>
    </row>
    <row r="11922" spans="2:9" x14ac:dyDescent="0.25">
      <c r="B11922">
        <v>363</v>
      </c>
      <c r="C11922">
        <v>89</v>
      </c>
      <c r="D11922">
        <v>63</v>
      </c>
      <c r="E11922" t="e">
        <v>#NUM!</v>
      </c>
      <c r="F11922">
        <f ca="1"/>
        <v>62.594792821528571</v>
      </c>
      <c r="G11922">
        <f ca="1"/>
        <v>9.1052071784714315</v>
      </c>
      <c r="H11922">
        <f ca="1"/>
        <v>1.2334753240423688</v>
      </c>
      <c r="I11922">
        <f ca="1"/>
        <v>-0.65449310150355278</v>
      </c>
    </row>
    <row r="11923" spans="2:9" x14ac:dyDescent="0.25">
      <c r="B11923">
        <v>364</v>
      </c>
      <c r="C11923">
        <v>89</v>
      </c>
      <c r="D11923">
        <v>63</v>
      </c>
      <c r="E11923" t="e">
        <v>#NUM!</v>
      </c>
      <c r="F11923">
        <f ca="1"/>
        <v>63.807049851454451</v>
      </c>
      <c r="G11923">
        <f ca="1"/>
        <v>10.792950148545543</v>
      </c>
      <c r="H11923">
        <f ca="1"/>
        <v>1.4621125495450049</v>
      </c>
      <c r="I11923">
        <f ca="1"/>
        <v>-0.65324442779010106</v>
      </c>
    </row>
    <row r="11924" spans="2:9" x14ac:dyDescent="0.25">
      <c r="B11924">
        <v>365</v>
      </c>
      <c r="C11924">
        <v>89</v>
      </c>
      <c r="D11924">
        <v>63</v>
      </c>
      <c r="E11924" t="e">
        <v>#NUM!</v>
      </c>
      <c r="F11924">
        <f ca="1"/>
        <v>75.471236663749636</v>
      </c>
      <c r="G11924">
        <f ca="1"/>
        <v>-1.0712366637496302</v>
      </c>
      <c r="H11924">
        <f ca="1"/>
        <v>-0.14511959640730179</v>
      </c>
      <c r="I11924">
        <f ca="1"/>
        <v>-0.65306966462974592</v>
      </c>
    </row>
    <row r="11925" spans="2:9" x14ac:dyDescent="0.25">
      <c r="B11925">
        <v>366</v>
      </c>
      <c r="C11925">
        <v>89</v>
      </c>
      <c r="D11925">
        <v>63</v>
      </c>
      <c r="E11925" t="e">
        <v>#NUM!</v>
      </c>
      <c r="F11925">
        <f ca="1"/>
        <v>75.377751430217884</v>
      </c>
      <c r="G11925">
        <f ca="1"/>
        <v>-1.0777514302178872</v>
      </c>
      <c r="H11925">
        <f ca="1"/>
        <v>-0.14600214674613357</v>
      </c>
      <c r="I11925">
        <f ca="1"/>
        <v>-0.6521324200382379</v>
      </c>
    </row>
    <row r="11926" spans="2:9" x14ac:dyDescent="0.25">
      <c r="B11926">
        <v>367</v>
      </c>
      <c r="C11926">
        <v>89</v>
      </c>
      <c r="D11926">
        <v>63.1</v>
      </c>
      <c r="E11926" t="e">
        <v>#NUM!</v>
      </c>
      <c r="F11926">
        <f ca="1"/>
        <v>72.635970533865191</v>
      </c>
      <c r="G11926">
        <f ca="1"/>
        <v>1.5640294661348122</v>
      </c>
      <c r="H11926">
        <f ca="1"/>
        <v>0.21187785348958091</v>
      </c>
      <c r="I11926">
        <f ca="1"/>
        <v>-0.64717117375248678</v>
      </c>
    </row>
    <row r="11927" spans="2:9" x14ac:dyDescent="0.25">
      <c r="B11927">
        <v>368</v>
      </c>
      <c r="C11927">
        <v>89</v>
      </c>
      <c r="D11927">
        <v>63.2</v>
      </c>
      <c r="E11927" t="e">
        <v>#NUM!</v>
      </c>
      <c r="F11927">
        <f ca="1"/>
        <v>72.151492294263107</v>
      </c>
      <c r="G11927">
        <f ca="1"/>
        <v>1.4485077057368869</v>
      </c>
      <c r="H11927">
        <f ca="1"/>
        <v>0.19622821059318532</v>
      </c>
      <c r="I11927">
        <f ca="1"/>
        <v>-0.64683945093546014</v>
      </c>
    </row>
    <row r="11928" spans="2:9" x14ac:dyDescent="0.25">
      <c r="B11928">
        <v>369</v>
      </c>
      <c r="C11928">
        <v>36.299999999999997</v>
      </c>
      <c r="D11928">
        <v>63.2</v>
      </c>
      <c r="E11928" t="e">
        <v>#NUM!</v>
      </c>
      <c r="F11928">
        <f ca="1"/>
        <v>71.448630013487488</v>
      </c>
      <c r="G11928">
        <f ca="1"/>
        <v>2.1513699865125062</v>
      </c>
      <c r="H11928">
        <f ca="1"/>
        <v>0.29144441628114964</v>
      </c>
      <c r="I11928">
        <f ca="1"/>
        <v>-0.64342600253014803</v>
      </c>
    </row>
    <row r="11929" spans="2:9" x14ac:dyDescent="0.25">
      <c r="B11929">
        <v>370</v>
      </c>
      <c r="C11929">
        <v>36.299999999999997</v>
      </c>
      <c r="D11929">
        <v>63.2</v>
      </c>
      <c r="E11929" t="e">
        <v>#NUM!</v>
      </c>
      <c r="F11929">
        <f ca="1"/>
        <v>72.251568988323783</v>
      </c>
      <c r="G11929">
        <f ca="1"/>
        <v>1.2484310116762174</v>
      </c>
      <c r="H11929">
        <f ca="1"/>
        <v>0.16912397669685778</v>
      </c>
      <c r="I11929">
        <f ca="1"/>
        <v>-0.64264103695302388</v>
      </c>
    </row>
    <row r="11930" spans="2:9" x14ac:dyDescent="0.25">
      <c r="B11930">
        <v>371</v>
      </c>
      <c r="C11930">
        <v>36.299999999999997</v>
      </c>
      <c r="D11930">
        <v>63.3</v>
      </c>
      <c r="E11930" t="e">
        <v>#NUM!</v>
      </c>
      <c r="F11930">
        <f ca="1"/>
        <v>70.417817920189634</v>
      </c>
      <c r="G11930">
        <f ca="1"/>
        <v>3.0821820798103658</v>
      </c>
      <c r="H11930">
        <f ca="1"/>
        <v>0.41754080551189748</v>
      </c>
      <c r="I11930">
        <f ca="1"/>
        <v>-0.63640515399883379</v>
      </c>
    </row>
    <row r="11931" spans="2:9" x14ac:dyDescent="0.25">
      <c r="B11931">
        <v>372</v>
      </c>
      <c r="C11931">
        <v>36.299999999999997</v>
      </c>
      <c r="D11931">
        <v>63.3</v>
      </c>
      <c r="E11931" t="e">
        <v>#NUM!</v>
      </c>
      <c r="F11931">
        <f ca="1"/>
        <v>69.134140824526071</v>
      </c>
      <c r="G11931">
        <f ca="1"/>
        <v>3.9658591754739234</v>
      </c>
      <c r="H11931">
        <f ca="1"/>
        <v>0.53725185332853953</v>
      </c>
      <c r="I11931">
        <f ca="1"/>
        <v>-0.6324253953838086</v>
      </c>
    </row>
    <row r="11932" spans="2:9" x14ac:dyDescent="0.25">
      <c r="B11932">
        <v>373</v>
      </c>
      <c r="C11932">
        <v>36.299999999999997</v>
      </c>
      <c r="D11932">
        <v>63.3</v>
      </c>
      <c r="E11932" t="e">
        <v>#NUM!</v>
      </c>
      <c r="F11932">
        <f ca="1"/>
        <v>63.032195848837723</v>
      </c>
      <c r="G11932">
        <f ca="1"/>
        <v>10.067804151162271</v>
      </c>
      <c r="H11932">
        <f ca="1"/>
        <v>1.3638775861259169</v>
      </c>
      <c r="I11932">
        <f ca="1"/>
        <v>-0.63061977030510286</v>
      </c>
    </row>
    <row r="11933" spans="2:9" x14ac:dyDescent="0.25">
      <c r="B11933">
        <v>374</v>
      </c>
      <c r="C11933">
        <v>36.299999999999997</v>
      </c>
      <c r="D11933">
        <v>63.3</v>
      </c>
      <c r="E11933" t="e">
        <v>#NUM!</v>
      </c>
      <c r="F11933">
        <f ca="1"/>
        <v>67.221295208396356</v>
      </c>
      <c r="G11933">
        <f ca="1"/>
        <v>5.5787047916036414</v>
      </c>
      <c r="H11933">
        <f ca="1"/>
        <v>0.7557427926329976</v>
      </c>
      <c r="I11933">
        <f ca="1"/>
        <v>-0.62450213139062805</v>
      </c>
    </row>
    <row r="11934" spans="2:9" x14ac:dyDescent="0.25">
      <c r="B11934">
        <v>375</v>
      </c>
      <c r="C11934">
        <v>36.299999999999997</v>
      </c>
      <c r="D11934">
        <v>63.3</v>
      </c>
      <c r="E11934" t="e">
        <v>#NUM!</v>
      </c>
      <c r="F11934">
        <f ca="1"/>
        <v>67.476984874976026</v>
      </c>
      <c r="G11934">
        <f ca="1"/>
        <v>4.92301512502398</v>
      </c>
      <c r="H11934">
        <f ca="1"/>
        <v>0.66691702424544552</v>
      </c>
      <c r="I11934">
        <f ca="1"/>
        <v>-0.62351313041514678</v>
      </c>
    </row>
    <row r="11935" spans="2:9" x14ac:dyDescent="0.25">
      <c r="B11935">
        <v>376</v>
      </c>
      <c r="C11935">
        <v>36.299999999999997</v>
      </c>
      <c r="D11935">
        <v>63.4</v>
      </c>
      <c r="E11935" t="e">
        <v>#NUM!</v>
      </c>
      <c r="F11935">
        <f ca="1"/>
        <v>66.762049222649026</v>
      </c>
      <c r="G11935">
        <f ca="1"/>
        <v>5.0379507773509715</v>
      </c>
      <c r="H11935">
        <f ca="1"/>
        <v>0.6824872675380157</v>
      </c>
      <c r="I11935">
        <f ca="1"/>
        <v>-0.62186634335347046</v>
      </c>
    </row>
    <row r="11936" spans="2:9" x14ac:dyDescent="0.25">
      <c r="B11936">
        <v>377</v>
      </c>
      <c r="C11936">
        <v>36.299999999999997</v>
      </c>
      <c r="D11936">
        <v>63.4</v>
      </c>
      <c r="E11936" t="e">
        <v>#NUM!</v>
      </c>
      <c r="F11936">
        <f ca="1"/>
        <v>60.003112534185703</v>
      </c>
      <c r="G11936">
        <f ca="1"/>
        <v>11.496887465814297</v>
      </c>
      <c r="H11936">
        <f ca="1"/>
        <v>1.5574743895893035</v>
      </c>
      <c r="I11936">
        <f ca="1"/>
        <v>-0.62127182653467883</v>
      </c>
    </row>
    <row r="11937" spans="2:9" x14ac:dyDescent="0.25">
      <c r="B11937">
        <v>378</v>
      </c>
      <c r="C11937">
        <v>36.299999999999997</v>
      </c>
      <c r="D11937">
        <v>63.4</v>
      </c>
      <c r="E11937" t="e">
        <v>#NUM!</v>
      </c>
      <c r="F11937">
        <f ca="1"/>
        <v>66.382870322669817</v>
      </c>
      <c r="G11937">
        <f ca="1"/>
        <v>5.017129677330189</v>
      </c>
      <c r="H11937">
        <f ca="1"/>
        <v>0.67966664933662246</v>
      </c>
      <c r="I11937">
        <f ca="1"/>
        <v>-0.62079890922971293</v>
      </c>
    </row>
    <row r="11938" spans="2:9" x14ac:dyDescent="0.25">
      <c r="B11938">
        <v>379</v>
      </c>
      <c r="C11938">
        <v>36.299999999999997</v>
      </c>
      <c r="D11938">
        <v>63.5</v>
      </c>
      <c r="E11938" t="e">
        <v>#NUM!</v>
      </c>
      <c r="F11938">
        <f ca="1"/>
        <v>66.075352820152574</v>
      </c>
      <c r="G11938">
        <f ca="1"/>
        <v>-2.8753528201525711</v>
      </c>
      <c r="H11938">
        <f ca="1"/>
        <v>-0.38952180681398202</v>
      </c>
      <c r="I11938">
        <f ca="1"/>
        <v>-0.61625318398817841</v>
      </c>
    </row>
    <row r="11939" spans="2:9" x14ac:dyDescent="0.25">
      <c r="B11939">
        <v>380</v>
      </c>
      <c r="C11939">
        <v>36.299999999999997</v>
      </c>
      <c r="D11939">
        <v>63.5</v>
      </c>
      <c r="E11939" t="e">
        <v>#NUM!</v>
      </c>
      <c r="F11939">
        <f ca="1"/>
        <v>67.482582703139229</v>
      </c>
      <c r="G11939">
        <f ca="1"/>
        <v>-4.5825827031392308</v>
      </c>
      <c r="H11939">
        <f ca="1"/>
        <v>-0.62079890922971293</v>
      </c>
      <c r="I11939">
        <f ca="1"/>
        <v>-0.6131893224069318</v>
      </c>
    </row>
    <row r="11940" spans="2:9" x14ac:dyDescent="0.25">
      <c r="B11940">
        <v>381</v>
      </c>
      <c r="C11940">
        <v>36.299999999999997</v>
      </c>
      <c r="D11940">
        <v>63.5</v>
      </c>
      <c r="E11940" t="e">
        <v>#NUM!</v>
      </c>
      <c r="F11940">
        <f ca="1"/>
        <v>67.544094952216653</v>
      </c>
      <c r="G11940">
        <f ca="1"/>
        <v>-5.0440949522166534</v>
      </c>
      <c r="H11940">
        <f ca="1"/>
        <v>-0.68331961412111586</v>
      </c>
      <c r="I11940">
        <f ca="1"/>
        <v>-0.60728926678103634</v>
      </c>
    </row>
    <row r="11941" spans="2:9" x14ac:dyDescent="0.25">
      <c r="B11941">
        <v>382</v>
      </c>
      <c r="C11941">
        <v>36.299999999999997</v>
      </c>
      <c r="D11941">
        <v>63.5</v>
      </c>
      <c r="E11941" t="e">
        <v>#NUM!</v>
      </c>
      <c r="F11941">
        <f ca="1"/>
        <v>66.066257301915542</v>
      </c>
      <c r="G11941">
        <f ca="1"/>
        <v>-3.8662573019155388</v>
      </c>
      <c r="H11941">
        <f ca="1"/>
        <v>-0.5237588651016335</v>
      </c>
      <c r="I11941">
        <f ca="1"/>
        <v>-0.60363694302165583</v>
      </c>
    </row>
    <row r="11942" spans="2:9" x14ac:dyDescent="0.25">
      <c r="B11942">
        <v>383</v>
      </c>
      <c r="C11942">
        <v>36.299999999999997</v>
      </c>
      <c r="D11942">
        <v>63.5</v>
      </c>
      <c r="E11942" t="e">
        <v>#NUM!</v>
      </c>
      <c r="F11942">
        <f ca="1"/>
        <v>64.546773161258031</v>
      </c>
      <c r="G11942">
        <f ca="1"/>
        <v>-2.7467731612580337</v>
      </c>
      <c r="H11942">
        <f ca="1"/>
        <v>-0.37210322057959144</v>
      </c>
      <c r="I11942">
        <f ca="1"/>
        <v>-0.59475346906799598</v>
      </c>
    </row>
    <row r="11943" spans="2:9" x14ac:dyDescent="0.25">
      <c r="B11943">
        <v>384</v>
      </c>
      <c r="C11943">
        <v>36.299999999999997</v>
      </c>
      <c r="D11943">
        <v>63.7</v>
      </c>
      <c r="E11943" t="e">
        <v>#NUM!</v>
      </c>
      <c r="F11943">
        <f ca="1"/>
        <v>63.304523562682107</v>
      </c>
      <c r="G11943">
        <f ca="1"/>
        <v>-2.0045235626821096</v>
      </c>
      <c r="H11943">
        <f ca="1"/>
        <v>-0.27155124562964239</v>
      </c>
      <c r="I11943">
        <f ca="1"/>
        <v>-0.59377229049601221</v>
      </c>
    </row>
    <row r="11944" spans="2:9" x14ac:dyDescent="0.25">
      <c r="B11944">
        <v>385</v>
      </c>
      <c r="C11944">
        <v>36.299999999999997</v>
      </c>
      <c r="D11944">
        <v>63.7</v>
      </c>
      <c r="E11944" t="e">
        <v>#NUM!</v>
      </c>
      <c r="F11944">
        <f ca="1"/>
        <v>61.851897097314691</v>
      </c>
      <c r="G11944">
        <f ca="1"/>
        <v>-0.85189709731469065</v>
      </c>
      <c r="H11944">
        <f ca="1"/>
        <v>-0.11540583619508558</v>
      </c>
      <c r="I11944">
        <f ca="1"/>
        <v>-0.58802325210901685</v>
      </c>
    </row>
    <row r="11945" spans="2:9" x14ac:dyDescent="0.25">
      <c r="B11945">
        <v>386</v>
      </c>
      <c r="C11945">
        <v>89</v>
      </c>
      <c r="D11945">
        <v>63.7</v>
      </c>
      <c r="E11945" t="e">
        <v>#NUM!</v>
      </c>
      <c r="F11945">
        <f ca="1"/>
        <v>60.221935460241767</v>
      </c>
      <c r="G11945">
        <f ca="1"/>
        <v>5.7780645397582333</v>
      </c>
      <c r="H11945">
        <f ca="1"/>
        <v>0.78274990242588793</v>
      </c>
      <c r="I11945">
        <f ca="1"/>
        <v>-0.58398831011790497</v>
      </c>
    </row>
    <row r="11946" spans="2:9" x14ac:dyDescent="0.25">
      <c r="B11946">
        <v>387</v>
      </c>
      <c r="C11946">
        <v>89</v>
      </c>
      <c r="D11946">
        <v>63.8</v>
      </c>
      <c r="E11946" t="e">
        <v>#NUM!</v>
      </c>
      <c r="F11946">
        <f ca="1"/>
        <v>60.344036076719803</v>
      </c>
      <c r="G11946">
        <f ca="1"/>
        <v>2.655963923280197</v>
      </c>
      <c r="H11946">
        <f ca="1"/>
        <v>0.35980136384583211</v>
      </c>
      <c r="I11946">
        <f ca="1"/>
        <v>-0.58396417770630937</v>
      </c>
    </row>
    <row r="11947" spans="2:9" x14ac:dyDescent="0.25">
      <c r="B11947">
        <v>388</v>
      </c>
      <c r="C11947">
        <v>89</v>
      </c>
      <c r="D11947">
        <v>63.8</v>
      </c>
      <c r="E11947" t="e">
        <v>#NUM!</v>
      </c>
      <c r="F11947">
        <f ca="1"/>
        <v>59.186850134702368</v>
      </c>
      <c r="G11947">
        <f ca="1"/>
        <v>0.81314986529763189</v>
      </c>
      <c r="H11947">
        <f ca="1"/>
        <v>0.1101567788555677</v>
      </c>
      <c r="I11947">
        <f ca="1"/>
        <v>-0.58386666942753618</v>
      </c>
    </row>
    <row r="11948" spans="2:9" x14ac:dyDescent="0.25">
      <c r="B11948">
        <v>389</v>
      </c>
      <c r="C11948">
        <v>89</v>
      </c>
      <c r="D11948">
        <v>63.8</v>
      </c>
      <c r="E11948" t="e">
        <v>#NUM!</v>
      </c>
      <c r="F11948">
        <f ca="1"/>
        <v>50.973754035979283</v>
      </c>
      <c r="G11948">
        <f ca="1"/>
        <v>8.826245964020714</v>
      </c>
      <c r="H11948">
        <f ca="1"/>
        <v>1.1956846656152402</v>
      </c>
      <c r="I11948">
        <f ca="1"/>
        <v>-0.57890988372236041</v>
      </c>
    </row>
    <row r="11949" spans="2:9" x14ac:dyDescent="0.25">
      <c r="B11949">
        <v>390</v>
      </c>
      <c r="C11949">
        <v>89</v>
      </c>
      <c r="D11949">
        <v>63.8</v>
      </c>
      <c r="E11949" t="e">
        <v>#NUM!</v>
      </c>
      <c r="F11949">
        <f ca="1"/>
        <v>39.557662714345078</v>
      </c>
      <c r="G11949">
        <f ca="1"/>
        <v>20.042337285654924</v>
      </c>
      <c r="H11949">
        <f ca="1"/>
        <v>2.7151198202762807</v>
      </c>
      <c r="I11949">
        <f ca="1"/>
        <v>-0.57715013054072206</v>
      </c>
    </row>
    <row r="11950" spans="2:9" x14ac:dyDescent="0.25">
      <c r="B11950">
        <v>391</v>
      </c>
      <c r="C11950">
        <v>89</v>
      </c>
      <c r="D11950">
        <v>63.9</v>
      </c>
      <c r="E11950" t="e">
        <v>#NUM!</v>
      </c>
      <c r="F11950">
        <f ca="1"/>
        <v>80.868460671242048</v>
      </c>
      <c r="G11950">
        <f ca="1"/>
        <v>-1.3684606712420475</v>
      </c>
      <c r="H11950">
        <f ca="1"/>
        <v>-0.185384301182139</v>
      </c>
      <c r="I11950">
        <f ca="1"/>
        <v>-0.57191379597011505</v>
      </c>
    </row>
    <row r="11951" spans="2:9" x14ac:dyDescent="0.25">
      <c r="B11951">
        <v>392</v>
      </c>
      <c r="C11951">
        <v>89</v>
      </c>
      <c r="D11951">
        <v>63.9</v>
      </c>
      <c r="E11951" t="e">
        <v>#NUM!</v>
      </c>
      <c r="F11951">
        <f ca="1"/>
        <v>80.946600090154107</v>
      </c>
      <c r="G11951">
        <f ca="1"/>
        <v>-1.5466000901541008</v>
      </c>
      <c r="H11951">
        <f ca="1"/>
        <v>-0.20951670950194093</v>
      </c>
      <c r="I11951">
        <f ca="1"/>
        <v>-0.57153625718745726</v>
      </c>
    </row>
    <row r="11952" spans="2:9" x14ac:dyDescent="0.25">
      <c r="B11952">
        <v>393</v>
      </c>
      <c r="C11952">
        <v>89</v>
      </c>
      <c r="D11952">
        <v>64</v>
      </c>
      <c r="E11952" t="e">
        <v>#NUM!</v>
      </c>
      <c r="F11952">
        <f ca="1"/>
        <v>75.804879372291794</v>
      </c>
      <c r="G11952">
        <f ca="1"/>
        <v>3.3951206277082093</v>
      </c>
      <c r="H11952">
        <f ca="1"/>
        <v>0.45993434683474771</v>
      </c>
      <c r="I11952">
        <f ca="1"/>
        <v>-0.57131085999514186</v>
      </c>
    </row>
    <row r="11953" spans="2:9" x14ac:dyDescent="0.25">
      <c r="B11953">
        <v>394</v>
      </c>
      <c r="C11953">
        <v>89</v>
      </c>
      <c r="D11953">
        <v>64</v>
      </c>
      <c r="E11953" t="e">
        <v>#NUM!</v>
      </c>
      <c r="F11953">
        <f ca="1"/>
        <v>79.195929683659045</v>
      </c>
      <c r="G11953">
        <f ca="1"/>
        <v>-0.19592968365904539</v>
      </c>
      <c r="H11953">
        <f ca="1"/>
        <v>-2.6542441627498668E-2</v>
      </c>
      <c r="I11953">
        <f ca="1"/>
        <v>-0.57123392460935452</v>
      </c>
    </row>
    <row r="11954" spans="2:9" x14ac:dyDescent="0.25">
      <c r="B11954">
        <v>395</v>
      </c>
      <c r="C11954">
        <v>89</v>
      </c>
      <c r="D11954">
        <v>64</v>
      </c>
      <c r="E11954" t="e">
        <v>#NUM!</v>
      </c>
      <c r="F11954">
        <f ca="1"/>
        <v>78.78996756385672</v>
      </c>
      <c r="G11954">
        <f ca="1"/>
        <v>-0.68996756385672597</v>
      </c>
      <c r="H11954">
        <f ca="1"/>
        <v>-9.3469368431194022E-2</v>
      </c>
      <c r="I11954">
        <f ca="1"/>
        <v>-0.56978564775236618</v>
      </c>
    </row>
    <row r="11955" spans="2:9" x14ac:dyDescent="0.25">
      <c r="B11955">
        <v>396</v>
      </c>
      <c r="C11955">
        <v>89</v>
      </c>
      <c r="D11955">
        <v>64</v>
      </c>
      <c r="E11955" t="e">
        <v>#NUM!</v>
      </c>
      <c r="F11955">
        <f ca="1"/>
        <v>71.802291463450842</v>
      </c>
      <c r="G11955">
        <f ca="1"/>
        <v>7.3977085365491604</v>
      </c>
      <c r="H11955">
        <f ca="1"/>
        <v>1.0021618130629781</v>
      </c>
      <c r="I11955">
        <f ca="1"/>
        <v>-0.56953773042785683</v>
      </c>
    </row>
    <row r="11956" spans="2:9" x14ac:dyDescent="0.25">
      <c r="B11956">
        <v>397</v>
      </c>
      <c r="C11956">
        <v>89</v>
      </c>
      <c r="D11956">
        <v>64</v>
      </c>
      <c r="E11956" t="e">
        <v>#NUM!</v>
      </c>
      <c r="F11956">
        <f ca="1"/>
        <v>70.369175137372707</v>
      </c>
      <c r="G11956">
        <f ca="1"/>
        <v>8.5308248626272984</v>
      </c>
      <c r="H11956">
        <f ca="1"/>
        <v>1.1556641991252763</v>
      </c>
      <c r="I11956">
        <f ca="1"/>
        <v>-0.56928728616705748</v>
      </c>
    </row>
    <row r="11957" spans="2:9" x14ac:dyDescent="0.25">
      <c r="B11957">
        <v>398</v>
      </c>
      <c r="C11957">
        <v>89</v>
      </c>
      <c r="D11957">
        <v>64.099999999999994</v>
      </c>
      <c r="E11957" t="e">
        <v>#NUM!</v>
      </c>
      <c r="F11957">
        <f ca="1"/>
        <v>74.963314899100638</v>
      </c>
      <c r="G11957">
        <f ca="1"/>
        <v>3.9366851008993677</v>
      </c>
      <c r="H11957">
        <f ca="1"/>
        <v>0.53329966417082642</v>
      </c>
      <c r="I11957">
        <f ca="1"/>
        <v>-0.5643115972468512</v>
      </c>
    </row>
    <row r="11958" spans="2:9" x14ac:dyDescent="0.25">
      <c r="B11958">
        <v>399</v>
      </c>
      <c r="C11958">
        <v>89</v>
      </c>
      <c r="D11958">
        <v>64.099999999999994</v>
      </c>
      <c r="E11958" t="e">
        <v>#NUM!</v>
      </c>
      <c r="F11958">
        <f ca="1"/>
        <v>73.320081898656412</v>
      </c>
      <c r="G11958">
        <f ca="1"/>
        <v>4.6799181013435884</v>
      </c>
      <c r="H11958">
        <f ca="1"/>
        <v>0.63398485980586106</v>
      </c>
      <c r="I11958">
        <f ca="1"/>
        <v>-0.5641373926772254</v>
      </c>
    </row>
    <row r="11959" spans="2:9" x14ac:dyDescent="0.25">
      <c r="B11959">
        <v>400</v>
      </c>
      <c r="C11959">
        <v>89</v>
      </c>
      <c r="D11959">
        <v>64.099999999999994</v>
      </c>
      <c r="E11959" t="e">
        <v>#NUM!</v>
      </c>
      <c r="F11959">
        <f ca="1"/>
        <v>67.850031627541426</v>
      </c>
      <c r="G11959">
        <f ca="1"/>
        <v>10.749968372458568</v>
      </c>
      <c r="H11959">
        <f ca="1"/>
        <v>1.4562898418187982</v>
      </c>
      <c r="I11959">
        <f ca="1"/>
        <v>-0.56406328483318002</v>
      </c>
    </row>
    <row r="11960" spans="2:9" x14ac:dyDescent="0.25">
      <c r="B11960">
        <v>401</v>
      </c>
      <c r="C11960">
        <v>36.299999999999997</v>
      </c>
      <c r="D11960">
        <v>64.2</v>
      </c>
      <c r="E11960" t="e">
        <v>#NUM!</v>
      </c>
      <c r="F11960">
        <f ca="1"/>
        <v>60.268302471140352</v>
      </c>
      <c r="G11960">
        <f ca="1"/>
        <v>17.431697528859651</v>
      </c>
      <c r="H11960">
        <f ca="1"/>
        <v>2.3614584859592802</v>
      </c>
      <c r="I11960">
        <f ca="1"/>
        <v>-0.56159374071671608</v>
      </c>
    </row>
    <row r="11961" spans="2:9" x14ac:dyDescent="0.25">
      <c r="B11961">
        <v>402</v>
      </c>
      <c r="C11961">
        <v>89</v>
      </c>
      <c r="D11961">
        <v>64.2</v>
      </c>
      <c r="E11961" t="e">
        <v>#NUM!</v>
      </c>
      <c r="F11961">
        <f ca="1"/>
        <v>71.778588211253123</v>
      </c>
      <c r="G11961">
        <f ca="1"/>
        <v>6.2214117887468774</v>
      </c>
      <c r="H11961">
        <f ca="1"/>
        <v>0.84280980890473922</v>
      </c>
      <c r="I11961">
        <f ca="1"/>
        <v>-0.55749618237409593</v>
      </c>
    </row>
    <row r="11962" spans="2:9" x14ac:dyDescent="0.25">
      <c r="B11962">
        <v>403</v>
      </c>
      <c r="C11962">
        <v>89</v>
      </c>
      <c r="D11962">
        <v>64.2</v>
      </c>
      <c r="E11962" t="e">
        <v>#NUM!</v>
      </c>
      <c r="F11962">
        <f ca="1"/>
        <v>72.589464785873389</v>
      </c>
      <c r="G11962">
        <f ca="1"/>
        <v>5.7105352141266081</v>
      </c>
      <c r="H11962">
        <f ca="1"/>
        <v>0.7736017572839764</v>
      </c>
      <c r="I11962">
        <f ca="1"/>
        <v>-0.55557134154991228</v>
      </c>
    </row>
    <row r="11963" spans="2:9" x14ac:dyDescent="0.25">
      <c r="B11963">
        <v>404</v>
      </c>
      <c r="C11963">
        <v>89</v>
      </c>
      <c r="D11963">
        <v>64.2</v>
      </c>
      <c r="E11963" t="e">
        <v>#NUM!</v>
      </c>
      <c r="F11963">
        <f ca="1"/>
        <v>68.406143050353819</v>
      </c>
      <c r="G11963">
        <f ca="1"/>
        <v>9.093856949646181</v>
      </c>
      <c r="H11963">
        <f ca="1"/>
        <v>1.231937717384578</v>
      </c>
      <c r="I11963">
        <f ca="1"/>
        <v>-0.55533181846108259</v>
      </c>
    </row>
    <row r="11964" spans="2:9" x14ac:dyDescent="0.25">
      <c r="B11964">
        <v>405</v>
      </c>
      <c r="C11964">
        <v>89</v>
      </c>
      <c r="D11964">
        <v>64.2</v>
      </c>
      <c r="E11964" t="e">
        <v>#NUM!</v>
      </c>
      <c r="F11964">
        <f ca="1"/>
        <v>64.442051603458168</v>
      </c>
      <c r="G11964">
        <f ca="1"/>
        <v>13.157948396541826</v>
      </c>
      <c r="H11964">
        <f ca="1"/>
        <v>1.7824970200054102</v>
      </c>
      <c r="I11964">
        <f ca="1"/>
        <v>-0.55512359134103739</v>
      </c>
    </row>
    <row r="11965" spans="2:9" x14ac:dyDescent="0.25">
      <c r="B11965">
        <v>406</v>
      </c>
      <c r="C11965">
        <v>89</v>
      </c>
      <c r="D11965">
        <v>64.3</v>
      </c>
      <c r="E11965" t="e">
        <v>#NUM!</v>
      </c>
      <c r="F11965">
        <f ca="1"/>
        <v>78.782426793196521</v>
      </c>
      <c r="G11965">
        <f ca="1"/>
        <v>-0.98242679319652382</v>
      </c>
      <c r="H11965">
        <f ca="1"/>
        <v>-0.13308859242118007</v>
      </c>
      <c r="I11965">
        <f ca="1"/>
        <v>-0.55194721711755734</v>
      </c>
    </row>
    <row r="11966" spans="2:9" x14ac:dyDescent="0.25">
      <c r="B11966">
        <v>407</v>
      </c>
      <c r="C11966">
        <v>89</v>
      </c>
      <c r="D11966">
        <v>64.3</v>
      </c>
      <c r="E11966" t="e">
        <v>#NUM!</v>
      </c>
      <c r="F11966">
        <f ca="1"/>
        <v>78.136592111514048</v>
      </c>
      <c r="G11966">
        <f ca="1"/>
        <v>-0.4365921115140452</v>
      </c>
      <c r="H11966">
        <f ca="1"/>
        <v>-5.9144793267025444E-2</v>
      </c>
      <c r="I11966">
        <f ca="1"/>
        <v>-0.55004005142388812</v>
      </c>
    </row>
    <row r="11967" spans="2:9" x14ac:dyDescent="0.25">
      <c r="B11967">
        <v>408</v>
      </c>
      <c r="C11967">
        <v>89</v>
      </c>
      <c r="D11967">
        <v>64.3</v>
      </c>
      <c r="E11967" t="e">
        <v>#NUM!</v>
      </c>
      <c r="F11967">
        <f ca="1"/>
        <v>76.852080023417855</v>
      </c>
      <c r="G11967">
        <f ca="1"/>
        <v>0.24791997658213916</v>
      </c>
      <c r="H11967">
        <f ca="1"/>
        <v>3.3585526112385321E-2</v>
      </c>
      <c r="I11967">
        <f ca="1"/>
        <v>-0.54955229998747046</v>
      </c>
    </row>
    <row r="11968" spans="2:9" x14ac:dyDescent="0.25">
      <c r="B11968">
        <v>409</v>
      </c>
      <c r="C11968">
        <v>89</v>
      </c>
      <c r="D11968">
        <v>64.3</v>
      </c>
      <c r="E11968" t="e">
        <v>#NUM!</v>
      </c>
      <c r="F11968">
        <f ca="1"/>
        <v>75.839895979920698</v>
      </c>
      <c r="G11968">
        <f ca="1"/>
        <v>1.1601040200793022</v>
      </c>
      <c r="H11968">
        <f ca="1"/>
        <v>0.15715838794679676</v>
      </c>
      <c r="I11968">
        <f ca="1"/>
        <v>-0.54788912906629195</v>
      </c>
    </row>
    <row r="11969" spans="2:9" x14ac:dyDescent="0.25">
      <c r="B11969">
        <v>410</v>
      </c>
      <c r="C11969">
        <v>89</v>
      </c>
      <c r="D11969">
        <v>64.3</v>
      </c>
      <c r="E11969" t="e">
        <v>#NUM!</v>
      </c>
      <c r="F11969">
        <f ca="1"/>
        <v>70.311028570018834</v>
      </c>
      <c r="G11969">
        <f ca="1"/>
        <v>6.2889714299811601</v>
      </c>
      <c r="H11969">
        <f ca="1"/>
        <v>0.85196206087772874</v>
      </c>
      <c r="I11969">
        <f ca="1"/>
        <v>-0.54784650455126627</v>
      </c>
    </row>
    <row r="11970" spans="2:9" x14ac:dyDescent="0.25">
      <c r="B11970">
        <v>411</v>
      </c>
      <c r="C11970">
        <v>36.299999999999997</v>
      </c>
      <c r="D11970">
        <v>64.3</v>
      </c>
      <c r="E11970" t="e">
        <v>#NUM!</v>
      </c>
      <c r="F11970">
        <f ca="1"/>
        <v>70.06792279308273</v>
      </c>
      <c r="G11970">
        <f ca="1"/>
        <v>6.2320772069172676</v>
      </c>
      <c r="H11970">
        <f ca="1"/>
        <v>0.84425464479654355</v>
      </c>
      <c r="I11970">
        <f ca="1"/>
        <v>-0.54778540583029844</v>
      </c>
    </row>
    <row r="11971" spans="2:9" x14ac:dyDescent="0.25">
      <c r="B11971">
        <v>412</v>
      </c>
      <c r="C11971">
        <v>36.299999999999997</v>
      </c>
      <c r="D11971">
        <v>64.3</v>
      </c>
      <c r="E11971" t="e">
        <v>#NUM!</v>
      </c>
      <c r="F11971">
        <f ca="1"/>
        <v>76.582753868393311</v>
      </c>
      <c r="G11971">
        <f ca="1"/>
        <v>-0.58275386839331134</v>
      </c>
      <c r="H11971">
        <f ca="1"/>
        <v>-7.8945212619978708E-2</v>
      </c>
      <c r="I11971">
        <f ca="1"/>
        <v>-0.54275692875138459</v>
      </c>
    </row>
    <row r="11972" spans="2:9" x14ac:dyDescent="0.25">
      <c r="B11972">
        <v>413</v>
      </c>
      <c r="C11972">
        <v>36.299999999999997</v>
      </c>
      <c r="D11972">
        <v>64.400000000000006</v>
      </c>
      <c r="E11972" t="e">
        <v>#NUM!</v>
      </c>
      <c r="F11972">
        <f ca="1"/>
        <v>75.793027727931133</v>
      </c>
      <c r="G11972">
        <f ca="1"/>
        <v>6.9722720688645268E-3</v>
      </c>
      <c r="H11972">
        <f ca="1"/>
        <v>9.4452826617592736E-4</v>
      </c>
      <c r="I11972">
        <f ca="1"/>
        <v>-0.5408032997669272</v>
      </c>
    </row>
    <row r="11973" spans="2:9" x14ac:dyDescent="0.25">
      <c r="B11973">
        <v>414</v>
      </c>
      <c r="C11973">
        <v>36.299999999999997</v>
      </c>
      <c r="D11973">
        <v>64.400000000000006</v>
      </c>
      <c r="E11973" t="e">
        <v>#NUM!</v>
      </c>
      <c r="F11973">
        <f ca="1"/>
        <v>83.367909514002349</v>
      </c>
      <c r="G11973">
        <f ca="1"/>
        <v>-0.36790951400234917</v>
      </c>
      <c r="H11973">
        <f ca="1"/>
        <v>-4.9840415281852214E-2</v>
      </c>
      <c r="I11973">
        <f ca="1"/>
        <v>-0.53900869825507669</v>
      </c>
    </row>
    <row r="11974" spans="2:9" x14ac:dyDescent="0.25">
      <c r="B11974">
        <v>415</v>
      </c>
      <c r="C11974">
        <v>36.299999999999997</v>
      </c>
      <c r="D11974">
        <v>64.400000000000006</v>
      </c>
      <c r="E11974" t="e">
        <v>#NUM!</v>
      </c>
      <c r="F11974">
        <f ca="1"/>
        <v>76.905696478644515</v>
      </c>
      <c r="G11974">
        <f ca="1"/>
        <v>4.094303521355485</v>
      </c>
      <c r="H11974">
        <f ca="1"/>
        <v>0.55465210881446325</v>
      </c>
      <c r="I11974">
        <f ca="1"/>
        <v>-0.53813445935520521</v>
      </c>
    </row>
    <row r="11975" spans="2:9" x14ac:dyDescent="0.25">
      <c r="B11975">
        <v>416</v>
      </c>
      <c r="C11975">
        <v>36.299999999999997</v>
      </c>
      <c r="D11975">
        <v>64.400000000000006</v>
      </c>
      <c r="E11975" t="e">
        <v>#NUM!</v>
      </c>
      <c r="F11975">
        <f ca="1"/>
        <v>73.474474681609536</v>
      </c>
      <c r="G11975">
        <f ca="1"/>
        <v>6.5255253183904642</v>
      </c>
      <c r="H11975">
        <f ca="1"/>
        <v>0.88400783187885967</v>
      </c>
      <c r="I11975">
        <f ca="1"/>
        <v>-0.53637884792969714</v>
      </c>
    </row>
    <row r="11976" spans="2:9" x14ac:dyDescent="0.25">
      <c r="B11976">
        <v>417</v>
      </c>
      <c r="C11976">
        <v>36.299999999999997</v>
      </c>
      <c r="D11976">
        <v>64.5</v>
      </c>
      <c r="E11976" t="e">
        <v>#NUM!</v>
      </c>
      <c r="F11976">
        <f ca="1"/>
        <v>73.104617176172212</v>
      </c>
      <c r="G11976">
        <f ca="1"/>
        <v>6.5953828238277907</v>
      </c>
      <c r="H11976">
        <f ca="1"/>
        <v>0.89347137372553331</v>
      </c>
      <c r="I11976">
        <f ca="1"/>
        <v>-0.53373524180216092</v>
      </c>
    </row>
    <row r="11977" spans="2:9" x14ac:dyDescent="0.25">
      <c r="B11977">
        <v>418</v>
      </c>
      <c r="C11977">
        <v>89</v>
      </c>
      <c r="D11977">
        <v>64.5</v>
      </c>
      <c r="E11977" t="e">
        <v>#NUM!</v>
      </c>
      <c r="F11977">
        <f ca="1"/>
        <v>77.300031947489657</v>
      </c>
      <c r="G11977">
        <f ca="1"/>
        <v>2.1999680525103429</v>
      </c>
      <c r="H11977">
        <f ca="1"/>
        <v>0.29802795842681862</v>
      </c>
      <c r="I11977">
        <f ca="1"/>
        <v>-0.53309128004676787</v>
      </c>
    </row>
    <row r="11978" spans="2:9" x14ac:dyDescent="0.25">
      <c r="B11978">
        <v>419</v>
      </c>
      <c r="C11978">
        <v>89</v>
      </c>
      <c r="D11978">
        <v>64.5</v>
      </c>
      <c r="E11978" t="e">
        <v>#NUM!</v>
      </c>
      <c r="F11978">
        <f ca="1"/>
        <v>75.708257452326748</v>
      </c>
      <c r="G11978">
        <f ca="1"/>
        <v>3.591742547673249</v>
      </c>
      <c r="H11978">
        <f ca="1"/>
        <v>0.4865705651754077</v>
      </c>
      <c r="I11978">
        <f ca="1"/>
        <v>-0.53285815418984572</v>
      </c>
    </row>
    <row r="11979" spans="2:9" x14ac:dyDescent="0.25">
      <c r="B11979">
        <v>420</v>
      </c>
      <c r="C11979">
        <v>89</v>
      </c>
      <c r="D11979">
        <v>64.599999999999994</v>
      </c>
      <c r="E11979" t="e">
        <v>#NUM!</v>
      </c>
      <c r="F11979">
        <f ca="1"/>
        <v>73.546254505499292</v>
      </c>
      <c r="G11979">
        <f ca="1"/>
        <v>5.5537454945007028</v>
      </c>
      <c r="H11979">
        <f ca="1"/>
        <v>0.75236157609629872</v>
      </c>
      <c r="I11979">
        <f ca="1"/>
        <v>-0.53145747131852861</v>
      </c>
    </row>
    <row r="11980" spans="2:9" x14ac:dyDescent="0.25">
      <c r="B11980">
        <v>421</v>
      </c>
      <c r="C11980">
        <v>89</v>
      </c>
      <c r="D11980">
        <v>64.599999999999994</v>
      </c>
      <c r="E11980" t="e">
        <v>#NUM!</v>
      </c>
      <c r="F11980">
        <f ca="1"/>
        <v>69.825855210492691</v>
      </c>
      <c r="G11980">
        <f ca="1"/>
        <v>9.0741447895073151</v>
      </c>
      <c r="H11980">
        <f ca="1"/>
        <v>1.2292673264051885</v>
      </c>
      <c r="I11980">
        <f ca="1"/>
        <v>-0.53032557933531299</v>
      </c>
    </row>
    <row r="11981" spans="2:9" x14ac:dyDescent="0.25">
      <c r="B11981">
        <v>422</v>
      </c>
      <c r="C11981">
        <v>89</v>
      </c>
      <c r="D11981">
        <v>64.599999999999994</v>
      </c>
      <c r="E11981" t="e">
        <v>#NUM!</v>
      </c>
      <c r="F11981">
        <f ca="1"/>
        <v>69.719695163705723</v>
      </c>
      <c r="G11981">
        <f ca="1"/>
        <v>9.0803048362942747</v>
      </c>
      <c r="H11981">
        <f ca="1"/>
        <v>1.2301018231451009</v>
      </c>
      <c r="I11981">
        <f ca="1"/>
        <v>-0.52945003123179413</v>
      </c>
    </row>
    <row r="11982" spans="2:9" x14ac:dyDescent="0.25">
      <c r="B11982">
        <v>423</v>
      </c>
      <c r="C11982">
        <v>89</v>
      </c>
      <c r="D11982">
        <v>64.599999999999994</v>
      </c>
      <c r="E11982" t="e">
        <v>#NUM!</v>
      </c>
      <c r="F11982">
        <f ca="1"/>
        <v>70.239623088421823</v>
      </c>
      <c r="G11982">
        <f ca="1"/>
        <v>8.4603769115781802</v>
      </c>
      <c r="H11982">
        <f ca="1"/>
        <v>1.1461206700714959</v>
      </c>
      <c r="I11982">
        <f ca="1"/>
        <v>-0.52900311740734007</v>
      </c>
    </row>
    <row r="11983" spans="2:9" x14ac:dyDescent="0.25">
      <c r="B11983">
        <v>424</v>
      </c>
      <c r="C11983">
        <v>89</v>
      </c>
      <c r="D11983">
        <v>64.599999999999994</v>
      </c>
      <c r="E11983" t="e">
        <v>#NUM!</v>
      </c>
      <c r="F11983">
        <f ca="1"/>
        <v>69.110512903485883</v>
      </c>
      <c r="G11983">
        <f ca="1"/>
        <v>9.4894870965141109</v>
      </c>
      <c r="H11983">
        <f ca="1"/>
        <v>1.2855334252079749</v>
      </c>
      <c r="I11983">
        <f ca="1"/>
        <v>-0.52439434311505428</v>
      </c>
    </row>
    <row r="11984" spans="2:9" x14ac:dyDescent="0.25">
      <c r="B11984">
        <v>425</v>
      </c>
      <c r="C11984">
        <v>89</v>
      </c>
      <c r="D11984">
        <v>64.599999999999994</v>
      </c>
      <c r="E11984" t="e">
        <v>#NUM!</v>
      </c>
      <c r="F11984">
        <f ca="1"/>
        <v>71.918393048897201</v>
      </c>
      <c r="G11984">
        <f ca="1"/>
        <v>6.581606951102799</v>
      </c>
      <c r="H11984">
        <f ca="1"/>
        <v>0.89160516697807979</v>
      </c>
      <c r="I11984">
        <f ca="1"/>
        <v>-0.5237588651016335</v>
      </c>
    </row>
    <row r="11985" spans="2:9" x14ac:dyDescent="0.25">
      <c r="B11985">
        <v>426</v>
      </c>
      <c r="C11985">
        <v>89</v>
      </c>
      <c r="D11985">
        <v>64.7</v>
      </c>
      <c r="E11985" t="e">
        <v>#NUM!</v>
      </c>
      <c r="F11985">
        <f ca="1"/>
        <v>67.696161123915147</v>
      </c>
      <c r="G11985">
        <f ca="1"/>
        <v>10.703838876084859</v>
      </c>
      <c r="H11985">
        <f ca="1"/>
        <v>1.4500407148772383</v>
      </c>
      <c r="I11985">
        <f ca="1"/>
        <v>-0.52252224649285461</v>
      </c>
    </row>
    <row r="11986" spans="2:9" x14ac:dyDescent="0.25">
      <c r="B11986">
        <v>427</v>
      </c>
      <c r="C11986">
        <v>89</v>
      </c>
      <c r="D11986">
        <v>64.7</v>
      </c>
      <c r="E11986" t="e">
        <v>#NUM!</v>
      </c>
      <c r="F11986">
        <f ca="1"/>
        <v>69.34886224527493</v>
      </c>
      <c r="G11986">
        <f ca="1"/>
        <v>8.8511377547250731</v>
      </c>
      <c r="H11986">
        <f ca="1"/>
        <v>1.1990567371127072</v>
      </c>
      <c r="I11986">
        <f ca="1"/>
        <v>-0.5200738672470675</v>
      </c>
    </row>
    <row r="11987" spans="2:9" x14ac:dyDescent="0.25">
      <c r="B11987">
        <v>428</v>
      </c>
      <c r="C11987">
        <v>89</v>
      </c>
      <c r="D11987">
        <v>64.7</v>
      </c>
      <c r="E11987" t="e">
        <v>#NUM!</v>
      </c>
      <c r="F11987">
        <f ca="1"/>
        <v>67.83084765706792</v>
      </c>
      <c r="G11987">
        <f ca="1"/>
        <v>10.269152342932074</v>
      </c>
      <c r="H11987">
        <f ca="1"/>
        <v>1.3911540688264783</v>
      </c>
      <c r="I11987">
        <f ca="1"/>
        <v>-0.51910803670667882</v>
      </c>
    </row>
    <row r="11988" spans="2:9" x14ac:dyDescent="0.25">
      <c r="B11988">
        <v>429</v>
      </c>
      <c r="C11988">
        <v>36.299999999999997</v>
      </c>
      <c r="D11988">
        <v>64.7</v>
      </c>
      <c r="E11988" t="e">
        <v>#NUM!</v>
      </c>
      <c r="F11988">
        <f ca="1"/>
        <v>48.920464634924812</v>
      </c>
      <c r="G11988">
        <f ca="1"/>
        <v>14.079535365075188</v>
      </c>
      <c r="H11988">
        <f ca="1"/>
        <v>1.9073436887701454</v>
      </c>
      <c r="I11988">
        <f ca="1"/>
        <v>-0.51852796945446966</v>
      </c>
    </row>
    <row r="11989" spans="2:9" x14ac:dyDescent="0.25">
      <c r="B11989">
        <v>430</v>
      </c>
      <c r="C11989">
        <v>36.299999999999997</v>
      </c>
      <c r="D11989">
        <v>64.7</v>
      </c>
      <c r="E11989" t="e">
        <v>#NUM!</v>
      </c>
      <c r="F11989">
        <f ca="1"/>
        <v>55.316022821364079</v>
      </c>
      <c r="G11989">
        <f ca="1"/>
        <v>7.3839771786359236</v>
      </c>
      <c r="H11989">
        <f ca="1"/>
        <v>1.0003016367023985</v>
      </c>
      <c r="I11989">
        <f ca="1"/>
        <v>-0.51731682115545163</v>
      </c>
    </row>
    <row r="11990" spans="2:9" x14ac:dyDescent="0.25">
      <c r="B11990">
        <v>431</v>
      </c>
      <c r="C11990">
        <v>36.299999999999997</v>
      </c>
      <c r="D11990">
        <v>64.7</v>
      </c>
      <c r="E11990" t="e">
        <v>#NUM!</v>
      </c>
      <c r="F11990">
        <f ca="1"/>
        <v>55.134309621786386</v>
      </c>
      <c r="G11990">
        <f ca="1"/>
        <v>7.0656903782136169</v>
      </c>
      <c r="H11990">
        <f ca="1"/>
        <v>0.95718357177603608</v>
      </c>
      <c r="I11990">
        <f ca="1"/>
        <v>-0.51196719240755739</v>
      </c>
    </row>
    <row r="11991" spans="2:9" x14ac:dyDescent="0.25">
      <c r="B11991">
        <v>432</v>
      </c>
      <c r="C11991">
        <v>36.299999999999997</v>
      </c>
      <c r="D11991">
        <v>64.7</v>
      </c>
      <c r="E11991" t="e">
        <v>#NUM!</v>
      </c>
      <c r="F11991">
        <f ca="1"/>
        <v>54.285180829652155</v>
      </c>
      <c r="G11991">
        <f ca="1"/>
        <v>7.5148191703478417</v>
      </c>
      <c r="H11991">
        <f ca="1"/>
        <v>1.0180266994013345</v>
      </c>
      <c r="I11991">
        <f ca="1"/>
        <v>-0.51006401461294182</v>
      </c>
    </row>
    <row r="11992" spans="2:9" x14ac:dyDescent="0.25">
      <c r="B11992">
        <v>433</v>
      </c>
      <c r="C11992">
        <v>36.299999999999997</v>
      </c>
      <c r="D11992">
        <v>64.8</v>
      </c>
      <c r="E11992" t="e">
        <v>#NUM!</v>
      </c>
      <c r="F11992">
        <f ca="1"/>
        <v>53.021489856048092</v>
      </c>
      <c r="G11992">
        <f ca="1"/>
        <v>8.2785101439519053</v>
      </c>
      <c r="H11992">
        <f ca="1"/>
        <v>1.1214833207247654</v>
      </c>
      <c r="I11992">
        <f ca="1"/>
        <v>-0.50977332092178951</v>
      </c>
    </row>
    <row r="11993" spans="2:9" x14ac:dyDescent="0.25">
      <c r="B11993">
        <v>434</v>
      </c>
      <c r="C11993">
        <v>36.299999999999997</v>
      </c>
      <c r="D11993">
        <v>64.8</v>
      </c>
      <c r="E11993" t="e">
        <v>#NUM!</v>
      </c>
      <c r="F11993">
        <f ca="1"/>
        <v>52.167238809123887</v>
      </c>
      <c r="G11993">
        <f ca="1"/>
        <v>16.832761190876113</v>
      </c>
      <c r="H11993">
        <f ca="1"/>
        <v>2.2803210467891133</v>
      </c>
      <c r="I11993">
        <f ca="1"/>
        <v>-0.5089718479911598</v>
      </c>
    </row>
    <row r="11994" spans="2:9" x14ac:dyDescent="0.25">
      <c r="B11994">
        <v>435</v>
      </c>
      <c r="C11994">
        <v>36.299999999999997</v>
      </c>
      <c r="D11994">
        <v>64.8</v>
      </c>
      <c r="E11994" t="e">
        <v>#NUM!</v>
      </c>
      <c r="F11994">
        <f ca="1"/>
        <v>51.282278435163782</v>
      </c>
      <c r="G11994">
        <f ca="1"/>
        <v>10.717721564836218</v>
      </c>
      <c r="H11994">
        <f ca="1"/>
        <v>1.4519213919085803</v>
      </c>
      <c r="I11994">
        <f ca="1"/>
        <v>-0.50855934719685525</v>
      </c>
    </row>
    <row r="11995" spans="2:9" x14ac:dyDescent="0.25">
      <c r="B11995">
        <v>436</v>
      </c>
      <c r="C11995">
        <v>36.299999999999997</v>
      </c>
      <c r="D11995">
        <v>64.8</v>
      </c>
      <c r="E11995" t="e">
        <v>#NUM!</v>
      </c>
      <c r="F11995">
        <f ca="1"/>
        <v>45.265432091743037</v>
      </c>
      <c r="G11995">
        <f ca="1"/>
        <v>14.53456790825696</v>
      </c>
      <c r="H11995">
        <f ca="1"/>
        <v>1.9689865929511774</v>
      </c>
      <c r="I11995">
        <f ca="1"/>
        <v>-0.50494002169345553</v>
      </c>
    </row>
    <row r="11996" spans="2:9" x14ac:dyDescent="0.25">
      <c r="B11996">
        <v>437</v>
      </c>
      <c r="C11996">
        <v>36.299999999999997</v>
      </c>
      <c r="D11996">
        <v>64.900000000000006</v>
      </c>
      <c r="E11996" t="e">
        <v>#NUM!</v>
      </c>
      <c r="F11996">
        <f ca="1"/>
        <v>68.709023108086228</v>
      </c>
      <c r="G11996">
        <f ca="1"/>
        <v>4.8909768919137662</v>
      </c>
      <c r="H11996">
        <f ca="1"/>
        <v>0.66257682976191923</v>
      </c>
      <c r="I11996">
        <f ca="1"/>
        <v>-0.50489771566588215</v>
      </c>
    </row>
    <row r="11997" spans="2:9" x14ac:dyDescent="0.25">
      <c r="B11997">
        <v>438</v>
      </c>
      <c r="C11997">
        <v>36.299999999999997</v>
      </c>
      <c r="D11997">
        <v>64.900000000000006</v>
      </c>
      <c r="E11997" t="e">
        <v>#NUM!</v>
      </c>
      <c r="F11997">
        <f ca="1"/>
        <v>70.916039357202663</v>
      </c>
      <c r="G11997">
        <f ca="1"/>
        <v>2.4839606427973422</v>
      </c>
      <c r="H11997">
        <f ca="1"/>
        <v>0.33650021341933989</v>
      </c>
      <c r="I11997">
        <f ca="1"/>
        <v>-0.50254059744941171</v>
      </c>
    </row>
    <row r="11998" spans="2:9" x14ac:dyDescent="0.25">
      <c r="B11998">
        <v>439</v>
      </c>
      <c r="C11998">
        <v>36.299999999999997</v>
      </c>
      <c r="D11998">
        <v>64.900000000000006</v>
      </c>
      <c r="E11998" t="e">
        <v>#NUM!</v>
      </c>
      <c r="F11998">
        <f ca="1"/>
        <v>72.061446183902063</v>
      </c>
      <c r="G11998">
        <f ca="1"/>
        <v>3.8553816097930849E-2</v>
      </c>
      <c r="H11998">
        <f ca="1"/>
        <v>5.2228554356133433E-3</v>
      </c>
      <c r="I11998">
        <f ca="1"/>
        <v>-0.50084633535343237</v>
      </c>
    </row>
    <row r="11999" spans="2:9" x14ac:dyDescent="0.25">
      <c r="B11999">
        <v>440</v>
      </c>
      <c r="C11999">
        <v>36.299999999999997</v>
      </c>
      <c r="D11999">
        <v>65</v>
      </c>
      <c r="E11999" t="e">
        <v>#NUM!</v>
      </c>
      <c r="F11999">
        <f ca="1"/>
        <v>68.433683686683224</v>
      </c>
      <c r="G11999">
        <f ca="1"/>
        <v>4.66631631331677</v>
      </c>
      <c r="H11999">
        <f ca="1"/>
        <v>0.63214223617686716</v>
      </c>
      <c r="I11999">
        <f ca="1"/>
        <v>-0.49996649048968878</v>
      </c>
    </row>
    <row r="12000" spans="2:9" x14ac:dyDescent="0.25">
      <c r="B12000">
        <v>441</v>
      </c>
      <c r="C12000">
        <v>36.299999999999997</v>
      </c>
      <c r="D12000">
        <v>65</v>
      </c>
      <c r="E12000" t="e">
        <v>#NUM!</v>
      </c>
      <c r="F12000">
        <f ca="1"/>
        <v>71.155952827394316</v>
      </c>
      <c r="G12000">
        <f ca="1"/>
        <v>1.544047172605687</v>
      </c>
      <c r="H12000">
        <f ca="1"/>
        <v>0.20917086775023114</v>
      </c>
      <c r="I12000">
        <f ca="1"/>
        <v>-0.49384190000498296</v>
      </c>
    </row>
    <row r="12001" spans="2:9" x14ac:dyDescent="0.25">
      <c r="B12001">
        <v>442</v>
      </c>
      <c r="C12001">
        <v>36.299999999999997</v>
      </c>
      <c r="D12001">
        <v>65</v>
      </c>
      <c r="E12001" t="e">
        <v>#NUM!</v>
      </c>
      <c r="F12001">
        <f ca="1"/>
        <v>68.962703421546252</v>
      </c>
      <c r="G12001">
        <f ca="1"/>
        <v>4.6372965784537428</v>
      </c>
      <c r="H12001">
        <f ca="1"/>
        <v>0.62821095529965321</v>
      </c>
      <c r="I12001">
        <f ca="1"/>
        <v>-0.49284216537501313</v>
      </c>
    </row>
    <row r="12002" spans="2:9" x14ac:dyDescent="0.25">
      <c r="B12002">
        <v>443</v>
      </c>
      <c r="C12002">
        <v>36.299999999999997</v>
      </c>
      <c r="D12002">
        <v>65</v>
      </c>
      <c r="E12002" t="e">
        <v>#NUM!</v>
      </c>
      <c r="F12002">
        <f ca="1"/>
        <v>69.72683346711321</v>
      </c>
      <c r="G12002">
        <f ca="1"/>
        <v>3.5731665328867876</v>
      </c>
      <c r="H12002">
        <f ca="1"/>
        <v>0.48405408692191748</v>
      </c>
      <c r="I12002">
        <f ca="1"/>
        <v>-0.48818385587735236</v>
      </c>
    </row>
    <row r="12003" spans="2:9" x14ac:dyDescent="0.25">
      <c r="B12003">
        <v>444</v>
      </c>
      <c r="C12003">
        <v>36.299999999999997</v>
      </c>
      <c r="D12003">
        <v>65</v>
      </c>
      <c r="E12003" t="e">
        <v>#NUM!</v>
      </c>
      <c r="F12003">
        <f ca="1"/>
        <v>64.281417954585379</v>
      </c>
      <c r="G12003">
        <f ca="1"/>
        <v>8.6185820454146267</v>
      </c>
      <c r="H12003">
        <f ca="1"/>
        <v>1.1675525963197504</v>
      </c>
      <c r="I12003">
        <f ca="1"/>
        <v>-0.48640914725870715</v>
      </c>
    </row>
    <row r="12004" spans="2:9" x14ac:dyDescent="0.25">
      <c r="B12004">
        <v>445</v>
      </c>
      <c r="C12004">
        <v>36.299999999999997</v>
      </c>
      <c r="D12004">
        <v>65</v>
      </c>
      <c r="E12004" t="e">
        <v>#NUM!</v>
      </c>
      <c r="F12004">
        <f ca="1"/>
        <v>69.163299360512951</v>
      </c>
      <c r="G12004">
        <f ca="1"/>
        <v>3.1367006394870458</v>
      </c>
      <c r="H12004">
        <f ca="1"/>
        <v>0.42492639232452017</v>
      </c>
      <c r="I12004">
        <f ca="1"/>
        <v>-0.48467200834937652</v>
      </c>
    </row>
    <row r="12005" spans="2:9" x14ac:dyDescent="0.25">
      <c r="B12005">
        <v>446</v>
      </c>
      <c r="C12005">
        <v>36.299999999999997</v>
      </c>
      <c r="D12005">
        <v>65</v>
      </c>
      <c r="E12005" t="e">
        <v>#NUM!</v>
      </c>
      <c r="F12005">
        <f ca="1"/>
        <v>66.986533247809149</v>
      </c>
      <c r="G12005">
        <f ca="1"/>
        <v>2.713466752190854</v>
      </c>
      <c r="H12005">
        <f ca="1"/>
        <v>0.36759122728701005</v>
      </c>
      <c r="I12005">
        <f ca="1"/>
        <v>-0.48302173854719027</v>
      </c>
    </row>
    <row r="12006" spans="2:9" x14ac:dyDescent="0.25">
      <c r="B12006">
        <v>447</v>
      </c>
      <c r="C12006">
        <v>36.299999999999997</v>
      </c>
      <c r="D12006">
        <v>65</v>
      </c>
      <c r="E12006" t="e">
        <v>#NUM!</v>
      </c>
      <c r="F12006">
        <f ca="1"/>
        <v>67.331260147702608</v>
      </c>
      <c r="G12006">
        <f ca="1"/>
        <v>1.9687398522973893</v>
      </c>
      <c r="H12006">
        <f ca="1"/>
        <v>0.2667036542572469</v>
      </c>
      <c r="I12006">
        <f ca="1"/>
        <v>-0.48210976116327076</v>
      </c>
    </row>
    <row r="12007" spans="2:9" x14ac:dyDescent="0.25">
      <c r="B12007">
        <v>448</v>
      </c>
      <c r="C12007">
        <v>36.299999999999997</v>
      </c>
      <c r="D12007">
        <v>65</v>
      </c>
      <c r="E12007" t="e">
        <v>#NUM!</v>
      </c>
      <c r="F12007">
        <f ca="1"/>
        <v>64.815846722684583</v>
      </c>
      <c r="G12007">
        <f ca="1"/>
        <v>8.1841532773154171</v>
      </c>
      <c r="H12007">
        <f ca="1"/>
        <v>1.1087008695000142</v>
      </c>
      <c r="I12007">
        <f ca="1"/>
        <v>-0.48195919469260412</v>
      </c>
    </row>
    <row r="12008" spans="2:9" x14ac:dyDescent="0.25">
      <c r="B12008">
        <v>449</v>
      </c>
      <c r="C12008">
        <v>36.299999999999997</v>
      </c>
      <c r="D12008">
        <v>65</v>
      </c>
      <c r="E12008" t="e">
        <v>#NUM!</v>
      </c>
      <c r="F12008">
        <f ca="1"/>
        <v>67.006013124640447</v>
      </c>
      <c r="G12008">
        <f ca="1"/>
        <v>4.393986875359559</v>
      </c>
      <c r="H12008">
        <f ca="1"/>
        <v>0.59524997934554713</v>
      </c>
      <c r="I12008">
        <f ca="1"/>
        <v>-0.47941969339208274</v>
      </c>
    </row>
    <row r="12009" spans="2:9" x14ac:dyDescent="0.25">
      <c r="B12009">
        <v>450</v>
      </c>
      <c r="C12009">
        <v>89</v>
      </c>
      <c r="D12009">
        <v>65</v>
      </c>
      <c r="E12009" t="e">
        <v>#NUM!</v>
      </c>
      <c r="F12009">
        <f ca="1"/>
        <v>65.801479877327495</v>
      </c>
      <c r="G12009">
        <f ca="1"/>
        <v>5.3985201226725081</v>
      </c>
      <c r="H12009">
        <f ca="1"/>
        <v>0.7313333158862414</v>
      </c>
      <c r="I12009">
        <f ca="1"/>
        <v>-0.47929538587684783</v>
      </c>
    </row>
    <row r="12010" spans="2:9" x14ac:dyDescent="0.25">
      <c r="B12010">
        <v>451</v>
      </c>
      <c r="C12010">
        <v>89</v>
      </c>
      <c r="D12010">
        <v>65.099999999999994</v>
      </c>
      <c r="E12010" t="e">
        <v>#NUM!</v>
      </c>
      <c r="F12010">
        <f ca="1"/>
        <v>65.813013198397101</v>
      </c>
      <c r="G12010">
        <f ca="1"/>
        <v>6.1869868016028988</v>
      </c>
      <c r="H12010">
        <f ca="1"/>
        <v>0.83814628271140101</v>
      </c>
      <c r="I12010">
        <f ca="1"/>
        <v>-0.479064253279889</v>
      </c>
    </row>
    <row r="12011" spans="2:9" x14ac:dyDescent="0.25">
      <c r="B12011">
        <v>452</v>
      </c>
      <c r="C12011">
        <v>89</v>
      </c>
      <c r="D12011">
        <v>65.099999999999994</v>
      </c>
      <c r="E12011" t="e">
        <v>#NUM!</v>
      </c>
      <c r="F12011">
        <f ca="1"/>
        <v>77.113141186891411</v>
      </c>
      <c r="G12011">
        <f ca="1"/>
        <v>-1.1131411868914114</v>
      </c>
      <c r="H12011">
        <f ca="1"/>
        <v>-0.15079636951614023</v>
      </c>
      <c r="I12011">
        <f ca="1"/>
        <v>-0.47849390683881898</v>
      </c>
    </row>
    <row r="12012" spans="2:9" x14ac:dyDescent="0.25">
      <c r="B12012">
        <v>453</v>
      </c>
      <c r="C12012">
        <v>89</v>
      </c>
      <c r="D12012">
        <v>65.099999999999994</v>
      </c>
      <c r="E12012" t="e">
        <v>#NUM!</v>
      </c>
      <c r="F12012">
        <f ca="1"/>
        <v>75.238128893130011</v>
      </c>
      <c r="G12012">
        <f ca="1"/>
        <v>0.76187110686998949</v>
      </c>
      <c r="H12012">
        <f ca="1"/>
        <v>0.10321008539453598</v>
      </c>
      <c r="I12012">
        <f ca="1"/>
        <v>-0.47798958491173493</v>
      </c>
    </row>
    <row r="12013" spans="2:9" x14ac:dyDescent="0.25">
      <c r="B12013">
        <v>454</v>
      </c>
      <c r="C12013">
        <v>89</v>
      </c>
      <c r="D12013">
        <v>65.099999999999994</v>
      </c>
      <c r="E12013" t="e">
        <v>#NUM!</v>
      </c>
      <c r="F12013">
        <f ca="1"/>
        <v>73.966434585758307</v>
      </c>
      <c r="G12013">
        <f ca="1"/>
        <v>1.5335654142416928</v>
      </c>
      <c r="H12013">
        <f ca="1"/>
        <v>0.20775091210933905</v>
      </c>
      <c r="I12013">
        <f ca="1"/>
        <v>-0.47699830110634994</v>
      </c>
    </row>
    <row r="12014" spans="2:9" x14ac:dyDescent="0.25">
      <c r="B12014">
        <v>455</v>
      </c>
      <c r="C12014">
        <v>89</v>
      </c>
      <c r="D12014">
        <v>65.099999999999994</v>
      </c>
      <c r="E12014" t="e">
        <v>#NUM!</v>
      </c>
      <c r="F12014">
        <f ca="1"/>
        <v>72.669652963402797</v>
      </c>
      <c r="G12014">
        <f ca="1"/>
        <v>2.6303470365972004</v>
      </c>
      <c r="H12014">
        <f ca="1"/>
        <v>0.35633106416094668</v>
      </c>
      <c r="I12014">
        <f ca="1"/>
        <v>-0.47657315311528264</v>
      </c>
    </row>
    <row r="12015" spans="2:9" x14ac:dyDescent="0.25">
      <c r="B12015">
        <v>456</v>
      </c>
      <c r="C12015">
        <v>89</v>
      </c>
      <c r="D12015">
        <v>65.099999999999994</v>
      </c>
      <c r="E12015" t="e">
        <v>#NUM!</v>
      </c>
      <c r="F12015">
        <f ca="1"/>
        <v>67.121651038641858</v>
      </c>
      <c r="G12015">
        <f ca="1"/>
        <v>7.8783489613581423</v>
      </c>
      <c r="H12015">
        <f ca="1"/>
        <v>1.0672737970210024</v>
      </c>
      <c r="I12015">
        <f ca="1"/>
        <v>-0.47622208310695224</v>
      </c>
    </row>
    <row r="12016" spans="2:9" x14ac:dyDescent="0.25">
      <c r="B12016">
        <v>457</v>
      </c>
      <c r="C12016">
        <v>89</v>
      </c>
      <c r="D12016">
        <v>65.099999999999994</v>
      </c>
      <c r="E12016" t="e">
        <v>#NUM!</v>
      </c>
      <c r="F12016">
        <f ca="1"/>
        <v>68.418082231369581</v>
      </c>
      <c r="G12016">
        <f ca="1"/>
        <v>6.681917768630413</v>
      </c>
      <c r="H12016">
        <f ca="1"/>
        <v>0.90519419529227141</v>
      </c>
      <c r="I12016">
        <f ca="1"/>
        <v>-0.47340621390981558</v>
      </c>
    </row>
    <row r="12017" spans="2:9" x14ac:dyDescent="0.25">
      <c r="B12017">
        <v>458</v>
      </c>
      <c r="C12017">
        <v>89</v>
      </c>
      <c r="D12017">
        <v>65.2</v>
      </c>
      <c r="E12017" t="e">
        <v>#NUM!</v>
      </c>
      <c r="F12017">
        <f ca="1"/>
        <v>73.037655745415904</v>
      </c>
      <c r="G12017">
        <f ca="1"/>
        <v>1.5623442545840902</v>
      </c>
      <c r="H12017">
        <f ca="1"/>
        <v>0.21164955919348608</v>
      </c>
      <c r="I12017">
        <f ca="1"/>
        <v>-0.47069733231037164</v>
      </c>
    </row>
    <row r="12018" spans="2:9" x14ac:dyDescent="0.25">
      <c r="B12018">
        <v>459</v>
      </c>
      <c r="C12018">
        <v>89</v>
      </c>
      <c r="D12018">
        <v>65.2</v>
      </c>
      <c r="E12018" t="e">
        <v>#NUM!</v>
      </c>
      <c r="F12018">
        <f ca="1"/>
        <v>72.226099872642806</v>
      </c>
      <c r="G12018">
        <f ca="1"/>
        <v>2.4739001273571972</v>
      </c>
      <c r="H12018">
        <f ca="1"/>
        <v>0.33513732322921802</v>
      </c>
      <c r="I12018">
        <f ca="1"/>
        <v>-0.46959796506662227</v>
      </c>
    </row>
    <row r="12019" spans="2:9" x14ac:dyDescent="0.25">
      <c r="B12019">
        <v>460</v>
      </c>
      <c r="C12019">
        <v>89</v>
      </c>
      <c r="D12019">
        <v>65.2</v>
      </c>
      <c r="E12019" t="e">
        <v>#NUM!</v>
      </c>
      <c r="F12019">
        <f ca="1"/>
        <v>73.118962072417787</v>
      </c>
      <c r="G12019">
        <f ca="1"/>
        <v>1.2810379275822186</v>
      </c>
      <c r="H12019">
        <f ca="1"/>
        <v>0.17354121019575869</v>
      </c>
      <c r="I12019">
        <f ca="1"/>
        <v>-0.46887936472751346</v>
      </c>
    </row>
    <row r="12020" spans="2:9" x14ac:dyDescent="0.25">
      <c r="B12020">
        <v>461</v>
      </c>
      <c r="C12020">
        <v>89</v>
      </c>
      <c r="D12020">
        <v>65.2</v>
      </c>
      <c r="E12020" t="e">
        <v>#NUM!</v>
      </c>
      <c r="F12020">
        <f ca="1"/>
        <v>72.310594220238983</v>
      </c>
      <c r="G12020">
        <f ca="1"/>
        <v>1.8894057797610202</v>
      </c>
      <c r="H12020">
        <f ca="1"/>
        <v>0.25595632924735884</v>
      </c>
      <c r="I12020">
        <f ca="1"/>
        <v>-0.46583299304946491</v>
      </c>
    </row>
    <row r="12021" spans="2:9" x14ac:dyDescent="0.25">
      <c r="B12021">
        <v>462</v>
      </c>
      <c r="C12021">
        <v>89</v>
      </c>
      <c r="D12021">
        <v>65.2</v>
      </c>
      <c r="E12021" t="e">
        <v>#NUM!</v>
      </c>
      <c r="F12021">
        <f ca="1"/>
        <v>66.75063272510954</v>
      </c>
      <c r="G12021">
        <f ca="1"/>
        <v>7.6493672748904658</v>
      </c>
      <c r="H12021">
        <f ca="1"/>
        <v>1.0362538263186003</v>
      </c>
      <c r="I12021">
        <f ca="1"/>
        <v>-0.46538802908460464</v>
      </c>
    </row>
    <row r="12022" spans="2:9" x14ac:dyDescent="0.25">
      <c r="B12022">
        <v>463</v>
      </c>
      <c r="C12022">
        <v>36.299999999999997</v>
      </c>
      <c r="D12022">
        <v>65.2</v>
      </c>
      <c r="E12022" t="e">
        <v>#NUM!</v>
      </c>
      <c r="F12022">
        <f ca="1"/>
        <v>71.994108465793673</v>
      </c>
      <c r="G12022">
        <f ca="1"/>
        <v>2.4058915342063329</v>
      </c>
      <c r="H12022">
        <f ca="1"/>
        <v>0.32592425208979658</v>
      </c>
      <c r="I12022">
        <f ca="1"/>
        <v>-0.46422077586047716</v>
      </c>
    </row>
    <row r="12023" spans="2:9" x14ac:dyDescent="0.25">
      <c r="B12023">
        <v>464</v>
      </c>
      <c r="C12023">
        <v>36.299999999999997</v>
      </c>
      <c r="D12023">
        <v>65.3</v>
      </c>
      <c r="E12023" t="e">
        <v>#NUM!</v>
      </c>
      <c r="F12023">
        <f ca="1"/>
        <v>69.345856043786995</v>
      </c>
      <c r="G12023">
        <f ca="1"/>
        <v>4.2541439562129995</v>
      </c>
      <c r="H12023">
        <f ca="1"/>
        <v>0.57630556801823773</v>
      </c>
      <c r="I12023">
        <f ca="1"/>
        <v>-0.46341459347517366</v>
      </c>
    </row>
    <row r="12024" spans="2:9" x14ac:dyDescent="0.25">
      <c r="B12024">
        <v>465</v>
      </c>
      <c r="C12024">
        <v>36.299999999999997</v>
      </c>
      <c r="D12024">
        <v>65.3</v>
      </c>
      <c r="E12024" t="e">
        <v>#NUM!</v>
      </c>
      <c r="F12024">
        <f ca="1"/>
        <v>63.188521702517924</v>
      </c>
      <c r="G12024">
        <f ca="1"/>
        <v>10.211478297482081</v>
      </c>
      <c r="H12024">
        <f ca="1"/>
        <v>1.3833410108140842</v>
      </c>
      <c r="I12024">
        <f ca="1"/>
        <v>-0.45841759078409072</v>
      </c>
    </row>
    <row r="12025" spans="2:9" x14ac:dyDescent="0.25">
      <c r="B12025">
        <v>466</v>
      </c>
      <c r="C12025">
        <v>89</v>
      </c>
      <c r="D12025">
        <v>65.3</v>
      </c>
      <c r="E12025" t="e">
        <v>#NUM!</v>
      </c>
      <c r="F12025">
        <f ca="1"/>
        <v>66.740424365132299</v>
      </c>
      <c r="G12025">
        <f ca="1"/>
        <v>6.0595756348676986</v>
      </c>
      <c r="H12025">
        <f ca="1"/>
        <v>0.82088599119964856</v>
      </c>
      <c r="I12025">
        <f ca="1"/>
        <v>-0.45514331008989684</v>
      </c>
    </row>
    <row r="12026" spans="2:9" x14ac:dyDescent="0.25">
      <c r="B12026">
        <v>467</v>
      </c>
      <c r="C12026">
        <v>89</v>
      </c>
      <c r="D12026">
        <v>65.3</v>
      </c>
      <c r="E12026" t="e">
        <v>#NUM!</v>
      </c>
      <c r="F12026">
        <f ca="1"/>
        <v>76.542308750552763</v>
      </c>
      <c r="G12026">
        <f ca="1"/>
        <v>-3.2423087505527661</v>
      </c>
      <c r="H12026">
        <f ca="1"/>
        <v>-0.43923304086803644</v>
      </c>
      <c r="I12026">
        <f ca="1"/>
        <v>-0.45477483907488458</v>
      </c>
    </row>
    <row r="12027" spans="2:9" x14ac:dyDescent="0.25">
      <c r="B12027">
        <v>468</v>
      </c>
      <c r="C12027">
        <v>89</v>
      </c>
      <c r="D12027">
        <v>65.3</v>
      </c>
      <c r="E12027" t="e">
        <v>#NUM!</v>
      </c>
      <c r="F12027">
        <f ca="1"/>
        <v>76.515352634247833</v>
      </c>
      <c r="G12027">
        <f ca="1"/>
        <v>-3.515352634247833</v>
      </c>
      <c r="H12027">
        <f ca="1"/>
        <v>-0.47622208310695224</v>
      </c>
      <c r="I12027">
        <f ca="1"/>
        <v>-0.45361937735587821</v>
      </c>
    </row>
    <row r="12028" spans="2:9" x14ac:dyDescent="0.25">
      <c r="B12028">
        <v>469</v>
      </c>
      <c r="C12028">
        <v>89</v>
      </c>
      <c r="D12028">
        <v>65.400000000000006</v>
      </c>
      <c r="E12028" t="e">
        <v>#NUM!</v>
      </c>
      <c r="F12028">
        <f ca="1"/>
        <v>75.976261671259451</v>
      </c>
      <c r="G12028">
        <f ca="1"/>
        <v>-2.9762616712594507</v>
      </c>
      <c r="H12028">
        <f ca="1"/>
        <v>-0.40319185027132343</v>
      </c>
      <c r="I12028">
        <f ca="1"/>
        <v>-0.45098214493021205</v>
      </c>
    </row>
    <row r="12029" spans="2:9" x14ac:dyDescent="0.25">
      <c r="B12029">
        <v>470</v>
      </c>
      <c r="C12029">
        <v>89</v>
      </c>
      <c r="D12029">
        <v>65.400000000000006</v>
      </c>
      <c r="E12029" t="e">
        <v>#NUM!</v>
      </c>
      <c r="F12029">
        <f ca="1"/>
        <v>70.092530984949803</v>
      </c>
      <c r="G12029">
        <f ca="1"/>
        <v>1.9074690150501965</v>
      </c>
      <c r="H12029">
        <f ca="1"/>
        <v>0.25840334166177714</v>
      </c>
      <c r="I12029">
        <f ca="1"/>
        <v>-0.45081871923262778</v>
      </c>
    </row>
    <row r="12030" spans="2:9" x14ac:dyDescent="0.25">
      <c r="B12030">
        <v>471</v>
      </c>
      <c r="C12030">
        <v>89</v>
      </c>
      <c r="D12030">
        <v>65.400000000000006</v>
      </c>
      <c r="E12030" t="e">
        <v>#NUM!</v>
      </c>
      <c r="F12030">
        <f ca="1"/>
        <v>74.656654723737716</v>
      </c>
      <c r="G12030">
        <f ca="1"/>
        <v>-2.6566547237377165</v>
      </c>
      <c r="H12030">
        <f ca="1"/>
        <v>-0.35989494604571903</v>
      </c>
      <c r="I12030">
        <f ca="1"/>
        <v>-0.45042297024999184</v>
      </c>
    </row>
    <row r="12031" spans="2:9" x14ac:dyDescent="0.25">
      <c r="B12031">
        <v>472</v>
      </c>
      <c r="C12031">
        <v>89</v>
      </c>
      <c r="D12031">
        <v>65.400000000000006</v>
      </c>
      <c r="E12031" t="e">
        <v>#NUM!</v>
      </c>
      <c r="F12031">
        <f ca="1"/>
        <v>72.442299341054309</v>
      </c>
      <c r="G12031">
        <f ca="1"/>
        <v>-1.0422993410543029</v>
      </c>
      <c r="H12031">
        <f ca="1"/>
        <v>-0.14119947984225184</v>
      </c>
      <c r="I12031">
        <f ca="1"/>
        <v>-0.44949646226587769</v>
      </c>
    </row>
    <row r="12032" spans="2:9" x14ac:dyDescent="0.25">
      <c r="B12032">
        <v>473</v>
      </c>
      <c r="C12032">
        <v>89</v>
      </c>
      <c r="D12032">
        <v>65.400000000000006</v>
      </c>
      <c r="E12032" t="e">
        <v>#NUM!</v>
      </c>
      <c r="F12032">
        <f ca="1"/>
        <v>76.78545210356863</v>
      </c>
      <c r="G12032">
        <f ca="1"/>
        <v>-5.0854521035686275</v>
      </c>
      <c r="H12032">
        <f ca="1"/>
        <v>-0.68892223519995988</v>
      </c>
      <c r="I12032">
        <f ca="1"/>
        <v>-0.44792477747097253</v>
      </c>
    </row>
    <row r="12033" spans="2:9" x14ac:dyDescent="0.25">
      <c r="B12033">
        <v>474</v>
      </c>
      <c r="C12033">
        <v>89</v>
      </c>
      <c r="D12033">
        <v>65.5</v>
      </c>
      <c r="E12033" t="e">
        <v>#NUM!</v>
      </c>
      <c r="F12033">
        <f ca="1"/>
        <v>68.895409887984215</v>
      </c>
      <c r="G12033">
        <f ca="1"/>
        <v>2.3045901120157879</v>
      </c>
      <c r="H12033">
        <f ca="1"/>
        <v>0.31220102733354099</v>
      </c>
      <c r="I12033">
        <f ca="1"/>
        <v>-0.44484393542760003</v>
      </c>
    </row>
    <row r="12034" spans="2:9" x14ac:dyDescent="0.25">
      <c r="B12034">
        <v>475</v>
      </c>
      <c r="C12034">
        <v>36.299999999999997</v>
      </c>
      <c r="D12034">
        <v>65.5</v>
      </c>
      <c r="E12034" t="e">
        <v>#NUM!</v>
      </c>
      <c r="F12034">
        <f ca="1"/>
        <v>70.772650661380339</v>
      </c>
      <c r="G12034">
        <f ca="1"/>
        <v>4.2273493386196606</v>
      </c>
      <c r="H12034">
        <f ca="1"/>
        <v>0.57267572204431194</v>
      </c>
      <c r="I12034">
        <f ca="1"/>
        <v>-0.44241677974112897</v>
      </c>
    </row>
    <row r="12035" spans="2:9" x14ac:dyDescent="0.25">
      <c r="B12035">
        <v>476</v>
      </c>
      <c r="C12035">
        <v>36.299999999999997</v>
      </c>
      <c r="D12035">
        <v>65.5</v>
      </c>
      <c r="E12035" t="e">
        <v>#NUM!</v>
      </c>
      <c r="F12035">
        <f ca="1"/>
        <v>73.954312770437056</v>
      </c>
      <c r="G12035">
        <f ca="1"/>
        <v>-2.9543127704370562</v>
      </c>
      <c r="H12035">
        <f ca="1"/>
        <v>-0.40021844977382681</v>
      </c>
      <c r="I12035">
        <f ca="1"/>
        <v>-0.44118880079134398</v>
      </c>
    </row>
    <row r="12036" spans="2:9" x14ac:dyDescent="0.25">
      <c r="B12036">
        <v>477</v>
      </c>
      <c r="C12036">
        <v>36.299999999999997</v>
      </c>
      <c r="D12036">
        <v>65.5</v>
      </c>
      <c r="E12036" t="e">
        <v>#NUM!</v>
      </c>
      <c r="F12036">
        <f ca="1"/>
        <v>59.972683815916923</v>
      </c>
      <c r="G12036">
        <f ca="1"/>
        <v>10.027316184083077</v>
      </c>
      <c r="H12036">
        <f ca="1"/>
        <v>1.3583927127634627</v>
      </c>
      <c r="I12036">
        <f ca="1"/>
        <v>-0.43985439557661149</v>
      </c>
    </row>
    <row r="12037" spans="2:9" x14ac:dyDescent="0.25">
      <c r="B12037">
        <v>478</v>
      </c>
      <c r="C12037">
        <v>36.299999999999997</v>
      </c>
      <c r="D12037">
        <v>65.5</v>
      </c>
      <c r="E12037" t="e">
        <v>#NUM!</v>
      </c>
      <c r="F12037">
        <f ca="1"/>
        <v>70.26402900850286</v>
      </c>
      <c r="G12037">
        <f ca="1"/>
        <v>-0.36402900850285391</v>
      </c>
      <c r="H12037">
        <f ca="1"/>
        <v>-4.9314726224522973E-2</v>
      </c>
      <c r="I12037">
        <f ca="1"/>
        <v>-0.43923304086803644</v>
      </c>
    </row>
    <row r="12038" spans="2:9" x14ac:dyDescent="0.25">
      <c r="B12038">
        <v>479</v>
      </c>
      <c r="C12038">
        <v>36.299999999999997</v>
      </c>
      <c r="D12038">
        <v>65.599999999999994</v>
      </c>
      <c r="E12038" t="e">
        <v>#NUM!</v>
      </c>
      <c r="F12038">
        <f ca="1"/>
        <v>67.714627486543137</v>
      </c>
      <c r="G12038">
        <f ca="1"/>
        <v>5.2853725134568634</v>
      </c>
      <c r="H12038">
        <f ca="1"/>
        <v>0.71600529740118413</v>
      </c>
      <c r="I12038">
        <f ca="1"/>
        <v>-0.4388356758170503</v>
      </c>
    </row>
    <row r="12039" spans="2:9" x14ac:dyDescent="0.25">
      <c r="B12039">
        <v>480</v>
      </c>
      <c r="C12039">
        <v>36.299999999999997</v>
      </c>
      <c r="D12039">
        <v>65.599999999999994</v>
      </c>
      <c r="E12039" t="e">
        <v>#NUM!</v>
      </c>
      <c r="F12039">
        <f ca="1"/>
        <v>71.190151380939199</v>
      </c>
      <c r="G12039">
        <f ca="1"/>
        <v>-2.2901513809391929</v>
      </c>
      <c r="H12039">
        <f ca="1"/>
        <v>-0.31024502368152373</v>
      </c>
      <c r="I12039">
        <f ca="1"/>
        <v>-0.43838322841741201</v>
      </c>
    </row>
    <row r="12040" spans="2:9" x14ac:dyDescent="0.25">
      <c r="B12040">
        <v>481</v>
      </c>
      <c r="C12040">
        <v>36.299999999999997</v>
      </c>
      <c r="D12040">
        <v>65.599999999999994</v>
      </c>
      <c r="E12040" t="e">
        <v>#NUM!</v>
      </c>
      <c r="F12040">
        <f ca="1"/>
        <v>71.360750906694335</v>
      </c>
      <c r="G12040">
        <f ca="1"/>
        <v>-2.3607509066943351</v>
      </c>
      <c r="H12040">
        <f ca="1"/>
        <v>-0.31980908644266137</v>
      </c>
      <c r="I12040">
        <f ca="1"/>
        <v>-0.43703574016811525</v>
      </c>
    </row>
    <row r="12041" spans="2:9" x14ac:dyDescent="0.25">
      <c r="B12041">
        <v>482</v>
      </c>
      <c r="C12041">
        <v>89</v>
      </c>
      <c r="D12041">
        <v>65.599999999999994</v>
      </c>
      <c r="E12041" t="e">
        <v>#NUM!</v>
      </c>
      <c r="F12041">
        <f ca="1"/>
        <v>47.349362862717825</v>
      </c>
      <c r="G12041">
        <f ca="1"/>
        <v>10.550637137282173</v>
      </c>
      <c r="H12041">
        <f ca="1"/>
        <v>1.4292865946568545</v>
      </c>
      <c r="I12041">
        <f ca="1"/>
        <v>-0.43702360291511266</v>
      </c>
    </row>
    <row r="12042" spans="2:9" x14ac:dyDescent="0.25">
      <c r="B12042">
        <v>483</v>
      </c>
      <c r="C12042">
        <v>89</v>
      </c>
      <c r="D12042">
        <v>65.599999999999994</v>
      </c>
      <c r="E12042" t="e">
        <v>#NUM!</v>
      </c>
      <c r="F12042">
        <f ca="1"/>
        <v>50.030953356228473</v>
      </c>
      <c r="G12042">
        <f ca="1"/>
        <v>12.869046643771526</v>
      </c>
      <c r="H12042">
        <f ca="1"/>
        <v>1.7433597245952273</v>
      </c>
      <c r="I12042">
        <f ca="1"/>
        <v>-0.43597332088559854</v>
      </c>
    </row>
    <row r="12043" spans="2:9" x14ac:dyDescent="0.25">
      <c r="B12043">
        <v>484</v>
      </c>
      <c r="C12043">
        <v>89</v>
      </c>
      <c r="D12043">
        <v>65.599999999999994</v>
      </c>
      <c r="E12043" t="e">
        <v>#NUM!</v>
      </c>
      <c r="F12043">
        <f ca="1"/>
        <v>36.08119902836448</v>
      </c>
      <c r="G12043">
        <f ca="1"/>
        <v>26.018800971635521</v>
      </c>
      <c r="H12043">
        <f ca="1"/>
        <v>3.524746700499553</v>
      </c>
      <c r="I12043">
        <f ca="1"/>
        <v>-0.43492521872387524</v>
      </c>
    </row>
    <row r="12044" spans="2:9" x14ac:dyDescent="0.25">
      <c r="B12044">
        <v>485</v>
      </c>
      <c r="C12044">
        <v>89</v>
      </c>
      <c r="D12044">
        <v>65.599999999999994</v>
      </c>
      <c r="E12044" t="e">
        <v>#NUM!</v>
      </c>
      <c r="F12044">
        <f ca="1"/>
        <v>49.898800502149008</v>
      </c>
      <c r="G12044">
        <f ca="1"/>
        <v>11.50119949785099</v>
      </c>
      <c r="H12044">
        <f ca="1"/>
        <v>1.5580585372104929</v>
      </c>
      <c r="I12044">
        <f ca="1"/>
        <v>-0.42923143154908722</v>
      </c>
    </row>
    <row r="12045" spans="2:9" x14ac:dyDescent="0.25">
      <c r="B12045">
        <v>486</v>
      </c>
      <c r="C12045">
        <v>89</v>
      </c>
      <c r="D12045">
        <v>65.7</v>
      </c>
      <c r="E12045" t="e">
        <v>#NUM!</v>
      </c>
      <c r="F12045">
        <f ca="1"/>
        <v>50.732467204261653</v>
      </c>
      <c r="G12045">
        <f ca="1"/>
        <v>16.267532795738347</v>
      </c>
      <c r="H12045">
        <f ca="1"/>
        <v>2.203749996379742</v>
      </c>
      <c r="I12045">
        <f ca="1"/>
        <v>-0.42848944877855544</v>
      </c>
    </row>
    <row r="12046" spans="2:9" x14ac:dyDescent="0.25">
      <c r="B12046">
        <v>487</v>
      </c>
      <c r="C12046">
        <v>89</v>
      </c>
      <c r="D12046">
        <v>65.7</v>
      </c>
      <c r="E12046" t="e">
        <v>#NUM!</v>
      </c>
      <c r="F12046">
        <f ca="1"/>
        <v>49.713205802038125</v>
      </c>
      <c r="G12046">
        <f ca="1"/>
        <v>12.286794197961875</v>
      </c>
      <c r="H12046">
        <f ca="1"/>
        <v>1.6644824393020781</v>
      </c>
      <c r="I12046">
        <f ca="1"/>
        <v>-0.42716613150045374</v>
      </c>
    </row>
    <row r="12047" spans="2:9" x14ac:dyDescent="0.25">
      <c r="B12047">
        <v>488</v>
      </c>
      <c r="C12047">
        <v>89</v>
      </c>
      <c r="D12047">
        <v>65.7</v>
      </c>
      <c r="E12047" t="e">
        <v>#NUM!</v>
      </c>
      <c r="F12047">
        <f ca="1"/>
        <v>50.453587579097082</v>
      </c>
      <c r="G12047">
        <f ca="1"/>
        <v>9.2464124209029208</v>
      </c>
      <c r="H12047">
        <f ca="1"/>
        <v>1.2526042882439172</v>
      </c>
      <c r="I12047">
        <f ca="1"/>
        <v>-0.42636462880291248</v>
      </c>
    </row>
    <row r="12048" spans="2:9" x14ac:dyDescent="0.25">
      <c r="B12048">
        <v>489</v>
      </c>
      <c r="C12048">
        <v>89</v>
      </c>
      <c r="D12048">
        <v>65.7</v>
      </c>
      <c r="E12048" t="e">
        <v>#NUM!</v>
      </c>
      <c r="F12048">
        <f ca="1"/>
        <v>39.267791679845104</v>
      </c>
      <c r="G12048">
        <f ca="1"/>
        <v>20.132208320154895</v>
      </c>
      <c r="H12048">
        <f ca="1"/>
        <v>2.7272945793156995</v>
      </c>
      <c r="I12048">
        <f ca="1"/>
        <v>-0.42571129696630877</v>
      </c>
    </row>
    <row r="12049" spans="2:9" x14ac:dyDescent="0.25">
      <c r="B12049">
        <v>490</v>
      </c>
      <c r="C12049">
        <v>89</v>
      </c>
      <c r="D12049">
        <v>65.8</v>
      </c>
      <c r="E12049" t="e">
        <v>#NUM!</v>
      </c>
      <c r="F12049">
        <f ca="1"/>
        <v>42.261874244836697</v>
      </c>
      <c r="G12049">
        <f ca="1"/>
        <v>16.838125755163304</v>
      </c>
      <c r="H12049">
        <f ca="1"/>
        <v>2.2810477801344162</v>
      </c>
      <c r="I12049">
        <f ca="1"/>
        <v>-0.42418624290435364</v>
      </c>
    </row>
    <row r="12050" spans="2:9" x14ac:dyDescent="0.25">
      <c r="B12050">
        <v>491</v>
      </c>
      <c r="C12050">
        <v>89</v>
      </c>
      <c r="D12050">
        <v>65.8</v>
      </c>
      <c r="E12050" t="e">
        <v>#NUM!</v>
      </c>
      <c r="F12050">
        <f ca="1"/>
        <v>41.316068127589446</v>
      </c>
      <c r="G12050">
        <f ca="1"/>
        <v>17.483931872410551</v>
      </c>
      <c r="H12050">
        <f ca="1"/>
        <v>2.3685346317926146</v>
      </c>
      <c r="I12050">
        <f ca="1"/>
        <v>-0.41995857873529463</v>
      </c>
    </row>
    <row r="12051" spans="2:9" x14ac:dyDescent="0.25">
      <c r="B12051">
        <v>492</v>
      </c>
      <c r="C12051">
        <v>36.299999999999997</v>
      </c>
      <c r="D12051">
        <v>65.8</v>
      </c>
      <c r="E12051" t="e">
        <v>#NUM!</v>
      </c>
      <c r="F12051">
        <f ca="1"/>
        <v>33.856954202873915</v>
      </c>
      <c r="G12051">
        <f ca="1"/>
        <v>24.643045797126085</v>
      </c>
      <c r="H12051">
        <f ca="1"/>
        <v>3.3383742186417731</v>
      </c>
      <c r="I12051">
        <f ca="1"/>
        <v>-0.41902791818643481</v>
      </c>
    </row>
    <row r="12052" spans="2:9" x14ac:dyDescent="0.25">
      <c r="B12052">
        <v>493</v>
      </c>
      <c r="C12052">
        <v>36.299999999999997</v>
      </c>
      <c r="D12052">
        <v>65.8</v>
      </c>
      <c r="E12052" t="e">
        <v>#NUM!</v>
      </c>
      <c r="F12052">
        <f ca="1"/>
        <v>89.906276045823091</v>
      </c>
      <c r="G12052">
        <f ca="1"/>
        <v>-12.606276045823094</v>
      </c>
      <c r="H12052">
        <f ca="1"/>
        <v>-1.7077623963741178</v>
      </c>
      <c r="I12052">
        <f ca="1"/>
        <v>-0.41610308748812719</v>
      </c>
    </row>
    <row r="12053" spans="2:9" x14ac:dyDescent="0.25">
      <c r="B12053">
        <v>494</v>
      </c>
      <c r="C12053">
        <v>36.299999999999997</v>
      </c>
      <c r="D12053">
        <v>65.8</v>
      </c>
      <c r="E12053" t="e">
        <v>#NUM!</v>
      </c>
      <c r="F12053">
        <f ca="1"/>
        <v>90.477014354980554</v>
      </c>
      <c r="G12053">
        <f ca="1"/>
        <v>-13.577014354980548</v>
      </c>
      <c r="H12053">
        <f ca="1"/>
        <v>-1.8392675589671723</v>
      </c>
      <c r="I12053">
        <f ca="1"/>
        <v>-0.41501586900778975</v>
      </c>
    </row>
    <row r="12054" spans="2:9" x14ac:dyDescent="0.25">
      <c r="B12054">
        <v>495</v>
      </c>
      <c r="C12054">
        <v>36.299999999999997</v>
      </c>
      <c r="D12054">
        <v>65.8</v>
      </c>
      <c r="E12054" t="e">
        <v>#NUM!</v>
      </c>
      <c r="F12054">
        <f ca="1"/>
        <v>89.866021127095024</v>
      </c>
      <c r="G12054">
        <f ca="1"/>
        <v>-13.566021127095027</v>
      </c>
      <c r="H12054">
        <f ca="1"/>
        <v>-1.8377783149486038</v>
      </c>
      <c r="I12054">
        <f ca="1"/>
        <v>-0.41492288372386787</v>
      </c>
    </row>
    <row r="12055" spans="2:9" x14ac:dyDescent="0.25">
      <c r="B12055">
        <v>496</v>
      </c>
      <c r="C12055">
        <v>36.299999999999997</v>
      </c>
      <c r="D12055">
        <v>65.8</v>
      </c>
      <c r="E12055" t="e">
        <v>#NUM!</v>
      </c>
      <c r="F12055">
        <f ca="1"/>
        <v>88.666678572327129</v>
      </c>
      <c r="G12055">
        <f ca="1"/>
        <v>-12.566678572327135</v>
      </c>
      <c r="H12055">
        <f ca="1"/>
        <v>-1.7023981574837417</v>
      </c>
      <c r="I12055">
        <f ca="1"/>
        <v>-0.41399975213321771</v>
      </c>
    </row>
    <row r="12056" spans="2:9" x14ac:dyDescent="0.25">
      <c r="B12056">
        <v>497</v>
      </c>
      <c r="C12056">
        <v>36.299999999999997</v>
      </c>
      <c r="D12056">
        <v>65.900000000000006</v>
      </c>
      <c r="E12056" t="e">
        <v>#NUM!</v>
      </c>
      <c r="F12056">
        <f ca="1"/>
        <v>78.742494609775321</v>
      </c>
      <c r="G12056">
        <f ca="1"/>
        <v>-3.1424946097753264</v>
      </c>
      <c r="H12056">
        <f ca="1"/>
        <v>-0.42571129696630877</v>
      </c>
      <c r="I12056">
        <f ca="1"/>
        <v>-0.41378045180597428</v>
      </c>
    </row>
    <row r="12057" spans="2:9" x14ac:dyDescent="0.25">
      <c r="B12057">
        <v>498</v>
      </c>
      <c r="C12057">
        <v>89</v>
      </c>
      <c r="D12057">
        <v>65.900000000000006</v>
      </c>
      <c r="E12057" t="e">
        <v>#NUM!</v>
      </c>
      <c r="F12057">
        <f ca="1"/>
        <v>79.283078944849663</v>
      </c>
      <c r="G12057">
        <f ca="1"/>
        <v>-4.3830789448496574</v>
      </c>
      <c r="H12057">
        <f ca="1"/>
        <v>-0.59377229049601221</v>
      </c>
      <c r="I12057">
        <f ca="1"/>
        <v>-0.40701497448448931</v>
      </c>
    </row>
    <row r="12058" spans="2:9" x14ac:dyDescent="0.25">
      <c r="B12058">
        <v>499</v>
      </c>
      <c r="C12058">
        <v>89</v>
      </c>
      <c r="D12058">
        <v>65.900000000000006</v>
      </c>
      <c r="E12058" t="e">
        <v>#NUM!</v>
      </c>
      <c r="F12058">
        <f ca="1"/>
        <v>78.404185467210795</v>
      </c>
      <c r="G12058">
        <f ca="1"/>
        <v>-4.2041854672107917</v>
      </c>
      <c r="H12058">
        <f ca="1"/>
        <v>-0.56953773042785683</v>
      </c>
      <c r="I12058">
        <f ca="1"/>
        <v>-0.40560895272087427</v>
      </c>
    </row>
    <row r="12059" spans="2:9" x14ac:dyDescent="0.25">
      <c r="B12059">
        <v>500</v>
      </c>
      <c r="C12059">
        <v>89</v>
      </c>
      <c r="D12059">
        <v>65.900000000000006</v>
      </c>
      <c r="E12059" t="e">
        <v>#NUM!</v>
      </c>
      <c r="F12059">
        <f ca="1"/>
        <v>76.131237041081562</v>
      </c>
      <c r="G12059">
        <f ca="1"/>
        <v>-3.1312370410815618</v>
      </c>
      <c r="H12059">
        <f ca="1"/>
        <v>-0.42418624290435364</v>
      </c>
      <c r="I12059">
        <f ca="1"/>
        <v>-0.4039448619054552</v>
      </c>
    </row>
    <row r="12060" spans="2:9" x14ac:dyDescent="0.25">
      <c r="B12060">
        <v>501</v>
      </c>
      <c r="C12060">
        <v>89</v>
      </c>
      <c r="D12060">
        <v>65.900000000000006</v>
      </c>
      <c r="E12060" t="e">
        <v>#NUM!</v>
      </c>
      <c r="F12060">
        <f ca="1"/>
        <v>75.623885832275164</v>
      </c>
      <c r="G12060">
        <f ca="1"/>
        <v>-2.6238858322751639</v>
      </c>
      <c r="H12060">
        <f ca="1"/>
        <v>-0.35545576984434163</v>
      </c>
      <c r="I12060">
        <f ca="1"/>
        <v>-0.40319928160525897</v>
      </c>
    </row>
    <row r="12061" spans="2:9" x14ac:dyDescent="0.25">
      <c r="B12061">
        <v>502</v>
      </c>
      <c r="C12061">
        <v>89</v>
      </c>
      <c r="D12061">
        <v>65.900000000000006</v>
      </c>
      <c r="E12061" t="e">
        <v>#NUM!</v>
      </c>
      <c r="F12061">
        <f ca="1"/>
        <v>77.64937013625584</v>
      </c>
      <c r="G12061">
        <f ca="1"/>
        <v>-4.8493701362558426</v>
      </c>
      <c r="H12061">
        <f ca="1"/>
        <v>-0.65694039498217538</v>
      </c>
      <c r="I12061">
        <f ca="1"/>
        <v>-0.40319185027132343</v>
      </c>
    </row>
    <row r="12062" spans="2:9" x14ac:dyDescent="0.25">
      <c r="B12062">
        <v>503</v>
      </c>
      <c r="C12062">
        <v>89</v>
      </c>
      <c r="D12062">
        <v>65.900000000000006</v>
      </c>
      <c r="E12062" t="e">
        <v>#NUM!</v>
      </c>
      <c r="F12062">
        <f ca="1"/>
        <v>75.774570301896475</v>
      </c>
      <c r="G12062">
        <f ca="1"/>
        <v>-3.4745703018964775</v>
      </c>
      <c r="H12062">
        <f ca="1"/>
        <v>-0.47069733231037164</v>
      </c>
      <c r="I12062">
        <f ca="1"/>
        <v>-0.40306519044139338</v>
      </c>
    </row>
    <row r="12063" spans="2:9" x14ac:dyDescent="0.25">
      <c r="B12063">
        <v>504</v>
      </c>
      <c r="C12063">
        <v>89</v>
      </c>
      <c r="D12063">
        <v>65.900000000000006</v>
      </c>
      <c r="E12063" t="e">
        <v>#NUM!</v>
      </c>
      <c r="F12063">
        <f ca="1"/>
        <v>53.324239640034904</v>
      </c>
      <c r="G12063">
        <f ca="1"/>
        <v>10.875760359965099</v>
      </c>
      <c r="H12063">
        <f ca="1"/>
        <v>1.473330784381689</v>
      </c>
      <c r="I12063">
        <f ca="1"/>
        <v>-0.40021844977382681</v>
      </c>
    </row>
    <row r="12064" spans="2:9" x14ac:dyDescent="0.25">
      <c r="B12064">
        <v>505</v>
      </c>
      <c r="C12064">
        <v>89</v>
      </c>
      <c r="D12064">
        <v>66</v>
      </c>
      <c r="E12064" t="e">
        <v>#NUM!</v>
      </c>
      <c r="F12064">
        <f ca="1"/>
        <v>46.866441148031981</v>
      </c>
      <c r="G12064">
        <f ca="1"/>
        <v>16.833558851968021</v>
      </c>
      <c r="H12064">
        <f ca="1"/>
        <v>2.2804291053159025</v>
      </c>
      <c r="I12064">
        <f ca="1"/>
        <v>-0.40007487386109702</v>
      </c>
    </row>
    <row r="12065" spans="2:9" x14ac:dyDescent="0.25">
      <c r="B12065">
        <v>506</v>
      </c>
      <c r="C12065">
        <v>89</v>
      </c>
      <c r="D12065">
        <v>66</v>
      </c>
      <c r="E12065" t="e">
        <v>#NUM!</v>
      </c>
      <c r="F12065">
        <f ca="1"/>
        <v>46.929899354306485</v>
      </c>
      <c r="G12065">
        <f ca="1"/>
        <v>16.370100645693512</v>
      </c>
      <c r="H12065">
        <f ca="1"/>
        <v>2.2176447831187973</v>
      </c>
      <c r="I12065">
        <f ca="1"/>
        <v>-0.39993909227529162</v>
      </c>
    </row>
    <row r="12066" spans="2:9" x14ac:dyDescent="0.25">
      <c r="B12066">
        <v>507</v>
      </c>
      <c r="C12066">
        <v>89</v>
      </c>
      <c r="D12066">
        <v>66</v>
      </c>
      <c r="E12066" t="e">
        <v>#NUM!</v>
      </c>
      <c r="F12066">
        <f ca="1"/>
        <v>47.797453405544843</v>
      </c>
      <c r="G12066">
        <f ca="1"/>
        <v>14.802546594455158</v>
      </c>
      <c r="H12066">
        <f ca="1"/>
        <v>2.0052894568306856</v>
      </c>
      <c r="I12066">
        <f ca="1"/>
        <v>-0.39617996659166033</v>
      </c>
    </row>
    <row r="12067" spans="2:9" x14ac:dyDescent="0.25">
      <c r="B12067">
        <v>508</v>
      </c>
      <c r="C12067">
        <v>89</v>
      </c>
      <c r="D12067">
        <v>66</v>
      </c>
      <c r="E12067" t="e">
        <v>#NUM!</v>
      </c>
      <c r="F12067">
        <f ca="1"/>
        <v>55.727743367601704</v>
      </c>
      <c r="G12067">
        <f ca="1"/>
        <v>6.0722566323982932</v>
      </c>
      <c r="H12067">
        <f ca="1"/>
        <v>0.82260387605736107</v>
      </c>
      <c r="I12067">
        <f ca="1"/>
        <v>-0.39209951404374971</v>
      </c>
    </row>
    <row r="12068" spans="2:9" x14ac:dyDescent="0.25">
      <c r="B12068">
        <v>509</v>
      </c>
      <c r="C12068">
        <v>89</v>
      </c>
      <c r="D12068">
        <v>66</v>
      </c>
      <c r="E12068" t="e">
        <v>#NUM!</v>
      </c>
      <c r="F12068">
        <f ca="1"/>
        <v>52.135118917125247</v>
      </c>
      <c r="G12068">
        <f ca="1"/>
        <v>15.864881082874753</v>
      </c>
      <c r="H12068">
        <f ca="1"/>
        <v>2.149203082480303</v>
      </c>
      <c r="I12068">
        <f ca="1"/>
        <v>-0.39080550331796826</v>
      </c>
    </row>
    <row r="12069" spans="2:9" x14ac:dyDescent="0.25">
      <c r="B12069">
        <v>510</v>
      </c>
      <c r="C12069">
        <v>36.299999999999997</v>
      </c>
      <c r="D12069">
        <v>66</v>
      </c>
      <c r="E12069" t="e">
        <v>#NUM!</v>
      </c>
      <c r="F12069">
        <f ca="1"/>
        <v>50.167628407902072</v>
      </c>
      <c r="G12069">
        <f ca="1"/>
        <v>9.6323715920979254</v>
      </c>
      <c r="H12069">
        <f ca="1"/>
        <v>1.3048898765260286</v>
      </c>
      <c r="I12069">
        <f ca="1"/>
        <v>-0.39039911537942529</v>
      </c>
    </row>
    <row r="12070" spans="2:9" x14ac:dyDescent="0.25">
      <c r="B12070">
        <v>511</v>
      </c>
      <c r="C12070">
        <v>36.299999999999997</v>
      </c>
      <c r="D12070">
        <v>66</v>
      </c>
      <c r="E12070" t="e">
        <v>#NUM!</v>
      </c>
      <c r="F12070">
        <f ca="1"/>
        <v>44.235335850269848</v>
      </c>
      <c r="G12070">
        <f ca="1"/>
        <v>14.264664149730152</v>
      </c>
      <c r="H12070">
        <f ca="1"/>
        <v>1.9324229410228313</v>
      </c>
      <c r="I12070">
        <f ca="1"/>
        <v>-0.39008114920847597</v>
      </c>
    </row>
    <row r="12071" spans="2:9" x14ac:dyDescent="0.25">
      <c r="B12071">
        <v>512</v>
      </c>
      <c r="C12071">
        <v>36.299999999999997</v>
      </c>
      <c r="D12071">
        <v>66</v>
      </c>
      <c r="E12071" t="e">
        <v>#NUM!</v>
      </c>
      <c r="F12071">
        <f ca="1"/>
        <v>84.137131605790046</v>
      </c>
      <c r="G12071">
        <f ca="1"/>
        <v>-14.437131605790043</v>
      </c>
      <c r="H12071">
        <f ca="1"/>
        <v>-1.9557869729531789</v>
      </c>
      <c r="I12071">
        <f ca="1"/>
        <v>-0.38998708456443665</v>
      </c>
    </row>
    <row r="12072" spans="2:9" x14ac:dyDescent="0.25">
      <c r="B12072">
        <v>513</v>
      </c>
      <c r="C12072">
        <v>36.299999999999997</v>
      </c>
      <c r="D12072">
        <v>66</v>
      </c>
      <c r="E12072" t="e">
        <v>#NUM!</v>
      </c>
      <c r="F12072">
        <f ca="1"/>
        <v>84.910951743108015</v>
      </c>
      <c r="G12072">
        <f ca="1"/>
        <v>-15.310951743108021</v>
      </c>
      <c r="H12072">
        <f ca="1"/>
        <v>-2.0741627063007408</v>
      </c>
      <c r="I12072">
        <f ca="1"/>
        <v>-0.38952180681398202</v>
      </c>
    </row>
    <row r="12073" spans="2:9" x14ac:dyDescent="0.25">
      <c r="B12073">
        <v>514</v>
      </c>
      <c r="C12073">
        <v>89</v>
      </c>
      <c r="D12073">
        <v>66.099999999999994</v>
      </c>
      <c r="E12073" t="e">
        <v>#NUM!</v>
      </c>
      <c r="F12073">
        <f ca="1"/>
        <v>78.926478444421434</v>
      </c>
      <c r="G12073">
        <f ca="1"/>
        <v>-9.5264784444214285</v>
      </c>
      <c r="H12073">
        <f ca="1"/>
        <v>-1.2905446142948773</v>
      </c>
      <c r="I12073">
        <f ca="1"/>
        <v>-0.38872354597573672</v>
      </c>
    </row>
    <row r="12074" spans="2:9" x14ac:dyDescent="0.25">
      <c r="B12074">
        <v>515</v>
      </c>
      <c r="C12074">
        <v>89</v>
      </c>
      <c r="D12074">
        <v>66.099999999999994</v>
      </c>
      <c r="E12074" t="e">
        <v>#NUM!</v>
      </c>
      <c r="F12074">
        <f ca="1"/>
        <v>84.07504953406837</v>
      </c>
      <c r="G12074">
        <f ca="1"/>
        <v>-14.875049534068367</v>
      </c>
      <c r="H12074">
        <f ca="1"/>
        <v>-2.0151113735845274</v>
      </c>
      <c r="I12074">
        <f ca="1"/>
        <v>-0.38845987574201118</v>
      </c>
    </row>
    <row r="12075" spans="2:9" x14ac:dyDescent="0.25">
      <c r="B12075">
        <v>516</v>
      </c>
      <c r="C12075">
        <v>89</v>
      </c>
      <c r="D12075">
        <v>66.099999999999994</v>
      </c>
      <c r="E12075" t="e">
        <v>#NUM!</v>
      </c>
      <c r="F12075">
        <f ca="1"/>
        <v>79.360911979440004</v>
      </c>
      <c r="G12075">
        <f ca="1"/>
        <v>-10.26091197944001</v>
      </c>
      <c r="H12075">
        <f ca="1"/>
        <v>-1.3900377532029708</v>
      </c>
      <c r="I12075">
        <f ca="1"/>
        <v>-0.38776356654270638</v>
      </c>
    </row>
    <row r="12076" spans="2:9" x14ac:dyDescent="0.25">
      <c r="B12076">
        <v>517</v>
      </c>
      <c r="C12076">
        <v>89</v>
      </c>
      <c r="D12076">
        <v>66.099999999999994</v>
      </c>
      <c r="E12076" t="e">
        <v>#NUM!</v>
      </c>
      <c r="F12076">
        <f ca="1"/>
        <v>79.248038079751893</v>
      </c>
      <c r="G12076">
        <f ca="1"/>
        <v>-10.348038079751888</v>
      </c>
      <c r="H12076">
        <f ca="1"/>
        <v>-1.4018406581460721</v>
      </c>
      <c r="I12076">
        <f ca="1"/>
        <v>-0.38602944880495316</v>
      </c>
    </row>
    <row r="12077" spans="2:9" x14ac:dyDescent="0.25">
      <c r="B12077">
        <v>518</v>
      </c>
      <c r="C12077">
        <v>89</v>
      </c>
      <c r="D12077">
        <v>66.099999999999994</v>
      </c>
      <c r="E12077" t="e">
        <v>#NUM!</v>
      </c>
      <c r="F12077">
        <f ca="1"/>
        <v>78.260110186742537</v>
      </c>
      <c r="G12077">
        <f ca="1"/>
        <v>-9.5601101867425342</v>
      </c>
      <c r="H12077">
        <f ca="1"/>
        <v>-1.2951006802299525</v>
      </c>
      <c r="I12077">
        <f ca="1"/>
        <v>-0.3757083779272698</v>
      </c>
    </row>
    <row r="12078" spans="2:9" x14ac:dyDescent="0.25">
      <c r="B12078">
        <v>519</v>
      </c>
      <c r="C12078">
        <v>89</v>
      </c>
      <c r="D12078">
        <v>66.2</v>
      </c>
      <c r="E12078" t="e">
        <v>#NUM!</v>
      </c>
      <c r="F12078">
        <f ca="1"/>
        <v>78.498120640081339</v>
      </c>
      <c r="G12078">
        <f ca="1"/>
        <v>-9.8981206400813448</v>
      </c>
      <c r="H12078">
        <f ca="1"/>
        <v>-1.3408906930533391</v>
      </c>
      <c r="I12078">
        <f ca="1"/>
        <v>-0.37309866296567751</v>
      </c>
    </row>
    <row r="12079" spans="2:9" x14ac:dyDescent="0.25">
      <c r="B12079">
        <v>520</v>
      </c>
      <c r="C12079">
        <v>36.299999999999997</v>
      </c>
      <c r="D12079">
        <v>66.2</v>
      </c>
      <c r="E12079" t="e">
        <v>#NUM!</v>
      </c>
      <c r="F12079">
        <f ca="1"/>
        <v>79.387485108226926</v>
      </c>
      <c r="G12079">
        <f ca="1"/>
        <v>-10.887485108226926</v>
      </c>
      <c r="H12079">
        <f ca="1"/>
        <v>-1.4749191268958239</v>
      </c>
      <c r="I12079">
        <f ca="1"/>
        <v>-0.37210322057959144</v>
      </c>
    </row>
    <row r="12080" spans="2:9" x14ac:dyDescent="0.25">
      <c r="B12080">
        <v>521</v>
      </c>
      <c r="C12080">
        <v>36.299999999999997</v>
      </c>
      <c r="D12080">
        <v>66.2</v>
      </c>
      <c r="E12080" t="e">
        <v>#NUM!</v>
      </c>
      <c r="F12080">
        <f ca="1"/>
        <v>78.785549041314781</v>
      </c>
      <c r="G12080">
        <f ca="1"/>
        <v>-10.485549041314783</v>
      </c>
      <c r="H12080">
        <f ca="1"/>
        <v>-1.4204691609959814</v>
      </c>
      <c r="I12080">
        <f ca="1"/>
        <v>-0.36876328934027813</v>
      </c>
    </row>
    <row r="12081" spans="2:9" x14ac:dyDescent="0.25">
      <c r="B12081">
        <v>522</v>
      </c>
      <c r="C12081">
        <v>36.299999999999997</v>
      </c>
      <c r="D12081">
        <v>66.2</v>
      </c>
      <c r="E12081" t="e">
        <v>#NUM!</v>
      </c>
      <c r="F12081">
        <f ca="1"/>
        <v>77.438933905532522</v>
      </c>
      <c r="G12081">
        <f ca="1"/>
        <v>-9.338933905532528</v>
      </c>
      <c r="H12081">
        <f ca="1"/>
        <v>-1.2651381016978518</v>
      </c>
      <c r="I12081">
        <f ca="1"/>
        <v>-0.36822523769758347</v>
      </c>
    </row>
    <row r="12082" spans="2:9" x14ac:dyDescent="0.25">
      <c r="B12082">
        <v>523</v>
      </c>
      <c r="C12082">
        <v>36.299999999999997</v>
      </c>
      <c r="D12082">
        <v>66.2</v>
      </c>
      <c r="E12082" t="e">
        <v>#NUM!</v>
      </c>
      <c r="F12082">
        <f ca="1"/>
        <v>74.646484446761747</v>
      </c>
      <c r="G12082">
        <f ca="1"/>
        <v>-6.6464844467617468</v>
      </c>
      <c r="H12082">
        <f ca="1"/>
        <v>-0.90039407077921352</v>
      </c>
      <c r="I12082">
        <f ca="1"/>
        <v>-0.36764200867181052</v>
      </c>
    </row>
    <row r="12083" spans="2:9" x14ac:dyDescent="0.25">
      <c r="B12083">
        <v>524</v>
      </c>
      <c r="C12083">
        <v>36.299999999999997</v>
      </c>
      <c r="D12083">
        <v>66.3</v>
      </c>
      <c r="E12083" t="e">
        <v>#NUM!</v>
      </c>
      <c r="F12083">
        <f ca="1"/>
        <v>74.450810727485361</v>
      </c>
      <c r="G12083">
        <f ca="1"/>
        <v>-6.5508107274853558</v>
      </c>
      <c r="H12083">
        <f ca="1"/>
        <v>-0.88743322655308621</v>
      </c>
      <c r="I12083">
        <f ca="1"/>
        <v>-0.36738871764675829</v>
      </c>
    </row>
    <row r="12084" spans="2:9" x14ac:dyDescent="0.25">
      <c r="B12084">
        <v>525</v>
      </c>
      <c r="C12084">
        <v>36.299999999999997</v>
      </c>
      <c r="D12084">
        <v>66.3</v>
      </c>
      <c r="E12084" t="e">
        <v>#NUM!</v>
      </c>
      <c r="F12084">
        <f ca="1"/>
        <v>76.005786461516294</v>
      </c>
      <c r="G12084">
        <f ca="1"/>
        <v>-8.205786461516297</v>
      </c>
      <c r="H12084">
        <f ca="1"/>
        <v>-1.1116315001127193</v>
      </c>
      <c r="I12084">
        <f ca="1"/>
        <v>-0.36635207802563302</v>
      </c>
    </row>
    <row r="12085" spans="2:9" x14ac:dyDescent="0.25">
      <c r="B12085">
        <v>526</v>
      </c>
      <c r="C12085">
        <v>36.299999999999997</v>
      </c>
      <c r="D12085">
        <v>66.3</v>
      </c>
      <c r="E12085" t="e">
        <v>#NUM!</v>
      </c>
      <c r="F12085">
        <f ca="1"/>
        <v>64.610484882362101</v>
      </c>
      <c r="G12085">
        <f ca="1"/>
        <v>3.0895151176379017</v>
      </c>
      <c r="H12085">
        <f ca="1"/>
        <v>0.41853420643438516</v>
      </c>
      <c r="I12085">
        <f ca="1"/>
        <v>-0.36594849783917843</v>
      </c>
    </row>
    <row r="12086" spans="2:9" x14ac:dyDescent="0.25">
      <c r="B12086">
        <v>527</v>
      </c>
      <c r="C12086">
        <v>36.299999999999997</v>
      </c>
      <c r="D12086">
        <v>66.400000000000006</v>
      </c>
      <c r="E12086" t="e">
        <v>#NUM!</v>
      </c>
      <c r="F12086">
        <f ca="1"/>
        <v>85.42599923068056</v>
      </c>
      <c r="G12086">
        <f ca="1"/>
        <v>-3.2259992306805572</v>
      </c>
      <c r="H12086">
        <f ca="1"/>
        <v>-0.43702360291511266</v>
      </c>
      <c r="I12086">
        <f ca="1"/>
        <v>-0.36397023635530806</v>
      </c>
    </row>
    <row r="12087" spans="2:9" x14ac:dyDescent="0.25">
      <c r="B12087">
        <v>528</v>
      </c>
      <c r="C12087">
        <v>36.299999999999997</v>
      </c>
      <c r="D12087">
        <v>66.400000000000006</v>
      </c>
      <c r="E12087" t="e">
        <v>#NUM!</v>
      </c>
      <c r="F12087">
        <f ca="1"/>
        <v>86.260378306096214</v>
      </c>
      <c r="G12087">
        <f ca="1"/>
        <v>-4.2603783060962144</v>
      </c>
      <c r="H12087">
        <f ca="1"/>
        <v>-0.57715013054072206</v>
      </c>
      <c r="I12087">
        <f ca="1"/>
        <v>-0.36355158287226796</v>
      </c>
    </row>
    <row r="12088" spans="2:9" x14ac:dyDescent="0.25">
      <c r="B12088">
        <v>529</v>
      </c>
      <c r="C12088">
        <v>36.299999999999997</v>
      </c>
      <c r="D12088">
        <v>66.400000000000006</v>
      </c>
      <c r="E12088" t="e">
        <v>#NUM!</v>
      </c>
      <c r="F12088">
        <f ca="1"/>
        <v>85.56025846407573</v>
      </c>
      <c r="G12088">
        <f ca="1"/>
        <v>-4.06025846407573</v>
      </c>
      <c r="H12088">
        <f ca="1"/>
        <v>-0.55004005142388812</v>
      </c>
      <c r="I12088">
        <f ca="1"/>
        <v>-0.36296561348485123</v>
      </c>
    </row>
    <row r="12089" spans="2:9" x14ac:dyDescent="0.25">
      <c r="B12089">
        <v>530</v>
      </c>
      <c r="C12089">
        <v>89</v>
      </c>
      <c r="D12089">
        <v>66.400000000000006</v>
      </c>
      <c r="E12089" t="e">
        <v>#NUM!</v>
      </c>
      <c r="F12089">
        <f ca="1"/>
        <v>80.045218142853415</v>
      </c>
      <c r="G12089">
        <f ca="1"/>
        <v>1.6547818571465882</v>
      </c>
      <c r="H12089">
        <f ca="1"/>
        <v>0.2241720092091285</v>
      </c>
      <c r="I12089">
        <f ca="1"/>
        <v>-0.36162894473825108</v>
      </c>
    </row>
    <row r="12090" spans="2:9" x14ac:dyDescent="0.25">
      <c r="B12090">
        <v>531</v>
      </c>
      <c r="C12090">
        <v>89</v>
      </c>
      <c r="D12090">
        <v>66.400000000000006</v>
      </c>
      <c r="E12090" t="e">
        <v>#NUM!</v>
      </c>
      <c r="F12090">
        <f ca="1"/>
        <v>79.457665982346484</v>
      </c>
      <c r="G12090">
        <f ca="1"/>
        <v>1.8423340176535135</v>
      </c>
      <c r="H12090">
        <f ca="1"/>
        <v>0.24957955430081119</v>
      </c>
      <c r="I12090">
        <f ca="1"/>
        <v>-0.3606083149543457</v>
      </c>
    </row>
    <row r="12091" spans="2:9" x14ac:dyDescent="0.25">
      <c r="B12091">
        <v>532</v>
      </c>
      <c r="C12091">
        <v>89</v>
      </c>
      <c r="D12091">
        <v>66.5</v>
      </c>
      <c r="E12091" t="e">
        <v>#NUM!</v>
      </c>
      <c r="F12091">
        <f ca="1"/>
        <v>84.310509481977164</v>
      </c>
      <c r="G12091">
        <f ca="1"/>
        <v>-3.2105094819771693</v>
      </c>
      <c r="H12091">
        <f ca="1"/>
        <v>-0.43492521872387524</v>
      </c>
      <c r="I12091">
        <f ca="1"/>
        <v>-0.36041602122986266</v>
      </c>
    </row>
    <row r="12092" spans="2:9" x14ac:dyDescent="0.25">
      <c r="B12092">
        <v>533</v>
      </c>
      <c r="C12092">
        <v>89</v>
      </c>
      <c r="D12092">
        <v>66.5</v>
      </c>
      <c r="E12092" t="e">
        <v>#NUM!</v>
      </c>
      <c r="F12092">
        <f ca="1"/>
        <v>76.641532427335846</v>
      </c>
      <c r="G12092">
        <f ca="1"/>
        <v>12.358467572664154</v>
      </c>
      <c r="H12092">
        <f ca="1"/>
        <v>1.6741919755436185</v>
      </c>
      <c r="I12092">
        <f ca="1"/>
        <v>-0.35989494604571903</v>
      </c>
    </row>
    <row r="12093" spans="2:9" x14ac:dyDescent="0.25">
      <c r="B12093">
        <v>534</v>
      </c>
      <c r="C12093">
        <v>89</v>
      </c>
      <c r="D12093">
        <v>66.5</v>
      </c>
      <c r="E12093" t="e">
        <v>#NUM!</v>
      </c>
      <c r="F12093">
        <f ca="1"/>
        <v>76.229932816199266</v>
      </c>
      <c r="G12093">
        <f ca="1"/>
        <v>12.770067183800734</v>
      </c>
      <c r="H12093">
        <f ca="1"/>
        <v>1.7299510542522085</v>
      </c>
      <c r="I12093">
        <f ca="1"/>
        <v>-0.35783262729813431</v>
      </c>
    </row>
    <row r="12094" spans="2:9" x14ac:dyDescent="0.25">
      <c r="B12094">
        <v>535</v>
      </c>
      <c r="C12094">
        <v>89</v>
      </c>
      <c r="D12094">
        <v>66.599999999999994</v>
      </c>
      <c r="E12094" t="e">
        <v>#NUM!</v>
      </c>
      <c r="F12094">
        <f ca="1"/>
        <v>75.522650528876653</v>
      </c>
      <c r="G12094">
        <f ca="1"/>
        <v>10.477349471123347</v>
      </c>
      <c r="H12094">
        <f ca="1"/>
        <v>1.4193583716091343</v>
      </c>
      <c r="I12094">
        <f ca="1"/>
        <v>-0.35695138123015552</v>
      </c>
    </row>
    <row r="12095" spans="2:9" x14ac:dyDescent="0.25">
      <c r="B12095">
        <v>536</v>
      </c>
      <c r="C12095">
        <v>89</v>
      </c>
      <c r="D12095">
        <v>66.599999999999994</v>
      </c>
      <c r="E12095" t="e">
        <v>#NUM!</v>
      </c>
      <c r="F12095">
        <f ca="1"/>
        <v>73.658719918607034</v>
      </c>
      <c r="G12095">
        <f ca="1"/>
        <v>7.3412800813929664</v>
      </c>
      <c r="H12095">
        <f ca="1"/>
        <v>0.99451749419744284</v>
      </c>
      <c r="I12095">
        <f ca="1"/>
        <v>-0.35681687214764479</v>
      </c>
    </row>
    <row r="12096" spans="2:9" x14ac:dyDescent="0.25">
      <c r="B12096">
        <v>537</v>
      </c>
      <c r="C12096">
        <v>36.299999999999997</v>
      </c>
      <c r="D12096">
        <v>66.599999999999994</v>
      </c>
      <c r="E12096" t="e">
        <v>#NUM!</v>
      </c>
      <c r="F12096">
        <f ca="1"/>
        <v>73.86963117777276</v>
      </c>
      <c r="G12096">
        <f ca="1"/>
        <v>8.1303688222272399</v>
      </c>
      <c r="H12096">
        <f ca="1"/>
        <v>1.1014147312641716</v>
      </c>
      <c r="I12096">
        <f ca="1"/>
        <v>-0.35545576984434163</v>
      </c>
    </row>
    <row r="12097" spans="2:9" x14ac:dyDescent="0.25">
      <c r="B12097">
        <v>538</v>
      </c>
      <c r="C12097">
        <v>36.299999999999997</v>
      </c>
      <c r="D12097">
        <v>66.599999999999994</v>
      </c>
      <c r="E12097" t="e">
        <v>#NUM!</v>
      </c>
      <c r="F12097">
        <f ca="1"/>
        <v>71.815139296691953</v>
      </c>
      <c r="G12097">
        <f ca="1"/>
        <v>7.4848607033080441</v>
      </c>
      <c r="H12097">
        <f ca="1"/>
        <v>1.013968249207351</v>
      </c>
      <c r="I12097">
        <f ca="1"/>
        <v>-0.35541800047218336</v>
      </c>
    </row>
    <row r="12098" spans="2:9" x14ac:dyDescent="0.25">
      <c r="B12098">
        <v>539</v>
      </c>
      <c r="C12098">
        <v>36.299999999999997</v>
      </c>
      <c r="D12098">
        <v>66.599999999999994</v>
      </c>
      <c r="E12098" t="e">
        <v>#NUM!</v>
      </c>
      <c r="F12098">
        <f ca="1"/>
        <v>71.799884567909373</v>
      </c>
      <c r="G12098">
        <f ca="1"/>
        <v>7.4001154320906295</v>
      </c>
      <c r="H12098">
        <f ca="1"/>
        <v>1.0024878733271496</v>
      </c>
      <c r="I12098">
        <f ca="1"/>
        <v>-0.35477024970189269</v>
      </c>
    </row>
    <row r="12099" spans="2:9" x14ac:dyDescent="0.25">
      <c r="B12099">
        <v>540</v>
      </c>
      <c r="C12099">
        <v>36.299999999999997</v>
      </c>
      <c r="D12099">
        <v>66.7</v>
      </c>
      <c r="E12099" t="e">
        <v>#NUM!</v>
      </c>
      <c r="F12099">
        <f ca="1"/>
        <v>77.702416103102266</v>
      </c>
      <c r="G12099">
        <f ca="1"/>
        <v>1.2975838968977342</v>
      </c>
      <c r="H12099">
        <f ca="1"/>
        <v>0.17578267977058684</v>
      </c>
      <c r="I12099">
        <f ca="1"/>
        <v>-0.35275103378377076</v>
      </c>
    </row>
    <row r="12100" spans="2:9" x14ac:dyDescent="0.25">
      <c r="B12100">
        <v>541</v>
      </c>
      <c r="C12100">
        <v>36.299999999999997</v>
      </c>
      <c r="D12100">
        <v>66.7</v>
      </c>
      <c r="E12100" t="e">
        <v>#NUM!</v>
      </c>
      <c r="F12100">
        <f ca="1"/>
        <v>79.147469544990145</v>
      </c>
      <c r="G12100">
        <f ca="1"/>
        <v>-0.34746954499014748</v>
      </c>
      <c r="H12100">
        <f ca="1"/>
        <v>-4.7071428601312561E-2</v>
      </c>
      <c r="I12100">
        <f ca="1"/>
        <v>-0.35185298105833812</v>
      </c>
    </row>
    <row r="12101" spans="2:9" x14ac:dyDescent="0.25">
      <c r="B12101">
        <v>542</v>
      </c>
      <c r="C12101">
        <v>36.299999999999997</v>
      </c>
      <c r="D12101">
        <v>66.8</v>
      </c>
      <c r="E12101" t="e">
        <v>#NUM!</v>
      </c>
      <c r="F12101">
        <f ca="1"/>
        <v>63.563271321001224</v>
      </c>
      <c r="G12101">
        <f ca="1"/>
        <v>1.9367286789987759</v>
      </c>
      <c r="H12101">
        <f ca="1"/>
        <v>0.2623671255453201</v>
      </c>
      <c r="I12101">
        <f ca="1"/>
        <v>-0.35171465429058685</v>
      </c>
    </row>
    <row r="12102" spans="2:9" x14ac:dyDescent="0.25">
      <c r="B12102">
        <v>543</v>
      </c>
      <c r="C12102">
        <v>36.299999999999997</v>
      </c>
      <c r="D12102">
        <v>66.8</v>
      </c>
      <c r="E12102" t="e">
        <v>#NUM!</v>
      </c>
      <c r="F12102">
        <f ca="1"/>
        <v>64.452521524930631</v>
      </c>
      <c r="G12102">
        <f ca="1"/>
        <v>0.14747847506936296</v>
      </c>
      <c r="H12102">
        <f ca="1"/>
        <v>1.9978794140519032E-2</v>
      </c>
      <c r="I12102">
        <f ca="1"/>
        <v>-0.34472186377143382</v>
      </c>
    </row>
    <row r="12103" spans="2:9" x14ac:dyDescent="0.25">
      <c r="B12103">
        <v>544</v>
      </c>
      <c r="C12103">
        <v>36.299999999999997</v>
      </c>
      <c r="D12103">
        <v>66.8</v>
      </c>
      <c r="E12103" t="e">
        <v>#NUM!</v>
      </c>
      <c r="F12103">
        <f ca="1"/>
        <v>60.229207608741369</v>
      </c>
      <c r="G12103">
        <f ca="1"/>
        <v>3.270792391258631</v>
      </c>
      <c r="H12103">
        <f ca="1"/>
        <v>0.44309169748736565</v>
      </c>
      <c r="I12103">
        <f ca="1"/>
        <v>-0.34454235288026114</v>
      </c>
    </row>
    <row r="12104" spans="2:9" x14ac:dyDescent="0.25">
      <c r="B12104">
        <v>545</v>
      </c>
      <c r="C12104">
        <v>36.299999999999997</v>
      </c>
      <c r="D12104">
        <v>66.8</v>
      </c>
      <c r="E12104" t="e">
        <v>#NUM!</v>
      </c>
      <c r="F12104">
        <f ca="1"/>
        <v>63.546179697440039</v>
      </c>
      <c r="G12104">
        <f ca="1"/>
        <v>-0.74617969744004142</v>
      </c>
      <c r="H12104">
        <f ca="1"/>
        <v>-0.10108438238175335</v>
      </c>
      <c r="I12104">
        <f ca="1"/>
        <v>-0.34435706807842897</v>
      </c>
    </row>
    <row r="12105" spans="2:9" x14ac:dyDescent="0.25">
      <c r="B12105">
        <v>546</v>
      </c>
      <c r="C12105">
        <v>89</v>
      </c>
      <c r="D12105">
        <v>66.8</v>
      </c>
      <c r="E12105" t="e">
        <v>#NUM!</v>
      </c>
      <c r="F12105">
        <f ca="1"/>
        <v>60.798854075608688</v>
      </c>
      <c r="G12105">
        <f ca="1"/>
        <v>1.5011459243913094</v>
      </c>
      <c r="H12105">
        <f ca="1"/>
        <v>0.20335906907219872</v>
      </c>
      <c r="I12105">
        <f ca="1"/>
        <v>-0.34387289718794467</v>
      </c>
    </row>
    <row r="12106" spans="2:9" x14ac:dyDescent="0.25">
      <c r="B12106">
        <v>547</v>
      </c>
      <c r="C12106">
        <v>89</v>
      </c>
      <c r="D12106">
        <v>66.8</v>
      </c>
      <c r="E12106" t="e">
        <v>#NUM!</v>
      </c>
      <c r="F12106">
        <f ca="1"/>
        <v>59.576941514719998</v>
      </c>
      <c r="G12106">
        <f ca="1"/>
        <v>2.123058485280005</v>
      </c>
      <c r="H12106">
        <f ca="1"/>
        <v>0.28760907926219037</v>
      </c>
      <c r="I12106">
        <f ca="1"/>
        <v>-0.34132058190935843</v>
      </c>
    </row>
    <row r="12107" spans="2:9" x14ac:dyDescent="0.25">
      <c r="B12107">
        <v>548</v>
      </c>
      <c r="C12107">
        <v>89</v>
      </c>
      <c r="D12107">
        <v>66.8</v>
      </c>
      <c r="E12107" t="e">
        <v>#NUM!</v>
      </c>
      <c r="F12107">
        <f ca="1"/>
        <v>62.473466098455816</v>
      </c>
      <c r="G12107">
        <f ca="1"/>
        <v>-0.87346609845581469</v>
      </c>
      <c r="H12107">
        <f ca="1"/>
        <v>-0.11832777197868019</v>
      </c>
      <c r="I12107">
        <f ca="1"/>
        <v>-0.34071409212049064</v>
      </c>
    </row>
    <row r="12108" spans="2:9" x14ac:dyDescent="0.25">
      <c r="B12108">
        <v>549</v>
      </c>
      <c r="C12108">
        <v>89</v>
      </c>
      <c r="D12108">
        <v>66.900000000000006</v>
      </c>
      <c r="E12108" t="e">
        <v>#NUM!</v>
      </c>
      <c r="F12108">
        <f ca="1"/>
        <v>60.577743400078766</v>
      </c>
      <c r="G12108">
        <f ca="1"/>
        <v>1.022256599921235</v>
      </c>
      <c r="H12108">
        <f ca="1"/>
        <v>0.13848430531308109</v>
      </c>
      <c r="I12108">
        <f ca="1"/>
        <v>-0.33734912224066776</v>
      </c>
    </row>
    <row r="12109" spans="2:9" x14ac:dyDescent="0.25">
      <c r="B12109">
        <v>550</v>
      </c>
      <c r="C12109">
        <v>89</v>
      </c>
      <c r="D12109">
        <v>66.900000000000006</v>
      </c>
      <c r="E12109" t="e">
        <v>#NUM!</v>
      </c>
      <c r="F12109">
        <f ca="1"/>
        <v>56.24097603874781</v>
      </c>
      <c r="G12109">
        <f ca="1"/>
        <v>5.1590239612521884</v>
      </c>
      <c r="H12109">
        <f ca="1"/>
        <v>0.69888895745216717</v>
      </c>
      <c r="I12109">
        <f ca="1"/>
        <v>-0.33674952324162438</v>
      </c>
    </row>
    <row r="12110" spans="2:9" x14ac:dyDescent="0.25">
      <c r="B12110">
        <v>551</v>
      </c>
      <c r="C12110">
        <v>89</v>
      </c>
      <c r="D12110">
        <v>66.900000000000006</v>
      </c>
      <c r="E12110" t="e">
        <v>#NUM!</v>
      </c>
      <c r="F12110">
        <f ca="1"/>
        <v>49.386535309372569</v>
      </c>
      <c r="G12110">
        <f ca="1"/>
        <v>15.613464690627431</v>
      </c>
      <c r="H12110">
        <f ca="1"/>
        <v>2.115143899661259</v>
      </c>
      <c r="I12110">
        <f ca="1"/>
        <v>-0.33504806389654418</v>
      </c>
    </row>
    <row r="12111" spans="2:9" x14ac:dyDescent="0.25">
      <c r="B12111">
        <v>552</v>
      </c>
      <c r="C12111">
        <v>89</v>
      </c>
      <c r="D12111">
        <v>66.900000000000006</v>
      </c>
      <c r="E12111" t="e">
        <v>#NUM!</v>
      </c>
      <c r="F12111">
        <f ca="1"/>
        <v>76.59546972120279</v>
      </c>
      <c r="G12111">
        <f ca="1"/>
        <v>-2.0954697212027895</v>
      </c>
      <c r="H12111">
        <f ca="1"/>
        <v>-0.28387165088268757</v>
      </c>
      <c r="I12111">
        <f ca="1"/>
        <v>-0.33186257129880115</v>
      </c>
    </row>
    <row r="12112" spans="2:9" x14ac:dyDescent="0.25">
      <c r="B12112">
        <v>553</v>
      </c>
      <c r="C12112">
        <v>89</v>
      </c>
      <c r="D12112">
        <v>67</v>
      </c>
      <c r="E12112" t="e">
        <v>#NUM!</v>
      </c>
      <c r="F12112">
        <f ca="1"/>
        <v>77.222118621922675</v>
      </c>
      <c r="G12112">
        <f ca="1"/>
        <v>-2.7221186219226752</v>
      </c>
      <c r="H12112">
        <f ca="1"/>
        <v>-0.36876328934027813</v>
      </c>
      <c r="I12112">
        <f ca="1"/>
        <v>-0.33120293107930721</v>
      </c>
    </row>
    <row r="12113" spans="2:9" x14ac:dyDescent="0.25">
      <c r="B12113">
        <v>554</v>
      </c>
      <c r="C12113">
        <v>89</v>
      </c>
      <c r="D12113">
        <v>67</v>
      </c>
      <c r="E12113" t="e">
        <v>#NUM!</v>
      </c>
      <c r="F12113">
        <f ca="1"/>
        <v>74.437102246791113</v>
      </c>
      <c r="G12113">
        <f ca="1"/>
        <v>-0.23710224679111036</v>
      </c>
      <c r="H12113">
        <f ca="1"/>
        <v>-3.212005668397501E-2</v>
      </c>
      <c r="I12113">
        <f ca="1"/>
        <v>-0.33088371772826247</v>
      </c>
    </row>
    <row r="12114" spans="2:9" x14ac:dyDescent="0.25">
      <c r="B12114">
        <v>555</v>
      </c>
      <c r="C12114">
        <v>36.299999999999997</v>
      </c>
      <c r="D12114">
        <v>67</v>
      </c>
      <c r="E12114" t="e">
        <v>#NUM!</v>
      </c>
      <c r="F12114">
        <f ca="1"/>
        <v>75.555261349019929</v>
      </c>
      <c r="G12114">
        <f ca="1"/>
        <v>-1.6552613490199235</v>
      </c>
      <c r="H12114">
        <f ca="1"/>
        <v>-0.22423696559971304</v>
      </c>
      <c r="I12114">
        <f ca="1"/>
        <v>-0.33022337632734361</v>
      </c>
    </row>
    <row r="12115" spans="2:9" x14ac:dyDescent="0.25">
      <c r="B12115">
        <v>556</v>
      </c>
      <c r="C12115">
        <v>36.299999999999997</v>
      </c>
      <c r="D12115">
        <v>67</v>
      </c>
      <c r="E12115" t="e">
        <v>#NUM!</v>
      </c>
      <c r="F12115">
        <f ca="1"/>
        <v>69.939282854622391</v>
      </c>
      <c r="G12115">
        <f ca="1"/>
        <v>3.8607171453776061</v>
      </c>
      <c r="H12115">
        <f ca="1"/>
        <v>0.5230083444108985</v>
      </c>
      <c r="I12115">
        <f ca="1"/>
        <v>-0.32700405692203638</v>
      </c>
    </row>
    <row r="12116" spans="2:9" x14ac:dyDescent="0.25">
      <c r="B12116">
        <v>557</v>
      </c>
      <c r="C12116">
        <v>36.299999999999997</v>
      </c>
      <c r="D12116">
        <v>67</v>
      </c>
      <c r="E12116" t="e">
        <v>#NUM!</v>
      </c>
      <c r="F12116">
        <f ca="1"/>
        <v>68.197576604053481</v>
      </c>
      <c r="G12116">
        <f ca="1"/>
        <v>5.0024233959465221</v>
      </c>
      <c r="H12116">
        <f ca="1"/>
        <v>0.6776744008529122</v>
      </c>
      <c r="I12116">
        <f ca="1"/>
        <v>-0.32667852094535993</v>
      </c>
    </row>
    <row r="12117" spans="2:9" x14ac:dyDescent="0.25">
      <c r="B12117">
        <v>558</v>
      </c>
      <c r="C12117">
        <v>36.299999999999997</v>
      </c>
      <c r="D12117">
        <v>67</v>
      </c>
      <c r="E12117" t="e">
        <v>#NUM!</v>
      </c>
      <c r="F12117">
        <f ca="1"/>
        <v>65.287161477339495</v>
      </c>
      <c r="G12117">
        <f ca="1"/>
        <v>8.6128385226605104</v>
      </c>
      <c r="H12117">
        <f ca="1"/>
        <v>1.1667745257661193</v>
      </c>
      <c r="I12117">
        <f ca="1"/>
        <v>-0.32612905238066986</v>
      </c>
    </row>
    <row r="12118" spans="2:9" x14ac:dyDescent="0.25">
      <c r="B12118">
        <v>559</v>
      </c>
      <c r="C12118">
        <v>36.299999999999997</v>
      </c>
      <c r="D12118">
        <v>67</v>
      </c>
      <c r="E12118" t="e">
        <v>#NUM!</v>
      </c>
      <c r="F12118">
        <f ca="1"/>
        <v>70.653210292445891</v>
      </c>
      <c r="G12118">
        <f ca="1"/>
        <v>3.7467897075541146</v>
      </c>
      <c r="H12118">
        <f ca="1"/>
        <v>0.50757468315177712</v>
      </c>
      <c r="I12118">
        <f ca="1"/>
        <v>-0.32576014949363391</v>
      </c>
    </row>
    <row r="12119" spans="2:9" x14ac:dyDescent="0.25">
      <c r="B12119">
        <v>560</v>
      </c>
      <c r="C12119">
        <v>36.299999999999997</v>
      </c>
      <c r="D12119">
        <v>67</v>
      </c>
      <c r="E12119" t="e">
        <v>#NUM!</v>
      </c>
      <c r="F12119">
        <f ca="1"/>
        <v>73.044284867971584</v>
      </c>
      <c r="G12119">
        <f ca="1"/>
        <v>0.85571513202842198</v>
      </c>
      <c r="H12119">
        <f ca="1"/>
        <v>0.11592306238372849</v>
      </c>
      <c r="I12119">
        <f ca="1"/>
        <v>-0.31980908644266137</v>
      </c>
    </row>
    <row r="12120" spans="2:9" x14ac:dyDescent="0.25">
      <c r="B12120">
        <v>561</v>
      </c>
      <c r="C12120">
        <v>36.299999999999997</v>
      </c>
      <c r="D12120">
        <v>67.099999999999994</v>
      </c>
      <c r="E12120" t="e">
        <v>#NUM!</v>
      </c>
      <c r="F12120">
        <f ca="1"/>
        <v>72.13467185013927</v>
      </c>
      <c r="G12120">
        <f ca="1"/>
        <v>1.7653281498607356</v>
      </c>
      <c r="H12120">
        <f ca="1"/>
        <v>0.23914762937400175</v>
      </c>
      <c r="I12120">
        <f ca="1"/>
        <v>-0.31577415641331791</v>
      </c>
    </row>
    <row r="12121" spans="2:9" x14ac:dyDescent="0.25">
      <c r="B12121">
        <v>562</v>
      </c>
      <c r="C12121">
        <v>89</v>
      </c>
      <c r="D12121">
        <v>67.099999999999994</v>
      </c>
      <c r="E12121" t="e">
        <v>#NUM!</v>
      </c>
      <c r="F12121">
        <f ca="1"/>
        <v>70.847499017639706</v>
      </c>
      <c r="G12121">
        <f ca="1"/>
        <v>1.4525009823602915</v>
      </c>
      <c r="H12121">
        <f ca="1"/>
        <v>0.19676917666682842</v>
      </c>
      <c r="I12121">
        <f ca="1"/>
        <v>-0.31301808878194726</v>
      </c>
    </row>
    <row r="12122" spans="2:9" x14ac:dyDescent="0.25">
      <c r="B12122">
        <v>563</v>
      </c>
      <c r="C12122">
        <v>89</v>
      </c>
      <c r="D12122">
        <v>67.099999999999994</v>
      </c>
      <c r="E12122" t="e">
        <v>#NUM!</v>
      </c>
      <c r="F12122">
        <f ca="1"/>
        <v>69.777768486180065</v>
      </c>
      <c r="G12122">
        <f ca="1"/>
        <v>2.9222315138199377</v>
      </c>
      <c r="H12122">
        <f ca="1"/>
        <v>0.39587242692933294</v>
      </c>
      <c r="I12122">
        <f ca="1"/>
        <v>-0.31024502368152373</v>
      </c>
    </row>
    <row r="12123" spans="2:9" x14ac:dyDescent="0.25">
      <c r="B12123">
        <v>564</v>
      </c>
      <c r="C12123">
        <v>89</v>
      </c>
      <c r="D12123">
        <v>67.2</v>
      </c>
      <c r="E12123" t="e">
        <v>#NUM!</v>
      </c>
      <c r="F12123">
        <f ca="1"/>
        <v>72.030898720222652</v>
      </c>
      <c r="G12123">
        <f ca="1"/>
        <v>-0.33089872022264899</v>
      </c>
      <c r="H12123">
        <f ca="1"/>
        <v>-4.4826591877765221E-2</v>
      </c>
      <c r="I12123">
        <f ca="1"/>
        <v>-0.31011113566880411</v>
      </c>
    </row>
    <row r="12124" spans="2:9" x14ac:dyDescent="0.25">
      <c r="B12124">
        <v>565</v>
      </c>
      <c r="C12124">
        <v>89</v>
      </c>
      <c r="D12124">
        <v>67.2</v>
      </c>
      <c r="E12124" t="e">
        <v>#NUM!</v>
      </c>
      <c r="F12124">
        <f ca="1"/>
        <v>70.738593742044387</v>
      </c>
      <c r="G12124">
        <f ca="1"/>
        <v>2.2614062579556133</v>
      </c>
      <c r="H12124">
        <f ca="1"/>
        <v>0.30635094426171189</v>
      </c>
      <c r="I12124">
        <f ca="1"/>
        <v>-0.3090382909280654</v>
      </c>
    </row>
    <row r="12125" spans="2:9" x14ac:dyDescent="0.25">
      <c r="B12125">
        <v>566</v>
      </c>
      <c r="C12125">
        <v>89</v>
      </c>
      <c r="D12125">
        <v>67.2</v>
      </c>
      <c r="E12125" t="e">
        <v>#NUM!</v>
      </c>
      <c r="F12125">
        <f ca="1"/>
        <v>49.210119589601106</v>
      </c>
      <c r="G12125">
        <f ca="1"/>
        <v>22.589880410398891</v>
      </c>
      <c r="H12125">
        <f ca="1"/>
        <v>3.0602335029978862</v>
      </c>
      <c r="I12125">
        <f ca="1"/>
        <v>-0.30694574562932453</v>
      </c>
    </row>
    <row r="12126" spans="2:9" x14ac:dyDescent="0.25">
      <c r="B12126">
        <v>567</v>
      </c>
      <c r="C12126">
        <v>89</v>
      </c>
      <c r="D12126">
        <v>67.2</v>
      </c>
      <c r="E12126" t="e">
        <v>#NUM!</v>
      </c>
      <c r="F12126">
        <f ca="1"/>
        <v>89.023014383470866</v>
      </c>
      <c r="G12126">
        <f ca="1"/>
        <v>-2.3014383470865596E-2</v>
      </c>
      <c r="H12126">
        <f ca="1"/>
        <v>-3.117740601936194E-3</v>
      </c>
      <c r="I12126">
        <f ca="1"/>
        <v>-0.30612169955080221</v>
      </c>
    </row>
    <row r="12127" spans="2:9" x14ac:dyDescent="0.25">
      <c r="B12127">
        <v>568</v>
      </c>
      <c r="C12127">
        <v>89</v>
      </c>
      <c r="D12127">
        <v>67.2</v>
      </c>
      <c r="E12127" t="e">
        <v>#NUM!</v>
      </c>
      <c r="F12127">
        <f ca="1"/>
        <v>88.711971876538144</v>
      </c>
      <c r="G12127">
        <f ca="1"/>
        <v>-2.7119718765381435</v>
      </c>
      <c r="H12127">
        <f ca="1"/>
        <v>-0.36738871764675829</v>
      </c>
      <c r="I12127">
        <f ca="1"/>
        <v>-0.30379953233319701</v>
      </c>
    </row>
    <row r="12128" spans="2:9" x14ac:dyDescent="0.25">
      <c r="B12128">
        <v>569</v>
      </c>
      <c r="C12128">
        <v>89</v>
      </c>
      <c r="D12128">
        <v>67.2</v>
      </c>
      <c r="E12128" t="e">
        <v>#NUM!</v>
      </c>
      <c r="F12128">
        <f ca="1"/>
        <v>75.560166638907049</v>
      </c>
      <c r="G12128">
        <f ca="1"/>
        <v>10.439833361092951</v>
      </c>
      <c r="H12128">
        <f ca="1"/>
        <v>1.4142760934061773</v>
      </c>
      <c r="I12128">
        <f ca="1"/>
        <v>-0.30312846181470249</v>
      </c>
    </row>
    <row r="12129" spans="2:9" x14ac:dyDescent="0.25">
      <c r="B12129">
        <v>570</v>
      </c>
      <c r="C12129">
        <v>89</v>
      </c>
      <c r="D12129">
        <v>67.3</v>
      </c>
      <c r="E12129" t="e">
        <v>#NUM!</v>
      </c>
      <c r="F12129">
        <f ca="1"/>
        <v>75.235021334987565</v>
      </c>
      <c r="G12129">
        <f ca="1"/>
        <v>9.7649786650124355</v>
      </c>
      <c r="H12129">
        <f ca="1"/>
        <v>1.3228540534005844</v>
      </c>
      <c r="I12129">
        <f ca="1"/>
        <v>-0.30257436623920625</v>
      </c>
    </row>
    <row r="12130" spans="2:9" x14ac:dyDescent="0.25">
      <c r="B12130">
        <v>571</v>
      </c>
      <c r="C12130">
        <v>89</v>
      </c>
      <c r="D12130">
        <v>67.3</v>
      </c>
      <c r="E12130" t="e">
        <v>#NUM!</v>
      </c>
      <c r="F12130">
        <f ca="1"/>
        <v>88.644737468399867</v>
      </c>
      <c r="G12130">
        <f ca="1"/>
        <v>-7.6447374683998675</v>
      </c>
      <c r="H12130">
        <f ca="1"/>
        <v>-1.0356266300396682</v>
      </c>
      <c r="I12130">
        <f ca="1"/>
        <v>-0.30065488811811752</v>
      </c>
    </row>
    <row r="12131" spans="2:9" x14ac:dyDescent="0.25">
      <c r="B12131">
        <v>572</v>
      </c>
      <c r="C12131">
        <v>89</v>
      </c>
      <c r="D12131">
        <v>67.3</v>
      </c>
      <c r="E12131" t="e">
        <v>#NUM!</v>
      </c>
      <c r="F12131">
        <f ca="1"/>
        <v>89.010856296552959</v>
      </c>
      <c r="G12131">
        <f ca="1"/>
        <v>-9.0108562965529586</v>
      </c>
      <c r="H12131">
        <f ca="1"/>
        <v>-1.2206936835627054</v>
      </c>
      <c r="I12131">
        <f ca="1"/>
        <v>-0.30040994732875809</v>
      </c>
    </row>
    <row r="12132" spans="2:9" x14ac:dyDescent="0.25">
      <c r="B12132">
        <v>573</v>
      </c>
      <c r="C12132">
        <v>89</v>
      </c>
      <c r="D12132">
        <v>67.3</v>
      </c>
      <c r="E12132" t="e">
        <v>#NUM!</v>
      </c>
      <c r="F12132">
        <f ca="1"/>
        <v>79.921053617057368</v>
      </c>
      <c r="G12132">
        <f ca="1"/>
        <v>-2.1053617057361862E-2</v>
      </c>
      <c r="H12132">
        <f ca="1"/>
        <v>-2.8521171032214799E-3</v>
      </c>
      <c r="I12132">
        <f ca="1"/>
        <v>-0.29886716167984029</v>
      </c>
    </row>
    <row r="12133" spans="2:9" x14ac:dyDescent="0.25">
      <c r="B12133">
        <v>574</v>
      </c>
      <c r="C12133">
        <v>89</v>
      </c>
      <c r="D12133">
        <v>67.3</v>
      </c>
      <c r="E12133" t="e">
        <v>#NUM!</v>
      </c>
      <c r="F12133">
        <f ca="1"/>
        <v>79.521002246227454</v>
      </c>
      <c r="G12133">
        <f ca="1"/>
        <v>0.27899775377254343</v>
      </c>
      <c r="H12133">
        <f ca="1"/>
        <v>3.7795608380594169E-2</v>
      </c>
      <c r="I12133">
        <f ca="1"/>
        <v>-0.29799156618174094</v>
      </c>
    </row>
    <row r="12134" spans="2:9" x14ac:dyDescent="0.25">
      <c r="B12134">
        <v>575</v>
      </c>
      <c r="C12134">
        <v>89</v>
      </c>
      <c r="D12134">
        <v>67.3</v>
      </c>
      <c r="E12134" t="e">
        <v>#NUM!</v>
      </c>
      <c r="F12134">
        <f ca="1"/>
        <v>78.521893169371168</v>
      </c>
      <c r="G12134">
        <f ca="1"/>
        <v>1.0781068306288262</v>
      </c>
      <c r="H12134">
        <f ca="1"/>
        <v>0.14605029256296728</v>
      </c>
      <c r="I12134">
        <f ca="1"/>
        <v>-0.29768073138735107</v>
      </c>
    </row>
    <row r="12135" spans="2:9" x14ac:dyDescent="0.25">
      <c r="B12135">
        <v>576</v>
      </c>
      <c r="C12135">
        <v>89</v>
      </c>
      <c r="D12135">
        <v>67.3</v>
      </c>
      <c r="E12135" t="e">
        <v>#NUM!</v>
      </c>
      <c r="F12135">
        <f ca="1"/>
        <v>76.853621403244347</v>
      </c>
      <c r="G12135">
        <f ca="1"/>
        <v>2.3463785967556561</v>
      </c>
      <c r="H12135">
        <f ca="1"/>
        <v>0.31786208081045941</v>
      </c>
      <c r="I12135">
        <f ca="1"/>
        <v>-0.29640675382843651</v>
      </c>
    </row>
    <row r="12136" spans="2:9" x14ac:dyDescent="0.25">
      <c r="B12136">
        <v>577</v>
      </c>
      <c r="C12136">
        <v>36.299999999999997</v>
      </c>
      <c r="D12136">
        <v>67.3</v>
      </c>
      <c r="E12136" t="e">
        <v>#NUM!</v>
      </c>
      <c r="F12136">
        <f ca="1"/>
        <v>78.433897329132009</v>
      </c>
      <c r="G12136">
        <f ca="1"/>
        <v>0.66610267086798558</v>
      </c>
      <c r="H12136">
        <f ca="1"/>
        <v>9.0236409967368619E-2</v>
      </c>
      <c r="I12136">
        <f ca="1"/>
        <v>-0.29621342877680906</v>
      </c>
    </row>
    <row r="12137" spans="2:9" x14ac:dyDescent="0.25">
      <c r="B12137">
        <v>578</v>
      </c>
      <c r="C12137">
        <v>89</v>
      </c>
      <c r="D12137">
        <v>67.3</v>
      </c>
      <c r="E12137" t="e">
        <v>#NUM!</v>
      </c>
      <c r="F12137">
        <f ca="1"/>
        <v>74.791894489618841</v>
      </c>
      <c r="G12137">
        <f ca="1"/>
        <v>3.7081055103811593</v>
      </c>
      <c r="H12137">
        <f ca="1"/>
        <v>0.50233416509348949</v>
      </c>
      <c r="I12137">
        <f ca="1"/>
        <v>-0.29566741811248809</v>
      </c>
    </row>
    <row r="12138" spans="2:9" x14ac:dyDescent="0.25">
      <c r="B12138">
        <v>579</v>
      </c>
      <c r="C12138">
        <v>89</v>
      </c>
      <c r="D12138">
        <v>67.3</v>
      </c>
      <c r="E12138" t="e">
        <v>#NUM!</v>
      </c>
      <c r="F12138">
        <f ca="1"/>
        <v>76.482632762602037</v>
      </c>
      <c r="G12138">
        <f ca="1"/>
        <v>1.9173672373979684</v>
      </c>
      <c r="H12138">
        <f ca="1"/>
        <v>0.2597442461330921</v>
      </c>
      <c r="I12138">
        <f ca="1"/>
        <v>-0.29549719429996935</v>
      </c>
    </row>
    <row r="12139" spans="2:9" x14ac:dyDescent="0.25">
      <c r="B12139">
        <v>580</v>
      </c>
      <c r="C12139">
        <v>89</v>
      </c>
      <c r="D12139">
        <v>67.400000000000006</v>
      </c>
      <c r="E12139" t="e">
        <v>#NUM!</v>
      </c>
      <c r="F12139">
        <f ca="1"/>
        <v>76.10661375269747</v>
      </c>
      <c r="G12139">
        <f ca="1"/>
        <v>2.1933862473025272</v>
      </c>
      <c r="H12139">
        <f ca="1"/>
        <v>0.29713632640215804</v>
      </c>
      <c r="I12139">
        <f ca="1"/>
        <v>-0.29287946795673037</v>
      </c>
    </row>
    <row r="12140" spans="2:9" x14ac:dyDescent="0.25">
      <c r="B12140">
        <v>581</v>
      </c>
      <c r="C12140">
        <v>89</v>
      </c>
      <c r="D12140">
        <v>67.400000000000006</v>
      </c>
      <c r="E12140" t="e">
        <v>#NUM!</v>
      </c>
      <c r="F12140">
        <f ca="1"/>
        <v>69.213366644741654</v>
      </c>
      <c r="G12140">
        <f ca="1"/>
        <v>8.7866333552583455</v>
      </c>
      <c r="H12140">
        <f ca="1"/>
        <v>1.1903183763621132</v>
      </c>
      <c r="I12140">
        <f ca="1"/>
        <v>-0.29210446283554914</v>
      </c>
    </row>
    <row r="12141" spans="2:9" x14ac:dyDescent="0.25">
      <c r="B12141">
        <v>582</v>
      </c>
      <c r="C12141">
        <v>89</v>
      </c>
      <c r="D12141">
        <v>67.400000000000006</v>
      </c>
      <c r="E12141" t="e">
        <v>#NUM!</v>
      </c>
      <c r="F12141">
        <f ca="1"/>
        <v>70.933916744761532</v>
      </c>
      <c r="G12141">
        <f ca="1"/>
        <v>-8.833916744761531</v>
      </c>
      <c r="H12141">
        <f ca="1"/>
        <v>-1.1967238203071082</v>
      </c>
      <c r="I12141">
        <f ca="1"/>
        <v>-0.29071658882694401</v>
      </c>
    </row>
    <row r="12142" spans="2:9" x14ac:dyDescent="0.25">
      <c r="B12142">
        <v>583</v>
      </c>
      <c r="C12142">
        <v>89</v>
      </c>
      <c r="D12142">
        <v>67.400000000000006</v>
      </c>
      <c r="E12142" t="e">
        <v>#NUM!</v>
      </c>
      <c r="F12142">
        <f ca="1"/>
        <v>62.152208018370203</v>
      </c>
      <c r="G12142">
        <f ca="1"/>
        <v>-0.25220801837020446</v>
      </c>
      <c r="H12142">
        <f ca="1"/>
        <v>-3.4166423793280158E-2</v>
      </c>
      <c r="I12142">
        <f ca="1"/>
        <v>-0.28959002170326287</v>
      </c>
    </row>
    <row r="12143" spans="2:9" x14ac:dyDescent="0.25">
      <c r="B12143">
        <v>584</v>
      </c>
      <c r="C12143">
        <v>89</v>
      </c>
      <c r="D12143">
        <v>67.400000000000006</v>
      </c>
      <c r="E12143" t="e">
        <v>#NUM!</v>
      </c>
      <c r="F12143">
        <f ca="1"/>
        <v>70.031710355786515</v>
      </c>
      <c r="G12143">
        <f ca="1"/>
        <v>-8.4317103557865138</v>
      </c>
      <c r="H12143">
        <f ca="1"/>
        <v>-1.1422372340879732</v>
      </c>
      <c r="I12143">
        <f ca="1"/>
        <v>-0.28841061691225472</v>
      </c>
    </row>
    <row r="12144" spans="2:9" x14ac:dyDescent="0.25">
      <c r="B12144">
        <v>585</v>
      </c>
      <c r="C12144">
        <v>89</v>
      </c>
      <c r="D12144">
        <v>67.400000000000006</v>
      </c>
      <c r="E12144" t="e">
        <v>#NUM!</v>
      </c>
      <c r="F12144">
        <f ca="1"/>
        <v>67.576028586059991</v>
      </c>
      <c r="G12144">
        <f ca="1"/>
        <v>-6.3760285860599879</v>
      </c>
      <c r="H12144">
        <f ca="1"/>
        <v>-0.86375562599928224</v>
      </c>
      <c r="I12144">
        <f ca="1"/>
        <v>-0.28762112141179147</v>
      </c>
    </row>
    <row r="12145" spans="2:9" x14ac:dyDescent="0.25">
      <c r="B12145">
        <v>586</v>
      </c>
      <c r="C12145">
        <v>89</v>
      </c>
      <c r="D12145">
        <v>67.5</v>
      </c>
      <c r="E12145" t="e">
        <v>#NUM!</v>
      </c>
      <c r="F12145">
        <f ca="1"/>
        <v>67.332707385887829</v>
      </c>
      <c r="G12145">
        <f ca="1"/>
        <v>1.6672926141121707</v>
      </c>
      <c r="H12145">
        <f ca="1"/>
        <v>0.22586683171010621</v>
      </c>
      <c r="I12145">
        <f ca="1"/>
        <v>-0.28713305217950164</v>
      </c>
    </row>
    <row r="12146" spans="2:9" x14ac:dyDescent="0.25">
      <c r="B12146">
        <v>587</v>
      </c>
      <c r="C12146">
        <v>89</v>
      </c>
      <c r="D12146">
        <v>67.5</v>
      </c>
      <c r="E12146" t="e">
        <v>#NUM!</v>
      </c>
      <c r="F12146">
        <f ca="1"/>
        <v>66.777559196735382</v>
      </c>
      <c r="G12146">
        <f ca="1"/>
        <v>-0.77755919673538187</v>
      </c>
      <c r="H12146">
        <f ca="1"/>
        <v>-0.10533533870849399</v>
      </c>
      <c r="I12146">
        <f ca="1"/>
        <v>-0.28704802415551173</v>
      </c>
    </row>
    <row r="12147" spans="2:9" x14ac:dyDescent="0.25">
      <c r="B12147">
        <v>588</v>
      </c>
      <c r="C12147">
        <v>89</v>
      </c>
      <c r="D12147">
        <v>67.5</v>
      </c>
      <c r="E12147" t="e">
        <v>#NUM!</v>
      </c>
      <c r="F12147">
        <f ca="1"/>
        <v>64.46830397789374</v>
      </c>
      <c r="G12147">
        <f ca="1"/>
        <v>-1.4683039778937399</v>
      </c>
      <c r="H12147">
        <f ca="1"/>
        <v>-0.19890999616213317</v>
      </c>
      <c r="I12147">
        <f ca="1"/>
        <v>-0.28584802671584475</v>
      </c>
    </row>
    <row r="12148" spans="2:9" x14ac:dyDescent="0.25">
      <c r="B12148">
        <v>589</v>
      </c>
      <c r="C12148">
        <v>89</v>
      </c>
      <c r="D12148">
        <v>67.5</v>
      </c>
      <c r="E12148" t="e">
        <v>#NUM!</v>
      </c>
      <c r="F12148">
        <f ca="1"/>
        <v>60.294691520467907</v>
      </c>
      <c r="G12148">
        <f ca="1"/>
        <v>-0.39469152046790867</v>
      </c>
      <c r="H12148">
        <f ca="1"/>
        <v>-5.3468552836121098E-2</v>
      </c>
      <c r="I12148">
        <f ca="1"/>
        <v>-0.28434028869525468</v>
      </c>
    </row>
    <row r="12149" spans="2:9" x14ac:dyDescent="0.25">
      <c r="B12149">
        <v>590</v>
      </c>
      <c r="C12149">
        <v>89</v>
      </c>
      <c r="D12149">
        <v>67.5</v>
      </c>
      <c r="E12149" t="e">
        <v>#NUM!</v>
      </c>
      <c r="F12149">
        <f ca="1"/>
        <v>59.377114062735757</v>
      </c>
      <c r="G12149">
        <f ca="1"/>
        <v>2.2885937264241818E-2</v>
      </c>
      <c r="H12149">
        <f ca="1"/>
        <v>3.1003400943769716E-3</v>
      </c>
      <c r="I12149">
        <f ca="1"/>
        <v>-0.28387165088268757</v>
      </c>
    </row>
    <row r="12150" spans="2:9" x14ac:dyDescent="0.25">
      <c r="B12150">
        <v>591</v>
      </c>
      <c r="C12150">
        <v>89</v>
      </c>
      <c r="D12150">
        <v>67.5</v>
      </c>
      <c r="E12150" t="e">
        <v>#NUM!</v>
      </c>
      <c r="F12150">
        <f ca="1"/>
        <v>57.945511190854859</v>
      </c>
      <c r="G12150">
        <f ca="1"/>
        <v>0.95448880914513978</v>
      </c>
      <c r="H12150">
        <f ca="1"/>
        <v>0.12930385548379864</v>
      </c>
      <c r="I12150">
        <f ca="1"/>
        <v>-0.28343706529146817</v>
      </c>
    </row>
    <row r="12151" spans="2:9" x14ac:dyDescent="0.25">
      <c r="B12151">
        <v>592</v>
      </c>
      <c r="C12151">
        <v>89</v>
      </c>
      <c r="D12151">
        <v>67.5</v>
      </c>
      <c r="E12151" t="e">
        <v>#NUM!</v>
      </c>
      <c r="F12151">
        <f ca="1"/>
        <v>45.543700976170115</v>
      </c>
      <c r="G12151">
        <f ca="1"/>
        <v>12.756299023829882</v>
      </c>
      <c r="H12151">
        <f ca="1"/>
        <v>1.7280858923455504</v>
      </c>
      <c r="I12151">
        <f ca="1"/>
        <v>-0.28327917546423631</v>
      </c>
    </row>
    <row r="12152" spans="2:9" x14ac:dyDescent="0.25">
      <c r="B12152">
        <v>593</v>
      </c>
      <c r="C12152">
        <v>36.299999999999997</v>
      </c>
      <c r="D12152">
        <v>67.599999999999994</v>
      </c>
      <c r="E12152" t="e">
        <v>#NUM!</v>
      </c>
      <c r="F12152">
        <f ca="1"/>
        <v>40.887616170741154</v>
      </c>
      <c r="G12152">
        <f ca="1"/>
        <v>17.012383829258845</v>
      </c>
      <c r="H12152">
        <f ca="1"/>
        <v>2.3046543856952666</v>
      </c>
      <c r="I12152">
        <f ca="1"/>
        <v>-0.27559769751552604</v>
      </c>
    </row>
    <row r="12153" spans="2:9" x14ac:dyDescent="0.25">
      <c r="B12153">
        <v>594</v>
      </c>
      <c r="C12153">
        <v>89</v>
      </c>
      <c r="D12153">
        <v>67.599999999999994</v>
      </c>
      <c r="E12153" t="e">
        <v>#NUM!</v>
      </c>
      <c r="F12153">
        <f ca="1"/>
        <v>44.822557748830484</v>
      </c>
      <c r="G12153">
        <f ca="1"/>
        <v>12.777442251169518</v>
      </c>
      <c r="H12153">
        <f ca="1"/>
        <v>1.7309501488839105</v>
      </c>
      <c r="I12153">
        <f ca="1"/>
        <v>-0.27514374801216424</v>
      </c>
    </row>
    <row r="12154" spans="2:9" x14ac:dyDescent="0.25">
      <c r="B12154">
        <v>595</v>
      </c>
      <c r="C12154">
        <v>89</v>
      </c>
      <c r="D12154">
        <v>67.599999999999994</v>
      </c>
      <c r="E12154" t="e">
        <v>#NUM!</v>
      </c>
      <c r="F12154">
        <f ca="1"/>
        <v>88.125131769158372</v>
      </c>
      <c r="G12154">
        <f ca="1"/>
        <v>-0.12513176915837221</v>
      </c>
      <c r="H12154">
        <f ca="1"/>
        <v>-1.695150329753722E-2</v>
      </c>
      <c r="I12154">
        <f ca="1"/>
        <v>-0.27155124562964239</v>
      </c>
    </row>
    <row r="12155" spans="2:9" x14ac:dyDescent="0.25">
      <c r="B12155">
        <v>596</v>
      </c>
      <c r="C12155">
        <v>89</v>
      </c>
      <c r="D12155">
        <v>67.599999999999994</v>
      </c>
      <c r="E12155" t="e">
        <v>#NUM!</v>
      </c>
      <c r="F12155">
        <f ca="1"/>
        <v>88.188000724539336</v>
      </c>
      <c r="G12155">
        <f ca="1"/>
        <v>-2.1880007245393358</v>
      </c>
      <c r="H12155">
        <f ca="1"/>
        <v>-0.29640675382843651</v>
      </c>
      <c r="I12155">
        <f ca="1"/>
        <v>-0.27107553554019148</v>
      </c>
    </row>
    <row r="12156" spans="2:9" x14ac:dyDescent="0.25">
      <c r="B12156">
        <v>597</v>
      </c>
      <c r="C12156">
        <v>89</v>
      </c>
      <c r="D12156">
        <v>67.599999999999994</v>
      </c>
      <c r="E12156" t="e">
        <v>#NUM!</v>
      </c>
      <c r="F12156">
        <f ca="1"/>
        <v>87.153233835429532</v>
      </c>
      <c r="G12156">
        <f ca="1"/>
        <v>-3.153233835429532</v>
      </c>
      <c r="H12156">
        <f ca="1"/>
        <v>-0.42716613150045374</v>
      </c>
      <c r="I12156">
        <f ca="1"/>
        <v>-0.27094418435230766</v>
      </c>
    </row>
    <row r="12157" spans="2:9" x14ac:dyDescent="0.25">
      <c r="B12157">
        <v>598</v>
      </c>
      <c r="C12157">
        <v>89</v>
      </c>
      <c r="D12157">
        <v>67.599999999999994</v>
      </c>
      <c r="E12157" t="e">
        <v>#NUM!</v>
      </c>
      <c r="F12157">
        <f ca="1"/>
        <v>87.442501072518581</v>
      </c>
      <c r="G12157">
        <f ca="1"/>
        <v>-2.4425010725185814</v>
      </c>
      <c r="H12157">
        <f ca="1"/>
        <v>-0.33088371772826247</v>
      </c>
      <c r="I12157">
        <f ca="1"/>
        <v>-0.27079146626134626</v>
      </c>
    </row>
    <row r="12158" spans="2:9" x14ac:dyDescent="0.25">
      <c r="B12158">
        <v>599</v>
      </c>
      <c r="C12158">
        <v>89</v>
      </c>
      <c r="D12158">
        <v>67.7</v>
      </c>
      <c r="E12158" t="e">
        <v>#NUM!</v>
      </c>
      <c r="F12158">
        <f ca="1"/>
        <v>85.156242285542817</v>
      </c>
      <c r="G12158">
        <f ca="1"/>
        <v>-2.1562422855428167</v>
      </c>
      <c r="H12158">
        <f ca="1"/>
        <v>-0.29210446283554914</v>
      </c>
      <c r="I12158">
        <f ca="1"/>
        <v>-0.27039105320639539</v>
      </c>
    </row>
    <row r="12159" spans="2:9" x14ac:dyDescent="0.25">
      <c r="B12159">
        <v>600</v>
      </c>
      <c r="C12159">
        <v>89</v>
      </c>
      <c r="D12159">
        <v>67.7</v>
      </c>
      <c r="E12159" t="e">
        <v>#NUM!</v>
      </c>
      <c r="F12159">
        <f ca="1"/>
        <v>86.073303407182081</v>
      </c>
      <c r="G12159">
        <f ca="1"/>
        <v>-6.0733034071820811</v>
      </c>
      <c r="H12159">
        <f ca="1"/>
        <v>-0.8227456818219443</v>
      </c>
      <c r="I12159">
        <f ca="1"/>
        <v>-0.26997760407178822</v>
      </c>
    </row>
    <row r="12160" spans="2:9" x14ac:dyDescent="0.25">
      <c r="B12160">
        <v>601</v>
      </c>
      <c r="C12160">
        <v>89</v>
      </c>
      <c r="D12160">
        <v>67.7</v>
      </c>
      <c r="E12160" t="e">
        <v>#NUM!</v>
      </c>
      <c r="F12160">
        <f ca="1"/>
        <v>83.438038988726632</v>
      </c>
      <c r="G12160">
        <f ca="1"/>
        <v>-3.5380389887266261</v>
      </c>
      <c r="H12160">
        <f ca="1"/>
        <v>-0.47929538587684783</v>
      </c>
      <c r="I12160">
        <f ca="1"/>
        <v>-0.26945824776426336</v>
      </c>
    </row>
    <row r="12161" spans="2:9" x14ac:dyDescent="0.25">
      <c r="B12161">
        <v>602</v>
      </c>
      <c r="C12161">
        <v>89</v>
      </c>
      <c r="D12161">
        <v>67.7</v>
      </c>
      <c r="E12161" t="e">
        <v>#NUM!</v>
      </c>
      <c r="F12161">
        <f ca="1"/>
        <v>84.097784109386339</v>
      </c>
      <c r="G12161">
        <f ca="1"/>
        <v>-4.6977841093863333</v>
      </c>
      <c r="H12161">
        <f ca="1"/>
        <v>-0.63640515399883379</v>
      </c>
      <c r="I12161">
        <f ca="1"/>
        <v>-0.26896255150609583</v>
      </c>
    </row>
    <row r="12162" spans="2:9" x14ac:dyDescent="0.25">
      <c r="B12162">
        <v>603</v>
      </c>
      <c r="C12162">
        <v>89</v>
      </c>
      <c r="D12162">
        <v>67.7</v>
      </c>
      <c r="E12162" t="e">
        <v>#NUM!</v>
      </c>
      <c r="F12162">
        <f ca="1"/>
        <v>85.34078886074434</v>
      </c>
      <c r="G12162">
        <f ca="1"/>
        <v>-5.6407888607443368</v>
      </c>
      <c r="H12162">
        <f ca="1"/>
        <v>-0.76415327311962</v>
      </c>
      <c r="I12162">
        <f ca="1"/>
        <v>-0.26706229316985497</v>
      </c>
    </row>
    <row r="12163" spans="2:9" x14ac:dyDescent="0.25">
      <c r="B12163">
        <v>604</v>
      </c>
      <c r="C12163">
        <v>89</v>
      </c>
      <c r="D12163">
        <v>67.7</v>
      </c>
      <c r="E12163" t="e">
        <v>#NUM!</v>
      </c>
      <c r="F12163">
        <f ca="1"/>
        <v>76.318666390682921</v>
      </c>
      <c r="G12163">
        <f ca="1"/>
        <v>2.9813336093170761</v>
      </c>
      <c r="H12163">
        <f ca="1"/>
        <v>0.40387894176924616</v>
      </c>
      <c r="I12163">
        <f ca="1"/>
        <v>-0.26631910846863976</v>
      </c>
    </row>
    <row r="12164" spans="2:9" x14ac:dyDescent="0.25">
      <c r="B12164">
        <v>605</v>
      </c>
      <c r="C12164">
        <v>89</v>
      </c>
      <c r="D12164">
        <v>67.7</v>
      </c>
      <c r="E12164" t="e">
        <v>#NUM!</v>
      </c>
      <c r="F12164">
        <f ca="1"/>
        <v>77.282541227201136</v>
      </c>
      <c r="G12164">
        <f ca="1"/>
        <v>1.9174587727988666</v>
      </c>
      <c r="H12164">
        <f ca="1"/>
        <v>0.25975664636255102</v>
      </c>
      <c r="I12164">
        <f ca="1"/>
        <v>-0.26547094014091221</v>
      </c>
    </row>
    <row r="12165" spans="2:9" x14ac:dyDescent="0.25">
      <c r="B12165">
        <v>606</v>
      </c>
      <c r="C12165">
        <v>36.299999999999997</v>
      </c>
      <c r="D12165">
        <v>67.7</v>
      </c>
      <c r="E12165" t="e">
        <v>#NUM!</v>
      </c>
      <c r="F12165">
        <f ca="1"/>
        <v>79.636960374493412</v>
      </c>
      <c r="G12165">
        <f ca="1"/>
        <v>-0.53696037449341816</v>
      </c>
      <c r="H12165">
        <f ca="1"/>
        <v>-7.2741603671820143E-2</v>
      </c>
      <c r="I12165">
        <f ca="1"/>
        <v>-0.26300828165497298</v>
      </c>
    </row>
    <row r="12166" spans="2:9" x14ac:dyDescent="0.25">
      <c r="B12166">
        <v>607</v>
      </c>
      <c r="C12166">
        <v>36.299999999999997</v>
      </c>
      <c r="D12166">
        <v>67.8</v>
      </c>
      <c r="E12166" t="e">
        <v>#NUM!</v>
      </c>
      <c r="F12166">
        <f ca="1"/>
        <v>79.203121461800464</v>
      </c>
      <c r="G12166">
        <f ca="1"/>
        <v>-0.20312146180046398</v>
      </c>
      <c r="H12166">
        <f ca="1"/>
        <v>-2.7516706210341069E-2</v>
      </c>
      <c r="I12166">
        <f ca="1"/>
        <v>-0.26278740557225166</v>
      </c>
    </row>
    <row r="12167" spans="2:9" x14ac:dyDescent="0.25">
      <c r="B12167">
        <v>608</v>
      </c>
      <c r="C12167">
        <v>36.299999999999997</v>
      </c>
      <c r="D12167">
        <v>67.8</v>
      </c>
      <c r="E12167" t="e">
        <v>#NUM!</v>
      </c>
      <c r="F12167">
        <f ca="1"/>
        <v>70.188501384587369</v>
      </c>
      <c r="G12167">
        <f ca="1"/>
        <v>8.5114986154126342</v>
      </c>
      <c r="H12167">
        <f ca="1"/>
        <v>1.1530460874691246</v>
      </c>
      <c r="I12167">
        <f ca="1"/>
        <v>-0.26259101505531623</v>
      </c>
    </row>
    <row r="12168" spans="2:9" x14ac:dyDescent="0.25">
      <c r="B12168">
        <v>609</v>
      </c>
      <c r="C12168">
        <v>36.299999999999997</v>
      </c>
      <c r="D12168">
        <v>67.8</v>
      </c>
      <c r="E12168" t="e">
        <v>#NUM!</v>
      </c>
      <c r="F12168">
        <f ca="1"/>
        <v>75.316958646995374</v>
      </c>
      <c r="G12168">
        <f ca="1"/>
        <v>2.8830413530046286</v>
      </c>
      <c r="H12168">
        <f ca="1"/>
        <v>0.39056336637053174</v>
      </c>
      <c r="I12168">
        <f ca="1"/>
        <v>-0.26221863095282066</v>
      </c>
    </row>
    <row r="12169" spans="2:9" x14ac:dyDescent="0.25">
      <c r="B12169">
        <v>610</v>
      </c>
      <c r="C12169">
        <v>36.299999999999997</v>
      </c>
      <c r="D12169">
        <v>67.8</v>
      </c>
      <c r="E12169" t="e">
        <v>#NUM!</v>
      </c>
      <c r="F12169">
        <f ca="1"/>
        <v>63.787140744376245</v>
      </c>
      <c r="G12169">
        <f ca="1"/>
        <v>7.9128592556237578</v>
      </c>
      <c r="H12169">
        <f ca="1"/>
        <v>1.0719488797036596</v>
      </c>
      <c r="I12169">
        <f ca="1"/>
        <v>-0.26208152750057762</v>
      </c>
    </row>
    <row r="12170" spans="2:9" x14ac:dyDescent="0.25">
      <c r="B12170">
        <v>611</v>
      </c>
      <c r="C12170">
        <v>36.299999999999997</v>
      </c>
      <c r="D12170">
        <v>67.8</v>
      </c>
      <c r="E12170" t="e">
        <v>#NUM!</v>
      </c>
      <c r="F12170">
        <f ca="1"/>
        <v>66.046572695147674</v>
      </c>
      <c r="G12170">
        <f ca="1"/>
        <v>5.3534273048523318</v>
      </c>
      <c r="H12170">
        <f ca="1"/>
        <v>0.72522462698081624</v>
      </c>
      <c r="I12170">
        <f ca="1"/>
        <v>-0.26169926699851953</v>
      </c>
    </row>
    <row r="12171" spans="2:9" x14ac:dyDescent="0.25">
      <c r="B12171">
        <v>612</v>
      </c>
      <c r="C12171">
        <v>36.299999999999997</v>
      </c>
      <c r="D12171">
        <v>67.8</v>
      </c>
      <c r="E12171" t="e">
        <v>#NUM!</v>
      </c>
      <c r="F12171">
        <f ca="1"/>
        <v>67.545528686379043</v>
      </c>
      <c r="G12171">
        <f ca="1"/>
        <v>3.7544713136209538</v>
      </c>
      <c r="H12171">
        <f ca="1"/>
        <v>0.50861530434212887</v>
      </c>
      <c r="I12171">
        <f ca="1"/>
        <v>-0.26048359508278113</v>
      </c>
    </row>
    <row r="12172" spans="2:9" x14ac:dyDescent="0.25">
      <c r="B12172">
        <v>613</v>
      </c>
      <c r="C12172">
        <v>36.299999999999997</v>
      </c>
      <c r="D12172">
        <v>67.8</v>
      </c>
      <c r="E12172" t="e">
        <v>#NUM!</v>
      </c>
      <c r="F12172">
        <f ca="1"/>
        <v>65.682369299327576</v>
      </c>
      <c r="G12172">
        <f ca="1"/>
        <v>5.4176307006724187</v>
      </c>
      <c r="H12172">
        <f ca="1"/>
        <v>0.73392221100186406</v>
      </c>
      <c r="I12172">
        <f ca="1"/>
        <v>-0.26040155856072544</v>
      </c>
    </row>
    <row r="12173" spans="2:9" x14ac:dyDescent="0.25">
      <c r="B12173">
        <v>614</v>
      </c>
      <c r="C12173">
        <v>36.299999999999997</v>
      </c>
      <c r="D12173">
        <v>67.8</v>
      </c>
      <c r="E12173" t="e">
        <v>#NUM!</v>
      </c>
      <c r="F12173">
        <f ca="1"/>
        <v>67.011827185665453</v>
      </c>
      <c r="G12173">
        <f ca="1"/>
        <v>9.988172814334547</v>
      </c>
      <c r="H12173">
        <f ca="1"/>
        <v>1.3530899909540306</v>
      </c>
      <c r="I12173">
        <f ca="1"/>
        <v>-0.25942023890532945</v>
      </c>
    </row>
    <row r="12174" spans="2:9" x14ac:dyDescent="0.25">
      <c r="B12174">
        <v>615</v>
      </c>
      <c r="C12174">
        <v>36.299999999999997</v>
      </c>
      <c r="D12174">
        <v>67.8</v>
      </c>
      <c r="E12174" t="e">
        <v>#NUM!</v>
      </c>
      <c r="F12174">
        <f ca="1"/>
        <v>66.429227403001704</v>
      </c>
      <c r="G12174">
        <f ca="1"/>
        <v>9.570772596998296</v>
      </c>
      <c r="H12174">
        <f ca="1"/>
        <v>1.2965451086419051</v>
      </c>
      <c r="I12174">
        <f ca="1"/>
        <v>-0.25607967703840734</v>
      </c>
    </row>
    <row r="12175" spans="2:9" x14ac:dyDescent="0.25">
      <c r="B12175">
        <v>616</v>
      </c>
      <c r="C12175">
        <v>36.299999999999997</v>
      </c>
      <c r="D12175">
        <v>67.8</v>
      </c>
      <c r="E12175" t="e">
        <v>#NUM!</v>
      </c>
      <c r="F12175">
        <f ca="1"/>
        <v>64.520605838159483</v>
      </c>
      <c r="G12175">
        <f ca="1"/>
        <v>14.479394161840517</v>
      </c>
      <c r="H12175">
        <f ca="1"/>
        <v>1.9615122485012713</v>
      </c>
      <c r="I12175">
        <f ca="1"/>
        <v>-0.25479558981930883</v>
      </c>
    </row>
    <row r="12176" spans="2:9" x14ac:dyDescent="0.25">
      <c r="B12176">
        <v>617</v>
      </c>
      <c r="C12176">
        <v>36.299999999999997</v>
      </c>
      <c r="D12176">
        <v>67.900000000000006</v>
      </c>
      <c r="E12176" t="e">
        <v>#NUM!</v>
      </c>
      <c r="F12176">
        <f ca="1"/>
        <v>63.778705088254021</v>
      </c>
      <c r="G12176">
        <f ca="1"/>
        <v>11.221294911745979</v>
      </c>
      <c r="H12176">
        <f ca="1"/>
        <v>1.5201400809601888</v>
      </c>
      <c r="I12176">
        <f ca="1"/>
        <v>-0.25356144992834195</v>
      </c>
    </row>
    <row r="12177" spans="2:9" x14ac:dyDescent="0.25">
      <c r="B12177">
        <v>618</v>
      </c>
      <c r="C12177">
        <v>36.299999999999997</v>
      </c>
      <c r="D12177">
        <v>67.900000000000006</v>
      </c>
      <c r="E12177" t="e">
        <v>#NUM!</v>
      </c>
      <c r="F12177">
        <f ca="1"/>
        <v>57.091027654170347</v>
      </c>
      <c r="G12177">
        <f ca="1"/>
        <v>12.608972345829656</v>
      </c>
      <c r="H12177">
        <f ca="1"/>
        <v>1.7081276620357464</v>
      </c>
      <c r="I12177">
        <f ca="1"/>
        <v>-0.25263455505811544</v>
      </c>
    </row>
    <row r="12178" spans="2:9" x14ac:dyDescent="0.25">
      <c r="B12178">
        <v>619</v>
      </c>
      <c r="C12178">
        <v>36.299999999999997</v>
      </c>
      <c r="D12178">
        <v>67.900000000000006</v>
      </c>
      <c r="E12178" t="e">
        <v>#NUM!</v>
      </c>
      <c r="F12178">
        <f ca="1"/>
        <v>60.534790093773495</v>
      </c>
      <c r="G12178">
        <f ca="1"/>
        <v>8.665209906226508</v>
      </c>
      <c r="H12178">
        <f ca="1"/>
        <v>1.1738692363035528</v>
      </c>
      <c r="I12178">
        <f ca="1"/>
        <v>-0.25227629354398862</v>
      </c>
    </row>
    <row r="12179" spans="2:9" x14ac:dyDescent="0.25">
      <c r="B12179">
        <v>620</v>
      </c>
      <c r="C12179">
        <v>36.299999999999997</v>
      </c>
      <c r="D12179">
        <v>67.900000000000006</v>
      </c>
      <c r="E12179" t="e">
        <v>#NUM!</v>
      </c>
      <c r="F12179">
        <f ca="1"/>
        <v>54.390708961506121</v>
      </c>
      <c r="G12179">
        <f ca="1"/>
        <v>3.7092910384938804</v>
      </c>
      <c r="H12179">
        <f ca="1"/>
        <v>0.50249476766346257</v>
      </c>
      <c r="I12179">
        <f ca="1"/>
        <v>-0.25001811447828798</v>
      </c>
    </row>
    <row r="12180" spans="2:9" x14ac:dyDescent="0.25">
      <c r="B12180">
        <v>621</v>
      </c>
      <c r="C12180">
        <v>36.299999999999997</v>
      </c>
      <c r="D12180">
        <v>67.900000000000006</v>
      </c>
      <c r="E12180" t="e">
        <v>#NUM!</v>
      </c>
      <c r="F12180">
        <f ca="1"/>
        <v>55.934001061158128</v>
      </c>
      <c r="G12180">
        <f ca="1"/>
        <v>2.8659989388418694</v>
      </c>
      <c r="H12180">
        <f ca="1"/>
        <v>0.38825464379894908</v>
      </c>
      <c r="I12180">
        <f ca="1"/>
        <v>-0.24577682118397001</v>
      </c>
    </row>
    <row r="12181" spans="2:9" x14ac:dyDescent="0.25">
      <c r="B12181">
        <v>622</v>
      </c>
      <c r="C12181">
        <v>36.299999999999997</v>
      </c>
      <c r="D12181">
        <v>67.900000000000006</v>
      </c>
      <c r="E12181" t="e">
        <v>#NUM!</v>
      </c>
      <c r="F12181">
        <f ca="1"/>
        <v>55.15977493108899</v>
      </c>
      <c r="G12181">
        <f ca="1"/>
        <v>3.240225068911009</v>
      </c>
      <c r="H12181">
        <f ca="1"/>
        <v>0.43895076613909401</v>
      </c>
      <c r="I12181">
        <f ca="1"/>
        <v>-0.24396612086771363</v>
      </c>
    </row>
    <row r="12182" spans="2:9" x14ac:dyDescent="0.25">
      <c r="B12182">
        <v>623</v>
      </c>
      <c r="C12182">
        <v>36.299999999999997</v>
      </c>
      <c r="D12182">
        <v>68</v>
      </c>
      <c r="E12182" t="e">
        <v>#NUM!</v>
      </c>
      <c r="F12182">
        <f ca="1"/>
        <v>51.240697699573758</v>
      </c>
      <c r="G12182">
        <f ca="1"/>
        <v>6.8593023004262434</v>
      </c>
      <c r="H12182">
        <f ca="1"/>
        <v>0.92922433964245155</v>
      </c>
      <c r="I12182">
        <f ca="1"/>
        <v>-0.24013527495368012</v>
      </c>
    </row>
    <row r="12183" spans="2:9" x14ac:dyDescent="0.25">
      <c r="B12183">
        <v>624</v>
      </c>
      <c r="C12183">
        <v>36.299999999999997</v>
      </c>
      <c r="D12183">
        <v>68</v>
      </c>
      <c r="E12183" t="e">
        <v>#NUM!</v>
      </c>
      <c r="F12183">
        <f ca="1"/>
        <v>51.990886469685307</v>
      </c>
      <c r="G12183">
        <f ca="1"/>
        <v>5.8091135303146899</v>
      </c>
      <c r="H12183">
        <f ca="1"/>
        <v>0.78695608499121894</v>
      </c>
      <c r="I12183">
        <f ca="1"/>
        <v>-0.23988922003646979</v>
      </c>
    </row>
    <row r="12184" spans="2:9" x14ac:dyDescent="0.25">
      <c r="B12184">
        <v>625</v>
      </c>
      <c r="C12184">
        <v>36.299999999999997</v>
      </c>
      <c r="D12184">
        <v>68</v>
      </c>
      <c r="E12184" t="e">
        <v>#NUM!</v>
      </c>
      <c r="F12184">
        <f ca="1"/>
        <v>46.746987874907603</v>
      </c>
      <c r="G12184">
        <f ca="1"/>
        <v>10.553012125092394</v>
      </c>
      <c r="H12184">
        <f ca="1"/>
        <v>1.4296083324055282</v>
      </c>
      <c r="I12184">
        <f ca="1"/>
        <v>-0.23617967493364758</v>
      </c>
    </row>
    <row r="12185" spans="2:9" x14ac:dyDescent="0.25">
      <c r="B12185">
        <v>626</v>
      </c>
      <c r="C12185">
        <v>36.299999999999997</v>
      </c>
      <c r="D12185">
        <v>68</v>
      </c>
      <c r="E12185" t="e">
        <v>#NUM!</v>
      </c>
      <c r="F12185">
        <f ca="1"/>
        <v>43.561733028087446</v>
      </c>
      <c r="G12185">
        <f ca="1"/>
        <v>13.238266971912552</v>
      </c>
      <c r="H12185">
        <f ca="1"/>
        <v>1.7933777148473982</v>
      </c>
      <c r="I12185">
        <f ca="1"/>
        <v>-0.23591765284621499</v>
      </c>
    </row>
    <row r="12186" spans="2:9" x14ac:dyDescent="0.25">
      <c r="B12186">
        <v>627</v>
      </c>
      <c r="C12186">
        <v>89</v>
      </c>
      <c r="D12186">
        <v>68</v>
      </c>
      <c r="E12186" t="e">
        <v>#NUM!</v>
      </c>
      <c r="F12186">
        <f ca="1"/>
        <v>47.119009915443378</v>
      </c>
      <c r="G12186">
        <f ca="1"/>
        <v>9.2809900845566204</v>
      </c>
      <c r="H12186">
        <f ca="1"/>
        <v>1.2572884974051013</v>
      </c>
      <c r="I12186">
        <f ca="1"/>
        <v>-0.23559130085206859</v>
      </c>
    </row>
    <row r="12187" spans="2:9" x14ac:dyDescent="0.25">
      <c r="B12187">
        <v>628</v>
      </c>
      <c r="C12187">
        <v>89</v>
      </c>
      <c r="D12187">
        <v>68</v>
      </c>
      <c r="E12187" t="e">
        <v>#NUM!</v>
      </c>
      <c r="F12187">
        <f ca="1"/>
        <v>60.637618696309993</v>
      </c>
      <c r="G12187">
        <f ca="1"/>
        <v>-2.237618696309994</v>
      </c>
      <c r="H12187">
        <f ca="1"/>
        <v>-0.30312846181470249</v>
      </c>
      <c r="I12187">
        <f ca="1"/>
        <v>-0.23249645689260298</v>
      </c>
    </row>
    <row r="12188" spans="2:9" x14ac:dyDescent="0.25">
      <c r="B12188">
        <v>629</v>
      </c>
      <c r="C12188">
        <v>89</v>
      </c>
      <c r="D12188">
        <v>68</v>
      </c>
      <c r="E12188" t="e">
        <v>#NUM!</v>
      </c>
      <c r="F12188">
        <f ca="1"/>
        <v>60.223147377424709</v>
      </c>
      <c r="G12188">
        <f ca="1"/>
        <v>-2.1231473774247078</v>
      </c>
      <c r="H12188">
        <f ca="1"/>
        <v>-0.28762112141179147</v>
      </c>
      <c r="I12188">
        <f ca="1"/>
        <v>-0.23245163644089795</v>
      </c>
    </row>
    <row r="12189" spans="2:9" x14ac:dyDescent="0.25">
      <c r="B12189">
        <v>630</v>
      </c>
      <c r="C12189">
        <v>89</v>
      </c>
      <c r="D12189">
        <v>68</v>
      </c>
      <c r="E12189" t="e">
        <v>#NUM!</v>
      </c>
      <c r="F12189">
        <f ca="1"/>
        <v>59.799699414034436</v>
      </c>
      <c r="G12189">
        <f ca="1"/>
        <v>-2.1996994140344341</v>
      </c>
      <c r="H12189">
        <f ca="1"/>
        <v>-0.29799156618174094</v>
      </c>
      <c r="I12189">
        <f ca="1"/>
        <v>-0.22973398374119028</v>
      </c>
    </row>
    <row r="12190" spans="2:9" x14ac:dyDescent="0.25">
      <c r="B12190">
        <v>631</v>
      </c>
      <c r="C12190">
        <v>89</v>
      </c>
      <c r="D12190">
        <v>68</v>
      </c>
      <c r="E12190" t="e">
        <v>#NUM!</v>
      </c>
      <c r="F12190">
        <f ca="1"/>
        <v>56.278639624676856</v>
      </c>
      <c r="G12190">
        <f ca="1"/>
        <v>0.82136037532314532</v>
      </c>
      <c r="H12190">
        <f ca="1"/>
        <v>0.11126905025321572</v>
      </c>
      <c r="I12190">
        <f ca="1"/>
        <v>-0.22791354166072833</v>
      </c>
    </row>
    <row r="12191" spans="2:9" x14ac:dyDescent="0.25">
      <c r="B12191">
        <v>632</v>
      </c>
      <c r="C12191">
        <v>89</v>
      </c>
      <c r="D12191">
        <v>68</v>
      </c>
      <c r="E12191" t="e">
        <v>#NUM!</v>
      </c>
      <c r="F12191">
        <f ca="1"/>
        <v>56.636425935108889</v>
      </c>
      <c r="G12191">
        <f ca="1"/>
        <v>6.3574064891113835E-2</v>
      </c>
      <c r="H12191">
        <f ca="1"/>
        <v>8.6123290503118191E-3</v>
      </c>
      <c r="I12191">
        <f ca="1"/>
        <v>-0.22789626146922864</v>
      </c>
    </row>
    <row r="12192" spans="2:9" x14ac:dyDescent="0.25">
      <c r="B12192">
        <v>633</v>
      </c>
      <c r="C12192">
        <v>89</v>
      </c>
      <c r="D12192">
        <v>68</v>
      </c>
      <c r="E12192" t="e">
        <v>#NUM!</v>
      </c>
      <c r="F12192">
        <f ca="1"/>
        <v>49.548367507649317</v>
      </c>
      <c r="G12192">
        <f ca="1"/>
        <v>6.7516324923506801</v>
      </c>
      <c r="H12192">
        <f ca="1"/>
        <v>0.91463839461095364</v>
      </c>
      <c r="I12192">
        <f ca="1"/>
        <v>-0.22524241877824208</v>
      </c>
    </row>
    <row r="12193" spans="2:9" x14ac:dyDescent="0.25">
      <c r="B12193">
        <v>634</v>
      </c>
      <c r="C12193">
        <v>89</v>
      </c>
      <c r="D12193">
        <v>68</v>
      </c>
      <c r="E12193" t="e">
        <v>#NUM!</v>
      </c>
      <c r="F12193">
        <f ca="1"/>
        <v>66.07099617554357</v>
      </c>
      <c r="G12193">
        <f ca="1"/>
        <v>-7.0996175543569962E-2</v>
      </c>
      <c r="H12193">
        <f ca="1"/>
        <v>-9.617796599008889E-3</v>
      </c>
      <c r="I12193">
        <f ca="1"/>
        <v>-0.22423696559971304</v>
      </c>
    </row>
    <row r="12194" spans="2:9" x14ac:dyDescent="0.25">
      <c r="B12194">
        <v>635</v>
      </c>
      <c r="C12194">
        <v>89</v>
      </c>
      <c r="D12194">
        <v>68.099999999999994</v>
      </c>
      <c r="E12194" t="e">
        <v>#NUM!</v>
      </c>
      <c r="F12194">
        <f ca="1"/>
        <v>65.63834341072004</v>
      </c>
      <c r="G12194">
        <f ca="1"/>
        <v>0.2616565892799656</v>
      </c>
      <c r="H12194">
        <f ca="1"/>
        <v>3.544641433454003E-2</v>
      </c>
      <c r="I12194">
        <f ca="1"/>
        <v>-0.22402768202773032</v>
      </c>
    </row>
    <row r="12195" spans="2:9" x14ac:dyDescent="0.25">
      <c r="B12195">
        <v>636</v>
      </c>
      <c r="C12195">
        <v>89</v>
      </c>
      <c r="D12195">
        <v>68.099999999999994</v>
      </c>
      <c r="E12195" t="e">
        <v>#NUM!</v>
      </c>
      <c r="F12195">
        <f ca="1"/>
        <v>65.246401748142915</v>
      </c>
      <c r="G12195">
        <f ca="1"/>
        <v>0.55359825185708189</v>
      </c>
      <c r="H12195">
        <f ca="1"/>
        <v>7.499552395833993E-2</v>
      </c>
      <c r="I12195">
        <f ca="1"/>
        <v>-0.22372808242185849</v>
      </c>
    </row>
    <row r="12196" spans="2:9" x14ac:dyDescent="0.25">
      <c r="B12196">
        <v>637</v>
      </c>
      <c r="C12196">
        <v>89</v>
      </c>
      <c r="D12196">
        <v>68.099999999999994</v>
      </c>
      <c r="E12196" t="e">
        <v>#NUM!</v>
      </c>
      <c r="F12196">
        <f ca="1"/>
        <v>66.235722364520399</v>
      </c>
      <c r="G12196">
        <f ca="1"/>
        <v>-0.63572236452040443</v>
      </c>
      <c r="H12196">
        <f ca="1"/>
        <v>-8.6120813530947929E-2</v>
      </c>
      <c r="I12196">
        <f ca="1"/>
        <v>-0.22313234783821681</v>
      </c>
    </row>
    <row r="12197" spans="2:9" x14ac:dyDescent="0.25">
      <c r="B12197">
        <v>638</v>
      </c>
      <c r="C12197">
        <v>89</v>
      </c>
      <c r="D12197">
        <v>68.099999999999994</v>
      </c>
      <c r="E12197" t="e">
        <v>#NUM!</v>
      </c>
      <c r="F12197">
        <f ca="1"/>
        <v>65.849949002996382</v>
      </c>
      <c r="G12197">
        <f ca="1"/>
        <v>5.0050997003623365E-2</v>
      </c>
      <c r="H12197">
        <f ca="1"/>
        <v>6.7803695772743764E-3</v>
      </c>
      <c r="I12197">
        <f ca="1"/>
        <v>-0.22218274463514223</v>
      </c>
    </row>
    <row r="12198" spans="2:9" x14ac:dyDescent="0.25">
      <c r="B12198">
        <v>639</v>
      </c>
      <c r="C12198">
        <v>89</v>
      </c>
      <c r="D12198">
        <v>68.099999999999994</v>
      </c>
      <c r="E12198" t="e">
        <v>#NUM!</v>
      </c>
      <c r="F12198">
        <f ca="1"/>
        <v>67.682817273261961</v>
      </c>
      <c r="G12198">
        <f ca="1"/>
        <v>-1.5828172732619663</v>
      </c>
      <c r="H12198">
        <f ca="1"/>
        <v>-0.21442302308649089</v>
      </c>
      <c r="I12198">
        <f ca="1"/>
        <v>-0.22202653780619303</v>
      </c>
    </row>
    <row r="12199" spans="2:9" x14ac:dyDescent="0.25">
      <c r="B12199">
        <v>640</v>
      </c>
      <c r="C12199">
        <v>89</v>
      </c>
      <c r="D12199">
        <v>68.099999999999994</v>
      </c>
      <c r="E12199" t="e">
        <v>#NUM!</v>
      </c>
      <c r="F12199">
        <f ca="1"/>
        <v>63.738008432687735</v>
      </c>
      <c r="G12199">
        <f ca="1"/>
        <v>2.561991567312262</v>
      </c>
      <c r="H12199">
        <f ca="1"/>
        <v>0.34707100198183849</v>
      </c>
      <c r="I12199">
        <f ca="1"/>
        <v>-0.22104628467649565</v>
      </c>
    </row>
    <row r="12200" spans="2:9" x14ac:dyDescent="0.25">
      <c r="B12200">
        <v>641</v>
      </c>
      <c r="C12200">
        <v>89</v>
      </c>
      <c r="D12200">
        <v>68.099999999999994</v>
      </c>
      <c r="E12200" t="e">
        <v>#NUM!</v>
      </c>
      <c r="F12200">
        <f ca="1"/>
        <v>64.064974580839902</v>
      </c>
      <c r="G12200">
        <f ca="1"/>
        <v>1.635025419160101</v>
      </c>
      <c r="H12200">
        <f ca="1"/>
        <v>0.2214956199442116</v>
      </c>
      <c r="I12200">
        <f ca="1"/>
        <v>-0.22048329598096675</v>
      </c>
    </row>
    <row r="12201" spans="2:9" x14ac:dyDescent="0.25">
      <c r="B12201">
        <v>642</v>
      </c>
      <c r="C12201">
        <v>36.299999999999997</v>
      </c>
      <c r="D12201">
        <v>68.099999999999994</v>
      </c>
      <c r="E12201" t="e">
        <v>#NUM!</v>
      </c>
      <c r="F12201">
        <f ca="1"/>
        <v>65.395286298767147</v>
      </c>
      <c r="G12201">
        <f ca="1"/>
        <v>-0.19528629876714376</v>
      </c>
      <c r="H12201">
        <f ca="1"/>
        <v>-2.6455282777352047E-2</v>
      </c>
      <c r="I12201">
        <f ca="1"/>
        <v>-0.21926313973399136</v>
      </c>
    </row>
    <row r="12202" spans="2:9" x14ac:dyDescent="0.25">
      <c r="B12202">
        <v>643</v>
      </c>
      <c r="C12202">
        <v>89</v>
      </c>
      <c r="D12202">
        <v>68.2</v>
      </c>
      <c r="E12202" t="e">
        <v>#NUM!</v>
      </c>
      <c r="F12202">
        <f ca="1"/>
        <v>67.48580098572053</v>
      </c>
      <c r="G12202">
        <f ca="1"/>
        <v>-2.4858009857205303</v>
      </c>
      <c r="H12202">
        <f ca="1"/>
        <v>-0.33674952324162438</v>
      </c>
      <c r="I12202">
        <f ca="1"/>
        <v>-0.21866570663526261</v>
      </c>
    </row>
    <row r="12203" spans="2:9" x14ac:dyDescent="0.25">
      <c r="B12203">
        <v>644</v>
      </c>
      <c r="C12203">
        <v>89</v>
      </c>
      <c r="D12203">
        <v>68.2</v>
      </c>
      <c r="E12203" t="e">
        <v>#NUM!</v>
      </c>
      <c r="F12203">
        <f ca="1"/>
        <v>66.028999114107236</v>
      </c>
      <c r="G12203">
        <f ca="1"/>
        <v>-0.92899911410724201</v>
      </c>
      <c r="H12203">
        <f ca="1"/>
        <v>-0.12585078635199989</v>
      </c>
      <c r="I12203">
        <f ca="1"/>
        <v>-0.21739829243058265</v>
      </c>
    </row>
    <row r="12204" spans="2:9" x14ac:dyDescent="0.25">
      <c r="B12204">
        <v>645</v>
      </c>
      <c r="C12204">
        <v>89</v>
      </c>
      <c r="D12204">
        <v>68.2</v>
      </c>
      <c r="E12204" t="e">
        <v>#NUM!</v>
      </c>
      <c r="F12204">
        <f ca="1"/>
        <v>57.524392559315871</v>
      </c>
      <c r="G12204">
        <f ca="1"/>
        <v>7.7756074406841265</v>
      </c>
      <c r="H12204">
        <f ca="1"/>
        <v>1.0533554832449439</v>
      </c>
      <c r="I12204">
        <f ca="1"/>
        <v>-0.21559042880581145</v>
      </c>
    </row>
    <row r="12205" spans="2:9" x14ac:dyDescent="0.25">
      <c r="B12205">
        <v>646</v>
      </c>
      <c r="C12205">
        <v>89</v>
      </c>
      <c r="D12205">
        <v>68.2</v>
      </c>
      <c r="E12205" t="e">
        <v>#NUM!</v>
      </c>
      <c r="F12205">
        <f ca="1"/>
        <v>65.513624139568407</v>
      </c>
      <c r="G12205">
        <f ca="1"/>
        <v>-0.21362413956840953</v>
      </c>
      <c r="H12205">
        <f ca="1"/>
        <v>-2.8939495786591444E-2</v>
      </c>
      <c r="I12205">
        <f ca="1"/>
        <v>-0.21442302308649089</v>
      </c>
    </row>
    <row r="12206" spans="2:9" x14ac:dyDescent="0.25">
      <c r="B12206">
        <v>647</v>
      </c>
      <c r="C12206">
        <v>89</v>
      </c>
      <c r="D12206">
        <v>68.3</v>
      </c>
      <c r="E12206" t="e">
        <v>#NUM!</v>
      </c>
      <c r="F12206">
        <f ca="1"/>
        <v>60.074066476807161</v>
      </c>
      <c r="G12206">
        <f ca="1"/>
        <v>5.3259335231928446</v>
      </c>
      <c r="H12206">
        <f ca="1"/>
        <v>0.72150006579545733</v>
      </c>
      <c r="I12206">
        <f ca="1"/>
        <v>-0.21179572523023396</v>
      </c>
    </row>
    <row r="12207" spans="2:9" x14ac:dyDescent="0.25">
      <c r="B12207">
        <v>648</v>
      </c>
      <c r="C12207">
        <v>89</v>
      </c>
      <c r="D12207">
        <v>68.3</v>
      </c>
      <c r="E12207" t="e">
        <v>#NUM!</v>
      </c>
      <c r="F12207">
        <f ca="1"/>
        <v>58.635919705419496</v>
      </c>
      <c r="G12207">
        <f ca="1"/>
        <v>4.4640802945805049</v>
      </c>
      <c r="H12207">
        <f ca="1"/>
        <v>0.60474548024872465</v>
      </c>
      <c r="I12207">
        <f ca="1"/>
        <v>-0.21085009035742139</v>
      </c>
    </row>
    <row r="12208" spans="2:9" x14ac:dyDescent="0.25">
      <c r="B12208">
        <v>649</v>
      </c>
      <c r="C12208">
        <v>89</v>
      </c>
      <c r="D12208">
        <v>68.3</v>
      </c>
      <c r="E12208" t="e">
        <v>#NUM!</v>
      </c>
      <c r="F12208">
        <f ca="1"/>
        <v>57.963160412207813</v>
      </c>
      <c r="G12208">
        <f ca="1"/>
        <v>4.7368395877921898</v>
      </c>
      <c r="H12208">
        <f ca="1"/>
        <v>0.64169596923653616</v>
      </c>
      <c r="I12208">
        <f ca="1"/>
        <v>-0.21057561790113555</v>
      </c>
    </row>
    <row r="12209" spans="2:9" x14ac:dyDescent="0.25">
      <c r="B12209">
        <v>650</v>
      </c>
      <c r="C12209">
        <v>89</v>
      </c>
      <c r="D12209">
        <v>68.3</v>
      </c>
      <c r="E12209" t="e">
        <v>#NUM!</v>
      </c>
      <c r="F12209">
        <f ca="1"/>
        <v>67.207809379147136</v>
      </c>
      <c r="G12209">
        <f ca="1"/>
        <v>7.292190620852864</v>
      </c>
      <c r="H12209">
        <f ca="1"/>
        <v>0.98786738321590084</v>
      </c>
      <c r="I12209">
        <f ca="1"/>
        <v>-0.20951670950194093</v>
      </c>
    </row>
    <row r="12210" spans="2:9" x14ac:dyDescent="0.25">
      <c r="B12210">
        <v>651</v>
      </c>
      <c r="C12210">
        <v>36.299999999999997</v>
      </c>
      <c r="D12210">
        <v>68.3</v>
      </c>
      <c r="E12210" t="e">
        <v>#NUM!</v>
      </c>
      <c r="F12210">
        <f ca="1"/>
        <v>70.629994947235417</v>
      </c>
      <c r="G12210">
        <f ca="1"/>
        <v>3.67000505276458</v>
      </c>
      <c r="H12210">
        <f ca="1"/>
        <v>0.49717272577820504</v>
      </c>
      <c r="I12210">
        <f ca="1"/>
        <v>-0.20715958478825111</v>
      </c>
    </row>
    <row r="12211" spans="2:9" x14ac:dyDescent="0.25">
      <c r="B12211">
        <v>652</v>
      </c>
      <c r="C12211">
        <v>36.299999999999997</v>
      </c>
      <c r="D12211">
        <v>68.3</v>
      </c>
      <c r="E12211" t="e">
        <v>#NUM!</v>
      </c>
      <c r="F12211">
        <f ca="1"/>
        <v>72.759978816820194</v>
      </c>
      <c r="G12211">
        <f ca="1"/>
        <v>1.3400211831798003</v>
      </c>
      <c r="H12211">
        <f ca="1"/>
        <v>0.1815316258870483</v>
      </c>
      <c r="I12211">
        <f ca="1"/>
        <v>-0.20269380191472558</v>
      </c>
    </row>
    <row r="12212" spans="2:9" x14ac:dyDescent="0.25">
      <c r="B12212">
        <v>653</v>
      </c>
      <c r="C12212">
        <v>36.299999999999997</v>
      </c>
      <c r="D12212">
        <v>68.3</v>
      </c>
      <c r="E12212" t="e">
        <v>#NUM!</v>
      </c>
      <c r="F12212">
        <f ca="1"/>
        <v>71.998347178287872</v>
      </c>
      <c r="G12212">
        <f ca="1"/>
        <v>1.9016528217121333</v>
      </c>
      <c r="H12212">
        <f ca="1"/>
        <v>0.25761542648074498</v>
      </c>
      <c r="I12212">
        <f ca="1"/>
        <v>-0.20180245898772595</v>
      </c>
    </row>
    <row r="12213" spans="2:9" x14ac:dyDescent="0.25">
      <c r="B12213">
        <v>654</v>
      </c>
      <c r="C12213">
        <v>36.299999999999997</v>
      </c>
      <c r="D12213">
        <v>68.400000000000006</v>
      </c>
      <c r="E12213" t="e">
        <v>#NUM!</v>
      </c>
      <c r="F12213">
        <f ca="1"/>
        <v>71.178601532745418</v>
      </c>
      <c r="G12213">
        <f ca="1"/>
        <v>2.4213984672545763</v>
      </c>
      <c r="H12213">
        <f ca="1"/>
        <v>0.32802496423084598</v>
      </c>
      <c r="I12213">
        <f ca="1"/>
        <v>-0.19890999616213317</v>
      </c>
    </row>
    <row r="12214" spans="2:9" x14ac:dyDescent="0.25">
      <c r="B12214">
        <v>655</v>
      </c>
      <c r="C12214">
        <v>36.299999999999997</v>
      </c>
      <c r="D12214">
        <v>68.400000000000006</v>
      </c>
      <c r="E12214" t="e">
        <v>#NUM!</v>
      </c>
      <c r="F12214">
        <f ca="1"/>
        <v>70.852031465824567</v>
      </c>
      <c r="G12214">
        <f ca="1"/>
        <v>2.547968534175439</v>
      </c>
      <c r="H12214">
        <f ca="1"/>
        <v>0.34517131260591777</v>
      </c>
      <c r="I12214">
        <f ca="1"/>
        <v>-0.19456851475489625</v>
      </c>
    </row>
    <row r="12215" spans="2:9" x14ac:dyDescent="0.25">
      <c r="B12215">
        <v>656</v>
      </c>
      <c r="C12215">
        <v>36.299999999999997</v>
      </c>
      <c r="D12215">
        <v>68.400000000000006</v>
      </c>
      <c r="E12215" t="e">
        <v>#NUM!</v>
      </c>
      <c r="F12215">
        <f ca="1"/>
        <v>68.918058041670406</v>
      </c>
      <c r="G12215">
        <f ca="1"/>
        <v>4.2819419583295968</v>
      </c>
      <c r="H12215">
        <f ca="1"/>
        <v>0.5800713417119514</v>
      </c>
      <c r="I12215">
        <f ca="1"/>
        <v>-0.19153351736618987</v>
      </c>
    </row>
    <row r="12216" spans="2:9" x14ac:dyDescent="0.25">
      <c r="B12216">
        <v>657</v>
      </c>
      <c r="C12216">
        <v>36.299999999999997</v>
      </c>
      <c r="D12216">
        <v>68.400000000000006</v>
      </c>
      <c r="E12216" t="e">
        <v>#NUM!</v>
      </c>
      <c r="F12216">
        <f ca="1"/>
        <v>66.320076938519378</v>
      </c>
      <c r="G12216">
        <f ca="1"/>
        <v>6.679923061480622</v>
      </c>
      <c r="H12216">
        <f ca="1"/>
        <v>0.90492397386844969</v>
      </c>
      <c r="I12216">
        <f ca="1"/>
        <v>-0.19078830077406367</v>
      </c>
    </row>
    <row r="12217" spans="2:9" x14ac:dyDescent="0.25">
      <c r="B12217">
        <v>658</v>
      </c>
      <c r="C12217">
        <v>36.299999999999997</v>
      </c>
      <c r="D12217">
        <v>68.400000000000006</v>
      </c>
      <c r="E12217" t="e">
        <v>#NUM!</v>
      </c>
      <c r="F12217">
        <f ca="1"/>
        <v>67.334914747783017</v>
      </c>
      <c r="G12217">
        <f ca="1"/>
        <v>5.4650852522169799</v>
      </c>
      <c r="H12217">
        <f ca="1"/>
        <v>0.7403508421352788</v>
      </c>
      <c r="I12217">
        <f ca="1"/>
        <v>-0.19008384408332643</v>
      </c>
    </row>
    <row r="12218" spans="2:9" x14ac:dyDescent="0.25">
      <c r="B12218">
        <v>659</v>
      </c>
      <c r="C12218">
        <v>36.299999999999997</v>
      </c>
      <c r="D12218">
        <v>68.400000000000006</v>
      </c>
      <c r="E12218" t="e">
        <v>#NUM!</v>
      </c>
      <c r="F12218">
        <f ca="1"/>
        <v>67.343068950877978</v>
      </c>
      <c r="G12218">
        <f ca="1"/>
        <v>5.1569310491220222</v>
      </c>
      <c r="H12218">
        <f ca="1"/>
        <v>0.69860543227615002</v>
      </c>
      <c r="I12218">
        <f ca="1"/>
        <v>-0.1882899718771846</v>
      </c>
    </row>
    <row r="12219" spans="2:9" x14ac:dyDescent="0.25">
      <c r="B12219">
        <v>660</v>
      </c>
      <c r="C12219">
        <v>36.299999999999997</v>
      </c>
      <c r="D12219">
        <v>68.400000000000006</v>
      </c>
      <c r="E12219" t="e">
        <v>#NUM!</v>
      </c>
      <c r="F12219">
        <f ca="1"/>
        <v>66.108771015511991</v>
      </c>
      <c r="G12219">
        <f ca="1"/>
        <v>6.0912289844880121</v>
      </c>
      <c r="H12219">
        <f ca="1"/>
        <v>0.82517404581659992</v>
      </c>
      <c r="I12219">
        <f ca="1"/>
        <v>-0.18766566670983451</v>
      </c>
    </row>
    <row r="12220" spans="2:9" x14ac:dyDescent="0.25">
      <c r="B12220">
        <v>661</v>
      </c>
      <c r="C12220">
        <v>36.299999999999997</v>
      </c>
      <c r="D12220">
        <v>68.5</v>
      </c>
      <c r="E12220" t="e">
        <v>#NUM!</v>
      </c>
      <c r="F12220">
        <f ca="1"/>
        <v>65.53022445827807</v>
      </c>
      <c r="G12220">
        <f ca="1"/>
        <v>6.3697755417219355</v>
      </c>
      <c r="H12220">
        <f ca="1"/>
        <v>0.86290853095356301</v>
      </c>
      <c r="I12220">
        <f ca="1"/>
        <v>-0.185384301182139</v>
      </c>
    </row>
    <row r="12221" spans="2:9" x14ac:dyDescent="0.25">
      <c r="B12221">
        <v>662</v>
      </c>
      <c r="C12221">
        <v>36.299999999999997</v>
      </c>
      <c r="D12221">
        <v>68.5</v>
      </c>
      <c r="E12221" t="e">
        <v>#NUM!</v>
      </c>
      <c r="F12221">
        <f ca="1"/>
        <v>60.752238337271855</v>
      </c>
      <c r="G12221">
        <f ca="1"/>
        <v>10.847761662728139</v>
      </c>
      <c r="H12221">
        <f ca="1"/>
        <v>1.4695378226763496</v>
      </c>
      <c r="I12221">
        <f ca="1"/>
        <v>-0.18469946119540462</v>
      </c>
    </row>
    <row r="12222" spans="2:9" x14ac:dyDescent="0.25">
      <c r="B12222">
        <v>663</v>
      </c>
      <c r="C12222">
        <v>36.299999999999997</v>
      </c>
      <c r="D12222">
        <v>68.5</v>
      </c>
      <c r="E12222" t="e">
        <v>#NUM!</v>
      </c>
      <c r="F12222">
        <f ca="1"/>
        <v>64.075348103951711</v>
      </c>
      <c r="G12222">
        <f ca="1"/>
        <v>7.2246518960482859</v>
      </c>
      <c r="H12222">
        <f ca="1"/>
        <v>0.97871796477535078</v>
      </c>
      <c r="I12222">
        <f ca="1"/>
        <v>-0.18311390641852762</v>
      </c>
    </row>
    <row r="12223" spans="2:9" x14ac:dyDescent="0.25">
      <c r="B12223">
        <v>664</v>
      </c>
      <c r="C12223">
        <v>36.299999999999997</v>
      </c>
      <c r="D12223">
        <v>68.5</v>
      </c>
      <c r="E12223" t="e">
        <v>#NUM!</v>
      </c>
      <c r="F12223">
        <f ca="1"/>
        <v>62.56984341494897</v>
      </c>
      <c r="G12223">
        <f ca="1"/>
        <v>8.43015658505103</v>
      </c>
      <c r="H12223">
        <f ca="1"/>
        <v>1.1420267459767339</v>
      </c>
      <c r="I12223">
        <f ca="1"/>
        <v>-0.17925216895525664</v>
      </c>
    </row>
    <row r="12224" spans="2:9" x14ac:dyDescent="0.25">
      <c r="B12224">
        <v>665</v>
      </c>
      <c r="C12224">
        <v>36.299999999999997</v>
      </c>
      <c r="D12224">
        <v>68.5</v>
      </c>
      <c r="E12224" t="e">
        <v>#NUM!</v>
      </c>
      <c r="F12224">
        <f ca="1"/>
        <v>74.312152286255213</v>
      </c>
      <c r="G12224">
        <f ca="1"/>
        <v>-6.3121522862552126</v>
      </c>
      <c r="H12224">
        <f ca="1"/>
        <v>-0.85510235342064012</v>
      </c>
      <c r="I12224">
        <f ca="1"/>
        <v>-0.1780875400197883</v>
      </c>
    </row>
    <row r="12225" spans="2:9" x14ac:dyDescent="0.25">
      <c r="B12225">
        <v>666</v>
      </c>
      <c r="C12225">
        <v>36.299999999999997</v>
      </c>
      <c r="D12225">
        <v>68.5</v>
      </c>
      <c r="E12225" t="e">
        <v>#NUM!</v>
      </c>
      <c r="F12225">
        <f ca="1"/>
        <v>81.656295684536644</v>
      </c>
      <c r="G12225">
        <f ca="1"/>
        <v>-14.05629568453665</v>
      </c>
      <c r="H12225">
        <f ca="1"/>
        <v>-1.9041954273499448</v>
      </c>
      <c r="I12225">
        <f ca="1"/>
        <v>-0.17659674986896737</v>
      </c>
    </row>
    <row r="12226" spans="2:9" x14ac:dyDescent="0.25">
      <c r="B12226">
        <v>667</v>
      </c>
      <c r="C12226">
        <v>36.299999999999997</v>
      </c>
      <c r="D12226">
        <v>68.599999999999994</v>
      </c>
      <c r="E12226" t="e">
        <v>#NUM!</v>
      </c>
      <c r="F12226">
        <f ca="1"/>
        <v>79.6374298459599</v>
      </c>
      <c r="G12226">
        <f ca="1"/>
        <v>-12.337429845959903</v>
      </c>
      <c r="H12226">
        <f ca="1"/>
        <v>-1.6713420110941555</v>
      </c>
      <c r="I12226">
        <f ca="1"/>
        <v>-0.17581344451944375</v>
      </c>
    </row>
    <row r="12227" spans="2:9" x14ac:dyDescent="0.25">
      <c r="B12227">
        <v>668</v>
      </c>
      <c r="C12227">
        <v>36.299999999999997</v>
      </c>
      <c r="D12227">
        <v>68.599999999999994</v>
      </c>
      <c r="E12227" t="e">
        <v>#NUM!</v>
      </c>
      <c r="F12227">
        <f ca="1"/>
        <v>83.011653691759307</v>
      </c>
      <c r="G12227">
        <f ca="1"/>
        <v>-16.211653691759309</v>
      </c>
      <c r="H12227">
        <f ca="1"/>
        <v>-2.1961800976902635</v>
      </c>
      <c r="I12227">
        <f ca="1"/>
        <v>-0.17325016911551308</v>
      </c>
    </row>
    <row r="12228" spans="2:9" x14ac:dyDescent="0.25">
      <c r="B12228">
        <v>669</v>
      </c>
      <c r="C12228">
        <v>36.299999999999997</v>
      </c>
      <c r="D12228">
        <v>68.599999999999994</v>
      </c>
      <c r="E12228" t="e">
        <v>#NUM!</v>
      </c>
      <c r="F12228">
        <f ca="1"/>
        <v>82.069068878627931</v>
      </c>
      <c r="G12228">
        <f ca="1"/>
        <v>-15.669068878627925</v>
      </c>
      <c r="H12228">
        <f ca="1"/>
        <v>-2.1226765556972675</v>
      </c>
      <c r="I12228">
        <f ca="1"/>
        <v>-0.17133316171788299</v>
      </c>
    </row>
    <row r="12229" spans="2:9" x14ac:dyDescent="0.25">
      <c r="B12229">
        <v>670</v>
      </c>
      <c r="C12229">
        <v>36.299999999999997</v>
      </c>
      <c r="D12229">
        <v>68.7</v>
      </c>
      <c r="E12229" t="e">
        <v>#NUM!</v>
      </c>
      <c r="F12229">
        <f ca="1"/>
        <v>79.905344662980411</v>
      </c>
      <c r="G12229">
        <f ca="1"/>
        <v>-13.905344662980411</v>
      </c>
      <c r="H12229">
        <f ca="1"/>
        <v>-1.8837462100417599</v>
      </c>
      <c r="I12229">
        <f ca="1"/>
        <v>-0.16941623783195345</v>
      </c>
    </row>
    <row r="12230" spans="2:9" x14ac:dyDescent="0.25">
      <c r="B12230">
        <v>671</v>
      </c>
      <c r="C12230">
        <v>36.299999999999997</v>
      </c>
      <c r="D12230">
        <v>68.7</v>
      </c>
      <c r="E12230" t="e">
        <v>#NUM!</v>
      </c>
      <c r="F12230">
        <f ca="1"/>
        <v>74.897436198373512</v>
      </c>
      <c r="G12230">
        <f ca="1"/>
        <v>-9.3974361983735122</v>
      </c>
      <c r="H12230">
        <f ca="1"/>
        <v>-1.2730633617391469</v>
      </c>
      <c r="I12230">
        <f ca="1"/>
        <v>-0.16806758327161481</v>
      </c>
    </row>
    <row r="12231" spans="2:9" x14ac:dyDescent="0.25">
      <c r="B12231">
        <v>672</v>
      </c>
      <c r="C12231">
        <v>36.299999999999997</v>
      </c>
      <c r="D12231">
        <v>68.7</v>
      </c>
      <c r="E12231" t="e">
        <v>#NUM!</v>
      </c>
      <c r="F12231">
        <f ca="1"/>
        <v>66.03373761880647</v>
      </c>
      <c r="G12231">
        <f ca="1"/>
        <v>-0.83373761880646668</v>
      </c>
      <c r="H12231">
        <f ca="1"/>
        <v>-0.11294578578675074</v>
      </c>
      <c r="I12231">
        <f ca="1"/>
        <v>-0.1631935776064489</v>
      </c>
    </row>
    <row r="12232" spans="2:9" x14ac:dyDescent="0.25">
      <c r="B12232">
        <v>673</v>
      </c>
      <c r="C12232">
        <v>36.299999999999997</v>
      </c>
      <c r="D12232">
        <v>68.7</v>
      </c>
      <c r="E12232" t="e">
        <v>#NUM!</v>
      </c>
      <c r="F12232">
        <f ca="1"/>
        <v>66.834393461204229</v>
      </c>
      <c r="G12232">
        <f ca="1"/>
        <v>-2.0343934612042318</v>
      </c>
      <c r="H12232">
        <f ca="1"/>
        <v>-0.27559769751552604</v>
      </c>
      <c r="I12232">
        <f ca="1"/>
        <v>-0.16012162502159188</v>
      </c>
    </row>
    <row r="12233" spans="2:9" x14ac:dyDescent="0.25">
      <c r="B12233">
        <v>674</v>
      </c>
      <c r="C12233">
        <v>36.299999999999997</v>
      </c>
      <c r="D12233">
        <v>68.7</v>
      </c>
      <c r="E12233" t="e">
        <v>#NUM!</v>
      </c>
      <c r="F12233">
        <f ca="1"/>
        <v>66.365901231202486</v>
      </c>
      <c r="G12233">
        <f ca="1"/>
        <v>-1.9659012312024799</v>
      </c>
      <c r="H12233">
        <f ca="1"/>
        <v>-0.26631910846863976</v>
      </c>
      <c r="I12233">
        <f ca="1"/>
        <v>-0.15543536269944172</v>
      </c>
    </row>
    <row r="12234" spans="2:9" x14ac:dyDescent="0.25">
      <c r="B12234">
        <v>675</v>
      </c>
      <c r="C12234">
        <v>89</v>
      </c>
      <c r="D12234">
        <v>68.8</v>
      </c>
      <c r="E12234" t="e">
        <v>#NUM!</v>
      </c>
      <c r="F12234">
        <f ca="1"/>
        <v>66.128975236286635</v>
      </c>
      <c r="G12234">
        <f ca="1"/>
        <v>-2.1289752362866352</v>
      </c>
      <c r="H12234">
        <f ca="1"/>
        <v>-0.28841061691225472</v>
      </c>
      <c r="I12234">
        <f ca="1"/>
        <v>-0.15442862242404981</v>
      </c>
    </row>
    <row r="12235" spans="2:9" x14ac:dyDescent="0.25">
      <c r="B12235">
        <v>676</v>
      </c>
      <c r="C12235">
        <v>89</v>
      </c>
      <c r="D12235">
        <v>68.8</v>
      </c>
      <c r="E12235" t="e">
        <v>#NUM!</v>
      </c>
      <c r="F12235">
        <f ca="1"/>
        <v>62.057575459118311</v>
      </c>
      <c r="G12235">
        <f ca="1"/>
        <v>6.8424245408816944</v>
      </c>
      <c r="H12235">
        <f ca="1"/>
        <v>0.92693792270374153</v>
      </c>
      <c r="I12235">
        <f ca="1"/>
        <v>-0.15424726459767507</v>
      </c>
    </row>
    <row r="12236" spans="2:9" x14ac:dyDescent="0.25">
      <c r="B12236">
        <v>677</v>
      </c>
      <c r="C12236">
        <v>89</v>
      </c>
      <c r="D12236">
        <v>68.8</v>
      </c>
      <c r="E12236" t="e">
        <v>#NUM!</v>
      </c>
      <c r="F12236">
        <f ca="1"/>
        <v>70.229200383451172</v>
      </c>
      <c r="G12236">
        <f ca="1"/>
        <v>-1.5292003834511689</v>
      </c>
      <c r="H12236">
        <f ca="1"/>
        <v>-0.20715958478825111</v>
      </c>
      <c r="I12236">
        <f ca="1"/>
        <v>-0.15400693974468019</v>
      </c>
    </row>
    <row r="12237" spans="2:9" x14ac:dyDescent="0.25">
      <c r="B12237">
        <v>678</v>
      </c>
      <c r="C12237">
        <v>89</v>
      </c>
      <c r="D12237">
        <v>68.8</v>
      </c>
      <c r="E12237" t="e">
        <v>#NUM!</v>
      </c>
      <c r="F12237">
        <f ca="1"/>
        <v>66.576391223204709</v>
      </c>
      <c r="G12237">
        <f ca="1"/>
        <v>1.923608776795291</v>
      </c>
      <c r="H12237">
        <f ca="1"/>
        <v>0.26058978261345234</v>
      </c>
      <c r="I12237">
        <f ca="1"/>
        <v>-0.15079636951614023</v>
      </c>
    </row>
    <row r="12238" spans="2:9" x14ac:dyDescent="0.25">
      <c r="B12238">
        <v>679</v>
      </c>
      <c r="C12238">
        <v>89</v>
      </c>
      <c r="D12238">
        <v>68.900000000000006</v>
      </c>
      <c r="E12238" t="e">
        <v>#NUM!</v>
      </c>
      <c r="F12238">
        <f ca="1"/>
        <v>68.023168269371553</v>
      </c>
      <c r="G12238">
        <f ca="1"/>
        <v>0.27683173062844446</v>
      </c>
      <c r="H12238">
        <f ca="1"/>
        <v>3.7502178912468737E-2</v>
      </c>
      <c r="I12238">
        <f ca="1"/>
        <v>-0.14842584083146687</v>
      </c>
    </row>
    <row r="12239" spans="2:9" x14ac:dyDescent="0.25">
      <c r="B12239">
        <v>680</v>
      </c>
      <c r="C12239">
        <v>89</v>
      </c>
      <c r="D12239">
        <v>68.900000000000006</v>
      </c>
      <c r="E12239" t="e">
        <v>#NUM!</v>
      </c>
      <c r="F12239">
        <f ca="1"/>
        <v>64.87735571260967</v>
      </c>
      <c r="G12239">
        <f ca="1"/>
        <v>3.2226442873903238</v>
      </c>
      <c r="H12239">
        <f ca="1"/>
        <v>0.43656911136088988</v>
      </c>
      <c r="I12239">
        <f ca="1"/>
        <v>-0.14708851265885212</v>
      </c>
    </row>
    <row r="12240" spans="2:9" x14ac:dyDescent="0.25">
      <c r="B12240">
        <v>681</v>
      </c>
      <c r="C12240">
        <v>89</v>
      </c>
      <c r="D12240">
        <v>68.900000000000006</v>
      </c>
      <c r="E12240" t="e">
        <v>#NUM!</v>
      </c>
      <c r="F12240">
        <f ca="1"/>
        <v>66.250946346660356</v>
      </c>
      <c r="G12240">
        <f ca="1"/>
        <v>1.6490536533396494</v>
      </c>
      <c r="H12240">
        <f ca="1"/>
        <v>0.22339601390133904</v>
      </c>
      <c r="I12240">
        <f ca="1"/>
        <v>-0.14600214674613357</v>
      </c>
    </row>
    <row r="12241" spans="2:9" x14ac:dyDescent="0.25">
      <c r="B12241">
        <v>682</v>
      </c>
      <c r="C12241">
        <v>89</v>
      </c>
      <c r="D12241">
        <v>68.900000000000006</v>
      </c>
      <c r="E12241" t="e">
        <v>#NUM!</v>
      </c>
      <c r="F12241">
        <f ca="1"/>
        <v>63.434247571480569</v>
      </c>
      <c r="G12241">
        <f ca="1"/>
        <v>4.2657524285194341</v>
      </c>
      <c r="H12241">
        <f ca="1"/>
        <v>0.57787815871926784</v>
      </c>
      <c r="I12241">
        <f ca="1"/>
        <v>-0.14511959640730179</v>
      </c>
    </row>
    <row r="12242" spans="2:9" x14ac:dyDescent="0.25">
      <c r="B12242">
        <v>683</v>
      </c>
      <c r="C12242">
        <v>89</v>
      </c>
      <c r="D12242">
        <v>68.900000000000006</v>
      </c>
      <c r="E12242" t="e">
        <v>#NUM!</v>
      </c>
      <c r="F12242">
        <f ca="1"/>
        <v>57.219677728100471</v>
      </c>
      <c r="G12242">
        <f ca="1"/>
        <v>10.280322271899529</v>
      </c>
      <c r="H12242">
        <f ca="1"/>
        <v>1.3926672504029765</v>
      </c>
      <c r="I12242">
        <f ca="1"/>
        <v>-0.14511163149318662</v>
      </c>
    </row>
    <row r="12243" spans="2:9" x14ac:dyDescent="0.25">
      <c r="B12243">
        <v>684</v>
      </c>
      <c r="C12243">
        <v>89</v>
      </c>
      <c r="D12243">
        <v>68.900000000000006</v>
      </c>
      <c r="E12243" t="e">
        <v>#NUM!</v>
      </c>
      <c r="F12243">
        <f ca="1"/>
        <v>62.753096620600559</v>
      </c>
      <c r="G12243">
        <f ca="1"/>
        <v>4.5469033793994384</v>
      </c>
      <c r="H12243">
        <f ca="1"/>
        <v>0.61596545903479472</v>
      </c>
      <c r="I12243">
        <f ca="1"/>
        <v>-0.14410302125026178</v>
      </c>
    </row>
    <row r="12244" spans="2:9" x14ac:dyDescent="0.25">
      <c r="B12244">
        <v>685</v>
      </c>
      <c r="C12244">
        <v>89</v>
      </c>
      <c r="D12244">
        <v>69</v>
      </c>
      <c r="E12244" t="e">
        <v>#NUM!</v>
      </c>
      <c r="F12244">
        <f ca="1"/>
        <v>61.092276084379492</v>
      </c>
      <c r="G12244">
        <f ca="1"/>
        <v>6.107723915620511</v>
      </c>
      <c r="H12244">
        <f ca="1"/>
        <v>0.82740860128853055</v>
      </c>
      <c r="I12244">
        <f ca="1"/>
        <v>-0.14345171545281218</v>
      </c>
    </row>
    <row r="12245" spans="2:9" x14ac:dyDescent="0.25">
      <c r="B12245">
        <v>686</v>
      </c>
      <c r="C12245">
        <v>89</v>
      </c>
      <c r="D12245">
        <v>69</v>
      </c>
      <c r="E12245" t="e">
        <v>#NUM!</v>
      </c>
      <c r="F12245">
        <f ca="1"/>
        <v>61.618011943156169</v>
      </c>
      <c r="G12245">
        <f ca="1"/>
        <v>3.6819880568438279</v>
      </c>
      <c r="H12245">
        <f ca="1"/>
        <v>0.49879605400675969</v>
      </c>
      <c r="I12245">
        <f ca="1"/>
        <v>-0.14275564216889461</v>
      </c>
    </row>
    <row r="12246" spans="2:9" x14ac:dyDescent="0.25">
      <c r="B12246">
        <v>687</v>
      </c>
      <c r="C12246">
        <v>89</v>
      </c>
      <c r="D12246">
        <v>69</v>
      </c>
      <c r="E12246" t="e">
        <v>#NUM!</v>
      </c>
      <c r="F12246">
        <f ca="1"/>
        <v>59.507159502098702</v>
      </c>
      <c r="G12246">
        <f ca="1"/>
        <v>7.3928404979013038</v>
      </c>
      <c r="H12246">
        <f ca="1"/>
        <v>1.0015023436592712</v>
      </c>
      <c r="I12246">
        <f ca="1"/>
        <v>-0.14239521946246517</v>
      </c>
    </row>
    <row r="12247" spans="2:9" x14ac:dyDescent="0.25">
      <c r="B12247">
        <v>688</v>
      </c>
      <c r="C12247">
        <v>89</v>
      </c>
      <c r="D12247">
        <v>69</v>
      </c>
      <c r="E12247" t="e">
        <v>#NUM!</v>
      </c>
      <c r="F12247">
        <f ca="1"/>
        <v>57.272316689934421</v>
      </c>
      <c r="G12247">
        <f ca="1"/>
        <v>9.4276833100655821</v>
      </c>
      <c r="H12247">
        <f ca="1"/>
        <v>1.2771609143993363</v>
      </c>
      <c r="I12247">
        <f ca="1"/>
        <v>-0.14134581229420687</v>
      </c>
    </row>
    <row r="12248" spans="2:9" x14ac:dyDescent="0.25">
      <c r="B12248">
        <v>689</v>
      </c>
      <c r="C12248">
        <v>89</v>
      </c>
      <c r="D12248">
        <v>69</v>
      </c>
      <c r="E12248" t="e">
        <v>#NUM!</v>
      </c>
      <c r="F12248">
        <f ca="1"/>
        <v>66.373954516155621</v>
      </c>
      <c r="G12248">
        <f ca="1"/>
        <v>0.12604548384437919</v>
      </c>
      <c r="H12248">
        <f ca="1"/>
        <v>1.7075283514320156E-2</v>
      </c>
      <c r="I12248">
        <f ca="1"/>
        <v>-0.14119947984225184</v>
      </c>
    </row>
    <row r="12249" spans="2:9" x14ac:dyDescent="0.25">
      <c r="B12249">
        <v>690</v>
      </c>
      <c r="C12249">
        <v>36.299999999999997</v>
      </c>
      <c r="D12249">
        <v>69</v>
      </c>
      <c r="E12249" t="e">
        <v>#NUM!</v>
      </c>
      <c r="F12249">
        <f ca="1"/>
        <v>65.810925123972851</v>
      </c>
      <c r="G12249">
        <f ca="1"/>
        <v>0.48907487602714639</v>
      </c>
      <c r="H12249">
        <f ca="1"/>
        <v>6.6254592494603776E-2</v>
      </c>
      <c r="I12249">
        <f ca="1"/>
        <v>-0.14080659030222478</v>
      </c>
    </row>
    <row r="12250" spans="2:9" x14ac:dyDescent="0.25">
      <c r="B12250">
        <v>691</v>
      </c>
      <c r="C12250">
        <v>36.299999999999997</v>
      </c>
      <c r="D12250">
        <v>69</v>
      </c>
      <c r="E12250" t="e">
        <v>#NUM!</v>
      </c>
      <c r="F12250">
        <f ca="1"/>
        <v>67.016617376644575</v>
      </c>
      <c r="G12250">
        <f ca="1"/>
        <v>0.8833826233554305</v>
      </c>
      <c r="H12250">
        <f ca="1"/>
        <v>0.11967115588243682</v>
      </c>
      <c r="I12250">
        <f ca="1"/>
        <v>-0.13928740791558988</v>
      </c>
    </row>
    <row r="12251" spans="2:9" x14ac:dyDescent="0.25">
      <c r="B12251">
        <v>692</v>
      </c>
      <c r="C12251">
        <v>36.299999999999997</v>
      </c>
      <c r="D12251">
        <v>69</v>
      </c>
      <c r="E12251" t="e">
        <v>#NUM!</v>
      </c>
      <c r="F12251">
        <f ca="1"/>
        <v>61.201433499296272</v>
      </c>
      <c r="G12251">
        <f ca="1"/>
        <v>8.2985665007037284</v>
      </c>
      <c r="H12251">
        <f ca="1"/>
        <v>1.1242003397512033</v>
      </c>
      <c r="I12251">
        <f ca="1"/>
        <v>-0.13540575687551773</v>
      </c>
    </row>
    <row r="12252" spans="2:9" x14ac:dyDescent="0.25">
      <c r="B12252">
        <v>693</v>
      </c>
      <c r="C12252">
        <v>36.299999999999997</v>
      </c>
      <c r="D12252">
        <v>69</v>
      </c>
      <c r="E12252" t="e">
        <v>#NUM!</v>
      </c>
      <c r="F12252">
        <f ca="1"/>
        <v>62.629195849206894</v>
      </c>
      <c r="G12252">
        <f ca="1"/>
        <v>13.370804150793106</v>
      </c>
      <c r="H12252">
        <f ca="1"/>
        <v>1.8113324232316173</v>
      </c>
      <c r="I12252">
        <f ca="1"/>
        <v>-0.13370177107445688</v>
      </c>
    </row>
    <row r="12253" spans="2:9" x14ac:dyDescent="0.25">
      <c r="B12253">
        <v>694</v>
      </c>
      <c r="C12253">
        <v>36.299999999999997</v>
      </c>
      <c r="D12253">
        <v>69</v>
      </c>
      <c r="E12253" t="e">
        <v>#NUM!</v>
      </c>
      <c r="F12253">
        <f ca="1"/>
        <v>61.932452276897536</v>
      </c>
      <c r="G12253">
        <f ca="1"/>
        <v>15.067547723102464</v>
      </c>
      <c r="H12253">
        <f ca="1"/>
        <v>2.0411889533081182</v>
      </c>
      <c r="I12253">
        <f ca="1"/>
        <v>-0.13308859242118007</v>
      </c>
    </row>
    <row r="12254" spans="2:9" x14ac:dyDescent="0.25">
      <c r="B12254">
        <v>695</v>
      </c>
      <c r="C12254">
        <v>36.299999999999997</v>
      </c>
      <c r="D12254">
        <v>69.099999999999994</v>
      </c>
      <c r="E12254" t="e">
        <v>#NUM!</v>
      </c>
      <c r="F12254">
        <f ca="1"/>
        <v>66.60547096120176</v>
      </c>
      <c r="G12254">
        <f ca="1"/>
        <v>9.3945290387982396</v>
      </c>
      <c r="H12254">
        <f ca="1"/>
        <v>1.2726695310959926</v>
      </c>
      <c r="I12254">
        <f ca="1"/>
        <v>-0.13283437676446122</v>
      </c>
    </row>
    <row r="12255" spans="2:9" x14ac:dyDescent="0.25">
      <c r="B12255">
        <v>696</v>
      </c>
      <c r="C12255">
        <v>36.299999999999997</v>
      </c>
      <c r="D12255">
        <v>69.099999999999994</v>
      </c>
      <c r="E12255" t="e">
        <v>#NUM!</v>
      </c>
      <c r="F12255">
        <f ca="1"/>
        <v>68.988025133876903</v>
      </c>
      <c r="G12255">
        <f ca="1"/>
        <v>5.0119748661230972</v>
      </c>
      <c r="H12255">
        <f ca="1"/>
        <v>0.67896833107769483</v>
      </c>
      <c r="I12255">
        <f ca="1"/>
        <v>-0.13268230408174589</v>
      </c>
    </row>
    <row r="12256" spans="2:9" x14ac:dyDescent="0.25">
      <c r="B12256">
        <v>697</v>
      </c>
      <c r="C12256">
        <v>36.299999999999997</v>
      </c>
      <c r="D12256">
        <v>69.099999999999994</v>
      </c>
      <c r="E12256" t="e">
        <v>#NUM!</v>
      </c>
      <c r="F12256">
        <f ca="1"/>
        <v>65.247417249765931</v>
      </c>
      <c r="G12256">
        <f ca="1"/>
        <v>4.0525827502340661</v>
      </c>
      <c r="H12256">
        <f ca="1"/>
        <v>0.54900022844869112</v>
      </c>
      <c r="I12256">
        <f ca="1"/>
        <v>-0.12585078635199989</v>
      </c>
    </row>
    <row r="12257" spans="2:9" x14ac:dyDescent="0.25">
      <c r="B12257">
        <v>698</v>
      </c>
      <c r="C12257">
        <v>36.299999999999997</v>
      </c>
      <c r="D12257">
        <v>69.099999999999994</v>
      </c>
      <c r="E12257" t="e">
        <v>#NUM!</v>
      </c>
      <c r="F12257">
        <f ca="1"/>
        <v>64.581084344832178</v>
      </c>
      <c r="G12257">
        <f ca="1"/>
        <v>1.318915655167828</v>
      </c>
      <c r="H12257">
        <f ca="1"/>
        <v>0.17867247644724135</v>
      </c>
      <c r="I12257">
        <f ca="1"/>
        <v>-0.12449663094780232</v>
      </c>
    </row>
    <row r="12258" spans="2:9" x14ac:dyDescent="0.25">
      <c r="B12258">
        <v>699</v>
      </c>
      <c r="C12258">
        <v>36.299999999999997</v>
      </c>
      <c r="D12258">
        <v>69.099999999999994</v>
      </c>
      <c r="E12258" t="e">
        <v>#NUM!</v>
      </c>
      <c r="F12258">
        <f ca="1"/>
        <v>63.525603660023513</v>
      </c>
      <c r="G12258">
        <f ca="1"/>
        <v>1.1743963399764894</v>
      </c>
      <c r="H12258">
        <f ca="1"/>
        <v>0.15909455739038539</v>
      </c>
      <c r="I12258">
        <f ca="1"/>
        <v>-0.12303058935638239</v>
      </c>
    </row>
    <row r="12259" spans="2:9" x14ac:dyDescent="0.25">
      <c r="B12259">
        <v>700</v>
      </c>
      <c r="C12259">
        <v>36.299999999999997</v>
      </c>
      <c r="D12259">
        <v>69.099999999999994</v>
      </c>
      <c r="E12259" t="e">
        <v>#NUM!</v>
      </c>
      <c r="F12259">
        <f ca="1"/>
        <v>62.705875073231013</v>
      </c>
      <c r="G12259">
        <f ca="1"/>
        <v>4.0941249267689841</v>
      </c>
      <c r="H12259">
        <f ca="1"/>
        <v>0.55462791474494477</v>
      </c>
      <c r="I12259">
        <f ca="1"/>
        <v>-0.12210991517651787</v>
      </c>
    </row>
    <row r="12260" spans="2:9" x14ac:dyDescent="0.25">
      <c r="B12260">
        <v>701</v>
      </c>
      <c r="C12260">
        <v>36.299999999999997</v>
      </c>
      <c r="D12260">
        <v>69.099999999999994</v>
      </c>
      <c r="E12260" t="e">
        <v>#NUM!</v>
      </c>
      <c r="F12260">
        <f ca="1"/>
        <v>63.656561908768062</v>
      </c>
      <c r="G12260">
        <f ca="1"/>
        <v>3.5434380912319412</v>
      </c>
      <c r="H12260">
        <f ca="1"/>
        <v>0.48002679808765703</v>
      </c>
      <c r="I12260">
        <f ca="1"/>
        <v>-0.12192301269730996</v>
      </c>
    </row>
    <row r="12261" spans="2:9" x14ac:dyDescent="0.25">
      <c r="B12261">
        <v>702</v>
      </c>
      <c r="C12261">
        <v>36.299999999999997</v>
      </c>
      <c r="D12261">
        <v>69.2</v>
      </c>
      <c r="E12261" t="e">
        <v>#NUM!</v>
      </c>
      <c r="F12261">
        <f ca="1"/>
        <v>89.899577065956663</v>
      </c>
      <c r="G12261">
        <f ca="1"/>
        <v>-8.6995770659566602</v>
      </c>
      <c r="H12261">
        <f ca="1"/>
        <v>-1.1785249286621842</v>
      </c>
      <c r="I12261">
        <f ca="1"/>
        <v>-0.11832777197868019</v>
      </c>
    </row>
    <row r="12262" spans="2:9" x14ac:dyDescent="0.25">
      <c r="B12262">
        <v>703</v>
      </c>
      <c r="C12262">
        <v>36.299999999999997</v>
      </c>
      <c r="D12262">
        <v>69.2</v>
      </c>
      <c r="E12262" t="e">
        <v>#NUM!</v>
      </c>
      <c r="F12262">
        <f ca="1"/>
        <v>90.104479953372078</v>
      </c>
      <c r="G12262">
        <f ca="1"/>
        <v>-9.1044799533720777</v>
      </c>
      <c r="H12262">
        <f ca="1"/>
        <v>-1.2333768074246252</v>
      </c>
      <c r="I12262">
        <f ca="1"/>
        <v>-0.11540583619508558</v>
      </c>
    </row>
    <row r="12263" spans="2:9" x14ac:dyDescent="0.25">
      <c r="B12263">
        <v>704</v>
      </c>
      <c r="C12263">
        <v>36.299999999999997</v>
      </c>
      <c r="D12263">
        <v>69.2</v>
      </c>
      <c r="E12263" t="e">
        <v>#NUM!</v>
      </c>
      <c r="F12263">
        <f ca="1"/>
        <v>82.483916221742618</v>
      </c>
      <c r="G12263">
        <f ca="1"/>
        <v>2.5160837782573822</v>
      </c>
      <c r="H12263">
        <f ca="1"/>
        <v>0.34085190955806316</v>
      </c>
      <c r="I12263">
        <f ca="1"/>
        <v>-0.11294578578675074</v>
      </c>
    </row>
    <row r="12264" spans="2:9" x14ac:dyDescent="0.25">
      <c r="B12264">
        <v>705</v>
      </c>
      <c r="C12264">
        <v>36.299999999999997</v>
      </c>
      <c r="D12264">
        <v>69.2</v>
      </c>
      <c r="E12264" t="e">
        <v>#NUM!</v>
      </c>
      <c r="F12264">
        <f ca="1"/>
        <v>86.310621455829704</v>
      </c>
      <c r="G12264">
        <f ca="1"/>
        <v>-2.310621455829704</v>
      </c>
      <c r="H12264">
        <f ca="1"/>
        <v>-0.31301808878194726</v>
      </c>
      <c r="I12264">
        <f ca="1"/>
        <v>-0.11219945258762923</v>
      </c>
    </row>
    <row r="12265" spans="2:9" x14ac:dyDescent="0.25">
      <c r="B12265">
        <v>706</v>
      </c>
      <c r="C12265">
        <v>36.299999999999997</v>
      </c>
      <c r="D12265">
        <v>69.2</v>
      </c>
      <c r="E12265" t="e">
        <v>#NUM!</v>
      </c>
      <c r="F12265">
        <f ca="1"/>
        <v>84.171152517108226</v>
      </c>
      <c r="G12265">
        <f ca="1"/>
        <v>1.8288474828917742</v>
      </c>
      <c r="H12265">
        <f ca="1"/>
        <v>0.24775254394186211</v>
      </c>
      <c r="I12265">
        <f ca="1"/>
        <v>-0.11173678187981188</v>
      </c>
    </row>
    <row r="12266" spans="2:9" x14ac:dyDescent="0.25">
      <c r="B12266">
        <v>707</v>
      </c>
      <c r="C12266">
        <v>36.299999999999997</v>
      </c>
      <c r="D12266">
        <v>69.2</v>
      </c>
      <c r="E12266" t="e">
        <v>#NUM!</v>
      </c>
      <c r="F12266">
        <f ca="1"/>
        <v>86.41670634957984</v>
      </c>
      <c r="G12266">
        <f ca="1"/>
        <v>-4.2167063495798374</v>
      </c>
      <c r="H12266">
        <f ca="1"/>
        <v>-0.57123392460935452</v>
      </c>
      <c r="I12266">
        <f ca="1"/>
        <v>-0.10978118750559779</v>
      </c>
    </row>
    <row r="12267" spans="2:9" x14ac:dyDescent="0.25">
      <c r="B12267">
        <v>708</v>
      </c>
      <c r="C12267">
        <v>36.299999999999997</v>
      </c>
      <c r="D12267">
        <v>69.3</v>
      </c>
      <c r="E12267" t="e">
        <v>#NUM!</v>
      </c>
      <c r="F12267">
        <f ca="1"/>
        <v>86.967645630857533</v>
      </c>
      <c r="G12267">
        <f ca="1"/>
        <v>-4.8676456308575382</v>
      </c>
      <c r="H12267">
        <f ca="1"/>
        <v>-0.65941616200032305</v>
      </c>
      <c r="I12267">
        <f ca="1"/>
        <v>-0.10592739337336501</v>
      </c>
    </row>
    <row r="12268" spans="2:9" x14ac:dyDescent="0.25">
      <c r="B12268">
        <v>709</v>
      </c>
      <c r="C12268">
        <v>36.299999999999997</v>
      </c>
      <c r="D12268">
        <v>69.3</v>
      </c>
      <c r="E12268" t="e">
        <v>#NUM!</v>
      </c>
      <c r="F12268">
        <f ca="1"/>
        <v>85.945544916618715</v>
      </c>
      <c r="G12268">
        <f ca="1"/>
        <v>-4.1455449166187179</v>
      </c>
      <c r="H12268">
        <f ca="1"/>
        <v>-0.56159374071671608</v>
      </c>
      <c r="I12268">
        <f ca="1"/>
        <v>-0.10533533870849399</v>
      </c>
    </row>
    <row r="12269" spans="2:9" x14ac:dyDescent="0.25">
      <c r="B12269">
        <v>710</v>
      </c>
      <c r="C12269">
        <v>36.299999999999997</v>
      </c>
      <c r="D12269">
        <v>69.3</v>
      </c>
      <c r="E12269" t="e">
        <v>#NUM!</v>
      </c>
      <c r="F12269">
        <f ca="1"/>
        <v>85.735146861272455</v>
      </c>
      <c r="G12269">
        <f ca="1"/>
        <v>-3.9351468612724574</v>
      </c>
      <c r="H12269">
        <f ca="1"/>
        <v>-0.53309128004676787</v>
      </c>
      <c r="I12269">
        <f ca="1"/>
        <v>-0.10443154307123895</v>
      </c>
    </row>
    <row r="12270" spans="2:9" x14ac:dyDescent="0.25">
      <c r="B12270">
        <v>711</v>
      </c>
      <c r="C12270">
        <v>36.299999999999997</v>
      </c>
      <c r="D12270">
        <v>69.3</v>
      </c>
      <c r="E12270" t="e">
        <v>#NUM!</v>
      </c>
      <c r="F12270">
        <f ca="1"/>
        <v>86.904925120559909</v>
      </c>
      <c r="G12270">
        <f ca="1"/>
        <v>-5.2049251205599063</v>
      </c>
      <c r="H12270">
        <f ca="1"/>
        <v>-0.70510715174925875</v>
      </c>
      <c r="I12270">
        <f ca="1"/>
        <v>-0.10108438238175335</v>
      </c>
    </row>
    <row r="12271" spans="2:9" x14ac:dyDescent="0.25">
      <c r="B12271">
        <v>712</v>
      </c>
      <c r="C12271">
        <v>36.299999999999997</v>
      </c>
      <c r="D12271">
        <v>69.3</v>
      </c>
      <c r="E12271" t="e">
        <v>#NUM!</v>
      </c>
      <c r="F12271">
        <f ca="1"/>
        <v>82.704654284799972</v>
      </c>
      <c r="G12271">
        <f ca="1"/>
        <v>-1.2046542847999717</v>
      </c>
      <c r="H12271">
        <f ca="1"/>
        <v>-0.1631935776064489</v>
      </c>
      <c r="I12271">
        <f ca="1"/>
        <v>-0.10085576809017993</v>
      </c>
    </row>
    <row r="12272" spans="2:9" x14ac:dyDescent="0.25">
      <c r="B12272">
        <v>713</v>
      </c>
      <c r="C12272">
        <v>36.299999999999997</v>
      </c>
      <c r="D12272">
        <v>69.3</v>
      </c>
      <c r="E12272" t="e">
        <v>#NUM!</v>
      </c>
      <c r="F12272">
        <f ca="1"/>
        <v>82.563423215809422</v>
      </c>
      <c r="G12272">
        <f ca="1"/>
        <v>-1.5634232158094221</v>
      </c>
      <c r="H12272">
        <f ca="1"/>
        <v>-0.21179572523023396</v>
      </c>
      <c r="I12272">
        <f ca="1"/>
        <v>-0.10030970764285395</v>
      </c>
    </row>
    <row r="12273" spans="2:9" x14ac:dyDescent="0.25">
      <c r="B12273">
        <v>714</v>
      </c>
      <c r="C12273">
        <v>36.299999999999997</v>
      </c>
      <c r="D12273">
        <v>69.3</v>
      </c>
      <c r="E12273" t="e">
        <v>#NUM!</v>
      </c>
      <c r="F12273">
        <f ca="1"/>
        <v>87.093159574645867</v>
      </c>
      <c r="G12273">
        <f ca="1"/>
        <v>-3.0931595746458669</v>
      </c>
      <c r="H12273">
        <f ca="1"/>
        <v>-0.41902791818643481</v>
      </c>
      <c r="I12273">
        <f ca="1"/>
        <v>-9.9001590367595677E-2</v>
      </c>
    </row>
    <row r="12274" spans="2:9" x14ac:dyDescent="0.25">
      <c r="B12274">
        <v>715</v>
      </c>
      <c r="C12274">
        <v>36.299999999999997</v>
      </c>
      <c r="D12274">
        <v>69.400000000000006</v>
      </c>
      <c r="E12274" t="e">
        <v>#NUM!</v>
      </c>
      <c r="F12274">
        <f ca="1"/>
        <v>86.618825493571705</v>
      </c>
      <c r="G12274">
        <f ca="1"/>
        <v>-2.6188254935717055</v>
      </c>
      <c r="H12274">
        <f ca="1"/>
        <v>-0.35477024970189269</v>
      </c>
      <c r="I12274">
        <f ca="1"/>
        <v>-9.8515337180512974E-2</v>
      </c>
    </row>
    <row r="12275" spans="2:9" x14ac:dyDescent="0.25">
      <c r="B12275">
        <v>716</v>
      </c>
      <c r="C12275">
        <v>36.299999999999997</v>
      </c>
      <c r="D12275">
        <v>69.400000000000006</v>
      </c>
      <c r="E12275" t="e">
        <v>#NUM!</v>
      </c>
      <c r="F12275">
        <f ca="1"/>
        <v>81.314597800360048</v>
      </c>
      <c r="G12275">
        <f ca="1"/>
        <v>-1.3145978003600476</v>
      </c>
      <c r="H12275">
        <f ca="1"/>
        <v>-0.1780875400197883</v>
      </c>
      <c r="I12275">
        <f ca="1"/>
        <v>-9.8369683251609163E-2</v>
      </c>
    </row>
    <row r="12276" spans="2:9" x14ac:dyDescent="0.25">
      <c r="B12276">
        <v>717</v>
      </c>
      <c r="C12276">
        <v>36.299999999999997</v>
      </c>
      <c r="D12276">
        <v>69.400000000000006</v>
      </c>
      <c r="E12276" t="e">
        <v>#NUM!</v>
      </c>
      <c r="F12276">
        <f ca="1"/>
        <v>80.538592582104741</v>
      </c>
      <c r="G12276">
        <f ca="1"/>
        <v>0.46140741789525919</v>
      </c>
      <c r="H12276">
        <f ca="1"/>
        <v>6.2506503492812657E-2</v>
      </c>
      <c r="I12276">
        <f ca="1"/>
        <v>-9.6916010067165798E-2</v>
      </c>
    </row>
    <row r="12277" spans="2:9" x14ac:dyDescent="0.25">
      <c r="B12277">
        <v>718</v>
      </c>
      <c r="C12277">
        <v>36.299999999999997</v>
      </c>
      <c r="D12277">
        <v>69.400000000000006</v>
      </c>
      <c r="E12277" t="e">
        <v>#NUM!</v>
      </c>
      <c r="F12277">
        <f ca="1"/>
        <v>85.953867982799281</v>
      </c>
      <c r="G12277">
        <f ca="1"/>
        <v>-6.253867982799278</v>
      </c>
      <c r="H12277">
        <f ca="1"/>
        <v>-0.84720662423153648</v>
      </c>
      <c r="I12277">
        <f ca="1"/>
        <v>-9.6872413434369239E-2</v>
      </c>
    </row>
    <row r="12278" spans="2:9" x14ac:dyDescent="0.25">
      <c r="B12278">
        <v>719</v>
      </c>
      <c r="C12278">
        <v>36.299999999999997</v>
      </c>
      <c r="D12278">
        <v>69.400000000000006</v>
      </c>
      <c r="E12278" t="e">
        <v>#NUM!</v>
      </c>
      <c r="F12278">
        <f ca="1"/>
        <v>76.848143089081816</v>
      </c>
      <c r="G12278">
        <f ca="1"/>
        <v>2.4518569109181811</v>
      </c>
      <c r="H12278">
        <f ca="1"/>
        <v>0.332151145868604</v>
      </c>
      <c r="I12278">
        <f ca="1"/>
        <v>-9.4287376735588513E-2</v>
      </c>
    </row>
    <row r="12279" spans="2:9" x14ac:dyDescent="0.25">
      <c r="B12279">
        <v>720</v>
      </c>
      <c r="C12279">
        <v>36.299999999999997</v>
      </c>
      <c r="D12279">
        <v>69.400000000000006</v>
      </c>
      <c r="E12279" t="e">
        <v>#NUM!</v>
      </c>
      <c r="F12279">
        <f ca="1"/>
        <v>84.429400030763006</v>
      </c>
      <c r="G12279">
        <f ca="1"/>
        <v>-5.1294000307630085</v>
      </c>
      <c r="H12279">
        <f ca="1"/>
        <v>-0.69487582666411152</v>
      </c>
      <c r="I12279">
        <f ca="1"/>
        <v>-9.3469368431194022E-2</v>
      </c>
    </row>
    <row r="12280" spans="2:9" x14ac:dyDescent="0.25">
      <c r="B12280">
        <v>721</v>
      </c>
      <c r="C12280">
        <v>36.299999999999997</v>
      </c>
      <c r="D12280">
        <v>69.400000000000006</v>
      </c>
      <c r="E12280" t="e">
        <v>#NUM!</v>
      </c>
      <c r="F12280">
        <f ca="1"/>
        <v>84.1905455624442</v>
      </c>
      <c r="G12280">
        <f ca="1"/>
        <v>-5.2905455624441942</v>
      </c>
      <c r="H12280">
        <f ca="1"/>
        <v>-0.71670608631799448</v>
      </c>
      <c r="I12280">
        <f ca="1"/>
        <v>-9.0031336928234063E-2</v>
      </c>
    </row>
    <row r="12281" spans="2:9" x14ac:dyDescent="0.25">
      <c r="B12281">
        <v>722</v>
      </c>
      <c r="C12281">
        <v>36.299999999999997</v>
      </c>
      <c r="D12281">
        <v>69.400000000000006</v>
      </c>
      <c r="E12281" t="e">
        <v>#NUM!</v>
      </c>
      <c r="F12281">
        <f ca="1"/>
        <v>85.718246310708707</v>
      </c>
      <c r="G12281">
        <f ca="1"/>
        <v>-3.2182463107087074</v>
      </c>
      <c r="H12281">
        <f ca="1"/>
        <v>-0.43597332088559854</v>
      </c>
      <c r="I12281">
        <f ca="1"/>
        <v>-9.0017423264730848E-2</v>
      </c>
    </row>
    <row r="12282" spans="2:9" x14ac:dyDescent="0.25">
      <c r="B12282">
        <v>723</v>
      </c>
      <c r="C12282">
        <v>36.299999999999997</v>
      </c>
      <c r="D12282">
        <v>69.5</v>
      </c>
      <c r="E12282" t="e">
        <v>#NUM!</v>
      </c>
      <c r="F12282">
        <f ca="1"/>
        <v>87.049610262046428</v>
      </c>
      <c r="G12282">
        <f ca="1"/>
        <v>-4.7496102620464313</v>
      </c>
      <c r="H12282">
        <f ca="1"/>
        <v>-0.64342600253014803</v>
      </c>
      <c r="I12282">
        <f ca="1"/>
        <v>-8.9615574432839837E-2</v>
      </c>
    </row>
    <row r="12283" spans="2:9" x14ac:dyDescent="0.25">
      <c r="B12283">
        <v>724</v>
      </c>
      <c r="C12283">
        <v>36.299999999999997</v>
      </c>
      <c r="D12283">
        <v>69.5</v>
      </c>
      <c r="E12283" t="e">
        <v>#NUM!</v>
      </c>
      <c r="F12283">
        <f ca="1"/>
        <v>85.536332825546879</v>
      </c>
      <c r="G12283">
        <f ca="1"/>
        <v>-3.5363328255468787</v>
      </c>
      <c r="H12283">
        <f ca="1"/>
        <v>-0.479064253279889</v>
      </c>
      <c r="I12283">
        <f ca="1"/>
        <v>-8.9577613120982308E-2</v>
      </c>
    </row>
    <row r="12284" spans="2:9" x14ac:dyDescent="0.25">
      <c r="B12284">
        <v>725</v>
      </c>
      <c r="C12284">
        <v>36.299999999999997</v>
      </c>
      <c r="D12284">
        <v>69.5</v>
      </c>
      <c r="E12284" t="e">
        <v>#NUM!</v>
      </c>
      <c r="F12284">
        <f ca="1"/>
        <v>85.517944145482545</v>
      </c>
      <c r="G12284">
        <f ca="1"/>
        <v>-3.5179441454825451</v>
      </c>
      <c r="H12284">
        <f ca="1"/>
        <v>-0.47657315311528264</v>
      </c>
      <c r="I12284">
        <f ca="1"/>
        <v>-8.9279966662926424E-2</v>
      </c>
    </row>
    <row r="12285" spans="2:9" x14ac:dyDescent="0.25">
      <c r="B12285">
        <v>726</v>
      </c>
      <c r="C12285">
        <v>36.299999999999997</v>
      </c>
      <c r="D12285">
        <v>69.5</v>
      </c>
      <c r="E12285" t="e">
        <v>#NUM!</v>
      </c>
      <c r="F12285">
        <f ca="1"/>
        <v>85.390551000874353</v>
      </c>
      <c r="G12285">
        <f ca="1"/>
        <v>-3.5905510008743562</v>
      </c>
      <c r="H12285">
        <f ca="1"/>
        <v>-0.48640914725870715</v>
      </c>
      <c r="I12285">
        <f ca="1"/>
        <v>-8.8698156650174234E-2</v>
      </c>
    </row>
    <row r="12286" spans="2:9" x14ac:dyDescent="0.25">
      <c r="B12286">
        <v>727</v>
      </c>
      <c r="C12286">
        <v>36.299999999999997</v>
      </c>
      <c r="D12286">
        <v>69.5</v>
      </c>
      <c r="E12286" t="e">
        <v>#NUM!</v>
      </c>
      <c r="F12286">
        <f ca="1"/>
        <v>80.417331059216536</v>
      </c>
      <c r="G12286">
        <f ca="1"/>
        <v>1.1826689407834579</v>
      </c>
      <c r="H12286">
        <f ca="1"/>
        <v>0.16021524017783204</v>
      </c>
      <c r="I12286">
        <f ca="1"/>
        <v>-8.8020518486503718E-2</v>
      </c>
    </row>
    <row r="12287" spans="2:9" x14ac:dyDescent="0.25">
      <c r="B12287">
        <v>728</v>
      </c>
      <c r="C12287">
        <v>36.299999999999997</v>
      </c>
      <c r="D12287">
        <v>69.5</v>
      </c>
      <c r="E12287" t="e">
        <v>#NUM!</v>
      </c>
      <c r="F12287">
        <f ca="1"/>
        <v>84.994566590191937</v>
      </c>
      <c r="G12287">
        <f ca="1"/>
        <v>-3.4945665901919369</v>
      </c>
      <c r="H12287">
        <f ca="1"/>
        <v>-0.47340621390981558</v>
      </c>
      <c r="I12287">
        <f ca="1"/>
        <v>-8.6120813530947929E-2</v>
      </c>
    </row>
    <row r="12288" spans="2:9" x14ac:dyDescent="0.25">
      <c r="B12288">
        <v>729</v>
      </c>
      <c r="C12288">
        <v>36.299999999999997</v>
      </c>
      <c r="D12288">
        <v>69.5</v>
      </c>
      <c r="E12288" t="e">
        <v>#NUM!</v>
      </c>
      <c r="F12288">
        <f ca="1"/>
        <v>83.707403318870576</v>
      </c>
      <c r="G12288">
        <f ca="1"/>
        <v>-2.4074033188705783</v>
      </c>
      <c r="H12288">
        <f ca="1"/>
        <v>-0.32612905238066986</v>
      </c>
      <c r="I12288">
        <f ca="1"/>
        <v>-8.5258576864273947E-2</v>
      </c>
    </row>
    <row r="12289" spans="2:9" x14ac:dyDescent="0.25">
      <c r="B12289">
        <v>730</v>
      </c>
      <c r="C12289">
        <v>36.299999999999997</v>
      </c>
      <c r="D12289">
        <v>69.5</v>
      </c>
      <c r="E12289" t="e">
        <v>#NUM!</v>
      </c>
      <c r="F12289">
        <f ca="1"/>
        <v>83.489163053024754</v>
      </c>
      <c r="G12289">
        <f ca="1"/>
        <v>-2.2891630530247511</v>
      </c>
      <c r="H12289">
        <f ca="1"/>
        <v>-0.31011113566880411</v>
      </c>
      <c r="I12289">
        <f ca="1"/>
        <v>-8.2617062026835636E-2</v>
      </c>
    </row>
    <row r="12290" spans="2:9" x14ac:dyDescent="0.25">
      <c r="B12290">
        <v>731</v>
      </c>
      <c r="C12290">
        <v>36.299999999999997</v>
      </c>
      <c r="D12290">
        <v>69.599999999999994</v>
      </c>
      <c r="E12290" t="e">
        <v>#NUM!</v>
      </c>
      <c r="F12290">
        <f ca="1"/>
        <v>82.006239158106382</v>
      </c>
      <c r="G12290">
        <f ca="1"/>
        <v>5.9937608418936179</v>
      </c>
      <c r="H12290">
        <f ca="1"/>
        <v>0.81197011246133366</v>
      </c>
      <c r="I12290">
        <f ca="1"/>
        <v>-8.214676937804459E-2</v>
      </c>
    </row>
    <row r="12291" spans="2:9" x14ac:dyDescent="0.25">
      <c r="B12291">
        <v>732</v>
      </c>
      <c r="C12291">
        <v>36.299999999999997</v>
      </c>
      <c r="D12291">
        <v>69.599999999999994</v>
      </c>
      <c r="E12291" t="e">
        <v>#NUM!</v>
      </c>
      <c r="F12291">
        <f ca="1"/>
        <v>80.762066242805417</v>
      </c>
      <c r="G12291">
        <f ca="1"/>
        <v>8.2379337571945825</v>
      </c>
      <c r="H12291">
        <f ca="1"/>
        <v>1.1159864692173889</v>
      </c>
      <c r="I12291">
        <f ca="1"/>
        <v>-8.0195532288474869E-2</v>
      </c>
    </row>
    <row r="12292" spans="2:9" x14ac:dyDescent="0.25">
      <c r="B12292">
        <v>733</v>
      </c>
      <c r="C12292">
        <v>36.299999999999997</v>
      </c>
      <c r="D12292">
        <v>69.599999999999994</v>
      </c>
      <c r="E12292" t="e">
        <v>#NUM!</v>
      </c>
      <c r="F12292">
        <f ca="1"/>
        <v>80.951125992679465</v>
      </c>
      <c r="G12292">
        <f ca="1"/>
        <v>-1.0511259926794594</v>
      </c>
      <c r="H12292">
        <f ca="1"/>
        <v>-0.14239521946246517</v>
      </c>
      <c r="I12292">
        <f ca="1"/>
        <v>-7.8945212619978708E-2</v>
      </c>
    </row>
    <row r="12293" spans="2:9" x14ac:dyDescent="0.25">
      <c r="B12293">
        <v>734</v>
      </c>
      <c r="C12293">
        <v>36.299999999999997</v>
      </c>
      <c r="D12293">
        <v>69.599999999999994</v>
      </c>
      <c r="E12293" t="e">
        <v>#NUM!</v>
      </c>
      <c r="F12293">
        <f ca="1"/>
        <v>80.159703718386481</v>
      </c>
      <c r="G12293">
        <f ca="1"/>
        <v>-0.15970371838648134</v>
      </c>
      <c r="H12293">
        <f ca="1"/>
        <v>-2.1634938329937788E-2</v>
      </c>
      <c r="I12293">
        <f ca="1"/>
        <v>-7.5435077078016638E-2</v>
      </c>
    </row>
    <row r="12294" spans="2:9" x14ac:dyDescent="0.25">
      <c r="B12294">
        <v>735</v>
      </c>
      <c r="C12294">
        <v>36.299999999999997</v>
      </c>
      <c r="D12294">
        <v>69.599999999999994</v>
      </c>
      <c r="E12294" t="e">
        <v>#NUM!</v>
      </c>
      <c r="F12294">
        <f ca="1"/>
        <v>78.728989729154634</v>
      </c>
      <c r="G12294">
        <f ca="1"/>
        <v>1.0710102708453633</v>
      </c>
      <c r="H12294">
        <f ca="1"/>
        <v>0.1450889271369076</v>
      </c>
      <c r="I12294">
        <f ca="1"/>
        <v>-7.3598864824448648E-2</v>
      </c>
    </row>
    <row r="12295" spans="2:9" x14ac:dyDescent="0.25">
      <c r="B12295">
        <v>736</v>
      </c>
      <c r="C12295">
        <v>36.299999999999997</v>
      </c>
      <c r="D12295">
        <v>69.599999999999994</v>
      </c>
      <c r="E12295" t="e">
        <v>#NUM!</v>
      </c>
      <c r="F12295">
        <f ca="1"/>
        <v>77.664466862247991</v>
      </c>
      <c r="G12295">
        <f ca="1"/>
        <v>1.7355331377520145</v>
      </c>
      <c r="H12295">
        <f ca="1"/>
        <v>0.23511132229220935</v>
      </c>
      <c r="I12295">
        <f ca="1"/>
        <v>-7.2741603671820143E-2</v>
      </c>
    </row>
    <row r="12296" spans="2:9" x14ac:dyDescent="0.25">
      <c r="B12296">
        <v>737</v>
      </c>
      <c r="C12296">
        <v>36.299999999999997</v>
      </c>
      <c r="D12296">
        <v>69.599999999999994</v>
      </c>
      <c r="E12296" t="e">
        <v>#NUM!</v>
      </c>
      <c r="F12296">
        <f ca="1"/>
        <v>73.147097142452409</v>
      </c>
      <c r="G12296">
        <f ca="1"/>
        <v>2.6529028575475877</v>
      </c>
      <c r="H12296">
        <f ca="1"/>
        <v>0.35938668365542714</v>
      </c>
      <c r="I12296">
        <f ca="1"/>
        <v>-7.1866771205630051E-2</v>
      </c>
    </row>
    <row r="12297" spans="2:9" x14ac:dyDescent="0.25">
      <c r="B12297">
        <v>738</v>
      </c>
      <c r="C12297">
        <v>36.299999999999997</v>
      </c>
      <c r="D12297">
        <v>69.599999999999994</v>
      </c>
      <c r="E12297" t="e">
        <v>#NUM!</v>
      </c>
      <c r="F12297">
        <f ca="1"/>
        <v>73.526533635038561</v>
      </c>
      <c r="G12297">
        <f ca="1"/>
        <v>2.0734663649614333</v>
      </c>
      <c r="H12297">
        <f ca="1"/>
        <v>0.2808908733520018</v>
      </c>
      <c r="I12297">
        <f ca="1"/>
        <v>-7.0987252634272441E-2</v>
      </c>
    </row>
    <row r="12298" spans="2:9" x14ac:dyDescent="0.25">
      <c r="B12298">
        <v>739</v>
      </c>
      <c r="C12298">
        <v>36.299999999999997</v>
      </c>
      <c r="D12298">
        <v>69.599999999999994</v>
      </c>
      <c r="E12298" t="e">
        <v>#NUM!</v>
      </c>
      <c r="F12298">
        <f ca="1"/>
        <v>74.270754849091674</v>
      </c>
      <c r="G12298">
        <f ca="1"/>
        <v>1.0292451509083236</v>
      </c>
      <c r="H12298">
        <f ca="1"/>
        <v>0.1394310388716285</v>
      </c>
      <c r="I12298">
        <f ca="1"/>
        <v>-7.0129191099970928E-2</v>
      </c>
    </row>
    <row r="12299" spans="2:9" x14ac:dyDescent="0.25">
      <c r="B12299">
        <v>740</v>
      </c>
      <c r="C12299">
        <v>36.299999999999997</v>
      </c>
      <c r="D12299">
        <v>69.7</v>
      </c>
      <c r="E12299" t="e">
        <v>#NUM!</v>
      </c>
      <c r="F12299">
        <f ca="1"/>
        <v>73.17053420400137</v>
      </c>
      <c r="G12299">
        <f ca="1"/>
        <v>2.0294657959986324</v>
      </c>
      <c r="H12299">
        <f ca="1"/>
        <v>0.27493015054848718</v>
      </c>
      <c r="I12299">
        <f ca="1"/>
        <v>-6.6715019134639897E-2</v>
      </c>
    </row>
    <row r="12300" spans="2:9" x14ac:dyDescent="0.25">
      <c r="B12300">
        <v>741</v>
      </c>
      <c r="C12300">
        <v>36.299999999999997</v>
      </c>
      <c r="D12300">
        <v>69.7</v>
      </c>
      <c r="E12300" t="e">
        <v>#NUM!</v>
      </c>
      <c r="F12300">
        <f ca="1"/>
        <v>68.331813464159666</v>
      </c>
      <c r="G12300">
        <f ca="1"/>
        <v>6.6681865358403343</v>
      </c>
      <c r="H12300">
        <f ca="1"/>
        <v>0.90333403588202865</v>
      </c>
      <c r="I12300">
        <f ca="1"/>
        <v>-6.6181604082438658E-2</v>
      </c>
    </row>
    <row r="12301" spans="2:9" x14ac:dyDescent="0.25">
      <c r="B12301">
        <v>742</v>
      </c>
      <c r="C12301">
        <v>36.299999999999997</v>
      </c>
      <c r="D12301">
        <v>69.7</v>
      </c>
      <c r="E12301" t="e">
        <v>#NUM!</v>
      </c>
      <c r="F12301">
        <f ca="1"/>
        <v>59.088592517032026</v>
      </c>
      <c r="G12301">
        <f ca="1"/>
        <v>15.611407482967977</v>
      </c>
      <c r="H12301">
        <f ca="1"/>
        <v>2.1148652113420776</v>
      </c>
      <c r="I12301">
        <f ca="1"/>
        <v>-6.5712662922502066E-2</v>
      </c>
    </row>
    <row r="12302" spans="2:9" x14ac:dyDescent="0.25">
      <c r="B12302">
        <v>743</v>
      </c>
      <c r="C12302">
        <v>36.299999999999997</v>
      </c>
      <c r="D12302">
        <v>69.7</v>
      </c>
      <c r="E12302" t="e">
        <v>#NUM!</v>
      </c>
      <c r="F12302">
        <f ca="1"/>
        <v>72.557052136634496</v>
      </c>
      <c r="G12302">
        <f ca="1"/>
        <v>1.9429478633655037</v>
      </c>
      <c r="H12302">
        <f ca="1"/>
        <v>0.26320963360709893</v>
      </c>
      <c r="I12302">
        <f ca="1"/>
        <v>-6.0530108085951932E-2</v>
      </c>
    </row>
    <row r="12303" spans="2:9" x14ac:dyDescent="0.25">
      <c r="B12303">
        <v>744</v>
      </c>
      <c r="C12303">
        <v>36.299999999999997</v>
      </c>
      <c r="D12303">
        <v>69.8</v>
      </c>
      <c r="E12303" t="e">
        <v>#NUM!</v>
      </c>
      <c r="F12303">
        <f ca="1"/>
        <v>71.634334643058111</v>
      </c>
      <c r="G12303">
        <f ca="1"/>
        <v>2.5656653569418921</v>
      </c>
      <c r="H12303">
        <f ca="1"/>
        <v>0.34756868740129676</v>
      </c>
      <c r="I12303">
        <f ca="1"/>
        <v>-5.9144793267025444E-2</v>
      </c>
    </row>
    <row r="12304" spans="2:9" x14ac:dyDescent="0.25">
      <c r="B12304">
        <v>745</v>
      </c>
      <c r="C12304">
        <v>36.299999999999997</v>
      </c>
      <c r="D12304">
        <v>69.8</v>
      </c>
      <c r="E12304" t="e">
        <v>#NUM!</v>
      </c>
      <c r="F12304">
        <f ca="1"/>
        <v>69.245055617016632</v>
      </c>
      <c r="G12304">
        <f ca="1"/>
        <v>4.7549443829833677</v>
      </c>
      <c r="H12304">
        <f ca="1"/>
        <v>0.64414861173850591</v>
      </c>
      <c r="I12304">
        <f ca="1"/>
        <v>-5.3468552836121098E-2</v>
      </c>
    </row>
    <row r="12305" spans="2:9" x14ac:dyDescent="0.25">
      <c r="B12305">
        <v>746</v>
      </c>
      <c r="C12305">
        <v>36.299999999999997</v>
      </c>
      <c r="D12305">
        <v>69.8</v>
      </c>
      <c r="E12305" t="e">
        <v>#NUM!</v>
      </c>
      <c r="F12305">
        <f ca="1"/>
        <v>71.525406178440221</v>
      </c>
      <c r="G12305">
        <f ca="1"/>
        <v>1.9745938215597789</v>
      </c>
      <c r="H12305">
        <f ca="1"/>
        <v>0.26749668691332235</v>
      </c>
      <c r="I12305">
        <f ca="1"/>
        <v>-5.2113324822459665E-2</v>
      </c>
    </row>
    <row r="12306" spans="2:9" x14ac:dyDescent="0.25">
      <c r="B12306">
        <v>747</v>
      </c>
      <c r="C12306">
        <v>36.299999999999997</v>
      </c>
      <c r="D12306">
        <v>69.8</v>
      </c>
      <c r="E12306" t="e">
        <v>#NUM!</v>
      </c>
      <c r="F12306">
        <f ca="1"/>
        <v>66.839108331471195</v>
      </c>
      <c r="G12306">
        <f ca="1"/>
        <v>6.4608916685288023</v>
      </c>
      <c r="H12306">
        <f ca="1"/>
        <v>0.8752519616779425</v>
      </c>
      <c r="I12306">
        <f ca="1"/>
        <v>-5.1889756531863944E-2</v>
      </c>
    </row>
    <row r="12307" spans="2:9" x14ac:dyDescent="0.25">
      <c r="B12307">
        <v>748</v>
      </c>
      <c r="C12307">
        <v>36.299999999999997</v>
      </c>
      <c r="D12307">
        <v>69.900000000000006</v>
      </c>
      <c r="E12307" t="e">
        <v>#NUM!</v>
      </c>
      <c r="F12307">
        <f ca="1"/>
        <v>67.967766621087435</v>
      </c>
      <c r="G12307">
        <f ca="1"/>
        <v>5.1322333789125594</v>
      </c>
      <c r="H12307">
        <f ca="1"/>
        <v>0.69525965813091828</v>
      </c>
      <c r="I12307">
        <f ca="1"/>
        <v>-5.0993824964134842E-2</v>
      </c>
    </row>
    <row r="12308" spans="2:9" x14ac:dyDescent="0.25">
      <c r="B12308">
        <v>749</v>
      </c>
      <c r="C12308">
        <v>36.299999999999997</v>
      </c>
      <c r="D12308">
        <v>69.900000000000006</v>
      </c>
      <c r="E12308" t="e">
        <v>#NUM!</v>
      </c>
      <c r="F12308">
        <f ca="1"/>
        <v>81.897468727034081</v>
      </c>
      <c r="G12308">
        <f ca="1"/>
        <v>-7.8974687270340809</v>
      </c>
      <c r="H12308">
        <f ca="1"/>
        <v>-1.06986393678394</v>
      </c>
      <c r="I12308">
        <f ca="1"/>
        <v>-4.9840415281852214E-2</v>
      </c>
    </row>
    <row r="12309" spans="2:9" x14ac:dyDescent="0.25">
      <c r="B12309">
        <v>750</v>
      </c>
      <c r="C12309">
        <v>36.299999999999997</v>
      </c>
      <c r="D12309">
        <v>69.900000000000006</v>
      </c>
      <c r="E12309" t="e">
        <v>#NUM!</v>
      </c>
      <c r="F12309">
        <f ca="1"/>
        <v>81.503786494488907</v>
      </c>
      <c r="G12309">
        <f ca="1"/>
        <v>-7.6037864944889009</v>
      </c>
      <c r="H12309">
        <f ca="1"/>
        <v>-1.0300790335023688</v>
      </c>
      <c r="I12309">
        <f ca="1"/>
        <v>-4.9314726224522973E-2</v>
      </c>
    </row>
    <row r="12310" spans="2:9" x14ac:dyDescent="0.25">
      <c r="B12310">
        <v>751</v>
      </c>
      <c r="C12310">
        <v>36.299999999999997</v>
      </c>
      <c r="D12310">
        <v>69.900000000000006</v>
      </c>
      <c r="E12310" t="e">
        <v>#NUM!</v>
      </c>
      <c r="F12310">
        <f ca="1"/>
        <v>81.533848067125433</v>
      </c>
      <c r="G12310">
        <f ca="1"/>
        <v>-7.8338480671254302</v>
      </c>
      <c r="H12310">
        <f ca="1"/>
        <v>-1.0612452955428973</v>
      </c>
      <c r="I12310">
        <f ca="1"/>
        <v>-4.7607441841159184E-2</v>
      </c>
    </row>
    <row r="12311" spans="2:9" x14ac:dyDescent="0.25">
      <c r="B12311">
        <v>752</v>
      </c>
      <c r="C12311">
        <v>36.299999999999997</v>
      </c>
      <c r="D12311">
        <v>69.900000000000006</v>
      </c>
      <c r="E12311" t="e">
        <v>#NUM!</v>
      </c>
      <c r="F12311">
        <f ca="1"/>
        <v>82.296948276046379</v>
      </c>
      <c r="G12311">
        <f ca="1"/>
        <v>-8.6969482760463848</v>
      </c>
      <c r="H12311">
        <f ca="1"/>
        <v>-1.1781688085407132</v>
      </c>
      <c r="I12311">
        <f ca="1"/>
        <v>-4.7526137223173393E-2</v>
      </c>
    </row>
    <row r="12312" spans="2:9" x14ac:dyDescent="0.25">
      <c r="B12312">
        <v>753</v>
      </c>
      <c r="C12312">
        <v>36.299999999999997</v>
      </c>
      <c r="D12312">
        <v>69.900000000000006</v>
      </c>
      <c r="E12312" t="e">
        <v>#NUM!</v>
      </c>
      <c r="F12312">
        <f ca="1"/>
        <v>82.731467751161091</v>
      </c>
      <c r="G12312">
        <f ca="1"/>
        <v>-9.3314677511610853</v>
      </c>
      <c r="H12312">
        <f ca="1"/>
        <v>-1.2641266675808509</v>
      </c>
      <c r="I12312">
        <f ca="1"/>
        <v>-4.746984352326386E-2</v>
      </c>
    </row>
    <row r="12313" spans="2:9" x14ac:dyDescent="0.25">
      <c r="B12313">
        <v>754</v>
      </c>
      <c r="C12313">
        <v>36.299999999999997</v>
      </c>
      <c r="D12313">
        <v>69.900000000000006</v>
      </c>
      <c r="E12313" t="e">
        <v>#NUM!</v>
      </c>
      <c r="F12313">
        <f ca="1"/>
        <v>79.060202789043785</v>
      </c>
      <c r="G12313">
        <f ca="1"/>
        <v>-5.7602027890437881</v>
      </c>
      <c r="H12313">
        <f ca="1"/>
        <v>-0.78033018496986373</v>
      </c>
      <c r="I12313">
        <f ca="1"/>
        <v>-4.7071428601312561E-2</v>
      </c>
    </row>
    <row r="12314" spans="2:9" x14ac:dyDescent="0.25">
      <c r="B12314">
        <v>755</v>
      </c>
      <c r="C12314">
        <v>89</v>
      </c>
      <c r="D12314">
        <v>70</v>
      </c>
      <c r="E12314" t="e">
        <v>#NUM!</v>
      </c>
      <c r="F12314">
        <f ca="1"/>
        <v>78.097498030898947</v>
      </c>
      <c r="G12314">
        <f ca="1"/>
        <v>-4.9974980308989529</v>
      </c>
      <c r="H12314">
        <f ca="1"/>
        <v>-0.67700716548649009</v>
      </c>
      <c r="I12314">
        <f ca="1"/>
        <v>-4.5005503234719205E-2</v>
      </c>
    </row>
    <row r="12315" spans="2:9" x14ac:dyDescent="0.25">
      <c r="B12315">
        <v>756</v>
      </c>
      <c r="C12315">
        <v>89</v>
      </c>
      <c r="D12315">
        <v>70</v>
      </c>
      <c r="E12315" t="e">
        <v>#NUM!</v>
      </c>
      <c r="F12315">
        <f ca="1"/>
        <v>81.891698921040529</v>
      </c>
      <c r="G12315">
        <f ca="1"/>
        <v>-8.8916989210405291</v>
      </c>
      <c r="H12315">
        <f ca="1"/>
        <v>-1.2045515267186799</v>
      </c>
      <c r="I12315">
        <f ca="1"/>
        <v>-4.4826591877765221E-2</v>
      </c>
    </row>
    <row r="12316" spans="2:9" x14ac:dyDescent="0.25">
      <c r="B12316">
        <v>757</v>
      </c>
      <c r="C12316">
        <v>89</v>
      </c>
      <c r="D12316">
        <v>70</v>
      </c>
      <c r="E12316" t="e">
        <v>#NUM!</v>
      </c>
      <c r="F12316">
        <f ca="1"/>
        <v>83.688892155308466</v>
      </c>
      <c r="G12316">
        <f ca="1"/>
        <v>-10.888892155308469</v>
      </c>
      <c r="H12316">
        <f ca="1"/>
        <v>-1.4751097384679528</v>
      </c>
      <c r="I12316">
        <f ca="1"/>
        <v>-4.4015283651653025E-2</v>
      </c>
    </row>
    <row r="12317" spans="2:9" x14ac:dyDescent="0.25">
      <c r="B12317">
        <v>758</v>
      </c>
      <c r="C12317">
        <v>89</v>
      </c>
      <c r="D12317">
        <v>70</v>
      </c>
      <c r="E12317" t="e">
        <v>#NUM!</v>
      </c>
      <c r="F12317">
        <f ca="1"/>
        <v>83.585363384727458</v>
      </c>
      <c r="G12317">
        <f ca="1"/>
        <v>-11.185363384727452</v>
      </c>
      <c r="H12317">
        <f ca="1"/>
        <v>-1.5152724649835523</v>
      </c>
      <c r="I12317">
        <f ca="1"/>
        <v>-4.2023114128514401E-2</v>
      </c>
    </row>
    <row r="12318" spans="2:9" x14ac:dyDescent="0.25">
      <c r="B12318">
        <v>759</v>
      </c>
      <c r="C12318">
        <v>89</v>
      </c>
      <c r="D12318">
        <v>70</v>
      </c>
      <c r="E12318" t="e">
        <v>#NUM!</v>
      </c>
      <c r="F12318">
        <f ca="1"/>
        <v>83.018874520186117</v>
      </c>
      <c r="G12318">
        <f ca="1"/>
        <v>-10.518874520186117</v>
      </c>
      <c r="H12318">
        <f ca="1"/>
        <v>-1.4249837376600771</v>
      </c>
      <c r="I12318">
        <f ca="1"/>
        <v>-4.1127952395777247E-2</v>
      </c>
    </row>
    <row r="12319" spans="2:9" x14ac:dyDescent="0.25">
      <c r="B12319">
        <v>760</v>
      </c>
      <c r="C12319">
        <v>89</v>
      </c>
      <c r="D12319">
        <v>70</v>
      </c>
      <c r="E12319" t="e">
        <v>#NUM!</v>
      </c>
      <c r="F12319">
        <f ca="1"/>
        <v>82.046642677071304</v>
      </c>
      <c r="G12319">
        <f ca="1"/>
        <v>-9.746642677071307</v>
      </c>
      <c r="H12319">
        <f ca="1"/>
        <v>-1.3203700913968646</v>
      </c>
      <c r="I12319">
        <f ca="1"/>
        <v>-3.9567801078314611E-2</v>
      </c>
    </row>
    <row r="12320" spans="2:9" x14ac:dyDescent="0.25">
      <c r="B12320">
        <v>761</v>
      </c>
      <c r="C12320">
        <v>89</v>
      </c>
      <c r="D12320">
        <v>71</v>
      </c>
      <c r="E12320" t="e">
        <v>#NUM!</v>
      </c>
      <c r="F12320">
        <f ca="1"/>
        <v>81.483972276474631</v>
      </c>
      <c r="G12320">
        <f ca="1"/>
        <v>-9.3839722764746369</v>
      </c>
      <c r="H12320">
        <f ca="1"/>
        <v>-1.271239414727116</v>
      </c>
      <c r="I12320">
        <f ca="1"/>
        <v>-3.4166423793280158E-2</v>
      </c>
    </row>
    <row r="12321" spans="2:9" x14ac:dyDescent="0.25">
      <c r="B12321">
        <v>762</v>
      </c>
      <c r="C12321">
        <v>89</v>
      </c>
      <c r="D12321">
        <v>71</v>
      </c>
      <c r="E12321" t="e">
        <v>#NUM!</v>
      </c>
      <c r="F12321">
        <f ca="1"/>
        <v>81.210007769364609</v>
      </c>
      <c r="G12321">
        <f ca="1"/>
        <v>-9.3100077693646028</v>
      </c>
      <c r="H12321">
        <f ca="1"/>
        <v>-1.2612195005629552</v>
      </c>
      <c r="I12321">
        <f ca="1"/>
        <v>-3.212005668397501E-2</v>
      </c>
    </row>
    <row r="12322" spans="2:9" x14ac:dyDescent="0.25">
      <c r="B12322">
        <v>763</v>
      </c>
      <c r="C12322">
        <v>36.299999999999997</v>
      </c>
      <c r="D12322">
        <v>71</v>
      </c>
      <c r="E12322" t="e">
        <v>#NUM!</v>
      </c>
      <c r="F12322">
        <f ca="1"/>
        <v>79.760138979494073</v>
      </c>
      <c r="G12322">
        <f ca="1"/>
        <v>-8.0601389794940701</v>
      </c>
      <c r="H12322">
        <f ca="1"/>
        <v>-1.0919007491740589</v>
      </c>
      <c r="I12322">
        <f ca="1"/>
        <v>-2.8939495786591444E-2</v>
      </c>
    </row>
    <row r="12323" spans="2:9" x14ac:dyDescent="0.25">
      <c r="B12323">
        <v>764</v>
      </c>
      <c r="C12323">
        <v>36.299999999999997</v>
      </c>
      <c r="D12323">
        <v>71</v>
      </c>
      <c r="E12323" t="e">
        <v>#NUM!</v>
      </c>
      <c r="F12323">
        <f ca="1"/>
        <v>77.617025242942645</v>
      </c>
      <c r="G12323">
        <f ca="1"/>
        <v>-7.7170252429426398</v>
      </c>
      <c r="H12323">
        <f ca="1"/>
        <v>-1.0454193985490188</v>
      </c>
      <c r="I12323">
        <f ca="1"/>
        <v>-2.8482254078251685E-2</v>
      </c>
    </row>
    <row r="12324" spans="2:9" x14ac:dyDescent="0.25">
      <c r="B12324">
        <v>765</v>
      </c>
      <c r="C12324">
        <v>36.299999999999997</v>
      </c>
      <c r="D12324">
        <v>71</v>
      </c>
      <c r="E12324" t="e">
        <v>#NUM!</v>
      </c>
      <c r="F12324">
        <f ca="1"/>
        <v>77.948980269502613</v>
      </c>
      <c r="G12324">
        <f ca="1"/>
        <v>-8.4489802695026128</v>
      </c>
      <c r="H12324">
        <f ca="1"/>
        <v>-1.1445767758468379</v>
      </c>
      <c r="I12324">
        <f ca="1"/>
        <v>-2.7516706210341069E-2</v>
      </c>
    </row>
    <row r="12325" spans="2:9" x14ac:dyDescent="0.25">
      <c r="B12325">
        <v>766</v>
      </c>
      <c r="C12325">
        <v>36.299999999999997</v>
      </c>
      <c r="D12325">
        <v>71</v>
      </c>
      <c r="E12325" t="e">
        <v>#NUM!</v>
      </c>
      <c r="F12325">
        <f ca="1"/>
        <v>72.429037706181106</v>
      </c>
      <c r="G12325">
        <f ca="1"/>
        <v>-3.3290377061811114</v>
      </c>
      <c r="H12325">
        <f ca="1"/>
        <v>-0.45098214493021205</v>
      </c>
      <c r="I12325">
        <f ca="1"/>
        <v>-2.6542441627498668E-2</v>
      </c>
    </row>
    <row r="12326" spans="2:9" x14ac:dyDescent="0.25">
      <c r="B12326">
        <v>767</v>
      </c>
      <c r="C12326">
        <v>36.299999999999997</v>
      </c>
      <c r="D12326">
        <v>71</v>
      </c>
      <c r="E12326" t="e">
        <v>#NUM!</v>
      </c>
      <c r="F12326">
        <f ca="1"/>
        <v>76.725409751136851</v>
      </c>
      <c r="G12326">
        <f ca="1"/>
        <v>-8.2254097511368514</v>
      </c>
      <c r="H12326">
        <f ca="1"/>
        <v>-1.114289851872218</v>
      </c>
      <c r="I12326">
        <f ca="1"/>
        <v>-2.6455282777352047E-2</v>
      </c>
    </row>
    <row r="12327" spans="2:9" x14ac:dyDescent="0.25">
      <c r="B12327">
        <v>768</v>
      </c>
      <c r="C12327">
        <v>36.299999999999997</v>
      </c>
      <c r="D12327">
        <v>71</v>
      </c>
      <c r="E12327" t="e">
        <v>#NUM!</v>
      </c>
      <c r="F12327">
        <f ca="1"/>
        <v>78.36076117045468</v>
      </c>
      <c r="G12327">
        <f ca="1"/>
        <v>-10.560761170454683</v>
      </c>
      <c r="H12327">
        <f ca="1"/>
        <v>-1.4306580895447032</v>
      </c>
      <c r="I12327">
        <f ca="1"/>
        <v>-2.5006689717642437E-2</v>
      </c>
    </row>
    <row r="12328" spans="2:9" x14ac:dyDescent="0.25">
      <c r="B12328">
        <v>769</v>
      </c>
      <c r="C12328">
        <v>36.299999999999997</v>
      </c>
      <c r="D12328">
        <v>71</v>
      </c>
      <c r="E12328" t="e">
        <v>#NUM!</v>
      </c>
      <c r="F12328">
        <f ca="1"/>
        <v>78.169218257175984</v>
      </c>
      <c r="G12328">
        <f ca="1"/>
        <v>-10.369218257175987</v>
      </c>
      <c r="H12328">
        <f ca="1"/>
        <v>-1.4047099202835922</v>
      </c>
      <c r="I12328">
        <f ca="1"/>
        <v>-2.3621169769233594E-2</v>
      </c>
    </row>
    <row r="12329" spans="2:9" x14ac:dyDescent="0.25">
      <c r="B12329">
        <v>770</v>
      </c>
      <c r="C12329">
        <v>36.299999999999997</v>
      </c>
      <c r="D12329">
        <v>71</v>
      </c>
      <c r="E12329" t="e">
        <v>#NUM!</v>
      </c>
      <c r="F12329">
        <f ca="1"/>
        <v>77.150249380444947</v>
      </c>
      <c r="G12329">
        <f ca="1"/>
        <v>-10.550249380444953</v>
      </c>
      <c r="H12329">
        <f ca="1"/>
        <v>-1.4292340655401561</v>
      </c>
      <c r="I12329">
        <f ca="1"/>
        <v>-2.1634938329937788E-2</v>
      </c>
    </row>
    <row r="12330" spans="2:9" x14ac:dyDescent="0.25">
      <c r="B12330">
        <v>771</v>
      </c>
      <c r="C12330">
        <v>36.299999999999997</v>
      </c>
      <c r="D12330">
        <v>71</v>
      </c>
      <c r="E12330" t="e">
        <v>#NUM!</v>
      </c>
      <c r="F12330">
        <f ca="1"/>
        <v>76.390993380612343</v>
      </c>
      <c r="G12330">
        <f ca="1"/>
        <v>-11.090993380612346</v>
      </c>
      <c r="H12330">
        <f ca="1"/>
        <v>-1.502488234034806</v>
      </c>
      <c r="I12330">
        <f ca="1"/>
        <v>-1.695150329753722E-2</v>
      </c>
    </row>
    <row r="12331" spans="2:9" x14ac:dyDescent="0.25">
      <c r="B12331">
        <v>772</v>
      </c>
      <c r="C12331">
        <v>89</v>
      </c>
      <c r="D12331">
        <v>71</v>
      </c>
      <c r="E12331" t="e">
        <v>#NUM!</v>
      </c>
      <c r="F12331">
        <f ca="1"/>
        <v>76.697254828166919</v>
      </c>
      <c r="G12331">
        <f ca="1"/>
        <v>-11.697254828166919</v>
      </c>
      <c r="H12331">
        <f ca="1"/>
        <v>-1.5846180000927281</v>
      </c>
      <c r="I12331">
        <f ca="1"/>
        <v>-1.2948085405649193E-2</v>
      </c>
    </row>
    <row r="12332" spans="2:9" x14ac:dyDescent="0.25">
      <c r="B12332">
        <v>773</v>
      </c>
      <c r="C12332">
        <v>89</v>
      </c>
      <c r="D12332">
        <v>71</v>
      </c>
      <c r="E12332" t="e">
        <v>#NUM!</v>
      </c>
      <c r="F12332">
        <f ca="1"/>
        <v>77.757222755158892</v>
      </c>
      <c r="G12332">
        <f ca="1"/>
        <v>-13.157222755158898</v>
      </c>
      <c r="H12332">
        <f ca="1"/>
        <v>-1.7823987179324972</v>
      </c>
      <c r="I12332">
        <f ca="1"/>
        <v>-1.2941704991316338E-2</v>
      </c>
    </row>
    <row r="12333" spans="2:9" x14ac:dyDescent="0.25">
      <c r="B12333">
        <v>774</v>
      </c>
      <c r="C12333">
        <v>89</v>
      </c>
      <c r="D12333">
        <v>71</v>
      </c>
      <c r="E12333" t="e">
        <v>#NUM!</v>
      </c>
      <c r="F12333">
        <f ca="1"/>
        <v>73.601622572417654</v>
      </c>
      <c r="G12333">
        <f ca="1"/>
        <v>-8.9016225724176508</v>
      </c>
      <c r="H12333">
        <f ca="1"/>
        <v>-1.2058958760407932</v>
      </c>
      <c r="I12333">
        <f ca="1"/>
        <v>-1.1946193216171821E-2</v>
      </c>
    </row>
    <row r="12334" spans="2:9" x14ac:dyDescent="0.25">
      <c r="B12334">
        <v>775</v>
      </c>
      <c r="C12334">
        <v>89</v>
      </c>
      <c r="D12334">
        <v>71.099999999999994</v>
      </c>
      <c r="E12334" t="e">
        <v>#NUM!</v>
      </c>
      <c r="F12334">
        <f ca="1"/>
        <v>73.677735387825237</v>
      </c>
      <c r="G12334">
        <f ca="1"/>
        <v>-9.2777353878252313</v>
      </c>
      <c r="H12334">
        <f ca="1"/>
        <v>-1.2568475861741188</v>
      </c>
      <c r="I12334">
        <f ca="1"/>
        <v>-1.1850509150672553E-2</v>
      </c>
    </row>
    <row r="12335" spans="2:9" x14ac:dyDescent="0.25">
      <c r="B12335">
        <v>776</v>
      </c>
      <c r="C12335">
        <v>89</v>
      </c>
      <c r="D12335">
        <v>71.099999999999994</v>
      </c>
      <c r="E12335" t="e">
        <v>#NUM!</v>
      </c>
      <c r="F12335">
        <f ca="1"/>
        <v>71.644527958464636</v>
      </c>
      <c r="G12335">
        <f ca="1"/>
        <v>-6.9445279584646329</v>
      </c>
      <c r="H12335">
        <f ca="1"/>
        <v>-0.94076979315109699</v>
      </c>
      <c r="I12335">
        <f ca="1"/>
        <v>-9.617796599008889E-3</v>
      </c>
    </row>
    <row r="12336" spans="2:9" x14ac:dyDescent="0.25">
      <c r="B12336">
        <v>777</v>
      </c>
      <c r="C12336">
        <v>89</v>
      </c>
      <c r="D12336">
        <v>71.099999999999994</v>
      </c>
      <c r="E12336" t="e">
        <v>#NUM!</v>
      </c>
      <c r="F12336">
        <f ca="1"/>
        <v>70.527963657701747</v>
      </c>
      <c r="G12336">
        <f ca="1"/>
        <v>-6.1279636577017413</v>
      </c>
      <c r="H12336">
        <f ca="1"/>
        <v>-0.8301504633826966</v>
      </c>
      <c r="I12336">
        <f ca="1"/>
        <v>-9.0490456357193664E-3</v>
      </c>
    </row>
    <row r="12337" spans="2:9" x14ac:dyDescent="0.25">
      <c r="B12337">
        <v>778</v>
      </c>
      <c r="C12337">
        <v>89</v>
      </c>
      <c r="D12337">
        <v>71.099999999999994</v>
      </c>
      <c r="E12337" t="e">
        <v>#NUM!</v>
      </c>
      <c r="F12337">
        <f ca="1"/>
        <v>70.472565187656343</v>
      </c>
      <c r="G12337">
        <f ca="1"/>
        <v>-6.5725651876563447</v>
      </c>
      <c r="H12337">
        <f ca="1"/>
        <v>-0.89038028632699484</v>
      </c>
      <c r="I12337">
        <f ca="1"/>
        <v>-6.8911749257641909E-3</v>
      </c>
    </row>
    <row r="12338" spans="2:9" x14ac:dyDescent="0.25">
      <c r="B12338">
        <v>779</v>
      </c>
      <c r="C12338">
        <v>89</v>
      </c>
      <c r="D12338">
        <v>71.099999999999994</v>
      </c>
      <c r="E12338" t="e">
        <v>#NUM!</v>
      </c>
      <c r="F12338">
        <f ca="1"/>
        <v>69.47608785418538</v>
      </c>
      <c r="G12338">
        <f ca="1"/>
        <v>-6.5760878541853813</v>
      </c>
      <c r="H12338">
        <f ca="1"/>
        <v>-0.89085749921773172</v>
      </c>
      <c r="I12338">
        <f ca="1"/>
        <v>-3.117740601936194E-3</v>
      </c>
    </row>
    <row r="12339" spans="2:9" x14ac:dyDescent="0.25">
      <c r="B12339">
        <v>780</v>
      </c>
      <c r="C12339">
        <v>89</v>
      </c>
      <c r="D12339">
        <v>71.099999999999994</v>
      </c>
      <c r="E12339" t="e">
        <v>#NUM!</v>
      </c>
      <c r="F12339">
        <f ca="1"/>
        <v>65.373385533570456</v>
      </c>
      <c r="G12339">
        <f ca="1"/>
        <v>-2.7733855335704547</v>
      </c>
      <c r="H12339">
        <f ca="1"/>
        <v>-0.3757083779272698</v>
      </c>
      <c r="I12339">
        <f ca="1"/>
        <v>-2.8521171032214799E-3</v>
      </c>
    </row>
    <row r="12340" spans="2:9" x14ac:dyDescent="0.25">
      <c r="B12340">
        <v>781</v>
      </c>
      <c r="C12340">
        <v>89</v>
      </c>
      <c r="D12340">
        <v>71.099999999999994</v>
      </c>
      <c r="E12340" t="e">
        <v>#NUM!</v>
      </c>
      <c r="F12340">
        <f ca="1"/>
        <v>65.931926046752039</v>
      </c>
      <c r="G12340">
        <f ca="1"/>
        <v>-3.831926046752038</v>
      </c>
      <c r="H12340">
        <f ca="1"/>
        <v>-0.51910803670667882</v>
      </c>
      <c r="I12340">
        <f ca="1"/>
        <v>9.4452826617592736E-4</v>
      </c>
    </row>
    <row r="12341" spans="2:9" x14ac:dyDescent="0.25">
      <c r="B12341">
        <v>782</v>
      </c>
      <c r="C12341">
        <v>89</v>
      </c>
      <c r="D12341">
        <v>71.099999999999994</v>
      </c>
      <c r="E12341" t="e">
        <v>#NUM!</v>
      </c>
      <c r="F12341">
        <f ca="1"/>
        <v>67.983864720055522</v>
      </c>
      <c r="G12341">
        <f ca="1"/>
        <v>-6.7838647200555187</v>
      </c>
      <c r="H12341">
        <f ca="1"/>
        <v>-0.91900486939110326</v>
      </c>
      <c r="I12341">
        <f ca="1"/>
        <v>1.1537347970538624E-3</v>
      </c>
    </row>
    <row r="12342" spans="2:9" x14ac:dyDescent="0.25">
      <c r="B12342">
        <v>783</v>
      </c>
      <c r="C12342">
        <v>89</v>
      </c>
      <c r="D12342">
        <v>71.2</v>
      </c>
      <c r="E12342" t="e">
        <v>#NUM!</v>
      </c>
      <c r="F12342">
        <f ca="1"/>
        <v>52.780731461749426</v>
      </c>
      <c r="G12342">
        <f ca="1"/>
        <v>10.219268538250574</v>
      </c>
      <c r="H12342">
        <f ca="1"/>
        <v>1.384396348662849</v>
      </c>
      <c r="I12342">
        <f ca="1"/>
        <v>3.1003400943769716E-3</v>
      </c>
    </row>
    <row r="12343" spans="2:9" x14ac:dyDescent="0.25">
      <c r="B12343">
        <v>784</v>
      </c>
      <c r="C12343">
        <v>89</v>
      </c>
      <c r="D12343">
        <v>71.2</v>
      </c>
      <c r="E12343" t="e">
        <v>#NUM!</v>
      </c>
      <c r="F12343">
        <f ca="1"/>
        <v>64.481781377438097</v>
      </c>
      <c r="G12343">
        <f ca="1"/>
        <v>-5.3817813774380951</v>
      </c>
      <c r="H12343">
        <f ca="1"/>
        <v>-0.72906573110784134</v>
      </c>
      <c r="I12343">
        <f ca="1"/>
        <v>5.2228554356133433E-3</v>
      </c>
    </row>
    <row r="12344" spans="2:9" x14ac:dyDescent="0.25">
      <c r="B12344">
        <v>785</v>
      </c>
      <c r="C12344">
        <v>89</v>
      </c>
      <c r="D12344">
        <v>71.2</v>
      </c>
      <c r="E12344" t="e">
        <v>#NUM!</v>
      </c>
      <c r="F12344">
        <f ca="1"/>
        <v>62.382857892269769</v>
      </c>
      <c r="G12344">
        <f ca="1"/>
        <v>-4.4828578922697702</v>
      </c>
      <c r="H12344">
        <f ca="1"/>
        <v>-0.60728926678103634</v>
      </c>
      <c r="I12344">
        <f ca="1"/>
        <v>6.7803695772743764E-3</v>
      </c>
    </row>
    <row r="12345" spans="2:9" x14ac:dyDescent="0.25">
      <c r="B12345">
        <v>786</v>
      </c>
      <c r="C12345">
        <v>89</v>
      </c>
      <c r="D12345">
        <v>71.2</v>
      </c>
      <c r="E12345" t="e">
        <v>#NUM!</v>
      </c>
      <c r="F12345">
        <f ca="1"/>
        <v>59.694380811969673</v>
      </c>
      <c r="G12345">
        <f ca="1"/>
        <v>-2.8943808119696754</v>
      </c>
      <c r="H12345">
        <f ca="1"/>
        <v>-0.39209951404374971</v>
      </c>
      <c r="I12345">
        <f ca="1"/>
        <v>7.4757433545974885E-3</v>
      </c>
    </row>
    <row r="12346" spans="2:9" x14ac:dyDescent="0.25">
      <c r="B12346">
        <v>787</v>
      </c>
      <c r="C12346">
        <v>36.299999999999997</v>
      </c>
      <c r="D12346">
        <v>71.2</v>
      </c>
      <c r="E12346" t="e">
        <v>#NUM!</v>
      </c>
      <c r="F12346">
        <f ca="1"/>
        <v>50.852204053295083</v>
      </c>
      <c r="G12346">
        <f ca="1"/>
        <v>4.4477959467049146</v>
      </c>
      <c r="H12346">
        <f ca="1"/>
        <v>0.60253945232657535</v>
      </c>
      <c r="I12346">
        <f ca="1"/>
        <v>8.6123290503118191E-3</v>
      </c>
    </row>
    <row r="12347" spans="2:9" x14ac:dyDescent="0.25">
      <c r="B12347">
        <v>788</v>
      </c>
      <c r="C12347">
        <v>89</v>
      </c>
      <c r="D12347">
        <v>71.2</v>
      </c>
      <c r="E12347" t="e">
        <v>#NUM!</v>
      </c>
      <c r="F12347">
        <f ca="1"/>
        <v>52.169694237472413</v>
      </c>
      <c r="G12347">
        <f ca="1"/>
        <v>1.9303057625275883</v>
      </c>
      <c r="H12347">
        <f ca="1"/>
        <v>0.26149701805404552</v>
      </c>
      <c r="I12347">
        <f ca="1"/>
        <v>1.0818337906726174E-2</v>
      </c>
    </row>
    <row r="12348" spans="2:9" x14ac:dyDescent="0.25">
      <c r="B12348">
        <v>789</v>
      </c>
      <c r="C12348">
        <v>89</v>
      </c>
      <c r="D12348">
        <v>71.2</v>
      </c>
      <c r="E12348" t="e">
        <v>#NUM!</v>
      </c>
      <c r="F12348">
        <f ca="1"/>
        <v>53.524010192718976</v>
      </c>
      <c r="G12348">
        <f ca="1"/>
        <v>-0.52401019271897553</v>
      </c>
      <c r="H12348">
        <f ca="1"/>
        <v>-7.0987252634272441E-2</v>
      </c>
      <c r="I12348">
        <f ca="1"/>
        <v>1.4136177608460523E-2</v>
      </c>
    </row>
    <row r="12349" spans="2:9" x14ac:dyDescent="0.25">
      <c r="B12349">
        <v>790</v>
      </c>
      <c r="C12349">
        <v>89</v>
      </c>
      <c r="D12349">
        <v>71.2</v>
      </c>
      <c r="E12349" t="e">
        <v>#NUM!</v>
      </c>
      <c r="F12349">
        <f ca="1"/>
        <v>51.045430837749322</v>
      </c>
      <c r="G12349">
        <f ca="1"/>
        <v>1.3545691622506766</v>
      </c>
      <c r="H12349">
        <f ca="1"/>
        <v>0.18350242927975299</v>
      </c>
      <c r="I12349">
        <f ca="1"/>
        <v>1.5679192384346567E-2</v>
      </c>
    </row>
    <row r="12350" spans="2:9" x14ac:dyDescent="0.25">
      <c r="B12350">
        <v>791</v>
      </c>
      <c r="C12350">
        <v>89</v>
      </c>
      <c r="D12350">
        <v>71.3</v>
      </c>
      <c r="E12350" t="e">
        <v>#NUM!</v>
      </c>
      <c r="F12350">
        <f ca="1"/>
        <v>52.910377343635254</v>
      </c>
      <c r="G12350">
        <f ca="1"/>
        <v>-0.8103773436352526</v>
      </c>
      <c r="H12350">
        <f ca="1"/>
        <v>-0.10978118750559779</v>
      </c>
      <c r="I12350">
        <f ca="1"/>
        <v>1.7075283514320156E-2</v>
      </c>
    </row>
    <row r="12351" spans="2:9" x14ac:dyDescent="0.25">
      <c r="B12351">
        <v>792</v>
      </c>
      <c r="C12351">
        <v>89</v>
      </c>
      <c r="D12351">
        <v>71.3</v>
      </c>
      <c r="E12351" t="e">
        <v>#NUM!</v>
      </c>
      <c r="F12351">
        <f ca="1"/>
        <v>64.996180454566073</v>
      </c>
      <c r="G12351">
        <f ca="1"/>
        <v>1.1038195454339217</v>
      </c>
      <c r="H12351">
        <f ca="1"/>
        <v>0.14953357400890893</v>
      </c>
      <c r="I12351">
        <f ca="1"/>
        <v>1.9978794140519032E-2</v>
      </c>
    </row>
    <row r="12352" spans="2:9" x14ac:dyDescent="0.25">
      <c r="B12352">
        <v>793</v>
      </c>
      <c r="C12352">
        <v>89</v>
      </c>
      <c r="D12352">
        <v>71.3</v>
      </c>
      <c r="E12352" t="e">
        <v>#NUM!</v>
      </c>
      <c r="F12352">
        <f ca="1"/>
        <v>67.741461533477775</v>
      </c>
      <c r="G12352">
        <f ca="1"/>
        <v>-1.9414615334777778</v>
      </c>
      <c r="H12352">
        <f ca="1"/>
        <v>-0.26300828165497298</v>
      </c>
      <c r="I12352">
        <f ca="1"/>
        <v>2.0025716980340735E-2</v>
      </c>
    </row>
    <row r="12353" spans="2:9" x14ac:dyDescent="0.25">
      <c r="B12353">
        <v>794</v>
      </c>
      <c r="C12353">
        <v>89</v>
      </c>
      <c r="D12353">
        <v>71.400000000000006</v>
      </c>
      <c r="E12353" t="e">
        <v>#NUM!</v>
      </c>
      <c r="F12353">
        <f ca="1"/>
        <v>67.701011989457328</v>
      </c>
      <c r="G12353">
        <f ca="1"/>
        <v>-2.0010119894573251</v>
      </c>
      <c r="H12353">
        <f ca="1"/>
        <v>-0.27107553554019148</v>
      </c>
      <c r="I12353">
        <f ca="1"/>
        <v>2.0124294145565151E-2</v>
      </c>
    </row>
    <row r="12354" spans="2:9" x14ac:dyDescent="0.25">
      <c r="B12354">
        <v>795</v>
      </c>
      <c r="C12354">
        <v>89</v>
      </c>
      <c r="D12354">
        <v>71.400000000000006</v>
      </c>
      <c r="E12354" t="e">
        <v>#NUM!</v>
      </c>
      <c r="F12354">
        <f ca="1"/>
        <v>67.944857425855162</v>
      </c>
      <c r="G12354">
        <f ca="1"/>
        <v>-2.4448574258551616</v>
      </c>
      <c r="H12354">
        <f ca="1"/>
        <v>-0.33120293107930721</v>
      </c>
      <c r="I12354">
        <f ca="1"/>
        <v>2.0787040481453474E-2</v>
      </c>
    </row>
    <row r="12355" spans="2:9" x14ac:dyDescent="0.25">
      <c r="B12355">
        <v>796</v>
      </c>
      <c r="C12355">
        <v>89</v>
      </c>
      <c r="D12355">
        <v>71.400000000000006</v>
      </c>
      <c r="E12355" t="e">
        <v>#NUM!</v>
      </c>
      <c r="F12355">
        <f ca="1"/>
        <v>67.298915060895794</v>
      </c>
      <c r="G12355">
        <f ca="1"/>
        <v>-1.9989150608957971</v>
      </c>
      <c r="H12355">
        <f ca="1"/>
        <v>-0.27079146626134626</v>
      </c>
      <c r="I12355">
        <f ca="1"/>
        <v>2.3393759501398704E-2</v>
      </c>
    </row>
    <row r="12356" spans="2:9" x14ac:dyDescent="0.25">
      <c r="B12356">
        <v>797</v>
      </c>
      <c r="C12356">
        <v>89</v>
      </c>
      <c r="D12356">
        <v>71.400000000000006</v>
      </c>
      <c r="E12356" t="e">
        <v>#NUM!</v>
      </c>
      <c r="F12356">
        <f ca="1"/>
        <v>74.45115647682448</v>
      </c>
      <c r="G12356">
        <f ca="1"/>
        <v>-9.2511564768244767</v>
      </c>
      <c r="H12356">
        <f ca="1"/>
        <v>-1.2532469618042676</v>
      </c>
      <c r="I12356">
        <f ca="1"/>
        <v>2.3986010840690276E-2</v>
      </c>
    </row>
    <row r="12357" spans="2:9" x14ac:dyDescent="0.25">
      <c r="B12357">
        <v>798</v>
      </c>
      <c r="C12357">
        <v>89</v>
      </c>
      <c r="D12357">
        <v>71.400000000000006</v>
      </c>
      <c r="E12357" t="e">
        <v>#NUM!</v>
      </c>
      <c r="F12357">
        <f ca="1"/>
        <v>72.493143710736135</v>
      </c>
      <c r="G12357">
        <f ca="1"/>
        <v>-7.3931437107361404</v>
      </c>
      <c r="H12357">
        <f ca="1"/>
        <v>-1.0015434196658213</v>
      </c>
      <c r="I12357">
        <f ca="1"/>
        <v>2.431310517689815E-2</v>
      </c>
    </row>
    <row r="12358" spans="2:9" x14ac:dyDescent="0.25">
      <c r="B12358">
        <v>799</v>
      </c>
      <c r="C12358">
        <v>89</v>
      </c>
      <c r="D12358">
        <v>71.400000000000006</v>
      </c>
      <c r="E12358" t="e">
        <v>#NUM!</v>
      </c>
      <c r="F12358">
        <f ca="1"/>
        <v>78.628034823558409</v>
      </c>
      <c r="G12358">
        <f ca="1"/>
        <v>-13.628034823558409</v>
      </c>
      <c r="H12358">
        <f ca="1"/>
        <v>-1.8461792621034467</v>
      </c>
      <c r="I12358">
        <f ca="1"/>
        <v>2.6365178434560377E-2</v>
      </c>
    </row>
    <row r="12359" spans="2:9" x14ac:dyDescent="0.25">
      <c r="B12359">
        <v>800</v>
      </c>
      <c r="C12359">
        <v>89</v>
      </c>
      <c r="D12359">
        <v>71.400000000000006</v>
      </c>
      <c r="E12359" t="e">
        <v>#NUM!</v>
      </c>
      <c r="F12359">
        <f ca="1"/>
        <v>68.827644134981398</v>
      </c>
      <c r="G12359">
        <f ca="1"/>
        <v>-3.8276441349813979</v>
      </c>
      <c r="H12359">
        <f ca="1"/>
        <v>-0.51852796945446966</v>
      </c>
      <c r="I12359">
        <f ca="1"/>
        <v>3.0202676816501735E-2</v>
      </c>
    </row>
    <row r="12360" spans="2:9" x14ac:dyDescent="0.25">
      <c r="B12360">
        <v>801</v>
      </c>
      <c r="C12360">
        <v>89</v>
      </c>
      <c r="D12360">
        <v>71.400000000000006</v>
      </c>
      <c r="E12360" t="e">
        <v>#NUM!</v>
      </c>
      <c r="F12360">
        <f ca="1"/>
        <v>55.186058610179643</v>
      </c>
      <c r="G12360">
        <f ca="1"/>
        <v>9.7139413898203628</v>
      </c>
      <c r="H12360">
        <f ca="1"/>
        <v>1.3159400734853739</v>
      </c>
      <c r="I12360">
        <f ca="1"/>
        <v>3.2270742447944187E-2</v>
      </c>
    </row>
    <row r="12361" spans="2:9" x14ac:dyDescent="0.25">
      <c r="B12361">
        <v>802</v>
      </c>
      <c r="C12361">
        <v>89</v>
      </c>
      <c r="D12361">
        <v>71.400000000000006</v>
      </c>
      <c r="E12361" t="e">
        <v>#NUM!</v>
      </c>
      <c r="F12361">
        <f ca="1"/>
        <v>54.419898752395127</v>
      </c>
      <c r="G12361">
        <f ca="1"/>
        <v>10.38010124760487</v>
      </c>
      <c r="H12361">
        <f ca="1"/>
        <v>1.4061842305197785</v>
      </c>
      <c r="I12361">
        <f ca="1"/>
        <v>3.2475089469376668E-2</v>
      </c>
    </row>
    <row r="12362" spans="2:9" x14ac:dyDescent="0.25">
      <c r="B12362">
        <v>803</v>
      </c>
      <c r="C12362">
        <v>36.299999999999997</v>
      </c>
      <c r="D12362">
        <v>71.400000000000006</v>
      </c>
      <c r="E12362" t="e">
        <v>#NUM!</v>
      </c>
      <c r="F12362">
        <f ca="1"/>
        <v>49.179088845788797</v>
      </c>
      <c r="G12362">
        <f ca="1"/>
        <v>15.520911154211205</v>
      </c>
      <c r="H12362">
        <f ca="1"/>
        <v>2.1026057441767581</v>
      </c>
      <c r="I12362">
        <f ca="1"/>
        <v>3.2940119796118751E-2</v>
      </c>
    </row>
    <row r="12363" spans="2:9" x14ac:dyDescent="0.25">
      <c r="B12363">
        <v>804</v>
      </c>
      <c r="C12363">
        <v>36.299999999999997</v>
      </c>
      <c r="D12363">
        <v>71.400000000000006</v>
      </c>
      <c r="E12363" t="e">
        <v>#NUM!</v>
      </c>
      <c r="F12363">
        <f ca="1"/>
        <v>61.974553892536889</v>
      </c>
      <c r="G12363">
        <f ca="1"/>
        <v>2.6254461074631052</v>
      </c>
      <c r="H12363">
        <f ca="1"/>
        <v>0.35566713910868869</v>
      </c>
      <c r="I12363">
        <f ca="1"/>
        <v>3.3083795238681386E-2</v>
      </c>
    </row>
    <row r="12364" spans="2:9" x14ac:dyDescent="0.25">
      <c r="B12364">
        <v>805</v>
      </c>
      <c r="C12364">
        <v>36.299999999999997</v>
      </c>
      <c r="D12364">
        <v>71.400000000000006</v>
      </c>
      <c r="E12364" t="e">
        <v>#NUM!</v>
      </c>
      <c r="F12364">
        <f ca="1"/>
        <v>58.460127432182652</v>
      </c>
      <c r="G12364">
        <f ca="1"/>
        <v>5.8398725678173449</v>
      </c>
      <c r="H12364">
        <f ca="1"/>
        <v>0.79112298784220803</v>
      </c>
      <c r="I12364">
        <f ca="1"/>
        <v>3.3585526112385321E-2</v>
      </c>
    </row>
    <row r="12365" spans="2:9" x14ac:dyDescent="0.25">
      <c r="B12365">
        <v>806</v>
      </c>
      <c r="C12365">
        <v>36.299999999999997</v>
      </c>
      <c r="D12365">
        <v>71.400000000000006</v>
      </c>
      <c r="E12365" t="e">
        <v>#NUM!</v>
      </c>
      <c r="F12365">
        <f ca="1"/>
        <v>44.213233426523779</v>
      </c>
      <c r="G12365">
        <f ca="1"/>
        <v>19.886766573476216</v>
      </c>
      <c r="H12365">
        <f ca="1"/>
        <v>2.6940447770779397</v>
      </c>
      <c r="I12365">
        <f ca="1"/>
        <v>3.4716222733060735E-2</v>
      </c>
    </row>
    <row r="12366" spans="2:9" x14ac:dyDescent="0.25">
      <c r="B12366">
        <v>807</v>
      </c>
      <c r="C12366">
        <v>36.299999999999997</v>
      </c>
      <c r="D12366">
        <v>71.5</v>
      </c>
      <c r="E12366" t="e">
        <v>#NUM!</v>
      </c>
      <c r="F12366">
        <f ca="1"/>
        <v>81.92594617537253</v>
      </c>
      <c r="G12366">
        <f ca="1"/>
        <v>-7.5259461753725247</v>
      </c>
      <c r="H12366">
        <f ca="1"/>
        <v>-1.0195340661047405</v>
      </c>
      <c r="I12366">
        <f ca="1"/>
        <v>3.544641433454003E-2</v>
      </c>
    </row>
    <row r="12367" spans="2:9" x14ac:dyDescent="0.25">
      <c r="B12367">
        <v>808</v>
      </c>
      <c r="C12367">
        <v>36.299999999999997</v>
      </c>
      <c r="D12367">
        <v>71.5</v>
      </c>
      <c r="E12367" t="e">
        <v>#NUM!</v>
      </c>
      <c r="F12367">
        <f ca="1"/>
        <v>74.450410544568044</v>
      </c>
      <c r="G12367">
        <f ca="1"/>
        <v>-0.35041054456804943</v>
      </c>
      <c r="H12367">
        <f ca="1"/>
        <v>-4.746984352326386E-2</v>
      </c>
      <c r="I12367">
        <f ca="1"/>
        <v>3.5857792693650227E-2</v>
      </c>
    </row>
    <row r="12368" spans="2:9" x14ac:dyDescent="0.25">
      <c r="B12368">
        <v>809</v>
      </c>
      <c r="C12368">
        <v>36.299999999999997</v>
      </c>
      <c r="D12368">
        <v>71.5</v>
      </c>
      <c r="E12368" t="e">
        <v>#NUM!</v>
      </c>
      <c r="F12368">
        <f ca="1"/>
        <v>77.874336685525364</v>
      </c>
      <c r="G12368">
        <f ca="1"/>
        <v>-4.0743366855253669</v>
      </c>
      <c r="H12368">
        <f ca="1"/>
        <v>-0.55194721711755734</v>
      </c>
      <c r="I12368">
        <f ca="1"/>
        <v>3.7502178912468737E-2</v>
      </c>
    </row>
    <row r="12369" spans="2:9" x14ac:dyDescent="0.25">
      <c r="B12369">
        <v>810</v>
      </c>
      <c r="C12369">
        <v>36.299999999999997</v>
      </c>
      <c r="D12369">
        <v>71.5</v>
      </c>
      <c r="E12369" t="e">
        <v>#NUM!</v>
      </c>
      <c r="F12369">
        <f ca="1"/>
        <v>80.985918329946344</v>
      </c>
      <c r="G12369">
        <f ca="1"/>
        <v>-7.3859183299463496</v>
      </c>
      <c r="H12369">
        <f ca="1"/>
        <v>-1.0005646029583783</v>
      </c>
      <c r="I12369">
        <f ca="1"/>
        <v>3.7795608380594169E-2</v>
      </c>
    </row>
    <row r="12370" spans="2:9" x14ac:dyDescent="0.25">
      <c r="B12370">
        <v>811</v>
      </c>
      <c r="C12370">
        <v>36.299999999999997</v>
      </c>
      <c r="D12370">
        <v>71.599999999999994</v>
      </c>
      <c r="E12370" t="e">
        <v>#NUM!</v>
      </c>
      <c r="F12370">
        <f ca="1"/>
        <v>79.890237769922535</v>
      </c>
      <c r="G12370">
        <f ca="1"/>
        <v>-7.0902377699225383</v>
      </c>
      <c r="H12370">
        <f ca="1"/>
        <v>-0.96050898780985772</v>
      </c>
      <c r="I12370">
        <f ca="1"/>
        <v>4.54027158697883E-2</v>
      </c>
    </row>
    <row r="12371" spans="2:9" x14ac:dyDescent="0.25">
      <c r="B12371">
        <v>812</v>
      </c>
      <c r="C12371">
        <v>36.299999999999997</v>
      </c>
      <c r="D12371">
        <v>71.599999999999994</v>
      </c>
      <c r="E12371" t="e">
        <v>#NUM!</v>
      </c>
      <c r="F12371">
        <f ca="1"/>
        <v>83.40065545150847</v>
      </c>
      <c r="G12371">
        <f ca="1"/>
        <v>-10.800655451508476</v>
      </c>
      <c r="H12371">
        <f ca="1"/>
        <v>-1.463156380935412</v>
      </c>
      <c r="I12371">
        <f ca="1"/>
        <v>4.9888803632188047E-2</v>
      </c>
    </row>
    <row r="12372" spans="2:9" x14ac:dyDescent="0.25">
      <c r="B12372">
        <v>813</v>
      </c>
      <c r="C12372">
        <v>36.299999999999997</v>
      </c>
      <c r="D12372">
        <v>71.599999999999994</v>
      </c>
      <c r="E12372" t="e">
        <v>#NUM!</v>
      </c>
      <c r="F12372">
        <f ca="1"/>
        <v>80.049807807585694</v>
      </c>
      <c r="G12372">
        <f ca="1"/>
        <v>-8.1498078075856881</v>
      </c>
      <c r="H12372">
        <f ca="1"/>
        <v>-1.1040481154688451</v>
      </c>
      <c r="I12372">
        <f ca="1"/>
        <v>5.1999293242511381E-2</v>
      </c>
    </row>
    <row r="12373" spans="2:9" x14ac:dyDescent="0.25">
      <c r="B12373">
        <v>814</v>
      </c>
      <c r="C12373">
        <v>36.299999999999997</v>
      </c>
      <c r="D12373">
        <v>71.599999999999994</v>
      </c>
      <c r="E12373" t="e">
        <v>#NUM!</v>
      </c>
      <c r="F12373">
        <f ca="1"/>
        <v>82.668406523954502</v>
      </c>
      <c r="G12373">
        <f ca="1"/>
        <v>-4.6684065239545021</v>
      </c>
      <c r="H12373">
        <f ca="1"/>
        <v>-0.6324253953838086</v>
      </c>
      <c r="I12373">
        <f ca="1"/>
        <v>5.3913626300738468E-2</v>
      </c>
    </row>
    <row r="12374" spans="2:9" x14ac:dyDescent="0.25">
      <c r="B12374">
        <v>815</v>
      </c>
      <c r="C12374">
        <v>36.299999999999997</v>
      </c>
      <c r="D12374">
        <v>71.599999999999994</v>
      </c>
      <c r="E12374" t="e">
        <v>#NUM!</v>
      </c>
      <c r="F12374">
        <f ca="1"/>
        <v>83.425765540854343</v>
      </c>
      <c r="G12374">
        <f ca="1"/>
        <v>-8.4257655408543428</v>
      </c>
      <c r="H12374">
        <f ca="1"/>
        <v>-1.1414318946397759</v>
      </c>
      <c r="I12374">
        <f ca="1"/>
        <v>5.6608273309191569E-2</v>
      </c>
    </row>
    <row r="12375" spans="2:9" x14ac:dyDescent="0.25">
      <c r="B12375">
        <v>816</v>
      </c>
      <c r="C12375">
        <v>36.299999999999997</v>
      </c>
      <c r="D12375">
        <v>71.599999999999994</v>
      </c>
      <c r="E12375" t="e">
        <v>#NUM!</v>
      </c>
      <c r="F12375">
        <f ca="1"/>
        <v>81.86443418297354</v>
      </c>
      <c r="G12375">
        <f ca="1"/>
        <v>-5.8644341829735396</v>
      </c>
      <c r="H12375">
        <f ca="1"/>
        <v>-0.79445033071535254</v>
      </c>
      <c r="I12375">
        <f ca="1"/>
        <v>5.7578762103188047E-2</v>
      </c>
    </row>
    <row r="12376" spans="2:9" x14ac:dyDescent="0.25">
      <c r="B12376">
        <v>817</v>
      </c>
      <c r="C12376">
        <v>36.299999999999997</v>
      </c>
      <c r="D12376">
        <v>71.599999999999994</v>
      </c>
      <c r="E12376" t="e">
        <v>#NUM!</v>
      </c>
      <c r="F12376">
        <f ca="1"/>
        <v>79.267181389240761</v>
      </c>
      <c r="G12376">
        <f ca="1"/>
        <v>-8.2671813892407613</v>
      </c>
      <c r="H12376">
        <f ca="1"/>
        <v>-1.1199486231484856</v>
      </c>
      <c r="I12376">
        <f ca="1"/>
        <v>6.2506503492812657E-2</v>
      </c>
    </row>
    <row r="12377" spans="2:9" x14ac:dyDescent="0.25">
      <c r="B12377">
        <v>818</v>
      </c>
      <c r="C12377">
        <v>36.299999999999997</v>
      </c>
      <c r="D12377">
        <v>71.599999999999994</v>
      </c>
      <c r="E12377" t="e">
        <v>#NUM!</v>
      </c>
      <c r="F12377">
        <f ca="1"/>
        <v>78.828228373287146</v>
      </c>
      <c r="G12377">
        <f ca="1"/>
        <v>-0.82822837328714627</v>
      </c>
      <c r="H12377">
        <f ca="1"/>
        <v>-0.11219945258762923</v>
      </c>
      <c r="I12377">
        <f ca="1"/>
        <v>6.6254592494603776E-2</v>
      </c>
    </row>
    <row r="12378" spans="2:9" x14ac:dyDescent="0.25">
      <c r="B12378">
        <v>819</v>
      </c>
      <c r="C12378">
        <v>36.299999999999997</v>
      </c>
      <c r="D12378">
        <v>71.599999999999994</v>
      </c>
      <c r="E12378" t="e">
        <v>#NUM!</v>
      </c>
      <c r="F12378">
        <f ca="1"/>
        <v>80.343530430579477</v>
      </c>
      <c r="G12378">
        <f ca="1"/>
        <v>-7.3435304305794773</v>
      </c>
      <c r="H12378">
        <f ca="1"/>
        <v>-0.99482234724884866</v>
      </c>
      <c r="I12378">
        <f ca="1"/>
        <v>6.6661371728740634E-2</v>
      </c>
    </row>
    <row r="12379" spans="2:9" x14ac:dyDescent="0.25">
      <c r="B12379">
        <v>820</v>
      </c>
      <c r="C12379">
        <v>89</v>
      </c>
      <c r="D12379">
        <v>71.599999999999994</v>
      </c>
      <c r="E12379" t="e">
        <v>#NUM!</v>
      </c>
      <c r="F12379">
        <f ca="1"/>
        <v>78.860710313784352</v>
      </c>
      <c r="G12379">
        <f ca="1"/>
        <v>-8.9607103137843467</v>
      </c>
      <c r="H12379">
        <f ca="1"/>
        <v>-1.2139004463378364</v>
      </c>
      <c r="I12379">
        <f ca="1"/>
        <v>6.9263096636921706E-2</v>
      </c>
    </row>
    <row r="12380" spans="2:9" x14ac:dyDescent="0.25">
      <c r="B12380">
        <v>821</v>
      </c>
      <c r="C12380">
        <v>89</v>
      </c>
      <c r="D12380">
        <v>71.599999999999994</v>
      </c>
      <c r="E12380" t="e">
        <v>#NUM!</v>
      </c>
      <c r="F12380">
        <f ca="1"/>
        <v>76.519796364855864</v>
      </c>
      <c r="G12380">
        <f ca="1"/>
        <v>-5.5197963648558641</v>
      </c>
      <c r="H12380">
        <f ca="1"/>
        <v>-0.74776251394770377</v>
      </c>
      <c r="I12380">
        <f ca="1"/>
        <v>7.2419418238973021E-2</v>
      </c>
    </row>
    <row r="12381" spans="2:9" x14ac:dyDescent="0.25">
      <c r="B12381">
        <v>822</v>
      </c>
      <c r="C12381">
        <v>89</v>
      </c>
      <c r="D12381">
        <v>71.7</v>
      </c>
      <c r="E12381" t="e">
        <v>#NUM!</v>
      </c>
      <c r="F12381">
        <f ca="1"/>
        <v>77.67948174619292</v>
      </c>
      <c r="G12381">
        <f ca="1"/>
        <v>-2.8794817461929227</v>
      </c>
      <c r="H12381">
        <f ca="1"/>
        <v>-0.39008114920847597</v>
      </c>
      <c r="I12381">
        <f ca="1"/>
        <v>7.499552395833993E-2</v>
      </c>
    </row>
    <row r="12382" spans="2:9" x14ac:dyDescent="0.25">
      <c r="B12382">
        <v>823</v>
      </c>
      <c r="C12382">
        <v>89</v>
      </c>
      <c r="D12382">
        <v>71.7</v>
      </c>
      <c r="E12382" t="e">
        <v>#NUM!</v>
      </c>
      <c r="F12382">
        <f ca="1"/>
        <v>79.121724990385843</v>
      </c>
      <c r="G12382">
        <f ca="1"/>
        <v>-4.2217249903858374</v>
      </c>
      <c r="H12382">
        <f ca="1"/>
        <v>-0.57191379597011505</v>
      </c>
      <c r="I12382">
        <f ca="1"/>
        <v>7.5840921627145605E-2</v>
      </c>
    </row>
    <row r="12383" spans="2:9" x14ac:dyDescent="0.25">
      <c r="B12383">
        <v>824</v>
      </c>
      <c r="C12383">
        <v>89</v>
      </c>
      <c r="D12383">
        <v>71.7</v>
      </c>
      <c r="E12383" t="e">
        <v>#NUM!</v>
      </c>
      <c r="F12383">
        <f ca="1"/>
        <v>77.713841607707138</v>
      </c>
      <c r="G12383">
        <f ca="1"/>
        <v>-2.7138416077071383</v>
      </c>
      <c r="H12383">
        <f ca="1"/>
        <v>-0.36764200867181052</v>
      </c>
      <c r="I12383">
        <f ca="1"/>
        <v>8.0905866148524269E-2</v>
      </c>
    </row>
    <row r="12384" spans="2:9" x14ac:dyDescent="0.25">
      <c r="B12384">
        <v>825</v>
      </c>
      <c r="C12384">
        <v>89</v>
      </c>
      <c r="D12384">
        <v>71.7</v>
      </c>
      <c r="E12384" t="e">
        <v>#NUM!</v>
      </c>
      <c r="F12384">
        <f ca="1"/>
        <v>78.054424086691739</v>
      </c>
      <c r="G12384">
        <f ca="1"/>
        <v>-3.0544240866917391</v>
      </c>
      <c r="H12384">
        <f ca="1"/>
        <v>-0.41378045180597428</v>
      </c>
      <c r="I12384">
        <f ca="1"/>
        <v>8.1187973183724504E-2</v>
      </c>
    </row>
    <row r="12385" spans="2:9" x14ac:dyDescent="0.25">
      <c r="B12385">
        <v>826</v>
      </c>
      <c r="C12385">
        <v>89</v>
      </c>
      <c r="D12385">
        <v>71.7</v>
      </c>
      <c r="E12385" t="e">
        <v>#NUM!</v>
      </c>
      <c r="F12385">
        <f ca="1"/>
        <v>78.183726974675778</v>
      </c>
      <c r="G12385">
        <f ca="1"/>
        <v>-3.2837269746757727</v>
      </c>
      <c r="H12385">
        <f ca="1"/>
        <v>-0.44484393542760003</v>
      </c>
      <c r="I12385">
        <f ca="1"/>
        <v>8.5915904677868124E-2</v>
      </c>
    </row>
    <row r="12386" spans="2:9" x14ac:dyDescent="0.25">
      <c r="B12386">
        <v>827</v>
      </c>
      <c r="C12386">
        <v>89</v>
      </c>
      <c r="D12386">
        <v>71.7</v>
      </c>
      <c r="E12386" t="e">
        <v>#NUM!</v>
      </c>
      <c r="F12386">
        <f ca="1"/>
        <v>78.539055566895755</v>
      </c>
      <c r="G12386">
        <f ca="1"/>
        <v>-3.8390555668957518</v>
      </c>
      <c r="H12386">
        <f ca="1"/>
        <v>-0.5200738672470675</v>
      </c>
      <c r="I12386">
        <f ca="1"/>
        <v>9.0073221829601313E-2</v>
      </c>
    </row>
    <row r="12387" spans="2:9" x14ac:dyDescent="0.25">
      <c r="B12387">
        <v>828</v>
      </c>
      <c r="C12387">
        <v>89</v>
      </c>
      <c r="D12387">
        <v>71.7</v>
      </c>
      <c r="E12387" t="e">
        <v>#NUM!</v>
      </c>
      <c r="F12387">
        <f ca="1"/>
        <v>79.102618406926624</v>
      </c>
      <c r="G12387">
        <f ca="1"/>
        <v>-4.6026184069266236</v>
      </c>
      <c r="H12387">
        <f ca="1"/>
        <v>-0.62351313041514678</v>
      </c>
      <c r="I12387">
        <f ca="1"/>
        <v>9.0207096290155594E-2</v>
      </c>
    </row>
    <row r="12388" spans="2:9" x14ac:dyDescent="0.25">
      <c r="B12388">
        <v>829</v>
      </c>
      <c r="C12388">
        <v>89</v>
      </c>
      <c r="D12388">
        <v>71.7</v>
      </c>
      <c r="E12388" t="e">
        <v>#NUM!</v>
      </c>
      <c r="F12388">
        <f ca="1"/>
        <v>71.257497578935514</v>
      </c>
      <c r="G12388">
        <f ca="1"/>
        <v>3.1425024210644921</v>
      </c>
      <c r="H12388">
        <f ca="1"/>
        <v>0.42571235515556749</v>
      </c>
      <c r="I12388">
        <f ca="1"/>
        <v>9.0236409967368619E-2</v>
      </c>
    </row>
    <row r="12389" spans="2:9" x14ac:dyDescent="0.25">
      <c r="B12389">
        <v>830</v>
      </c>
      <c r="C12389">
        <v>89</v>
      </c>
      <c r="D12389">
        <v>71.7</v>
      </c>
      <c r="E12389" t="e">
        <v>#NUM!</v>
      </c>
      <c r="F12389">
        <f ca="1"/>
        <v>77.459754389477695</v>
      </c>
      <c r="G12389">
        <f ca="1"/>
        <v>-3.3597543894777004</v>
      </c>
      <c r="H12389">
        <f ca="1"/>
        <v>-0.45514331008989684</v>
      </c>
      <c r="I12389">
        <f ca="1"/>
        <v>9.0805779077613474E-2</v>
      </c>
    </row>
    <row r="12390" spans="2:9" x14ac:dyDescent="0.25">
      <c r="B12390">
        <v>831</v>
      </c>
      <c r="C12390">
        <v>89</v>
      </c>
      <c r="D12390">
        <v>71.7</v>
      </c>
      <c r="E12390" t="e">
        <v>#NUM!</v>
      </c>
      <c r="F12390">
        <f ca="1"/>
        <v>58.653309897089471</v>
      </c>
      <c r="G12390">
        <f ca="1"/>
        <v>15.246690102910534</v>
      </c>
      <c r="H12390">
        <f ca="1"/>
        <v>2.0654572319592557</v>
      </c>
      <c r="I12390">
        <f ca="1"/>
        <v>9.3671219022809366E-2</v>
      </c>
    </row>
    <row r="12391" spans="2:9" x14ac:dyDescent="0.25">
      <c r="B12391">
        <v>832</v>
      </c>
      <c r="C12391">
        <v>89</v>
      </c>
      <c r="D12391">
        <v>71.8</v>
      </c>
      <c r="E12391" t="e">
        <v>#NUM!</v>
      </c>
      <c r="F12391">
        <f ca="1"/>
        <v>60.005586843041826</v>
      </c>
      <c r="G12391">
        <f ca="1"/>
        <v>13.694413156958177</v>
      </c>
      <c r="H12391">
        <f ca="1"/>
        <v>1.8551714832242645</v>
      </c>
      <c r="I12391">
        <f ca="1"/>
        <v>9.5881635712895222E-2</v>
      </c>
    </row>
    <row r="12392" spans="2:9" x14ac:dyDescent="0.25">
      <c r="B12392">
        <v>833</v>
      </c>
      <c r="C12392">
        <v>89</v>
      </c>
      <c r="D12392">
        <v>71.8</v>
      </c>
      <c r="E12392" t="e">
        <v>#NUM!</v>
      </c>
      <c r="F12392">
        <f ca="1"/>
        <v>67.274574490655212</v>
      </c>
      <c r="G12392">
        <f ca="1"/>
        <v>6.2254255093447881</v>
      </c>
      <c r="H12392">
        <f ca="1"/>
        <v>0.84335354450768407</v>
      </c>
      <c r="I12392">
        <f ca="1"/>
        <v>9.78679571713469E-2</v>
      </c>
    </row>
    <row r="12393" spans="2:9" x14ac:dyDescent="0.25">
      <c r="B12393">
        <v>834</v>
      </c>
      <c r="C12393">
        <v>89</v>
      </c>
      <c r="D12393">
        <v>71.8</v>
      </c>
      <c r="E12393" t="e">
        <v>#NUM!</v>
      </c>
      <c r="F12393">
        <f ca="1"/>
        <v>62.254863159453421</v>
      </c>
      <c r="G12393">
        <f ca="1"/>
        <v>10.945136840546581</v>
      </c>
      <c r="H12393">
        <f ca="1"/>
        <v>1.4827291621658318</v>
      </c>
      <c r="I12393">
        <f ca="1"/>
        <v>0.10141386745792864</v>
      </c>
    </row>
    <row r="12394" spans="2:9" x14ac:dyDescent="0.25">
      <c r="B12394">
        <v>835</v>
      </c>
      <c r="C12394">
        <v>36.299999999999997</v>
      </c>
      <c r="D12394">
        <v>71.8</v>
      </c>
      <c r="E12394" t="e">
        <v>#NUM!</v>
      </c>
      <c r="F12394">
        <f ca="1"/>
        <v>51.228353984336863</v>
      </c>
      <c r="G12394">
        <f ca="1"/>
        <v>21.771646015663137</v>
      </c>
      <c r="H12394">
        <f ca="1"/>
        <v>2.9493879268998882</v>
      </c>
      <c r="I12394">
        <f ca="1"/>
        <v>0.10321008539453598</v>
      </c>
    </row>
    <row r="12395" spans="2:9" x14ac:dyDescent="0.25">
      <c r="B12395">
        <v>836</v>
      </c>
      <c r="C12395">
        <v>89</v>
      </c>
      <c r="D12395">
        <v>71.8</v>
      </c>
      <c r="E12395" t="e">
        <v>#NUM!</v>
      </c>
      <c r="F12395">
        <f ca="1"/>
        <v>63.960660516064486</v>
      </c>
      <c r="G12395">
        <f ca="1"/>
        <v>8.7393394839355167</v>
      </c>
      <c r="H12395">
        <f ca="1"/>
        <v>1.1839115124531761</v>
      </c>
      <c r="I12395">
        <f ca="1"/>
        <v>0.10423687672729742</v>
      </c>
    </row>
    <row r="12396" spans="2:9" x14ac:dyDescent="0.25">
      <c r="B12396">
        <v>837</v>
      </c>
      <c r="C12396">
        <v>36.299999999999997</v>
      </c>
      <c r="D12396">
        <v>71.8</v>
      </c>
      <c r="E12396" t="e">
        <v>#NUM!</v>
      </c>
      <c r="F12396">
        <f ca="1"/>
        <v>58.1566150529369</v>
      </c>
      <c r="G12396">
        <f ca="1"/>
        <v>-6.0566150529368983</v>
      </c>
      <c r="H12396">
        <f ca="1"/>
        <v>-0.82048492347160362</v>
      </c>
      <c r="I12396">
        <f ca="1"/>
        <v>0.1054364659749943</v>
      </c>
    </row>
    <row r="12397" spans="2:9" x14ac:dyDescent="0.25">
      <c r="B12397">
        <v>838</v>
      </c>
      <c r="C12397">
        <v>36.299999999999997</v>
      </c>
      <c r="D12397">
        <v>71.8</v>
      </c>
      <c r="E12397" t="e">
        <v>#NUM!</v>
      </c>
      <c r="F12397">
        <f ca="1"/>
        <v>66.736666088542705</v>
      </c>
      <c r="G12397">
        <f ca="1"/>
        <v>-14.636666088542704</v>
      </c>
      <c r="H12397">
        <f ca="1"/>
        <v>-1.9828177539059615</v>
      </c>
      <c r="I12397">
        <f ca="1"/>
        <v>0.10904505121535853</v>
      </c>
    </row>
    <row r="12398" spans="2:9" x14ac:dyDescent="0.25">
      <c r="B12398">
        <v>839</v>
      </c>
      <c r="C12398">
        <v>36.299999999999997</v>
      </c>
      <c r="D12398">
        <v>71.8</v>
      </c>
      <c r="E12398" t="e">
        <v>#NUM!</v>
      </c>
      <c r="F12398">
        <f ca="1"/>
        <v>69.111474226710271</v>
      </c>
      <c r="G12398">
        <f ca="1"/>
        <v>-16.911474226710268</v>
      </c>
      <c r="H12398">
        <f ca="1"/>
        <v>-2.2909842404407037</v>
      </c>
      <c r="I12398">
        <f ca="1"/>
        <v>0.10975847463318691</v>
      </c>
    </row>
    <row r="12399" spans="2:9" x14ac:dyDescent="0.25">
      <c r="B12399">
        <v>840</v>
      </c>
      <c r="C12399">
        <v>36.299999999999997</v>
      </c>
      <c r="D12399">
        <v>71.8</v>
      </c>
      <c r="E12399" t="e">
        <v>#NUM!</v>
      </c>
      <c r="F12399">
        <f ca="1"/>
        <v>62.125620054694572</v>
      </c>
      <c r="G12399">
        <f ca="1"/>
        <v>-9.8256200546945749</v>
      </c>
      <c r="H12399">
        <f ca="1"/>
        <v>-1.3310690952247193</v>
      </c>
      <c r="I12399">
        <f ca="1"/>
        <v>0.1101567788555677</v>
      </c>
    </row>
    <row r="12400" spans="2:9" x14ac:dyDescent="0.25">
      <c r="B12400">
        <v>841</v>
      </c>
      <c r="C12400">
        <v>36.299999999999997</v>
      </c>
      <c r="D12400">
        <v>71.8</v>
      </c>
      <c r="E12400" t="e">
        <v>#NUM!</v>
      </c>
      <c r="F12400">
        <f ca="1"/>
        <v>60.421955197293805</v>
      </c>
      <c r="G12400">
        <f ca="1"/>
        <v>-9.3219551972938035</v>
      </c>
      <c r="H12400">
        <f ca="1"/>
        <v>-1.2628380093181748</v>
      </c>
      <c r="I12400">
        <f ca="1"/>
        <v>0.11126905025321572</v>
      </c>
    </row>
    <row r="12401" spans="2:9" x14ac:dyDescent="0.25">
      <c r="B12401">
        <v>842</v>
      </c>
      <c r="C12401">
        <v>36.299999999999997</v>
      </c>
      <c r="D12401">
        <v>71.8</v>
      </c>
      <c r="E12401" t="e">
        <v>#NUM!</v>
      </c>
      <c r="F12401">
        <f ca="1"/>
        <v>63.630853917232926</v>
      </c>
      <c r="G12401">
        <f ca="1"/>
        <v>-14.230853917232928</v>
      </c>
      <c r="H12401">
        <f ca="1"/>
        <v>-1.9278426951626308</v>
      </c>
      <c r="I12401">
        <f ca="1"/>
        <v>0.11178113517519551</v>
      </c>
    </row>
    <row r="12402" spans="2:9" x14ac:dyDescent="0.25">
      <c r="B12402">
        <v>843</v>
      </c>
      <c r="C12402">
        <v>36.299999999999997</v>
      </c>
      <c r="D12402">
        <v>71.900000000000006</v>
      </c>
      <c r="E12402" t="e">
        <v>#NUM!</v>
      </c>
      <c r="F12402">
        <f ca="1"/>
        <v>57.611429250880057</v>
      </c>
      <c r="G12402">
        <f ca="1"/>
        <v>-9.8114292508800602</v>
      </c>
      <c r="H12402">
        <f ca="1"/>
        <v>-1.3291466780857752</v>
      </c>
      <c r="I12402">
        <f ca="1"/>
        <v>0.11347018142860002</v>
      </c>
    </row>
    <row r="12403" spans="2:9" x14ac:dyDescent="0.25">
      <c r="B12403">
        <v>844</v>
      </c>
      <c r="C12403">
        <v>36.299999999999997</v>
      </c>
      <c r="D12403">
        <v>71.900000000000006</v>
      </c>
      <c r="E12403" t="e">
        <v>#NUM!</v>
      </c>
      <c r="F12403">
        <f ca="1"/>
        <v>54.956668815695778</v>
      </c>
      <c r="G12403">
        <f ca="1"/>
        <v>-8.7566688156957753</v>
      </c>
      <c r="H12403">
        <f ca="1"/>
        <v>-1.1862591035282</v>
      </c>
      <c r="I12403">
        <f ca="1"/>
        <v>0.11386658723439606</v>
      </c>
    </row>
    <row r="12404" spans="2:9" x14ac:dyDescent="0.25">
      <c r="B12404">
        <v>845</v>
      </c>
      <c r="C12404">
        <v>36.299999999999997</v>
      </c>
      <c r="D12404">
        <v>71.900000000000006</v>
      </c>
      <c r="E12404" t="e">
        <v>#NUM!</v>
      </c>
      <c r="F12404">
        <f ca="1"/>
        <v>53.918771044077374</v>
      </c>
      <c r="G12404">
        <f ca="1"/>
        <v>-8.618771044077377</v>
      </c>
      <c r="H12404">
        <f ca="1"/>
        <v>-1.1675781998213741</v>
      </c>
      <c r="I12404">
        <f ca="1"/>
        <v>0.11405241056301706</v>
      </c>
    </row>
    <row r="12405" spans="2:9" x14ac:dyDescent="0.25">
      <c r="B12405">
        <v>846</v>
      </c>
      <c r="C12405">
        <v>36.299999999999997</v>
      </c>
      <c r="D12405">
        <v>71.900000000000006</v>
      </c>
      <c r="E12405" t="e">
        <v>#NUM!</v>
      </c>
      <c r="F12405">
        <f ca="1"/>
        <v>53.333877248718281</v>
      </c>
      <c r="G12405">
        <f ca="1"/>
        <v>-8.8338772487182808</v>
      </c>
      <c r="H12405">
        <f ca="1"/>
        <v>-1.1967184698088942</v>
      </c>
      <c r="I12405">
        <f ca="1"/>
        <v>0.11491845898862015</v>
      </c>
    </row>
    <row r="12406" spans="2:9" x14ac:dyDescent="0.25">
      <c r="B12406">
        <v>847</v>
      </c>
      <c r="C12406">
        <v>36.299999999999997</v>
      </c>
      <c r="D12406">
        <v>71.900000000000006</v>
      </c>
      <c r="E12406" t="e">
        <v>#NUM!</v>
      </c>
      <c r="F12406">
        <f ca="1"/>
        <v>46.981286582970043</v>
      </c>
      <c r="G12406">
        <f ca="1"/>
        <v>-2.1812865829700456</v>
      </c>
      <c r="H12406">
        <f ca="1"/>
        <v>-0.29549719429996935</v>
      </c>
      <c r="I12406">
        <f ca="1"/>
        <v>0.11592306238372849</v>
      </c>
    </row>
    <row r="12407" spans="2:9" x14ac:dyDescent="0.25">
      <c r="B12407">
        <v>848</v>
      </c>
      <c r="C12407">
        <v>36.299999999999997</v>
      </c>
      <c r="D12407">
        <v>71.900000000000006</v>
      </c>
      <c r="E12407" t="e">
        <v>#NUM!</v>
      </c>
      <c r="F12407">
        <f ca="1"/>
        <v>35.907032547624127</v>
      </c>
      <c r="G12407">
        <f ca="1"/>
        <v>9.5929674523758734</v>
      </c>
      <c r="H12407">
        <f ca="1"/>
        <v>1.299551828411408</v>
      </c>
      <c r="I12407">
        <f ca="1"/>
        <v>0.11882086444685137</v>
      </c>
    </row>
    <row r="12408" spans="2:9" x14ac:dyDescent="0.25">
      <c r="B12408">
        <v>849</v>
      </c>
      <c r="C12408">
        <v>36.299999999999997</v>
      </c>
      <c r="D12408">
        <v>71.900000000000006</v>
      </c>
      <c r="E12408" t="e">
        <v>#NUM!</v>
      </c>
      <c r="F12408">
        <f ca="1"/>
        <v>50.631968119509501</v>
      </c>
      <c r="G12408">
        <f ca="1"/>
        <v>7.4680318804904999</v>
      </c>
      <c r="H12408">
        <f ca="1"/>
        <v>1.0116884616889295</v>
      </c>
      <c r="I12408">
        <f ca="1"/>
        <v>0.11967115588243682</v>
      </c>
    </row>
    <row r="12409" spans="2:9" x14ac:dyDescent="0.25">
      <c r="B12409">
        <v>850</v>
      </c>
      <c r="C12409">
        <v>36.299999999999997</v>
      </c>
      <c r="D12409">
        <v>71.900000000000006</v>
      </c>
      <c r="E12409" t="e">
        <v>#NUM!</v>
      </c>
      <c r="F12409">
        <f ca="1"/>
        <v>63.962373929024835</v>
      </c>
      <c r="G12409">
        <f ca="1"/>
        <v>-2.8623739290248338</v>
      </c>
      <c r="H12409">
        <f ca="1"/>
        <v>-0.38776356654270638</v>
      </c>
      <c r="I12409">
        <f ca="1"/>
        <v>0.12189904362044426</v>
      </c>
    </row>
    <row r="12410" spans="2:9" x14ac:dyDescent="0.25">
      <c r="B12410">
        <v>851</v>
      </c>
      <c r="C12410">
        <v>36.299999999999997</v>
      </c>
      <c r="D12410">
        <v>71.900000000000006</v>
      </c>
      <c r="E12410" t="e">
        <v>#NUM!</v>
      </c>
      <c r="F12410">
        <f ca="1"/>
        <v>46.267492550646665</v>
      </c>
      <c r="G12410">
        <f ca="1"/>
        <v>20.732507449353335</v>
      </c>
      <c r="H12410">
        <f ca="1"/>
        <v>2.8086166347502144</v>
      </c>
      <c r="I12410">
        <f ca="1"/>
        <v>0.12355698087055864</v>
      </c>
    </row>
    <row r="12411" spans="2:9" x14ac:dyDescent="0.25">
      <c r="B12411">
        <v>852</v>
      </c>
      <c r="C12411">
        <v>36.299999999999997</v>
      </c>
      <c r="D12411">
        <v>72</v>
      </c>
      <c r="E12411" t="e">
        <v>#NUM!</v>
      </c>
      <c r="F12411">
        <f ca="1"/>
        <v>62.376423696583984</v>
      </c>
      <c r="G12411">
        <f ca="1"/>
        <v>-0.37642369658398422</v>
      </c>
      <c r="H12411">
        <f ca="1"/>
        <v>-5.0993824964134842E-2</v>
      </c>
      <c r="I12411">
        <f ca="1"/>
        <v>0.12488320448489923</v>
      </c>
    </row>
    <row r="12412" spans="2:9" x14ac:dyDescent="0.25">
      <c r="B12412">
        <v>853</v>
      </c>
      <c r="C12412">
        <v>36.299999999999997</v>
      </c>
      <c r="D12412">
        <v>72</v>
      </c>
      <c r="E12412" t="e">
        <v>#NUM!</v>
      </c>
      <c r="F12412">
        <f ca="1"/>
        <v>56.645882724845691</v>
      </c>
      <c r="G12412">
        <f ca="1"/>
        <v>3.0541172751543115</v>
      </c>
      <c r="H12412">
        <f ca="1"/>
        <v>0.41373888828598726</v>
      </c>
      <c r="I12412">
        <f ca="1"/>
        <v>0.12930385548379864</v>
      </c>
    </row>
    <row r="12413" spans="2:9" x14ac:dyDescent="0.25">
      <c r="B12413">
        <v>854</v>
      </c>
      <c r="C12413">
        <v>36.299999999999997</v>
      </c>
      <c r="D12413">
        <v>72</v>
      </c>
      <c r="E12413" t="e">
        <v>#NUM!</v>
      </c>
      <c r="F12413">
        <f ca="1"/>
        <v>65.739101959916511</v>
      </c>
      <c r="G12413">
        <f ca="1"/>
        <v>-6.5391019599165077</v>
      </c>
      <c r="H12413">
        <f ca="1"/>
        <v>-0.8858470489309811</v>
      </c>
      <c r="I12413">
        <f ca="1"/>
        <v>0.13487526731385419</v>
      </c>
    </row>
    <row r="12414" spans="2:9" x14ac:dyDescent="0.25">
      <c r="B12414">
        <v>855</v>
      </c>
      <c r="C12414">
        <v>89</v>
      </c>
      <c r="D12414">
        <v>72</v>
      </c>
      <c r="E12414" t="e">
        <v>#NUM!</v>
      </c>
      <c r="F12414">
        <f ca="1"/>
        <v>62.940640977449526</v>
      </c>
      <c r="G12414">
        <f ca="1"/>
        <v>-4.3406409774495245</v>
      </c>
      <c r="H12414">
        <f ca="1"/>
        <v>-0.58802325210901685</v>
      </c>
      <c r="I12414">
        <f ca="1"/>
        <v>0.13498095262161192</v>
      </c>
    </row>
    <row r="12415" spans="2:9" x14ac:dyDescent="0.25">
      <c r="B12415">
        <v>856</v>
      </c>
      <c r="C12415">
        <v>89</v>
      </c>
      <c r="D12415">
        <v>72</v>
      </c>
      <c r="E12415" t="e">
        <v>#NUM!</v>
      </c>
      <c r="F12415">
        <f ca="1"/>
        <v>81.067547503358952</v>
      </c>
      <c r="G12415">
        <f ca="1"/>
        <v>-7.6675475033589464</v>
      </c>
      <c r="H12415">
        <f ca="1"/>
        <v>-1.0387166877078882</v>
      </c>
      <c r="I12415">
        <f ca="1"/>
        <v>0.13643402518253159</v>
      </c>
    </row>
    <row r="12416" spans="2:9" x14ac:dyDescent="0.25">
      <c r="B12416">
        <v>857</v>
      </c>
      <c r="C12416">
        <v>89</v>
      </c>
      <c r="D12416">
        <v>72</v>
      </c>
      <c r="E12416" t="e">
        <v>#NUM!</v>
      </c>
      <c r="F12416">
        <f ca="1"/>
        <v>80.749861454215505</v>
      </c>
      <c r="G12416">
        <f ca="1"/>
        <v>-7.7498614542155053</v>
      </c>
      <c r="H12416">
        <f ca="1"/>
        <v>-1.049867694512661</v>
      </c>
      <c r="I12416">
        <f ca="1"/>
        <v>0.13729125092123737</v>
      </c>
    </row>
    <row r="12417" spans="2:9" x14ac:dyDescent="0.25">
      <c r="B12417">
        <v>858</v>
      </c>
      <c r="C12417">
        <v>89</v>
      </c>
      <c r="D12417">
        <v>72</v>
      </c>
      <c r="E12417" t="e">
        <v>#NUM!</v>
      </c>
      <c r="F12417">
        <f ca="1"/>
        <v>75.437626597004808</v>
      </c>
      <c r="G12417">
        <f ca="1"/>
        <v>-2.4376265970048081</v>
      </c>
      <c r="H12417">
        <f ca="1"/>
        <v>-0.33022337632734361</v>
      </c>
      <c r="I12417">
        <f ca="1"/>
        <v>0.13848430531308109</v>
      </c>
    </row>
    <row r="12418" spans="2:9" x14ac:dyDescent="0.25">
      <c r="B12418">
        <v>859</v>
      </c>
      <c r="C12418">
        <v>89</v>
      </c>
      <c r="D12418">
        <v>72</v>
      </c>
      <c r="E12418" t="e">
        <v>#NUM!</v>
      </c>
      <c r="F12418">
        <f ca="1"/>
        <v>75.669460257753457</v>
      </c>
      <c r="G12418">
        <f ca="1"/>
        <v>-2.8694602577534596</v>
      </c>
      <c r="H12418">
        <f ca="1"/>
        <v>-0.38872354597573672</v>
      </c>
      <c r="I12418">
        <f ca="1"/>
        <v>0.139345083540102</v>
      </c>
    </row>
    <row r="12419" spans="2:9" x14ac:dyDescent="0.25">
      <c r="B12419">
        <v>860</v>
      </c>
      <c r="C12419">
        <v>89</v>
      </c>
      <c r="D12419">
        <v>72</v>
      </c>
      <c r="E12419" t="e">
        <v>#NUM!</v>
      </c>
      <c r="F12419">
        <f ca="1"/>
        <v>79.003149177663801</v>
      </c>
      <c r="G12419">
        <f ca="1"/>
        <v>-6.6031491776637949</v>
      </c>
      <c r="H12419">
        <f ca="1"/>
        <v>-0.89452347563016033</v>
      </c>
      <c r="I12419">
        <f ca="1"/>
        <v>0.1394310388716285</v>
      </c>
    </row>
    <row r="12420" spans="2:9" x14ac:dyDescent="0.25">
      <c r="B12420">
        <v>861</v>
      </c>
      <c r="C12420">
        <v>89</v>
      </c>
      <c r="D12420">
        <v>72</v>
      </c>
      <c r="E12420" t="e">
        <v>#NUM!</v>
      </c>
      <c r="F12420">
        <f ca="1"/>
        <v>84.510957752961787</v>
      </c>
      <c r="G12420">
        <f ca="1"/>
        <v>-12.310957752961784</v>
      </c>
      <c r="H12420">
        <f ca="1"/>
        <v>-1.6677558572759161</v>
      </c>
      <c r="I12420">
        <f ca="1"/>
        <v>0.13971622609438564</v>
      </c>
    </row>
    <row r="12421" spans="2:9" x14ac:dyDescent="0.25">
      <c r="B12421">
        <v>862</v>
      </c>
      <c r="C12421">
        <v>89</v>
      </c>
      <c r="D12421">
        <v>72</v>
      </c>
      <c r="E12421" t="e">
        <v>#NUM!</v>
      </c>
      <c r="F12421">
        <f ca="1"/>
        <v>82.889651431309773</v>
      </c>
      <c r="G12421">
        <f ca="1"/>
        <v>-11.789651431309778</v>
      </c>
      <c r="H12421">
        <f ca="1"/>
        <v>-1.5971348959489282</v>
      </c>
      <c r="I12421">
        <f ca="1"/>
        <v>0.14032049935352586</v>
      </c>
    </row>
    <row r="12422" spans="2:9" x14ac:dyDescent="0.25">
      <c r="B12422">
        <v>863</v>
      </c>
      <c r="C12422">
        <v>89</v>
      </c>
      <c r="D12422">
        <v>72</v>
      </c>
      <c r="E12422" t="e">
        <v>#NUM!</v>
      </c>
      <c r="F12422">
        <f ca="1"/>
        <v>79.717769367115949</v>
      </c>
      <c r="G12422">
        <f ca="1"/>
        <v>-7.7177693671159489</v>
      </c>
      <c r="H12422">
        <f ca="1"/>
        <v>-1.0455202044711476</v>
      </c>
      <c r="I12422">
        <f ca="1"/>
        <v>0.14056983402327836</v>
      </c>
    </row>
    <row r="12423" spans="2:9" x14ac:dyDescent="0.25">
      <c r="B12423">
        <v>864</v>
      </c>
      <c r="C12423">
        <v>89</v>
      </c>
      <c r="D12423">
        <v>72</v>
      </c>
      <c r="E12423" t="e">
        <v>#NUM!</v>
      </c>
      <c r="F12423">
        <f ca="1"/>
        <v>82.693620481482114</v>
      </c>
      <c r="G12423">
        <f ca="1"/>
        <v>-6.6936204814821139</v>
      </c>
      <c r="H12423">
        <f ca="1"/>
        <v>-0.90677955268656074</v>
      </c>
      <c r="I12423">
        <f ca="1"/>
        <v>0.1431538662153517</v>
      </c>
    </row>
    <row r="12424" spans="2:9" x14ac:dyDescent="0.25">
      <c r="B12424">
        <v>865</v>
      </c>
      <c r="C12424">
        <v>36.299999999999997</v>
      </c>
      <c r="D12424">
        <v>72</v>
      </c>
      <c r="E12424" t="e">
        <v>#NUM!</v>
      </c>
      <c r="F12424">
        <f ca="1"/>
        <v>81.438662962776164</v>
      </c>
      <c r="G12424">
        <f ca="1"/>
        <v>-3.4386629627761636</v>
      </c>
      <c r="H12424">
        <f ca="1"/>
        <v>-0.46583299304946491</v>
      </c>
      <c r="I12424">
        <f ca="1"/>
        <v>0.14320537117005866</v>
      </c>
    </row>
    <row r="12425" spans="2:9" x14ac:dyDescent="0.25">
      <c r="B12425">
        <v>866</v>
      </c>
      <c r="C12425">
        <v>36.299999999999997</v>
      </c>
      <c r="D12425">
        <v>72</v>
      </c>
      <c r="E12425" t="e">
        <v>#NUM!</v>
      </c>
      <c r="F12425">
        <f ca="1"/>
        <v>74.318146858901585</v>
      </c>
      <c r="G12425">
        <f ca="1"/>
        <v>-2.7181468589015907</v>
      </c>
      <c r="H12425">
        <f ca="1"/>
        <v>-0.36822523769758347</v>
      </c>
      <c r="I12425">
        <f ca="1"/>
        <v>0.14378239942269402</v>
      </c>
    </row>
    <row r="12426" spans="2:9" x14ac:dyDescent="0.25">
      <c r="B12426">
        <v>867</v>
      </c>
      <c r="C12426">
        <v>36.299999999999997</v>
      </c>
      <c r="D12426">
        <v>72.099999999999994</v>
      </c>
      <c r="E12426" t="e">
        <v>#NUM!</v>
      </c>
      <c r="F12426">
        <f ca="1"/>
        <v>79.088187933776425</v>
      </c>
      <c r="G12426">
        <f ca="1"/>
        <v>-7.4881879337764303</v>
      </c>
      <c r="H12426">
        <f ca="1"/>
        <v>-1.0144189865271849</v>
      </c>
      <c r="I12426">
        <f ca="1"/>
        <v>0.1450889271369076</v>
      </c>
    </row>
    <row r="12427" spans="2:9" x14ac:dyDescent="0.25">
      <c r="B12427">
        <v>868</v>
      </c>
      <c r="C12427">
        <v>89</v>
      </c>
      <c r="D12427">
        <v>72.099999999999994</v>
      </c>
      <c r="E12427" t="e">
        <v>#NUM!</v>
      </c>
      <c r="F12427">
        <f ca="1"/>
        <v>78.113398902392092</v>
      </c>
      <c r="G12427">
        <f ca="1"/>
        <v>-6.7133989023920861</v>
      </c>
      <c r="H12427">
        <f ca="1"/>
        <v>-0.90945891996099881</v>
      </c>
      <c r="I12427">
        <f ca="1"/>
        <v>0.14605029256296728</v>
      </c>
    </row>
    <row r="12428" spans="2:9" x14ac:dyDescent="0.25">
      <c r="B12428">
        <v>869</v>
      </c>
      <c r="C12428">
        <v>89</v>
      </c>
      <c r="D12428">
        <v>72.099999999999994</v>
      </c>
      <c r="E12428" t="e">
        <v>#NUM!</v>
      </c>
      <c r="F12428">
        <f ca="1"/>
        <v>76.686339343818048</v>
      </c>
      <c r="G12428">
        <f ca="1"/>
        <v>-5.4863393438180452</v>
      </c>
      <c r="H12428">
        <f ca="1"/>
        <v>-0.74323011736877775</v>
      </c>
      <c r="I12428">
        <f ca="1"/>
        <v>0.14898501314597537</v>
      </c>
    </row>
    <row r="12429" spans="2:9" x14ac:dyDescent="0.25">
      <c r="B12429">
        <v>870</v>
      </c>
      <c r="C12429">
        <v>89</v>
      </c>
      <c r="D12429">
        <v>72.099999999999994</v>
      </c>
      <c r="E12429" t="e">
        <v>#NUM!</v>
      </c>
      <c r="F12429">
        <f ca="1"/>
        <v>74.203920145313646</v>
      </c>
      <c r="G12429">
        <f ca="1"/>
        <v>-2.6039201453136513</v>
      </c>
      <c r="H12429">
        <f ca="1"/>
        <v>-0.35275103378377076</v>
      </c>
      <c r="I12429">
        <f ca="1"/>
        <v>0.14953357400890893</v>
      </c>
    </row>
    <row r="12430" spans="2:9" x14ac:dyDescent="0.25">
      <c r="B12430">
        <v>871</v>
      </c>
      <c r="C12430">
        <v>89</v>
      </c>
      <c r="D12430">
        <v>72.099999999999994</v>
      </c>
      <c r="E12430" t="e">
        <v>#NUM!</v>
      </c>
      <c r="F12430">
        <f ca="1"/>
        <v>68.741547489630193</v>
      </c>
      <c r="G12430">
        <f ca="1"/>
        <v>12.95845251036981</v>
      </c>
      <c r="H12430">
        <f ca="1"/>
        <v>1.755471467701343</v>
      </c>
      <c r="I12430">
        <f ca="1"/>
        <v>0.15235154210370286</v>
      </c>
    </row>
    <row r="12431" spans="2:9" x14ac:dyDescent="0.25">
      <c r="B12431">
        <v>872</v>
      </c>
      <c r="C12431">
        <v>89</v>
      </c>
      <c r="D12431">
        <v>72.099999999999994</v>
      </c>
      <c r="E12431" t="e">
        <v>#NUM!</v>
      </c>
      <c r="F12431">
        <f ca="1"/>
        <v>68.999350139821971</v>
      </c>
      <c r="G12431">
        <f ca="1"/>
        <v>12.400649860178035</v>
      </c>
      <c r="H12431">
        <f ca="1"/>
        <v>1.6799063771755831</v>
      </c>
      <c r="I12431">
        <f ca="1"/>
        <v>0.15484067129477622</v>
      </c>
    </row>
    <row r="12432" spans="2:9" x14ac:dyDescent="0.25">
      <c r="B12432">
        <v>873</v>
      </c>
      <c r="C12432">
        <v>89</v>
      </c>
      <c r="D12432">
        <v>72.099999999999994</v>
      </c>
      <c r="E12432" t="e">
        <v>#NUM!</v>
      </c>
      <c r="F12432">
        <f ca="1"/>
        <v>70.178146126934067</v>
      </c>
      <c r="G12432">
        <f ca="1"/>
        <v>10.921853873065928</v>
      </c>
      <c r="H12432">
        <f ca="1"/>
        <v>1.4795750366973008</v>
      </c>
      <c r="I12432">
        <f ca="1"/>
        <v>0.15680640406219093</v>
      </c>
    </row>
    <row r="12433" spans="2:9" x14ac:dyDescent="0.25">
      <c r="B12433">
        <v>874</v>
      </c>
      <c r="C12433">
        <v>89</v>
      </c>
      <c r="D12433">
        <v>72.099999999999994</v>
      </c>
      <c r="E12433" t="e">
        <v>#NUM!</v>
      </c>
      <c r="F12433">
        <f ca="1"/>
        <v>75.543831242589789</v>
      </c>
      <c r="G12433">
        <f ca="1"/>
        <v>12.456168757410211</v>
      </c>
      <c r="H12433">
        <f ca="1"/>
        <v>1.6874274789376442</v>
      </c>
      <c r="I12433">
        <f ca="1"/>
        <v>0.15692560096876365</v>
      </c>
    </row>
    <row r="12434" spans="2:9" x14ac:dyDescent="0.25">
      <c r="B12434">
        <v>875</v>
      </c>
      <c r="C12434">
        <v>89</v>
      </c>
      <c r="D12434">
        <v>72.099999999999994</v>
      </c>
      <c r="E12434" t="e">
        <v>#NUM!</v>
      </c>
      <c r="F12434">
        <f ca="1"/>
        <v>76.127356588584519</v>
      </c>
      <c r="G12434">
        <f ca="1"/>
        <v>9.8726434114154813</v>
      </c>
      <c r="H12434">
        <f ca="1"/>
        <v>1.3374393127312492</v>
      </c>
      <c r="I12434">
        <f ca="1"/>
        <v>0.15715838794679676</v>
      </c>
    </row>
    <row r="12435" spans="2:9" x14ac:dyDescent="0.25">
      <c r="B12435">
        <v>876</v>
      </c>
      <c r="C12435">
        <v>89</v>
      </c>
      <c r="D12435">
        <v>72.099999999999994</v>
      </c>
      <c r="E12435" t="e">
        <v>#NUM!</v>
      </c>
      <c r="F12435">
        <f ca="1"/>
        <v>76.029542214460733</v>
      </c>
      <c r="G12435">
        <f ca="1"/>
        <v>6.9704577855392671</v>
      </c>
      <c r="H12435">
        <f ca="1"/>
        <v>0.94428248662707526</v>
      </c>
      <c r="I12435">
        <f ca="1"/>
        <v>0.1575357684871625</v>
      </c>
    </row>
    <row r="12436" spans="2:9" x14ac:dyDescent="0.25">
      <c r="B12436">
        <v>877</v>
      </c>
      <c r="C12436">
        <v>89</v>
      </c>
      <c r="D12436">
        <v>72.2</v>
      </c>
      <c r="E12436" t="e">
        <v>#NUM!</v>
      </c>
      <c r="F12436">
        <f ca="1"/>
        <v>75.882954199583423</v>
      </c>
      <c r="G12436">
        <f ca="1"/>
        <v>4.1170458004165766</v>
      </c>
      <c r="H12436">
        <f ca="1"/>
        <v>0.55773298764396084</v>
      </c>
      <c r="I12436">
        <f ca="1"/>
        <v>0.15789513141662756</v>
      </c>
    </row>
    <row r="12437" spans="2:9" x14ac:dyDescent="0.25">
      <c r="B12437">
        <v>878</v>
      </c>
      <c r="C12437">
        <v>89</v>
      </c>
      <c r="D12437">
        <v>72.2</v>
      </c>
      <c r="E12437" t="e">
        <v>#NUM!</v>
      </c>
      <c r="F12437">
        <f ca="1"/>
        <v>74.442131963033574</v>
      </c>
      <c r="G12437">
        <f ca="1"/>
        <v>5.2578680369664283</v>
      </c>
      <c r="H12437">
        <f ca="1"/>
        <v>0.71227928739540725</v>
      </c>
      <c r="I12437">
        <f ca="1"/>
        <v>0.15805547430822128</v>
      </c>
    </row>
    <row r="12438" spans="2:9" x14ac:dyDescent="0.25">
      <c r="B12438">
        <v>879</v>
      </c>
      <c r="C12438">
        <v>36.299999999999997</v>
      </c>
      <c r="D12438">
        <v>72.2</v>
      </c>
      <c r="E12438" t="e">
        <v>#NUM!</v>
      </c>
      <c r="F12438">
        <f ca="1"/>
        <v>77.005311277309872</v>
      </c>
      <c r="G12438">
        <f ca="1"/>
        <v>2.3946887226901339</v>
      </c>
      <c r="H12438">
        <f ca="1"/>
        <v>0.32440661594003362</v>
      </c>
      <c r="I12438">
        <f ca="1"/>
        <v>0.15909455739038539</v>
      </c>
    </row>
    <row r="12439" spans="2:9" x14ac:dyDescent="0.25">
      <c r="B12439">
        <v>880</v>
      </c>
      <c r="C12439">
        <v>36.299999999999997</v>
      </c>
      <c r="D12439">
        <v>72.2</v>
      </c>
      <c r="E12439" t="e">
        <v>#NUM!</v>
      </c>
      <c r="F12439">
        <f ca="1"/>
        <v>74.693951997709789</v>
      </c>
      <c r="G12439">
        <f ca="1"/>
        <v>4.1060480022902084</v>
      </c>
      <c r="H12439">
        <f ca="1"/>
        <v>0.55624312449842483</v>
      </c>
      <c r="I12439">
        <f ca="1"/>
        <v>0.15912478840009378</v>
      </c>
    </row>
    <row r="12440" spans="2:9" x14ac:dyDescent="0.25">
      <c r="B12440">
        <v>881</v>
      </c>
      <c r="C12440">
        <v>36.299999999999997</v>
      </c>
      <c r="D12440">
        <v>72.2</v>
      </c>
      <c r="E12440" t="e">
        <v>#NUM!</v>
      </c>
      <c r="F12440">
        <f ca="1"/>
        <v>75.913991272619796</v>
      </c>
      <c r="G12440">
        <f ca="1"/>
        <v>2.7860087273802066</v>
      </c>
      <c r="H12440">
        <f ca="1"/>
        <v>0.37741843215994536</v>
      </c>
      <c r="I12440">
        <f ca="1"/>
        <v>0.16021524017783204</v>
      </c>
    </row>
    <row r="12441" spans="2:9" x14ac:dyDescent="0.25">
      <c r="B12441">
        <v>882</v>
      </c>
      <c r="C12441">
        <v>36.299999999999997</v>
      </c>
      <c r="D12441">
        <v>72.2</v>
      </c>
      <c r="E12441" t="e">
        <v>#NUM!</v>
      </c>
      <c r="F12441">
        <f ca="1"/>
        <v>74.720229834999088</v>
      </c>
      <c r="G12441">
        <f ca="1"/>
        <v>3.879770165000906</v>
      </c>
      <c r="H12441">
        <f ca="1"/>
        <v>0.52558944213807623</v>
      </c>
      <c r="I12441">
        <f ca="1"/>
        <v>0.1611747475947245</v>
      </c>
    </row>
    <row r="12442" spans="2:9" x14ac:dyDescent="0.25">
      <c r="B12442">
        <v>883</v>
      </c>
      <c r="C12442">
        <v>36.299999999999997</v>
      </c>
      <c r="D12442">
        <v>72.2</v>
      </c>
      <c r="E12442" t="e">
        <v>#NUM!</v>
      </c>
      <c r="F12442">
        <f ca="1"/>
        <v>74.827399790151887</v>
      </c>
      <c r="G12442">
        <f ca="1"/>
        <v>3.4726002098481104</v>
      </c>
      <c r="H12442">
        <f ca="1"/>
        <v>0.4704304454751661</v>
      </c>
      <c r="I12442">
        <f ca="1"/>
        <v>0.16122720157268963</v>
      </c>
    </row>
    <row r="12443" spans="2:9" x14ac:dyDescent="0.25">
      <c r="B12443">
        <v>884</v>
      </c>
      <c r="C12443">
        <v>89</v>
      </c>
      <c r="D12443">
        <v>72.2</v>
      </c>
      <c r="E12443" t="e">
        <v>#NUM!</v>
      </c>
      <c r="F12443">
        <f ca="1"/>
        <v>73.956660058681791</v>
      </c>
      <c r="G12443">
        <f ca="1"/>
        <v>4.0433399413182087</v>
      </c>
      <c r="H12443">
        <f ca="1"/>
        <v>0.54774811232446885</v>
      </c>
      <c r="I12443">
        <f ca="1"/>
        <v>0.16225619505168867</v>
      </c>
    </row>
    <row r="12444" spans="2:9" x14ac:dyDescent="0.25">
      <c r="B12444">
        <v>885</v>
      </c>
      <c r="C12444">
        <v>89</v>
      </c>
      <c r="D12444">
        <v>72.2</v>
      </c>
      <c r="E12444" t="e">
        <v>#NUM!</v>
      </c>
      <c r="F12444">
        <f ca="1"/>
        <v>74.160028690463903</v>
      </c>
      <c r="G12444">
        <f ca="1"/>
        <v>3.6399713095360937</v>
      </c>
      <c r="H12444">
        <f ca="1"/>
        <v>0.49310407797757566</v>
      </c>
      <c r="I12444">
        <f ca="1"/>
        <v>0.16248136082070883</v>
      </c>
    </row>
    <row r="12445" spans="2:9" x14ac:dyDescent="0.25">
      <c r="B12445">
        <v>886</v>
      </c>
      <c r="C12445">
        <v>89</v>
      </c>
      <c r="D12445">
        <v>72.2</v>
      </c>
      <c r="E12445" t="e">
        <v>#NUM!</v>
      </c>
      <c r="F12445">
        <f ca="1"/>
        <v>60.035798446301051</v>
      </c>
      <c r="G12445">
        <f ca="1"/>
        <v>5.0642015536989433</v>
      </c>
      <c r="H12445">
        <f ca="1"/>
        <v>0.68604343976205229</v>
      </c>
      <c r="I12445">
        <f ca="1"/>
        <v>0.16400533840255663</v>
      </c>
    </row>
    <row r="12446" spans="2:9" x14ac:dyDescent="0.25">
      <c r="B12446">
        <v>887</v>
      </c>
      <c r="C12446">
        <v>89</v>
      </c>
      <c r="D12446">
        <v>72.2</v>
      </c>
      <c r="E12446" t="e">
        <v>#NUM!</v>
      </c>
      <c r="F12446">
        <f ca="1"/>
        <v>59.445281374918643</v>
      </c>
      <c r="G12446">
        <f ca="1"/>
        <v>5.2547186250813596</v>
      </c>
      <c r="H12446">
        <f ca="1"/>
        <v>0.71185263902054519</v>
      </c>
      <c r="I12446">
        <f ca="1"/>
        <v>0.16745382084364263</v>
      </c>
    </row>
    <row r="12447" spans="2:9" x14ac:dyDescent="0.25">
      <c r="B12447">
        <v>888</v>
      </c>
      <c r="C12447">
        <v>89</v>
      </c>
      <c r="D12447">
        <v>72.2</v>
      </c>
      <c r="E12447" t="e">
        <v>#NUM!</v>
      </c>
      <c r="F12447">
        <f ca="1"/>
        <v>54.418135396679929</v>
      </c>
      <c r="G12447">
        <f ca="1"/>
        <v>9.8818646033200679</v>
      </c>
      <c r="H12447">
        <f ca="1"/>
        <v>1.3386885004157929</v>
      </c>
      <c r="I12447">
        <f ca="1"/>
        <v>0.16877337569926434</v>
      </c>
    </row>
    <row r="12448" spans="2:9" x14ac:dyDescent="0.25">
      <c r="B12448">
        <v>889</v>
      </c>
      <c r="C12448">
        <v>89</v>
      </c>
      <c r="D12448">
        <v>72.2</v>
      </c>
      <c r="E12448" t="e">
        <v>#NUM!</v>
      </c>
      <c r="F12448">
        <f ca="1"/>
        <v>61.617160996689243</v>
      </c>
      <c r="G12448">
        <f ca="1"/>
        <v>2.1828390033107539</v>
      </c>
      <c r="H12448">
        <f ca="1"/>
        <v>0.29570749947428021</v>
      </c>
      <c r="I12448">
        <f ca="1"/>
        <v>0.16912397669685778</v>
      </c>
    </row>
    <row r="12449" spans="2:9" x14ac:dyDescent="0.25">
      <c r="B12449">
        <v>890</v>
      </c>
      <c r="C12449">
        <v>89</v>
      </c>
      <c r="D12449">
        <v>72.3</v>
      </c>
      <c r="E12449" t="e">
        <v>#NUM!</v>
      </c>
      <c r="F12449">
        <f ca="1"/>
        <v>51.695272429545859</v>
      </c>
      <c r="G12449">
        <f ca="1"/>
        <v>11.604727570454138</v>
      </c>
      <c r="H12449">
        <f ca="1"/>
        <v>1.5720834045637131</v>
      </c>
      <c r="I12449">
        <f ca="1"/>
        <v>0.16922850662108133</v>
      </c>
    </row>
    <row r="12450" spans="2:9" x14ac:dyDescent="0.25">
      <c r="B12450">
        <v>891</v>
      </c>
      <c r="C12450">
        <v>89</v>
      </c>
      <c r="D12450">
        <v>72.3</v>
      </c>
      <c r="E12450" t="e">
        <v>#NUM!</v>
      </c>
      <c r="F12450">
        <f ca="1"/>
        <v>61.550797374495879</v>
      </c>
      <c r="G12450">
        <f ca="1"/>
        <v>1.2492026255041182</v>
      </c>
      <c r="H12450">
        <f ca="1"/>
        <v>0.16922850662108133</v>
      </c>
      <c r="I12450">
        <f ca="1"/>
        <v>0.16938864660386105</v>
      </c>
    </row>
    <row r="12451" spans="2:9" x14ac:dyDescent="0.25">
      <c r="B12451">
        <v>892</v>
      </c>
      <c r="C12451">
        <v>36.299999999999997</v>
      </c>
      <c r="D12451">
        <v>72.3</v>
      </c>
      <c r="E12451" t="e">
        <v>#NUM!</v>
      </c>
      <c r="F12451">
        <f ca="1"/>
        <v>60.51025506411149</v>
      </c>
      <c r="G12451">
        <f ca="1"/>
        <v>1.7897449358885069</v>
      </c>
      <c r="H12451">
        <f ca="1"/>
        <v>0.2424553523579322</v>
      </c>
      <c r="I12451">
        <f ca="1"/>
        <v>0.16975005782614952</v>
      </c>
    </row>
    <row r="12452" spans="2:9" x14ac:dyDescent="0.25">
      <c r="B12452">
        <v>893</v>
      </c>
      <c r="C12452">
        <v>36.299999999999997</v>
      </c>
      <c r="D12452">
        <v>72.3</v>
      </c>
      <c r="E12452" t="e">
        <v>#NUM!</v>
      </c>
      <c r="F12452">
        <f ca="1"/>
        <v>60.978143333893428</v>
      </c>
      <c r="G12452">
        <f ca="1"/>
        <v>0.9218566661065708</v>
      </c>
      <c r="H12452">
        <f ca="1"/>
        <v>0.12488320448489923</v>
      </c>
      <c r="I12452">
        <f ca="1"/>
        <v>0.17354121019575869</v>
      </c>
    </row>
    <row r="12453" spans="2:9" x14ac:dyDescent="0.25">
      <c r="B12453">
        <v>894</v>
      </c>
      <c r="C12453">
        <v>36.299999999999997</v>
      </c>
      <c r="D12453">
        <v>72.3</v>
      </c>
      <c r="E12453" t="e">
        <v>#NUM!</v>
      </c>
      <c r="F12453">
        <f ca="1"/>
        <v>61.064848476169843</v>
      </c>
      <c r="G12453">
        <f ca="1"/>
        <v>0.3351515238301559</v>
      </c>
      <c r="H12453">
        <f ca="1"/>
        <v>4.54027158697883E-2</v>
      </c>
      <c r="I12453">
        <f ca="1"/>
        <v>0.17578267977058684</v>
      </c>
    </row>
    <row r="12454" spans="2:9" x14ac:dyDescent="0.25">
      <c r="B12454">
        <v>895</v>
      </c>
      <c r="C12454">
        <v>36.299999999999997</v>
      </c>
      <c r="D12454">
        <v>72.3</v>
      </c>
      <c r="E12454" t="e">
        <v>#NUM!</v>
      </c>
      <c r="F12454">
        <f ca="1"/>
        <v>55.927702958416042</v>
      </c>
      <c r="G12454">
        <f ca="1"/>
        <v>13.072297041583958</v>
      </c>
      <c r="H12454">
        <f ca="1"/>
        <v>1.7708938976666759</v>
      </c>
      <c r="I12454">
        <f ca="1"/>
        <v>0.17583441526193236</v>
      </c>
    </row>
    <row r="12455" spans="2:9" x14ac:dyDescent="0.25">
      <c r="B12455">
        <v>896</v>
      </c>
      <c r="C12455">
        <v>36.299999999999997</v>
      </c>
      <c r="D12455">
        <v>72.3</v>
      </c>
      <c r="E12455" t="e">
        <v>#NUM!</v>
      </c>
      <c r="F12455">
        <f ca="1"/>
        <v>61.114785176561526</v>
      </c>
      <c r="G12455">
        <f ca="1"/>
        <v>2.8852148234384742</v>
      </c>
      <c r="H12455">
        <f ca="1"/>
        <v>0.39085780471719817</v>
      </c>
      <c r="I12455">
        <f ca="1"/>
        <v>0.17752893474484044</v>
      </c>
    </row>
    <row r="12456" spans="2:9" x14ac:dyDescent="0.25">
      <c r="B12456">
        <v>897</v>
      </c>
      <c r="C12456">
        <v>36.299999999999997</v>
      </c>
      <c r="D12456">
        <v>72.3</v>
      </c>
      <c r="E12456" t="e">
        <v>#NUM!</v>
      </c>
      <c r="F12456">
        <f ca="1"/>
        <v>60.28468756530323</v>
      </c>
      <c r="G12456">
        <f ca="1"/>
        <v>-0.38468756530323134</v>
      </c>
      <c r="H12456">
        <f ca="1"/>
        <v>-5.2113324822459665E-2</v>
      </c>
      <c r="I12456">
        <f ca="1"/>
        <v>0.17786536949598375</v>
      </c>
    </row>
    <row r="12457" spans="2:9" x14ac:dyDescent="0.25">
      <c r="B12457">
        <v>898</v>
      </c>
      <c r="C12457">
        <v>36.299999999999997</v>
      </c>
      <c r="D12457">
        <v>72.3</v>
      </c>
      <c r="E12457" t="e">
        <v>#NUM!</v>
      </c>
      <c r="F12457">
        <f ca="1"/>
        <v>55.994637978695508</v>
      </c>
      <c r="G12457">
        <f ca="1"/>
        <v>3.3053620213044894</v>
      </c>
      <c r="H12457">
        <f ca="1"/>
        <v>0.44777481834195326</v>
      </c>
      <c r="I12457">
        <f ca="1"/>
        <v>0.17867247644724135</v>
      </c>
    </row>
    <row r="12458" spans="2:9" x14ac:dyDescent="0.25">
      <c r="B12458">
        <v>899</v>
      </c>
      <c r="C12458">
        <v>36.299999999999997</v>
      </c>
      <c r="D12458">
        <v>72.3</v>
      </c>
      <c r="E12458" t="e">
        <v>#NUM!</v>
      </c>
      <c r="F12458">
        <f ca="1"/>
        <v>69.776742805593514</v>
      </c>
      <c r="G12458">
        <f ca="1"/>
        <v>-12.176742805593513</v>
      </c>
      <c r="H12458">
        <f ca="1"/>
        <v>-1.6495738629015497</v>
      </c>
      <c r="I12458">
        <f ca="1"/>
        <v>0.18125373766931249</v>
      </c>
    </row>
    <row r="12459" spans="2:9" x14ac:dyDescent="0.25">
      <c r="B12459">
        <v>900</v>
      </c>
      <c r="C12459">
        <v>89</v>
      </c>
      <c r="D12459">
        <v>72.3</v>
      </c>
      <c r="E12459" t="e">
        <v>#NUM!</v>
      </c>
      <c r="F12459">
        <f ca="1"/>
        <v>61.565963471202522</v>
      </c>
      <c r="G12459">
        <f ca="1"/>
        <v>-4.8659634712025195</v>
      </c>
      <c r="H12459">
        <f ca="1"/>
        <v>-0.65918828114216199</v>
      </c>
      <c r="I12459">
        <f ca="1"/>
        <v>0.18144506271121441</v>
      </c>
    </row>
    <row r="12460" spans="2:9" x14ac:dyDescent="0.25">
      <c r="B12460">
        <v>901</v>
      </c>
      <c r="C12460">
        <v>89</v>
      </c>
      <c r="D12460">
        <v>72.400000000000006</v>
      </c>
      <c r="E12460" t="e">
        <v>#NUM!</v>
      </c>
      <c r="F12460">
        <f ca="1"/>
        <v>65.933036130963671</v>
      </c>
      <c r="G12460">
        <f ca="1"/>
        <v>-10.633036130963674</v>
      </c>
      <c r="H12460">
        <f ca="1"/>
        <v>-1.4404491221468787</v>
      </c>
      <c r="I12460">
        <f ca="1"/>
        <v>0.1815316258870483</v>
      </c>
    </row>
    <row r="12461" spans="2:9" x14ac:dyDescent="0.25">
      <c r="B12461">
        <v>902</v>
      </c>
      <c r="C12461">
        <v>89</v>
      </c>
      <c r="D12461">
        <v>72.400000000000006</v>
      </c>
      <c r="E12461" t="e">
        <v>#NUM!</v>
      </c>
      <c r="F12461">
        <f ca="1"/>
        <v>67.088578002350715</v>
      </c>
      <c r="G12461">
        <f ca="1"/>
        <v>-12.988578002350714</v>
      </c>
      <c r="H12461">
        <f ca="1"/>
        <v>-1.7595525446339955</v>
      </c>
      <c r="I12461">
        <f ca="1"/>
        <v>0.18350242927975299</v>
      </c>
    </row>
    <row r="12462" spans="2:9" x14ac:dyDescent="0.25">
      <c r="B12462">
        <v>903</v>
      </c>
      <c r="C12462">
        <v>89</v>
      </c>
      <c r="D12462">
        <v>72.400000000000006</v>
      </c>
      <c r="E12462" t="e">
        <v>#NUM!</v>
      </c>
      <c r="F12462">
        <f ca="1"/>
        <v>64.399696844186082</v>
      </c>
      <c r="G12462">
        <f ca="1"/>
        <v>-11.499696844186083</v>
      </c>
      <c r="H12462">
        <f ca="1"/>
        <v>-1.5578549738889875</v>
      </c>
      <c r="I12462">
        <f ca="1"/>
        <v>0.19122723393071428</v>
      </c>
    </row>
    <row r="12463" spans="2:9" x14ac:dyDescent="0.25">
      <c r="B12463">
        <v>904</v>
      </c>
      <c r="C12463">
        <v>89</v>
      </c>
      <c r="D12463">
        <v>72.400000000000006</v>
      </c>
      <c r="E12463" t="e">
        <v>#NUM!</v>
      </c>
      <c r="F12463">
        <f ca="1"/>
        <v>54.739375500860461</v>
      </c>
      <c r="G12463">
        <f ca="1"/>
        <v>-3.2393755008604614</v>
      </c>
      <c r="H12463">
        <f ca="1"/>
        <v>-0.4388356758170503</v>
      </c>
      <c r="I12463">
        <f ca="1"/>
        <v>0.19271321345199541</v>
      </c>
    </row>
    <row r="12464" spans="2:9" x14ac:dyDescent="0.25">
      <c r="B12464">
        <v>905</v>
      </c>
      <c r="C12464">
        <v>89</v>
      </c>
      <c r="D12464">
        <v>72.400000000000006</v>
      </c>
      <c r="E12464" t="e">
        <v>#NUM!</v>
      </c>
      <c r="F12464">
        <f ca="1"/>
        <v>52.976316527512978</v>
      </c>
      <c r="G12464">
        <f ca="1"/>
        <v>-2.9763165275129779</v>
      </c>
      <c r="H12464">
        <f ca="1"/>
        <v>-0.40319928160525897</v>
      </c>
      <c r="I12464">
        <f ca="1"/>
        <v>0.19292963446297134</v>
      </c>
    </row>
    <row r="12465" spans="2:9" x14ac:dyDescent="0.25">
      <c r="B12465">
        <v>906</v>
      </c>
      <c r="C12465">
        <v>89</v>
      </c>
      <c r="D12465">
        <v>72.400000000000006</v>
      </c>
      <c r="E12465" t="e">
        <v>#NUM!</v>
      </c>
      <c r="F12465">
        <f ca="1"/>
        <v>57.634204718185465</v>
      </c>
      <c r="G12465">
        <f ca="1"/>
        <v>-9.1342047181854653</v>
      </c>
      <c r="H12465">
        <f ca="1"/>
        <v>-1.2374035981600373</v>
      </c>
      <c r="I12465">
        <f ca="1"/>
        <v>0.19426339841537896</v>
      </c>
    </row>
    <row r="12466" spans="2:9" x14ac:dyDescent="0.25">
      <c r="B12466">
        <v>907</v>
      </c>
      <c r="C12466">
        <v>89</v>
      </c>
      <c r="D12466">
        <v>72.400000000000006</v>
      </c>
      <c r="E12466" t="e">
        <v>#NUM!</v>
      </c>
      <c r="F12466">
        <f ca="1"/>
        <v>58.055096196415803</v>
      </c>
      <c r="G12466">
        <f ca="1"/>
        <v>-10.955096196415802</v>
      </c>
      <c r="H12466">
        <f ca="1"/>
        <v>-1.4840783483476778</v>
      </c>
      <c r="I12466">
        <f ca="1"/>
        <v>0.19611237722437247</v>
      </c>
    </row>
    <row r="12467" spans="2:9" x14ac:dyDescent="0.25">
      <c r="B12467">
        <v>908</v>
      </c>
      <c r="C12467">
        <v>89</v>
      </c>
      <c r="D12467">
        <v>72.400000000000006</v>
      </c>
      <c r="E12467" t="e">
        <v>#NUM!</v>
      </c>
      <c r="F12467">
        <f ca="1"/>
        <v>50.217274267407859</v>
      </c>
      <c r="G12467">
        <f ca="1"/>
        <v>-4.2172742674078592</v>
      </c>
      <c r="H12467">
        <f ca="1"/>
        <v>-0.57131085999514186</v>
      </c>
      <c r="I12467">
        <f ca="1"/>
        <v>0.19622821059318532</v>
      </c>
    </row>
    <row r="12468" spans="2:9" x14ac:dyDescent="0.25">
      <c r="B12468">
        <v>909</v>
      </c>
      <c r="C12468">
        <v>89</v>
      </c>
      <c r="D12468">
        <v>72.400000000000006</v>
      </c>
      <c r="E12468" t="e">
        <v>#NUM!</v>
      </c>
      <c r="F12468">
        <f ca="1"/>
        <v>56.260630858709803</v>
      </c>
      <c r="G12468">
        <f ca="1"/>
        <v>-11.160630858709801</v>
      </c>
      <c r="H12468">
        <f ca="1"/>
        <v>-1.5119219689491359</v>
      </c>
      <c r="I12468">
        <f ca="1"/>
        <v>0.19676917666682842</v>
      </c>
    </row>
    <row r="12469" spans="2:9" x14ac:dyDescent="0.25">
      <c r="B12469">
        <v>910</v>
      </c>
      <c r="C12469">
        <v>89</v>
      </c>
      <c r="D12469">
        <v>72.5</v>
      </c>
      <c r="E12469" t="e">
        <v>#NUM!</v>
      </c>
      <c r="F12469">
        <f ca="1"/>
        <v>54.22290560108182</v>
      </c>
      <c r="G12469">
        <f ca="1"/>
        <v>-9.6229056010818184</v>
      </c>
      <c r="H12469">
        <f ca="1"/>
        <v>-1.3036075260965314</v>
      </c>
      <c r="I12469">
        <f ca="1"/>
        <v>0.1976569492448374</v>
      </c>
    </row>
    <row r="12470" spans="2:9" x14ac:dyDescent="0.25">
      <c r="B12470">
        <v>911</v>
      </c>
      <c r="C12470">
        <v>89</v>
      </c>
      <c r="D12470">
        <v>72.5</v>
      </c>
      <c r="E12470" t="e">
        <v>#NUM!</v>
      </c>
      <c r="F12470">
        <f ca="1"/>
        <v>44.979427674014616</v>
      </c>
      <c r="G12470">
        <f ca="1"/>
        <v>-0.97942767401461595</v>
      </c>
      <c r="H12470">
        <f ca="1"/>
        <v>-0.13268230408174589</v>
      </c>
      <c r="I12470">
        <f ca="1"/>
        <v>0.19826269424527462</v>
      </c>
    </row>
    <row r="12471" spans="2:9" x14ac:dyDescent="0.25">
      <c r="B12471">
        <v>912</v>
      </c>
      <c r="C12471">
        <v>89</v>
      </c>
      <c r="D12471">
        <v>72.5</v>
      </c>
      <c r="E12471" t="e">
        <v>#NUM!</v>
      </c>
      <c r="F12471">
        <f ca="1"/>
        <v>78.67094824210443</v>
      </c>
      <c r="G12471">
        <f ca="1"/>
        <v>-3.8709482421044328</v>
      </c>
      <c r="H12471">
        <f ca="1"/>
        <v>-0.52439434311505428</v>
      </c>
      <c r="I12471">
        <f ca="1"/>
        <v>0.19893292358647063</v>
      </c>
    </row>
    <row r="12472" spans="2:9" x14ac:dyDescent="0.25">
      <c r="B12472">
        <v>913</v>
      </c>
      <c r="C12472">
        <v>89</v>
      </c>
      <c r="D12472">
        <v>72.5</v>
      </c>
      <c r="E12472" t="e">
        <v>#NUM!</v>
      </c>
      <c r="F12472">
        <f ca="1"/>
        <v>79.343815841948697</v>
      </c>
      <c r="G12472">
        <f ca="1"/>
        <v>-4.7438158419487024</v>
      </c>
      <c r="H12472">
        <f ca="1"/>
        <v>-0.64264103695302388</v>
      </c>
      <c r="I12472">
        <f ca="1"/>
        <v>0.20114867295499533</v>
      </c>
    </row>
    <row r="12473" spans="2:9" x14ac:dyDescent="0.25">
      <c r="B12473">
        <v>914</v>
      </c>
      <c r="C12473">
        <v>89</v>
      </c>
      <c r="D12473">
        <v>72.5</v>
      </c>
      <c r="E12473" t="e">
        <v>#NUM!</v>
      </c>
      <c r="F12473">
        <f ca="1"/>
        <v>79.320797370263762</v>
      </c>
      <c r="G12473">
        <f ca="1"/>
        <v>-4.8207973702637616</v>
      </c>
      <c r="H12473">
        <f ca="1"/>
        <v>-0.65306966462974592</v>
      </c>
      <c r="I12473">
        <f ca="1"/>
        <v>0.20335906907219872</v>
      </c>
    </row>
    <row r="12474" spans="2:9" x14ac:dyDescent="0.25">
      <c r="B12474">
        <v>915</v>
      </c>
      <c r="C12474">
        <v>36.299999999999997</v>
      </c>
      <c r="D12474">
        <v>72.5</v>
      </c>
      <c r="E12474" t="e">
        <v>#NUM!</v>
      </c>
      <c r="F12474">
        <f ca="1"/>
        <v>77.720810940335951</v>
      </c>
      <c r="G12474">
        <f ca="1"/>
        <v>-3.4208109403359543</v>
      </c>
      <c r="H12474">
        <f ca="1"/>
        <v>-0.46341459347517366</v>
      </c>
      <c r="I12474">
        <f ca="1"/>
        <v>0.20407301602297781</v>
      </c>
    </row>
    <row r="12475" spans="2:9" x14ac:dyDescent="0.25">
      <c r="B12475">
        <v>916</v>
      </c>
      <c r="C12475">
        <v>36.299999999999997</v>
      </c>
      <c r="D12475">
        <v>72.5</v>
      </c>
      <c r="E12475" t="e">
        <v>#NUM!</v>
      </c>
      <c r="F12475">
        <f ca="1"/>
        <v>78.306015531062727</v>
      </c>
      <c r="G12475">
        <f ca="1"/>
        <v>-4.2060155310627323</v>
      </c>
      <c r="H12475">
        <f ca="1"/>
        <v>-0.56978564775236618</v>
      </c>
      <c r="I12475">
        <f ca="1"/>
        <v>0.20574926320618103</v>
      </c>
    </row>
    <row r="12476" spans="2:9" x14ac:dyDescent="0.25">
      <c r="B12476">
        <v>917</v>
      </c>
      <c r="C12476">
        <v>36.299999999999997</v>
      </c>
      <c r="D12476">
        <v>72.5</v>
      </c>
      <c r="E12476" t="e">
        <v>#NUM!</v>
      </c>
      <c r="F12476">
        <f ca="1"/>
        <v>77.324910018165696</v>
      </c>
      <c r="G12476">
        <f ca="1"/>
        <v>-3.3249100181656956</v>
      </c>
      <c r="H12476">
        <f ca="1"/>
        <v>-0.45042297024999184</v>
      </c>
      <c r="I12476">
        <f ca="1"/>
        <v>0.2072862877177486</v>
      </c>
    </row>
    <row r="12477" spans="2:9" x14ac:dyDescent="0.25">
      <c r="B12477">
        <v>918</v>
      </c>
      <c r="C12477">
        <v>36.299999999999997</v>
      </c>
      <c r="D12477">
        <v>72.5</v>
      </c>
      <c r="E12477" t="e">
        <v>#NUM!</v>
      </c>
      <c r="F12477">
        <f ca="1"/>
        <v>76.341957984169113</v>
      </c>
      <c r="G12477">
        <f ca="1"/>
        <v>-2.541957984169116</v>
      </c>
      <c r="H12477">
        <f ca="1"/>
        <v>-0.34435706807842897</v>
      </c>
      <c r="I12477">
        <f ca="1"/>
        <v>0.20775091210933905</v>
      </c>
    </row>
    <row r="12478" spans="2:9" x14ac:dyDescent="0.25">
      <c r="B12478">
        <v>919</v>
      </c>
      <c r="C12478">
        <v>36.299999999999997</v>
      </c>
      <c r="D12478">
        <v>72.5</v>
      </c>
      <c r="E12478" t="e">
        <v>#NUM!</v>
      </c>
      <c r="F12478">
        <f ca="1"/>
        <v>75.68907357449271</v>
      </c>
      <c r="G12478">
        <f ca="1"/>
        <v>-1.9890735744927071</v>
      </c>
      <c r="H12478">
        <f ca="1"/>
        <v>-0.26945824776426336</v>
      </c>
      <c r="I12478">
        <f ca="1"/>
        <v>0.20841528379141633</v>
      </c>
    </row>
    <row r="12479" spans="2:9" x14ac:dyDescent="0.25">
      <c r="B12479">
        <v>920</v>
      </c>
      <c r="C12479">
        <v>36.299999999999997</v>
      </c>
      <c r="D12479">
        <v>72.5</v>
      </c>
      <c r="E12479" t="e">
        <v>#NUM!</v>
      </c>
      <c r="F12479">
        <f ca="1"/>
        <v>76.575326699987443</v>
      </c>
      <c r="G12479">
        <f ca="1"/>
        <v>-2.9753266999874484</v>
      </c>
      <c r="H12479">
        <f ca="1"/>
        <v>-0.40306519044139338</v>
      </c>
      <c r="I12479">
        <f ca="1"/>
        <v>0.20917086775023114</v>
      </c>
    </row>
    <row r="12480" spans="2:9" x14ac:dyDescent="0.25">
      <c r="B12480">
        <v>921</v>
      </c>
      <c r="C12480">
        <v>36.299999999999997</v>
      </c>
      <c r="D12480">
        <v>72.5</v>
      </c>
      <c r="E12480" t="e">
        <v>#NUM!</v>
      </c>
      <c r="F12480">
        <f ca="1"/>
        <v>74.428184903016472</v>
      </c>
      <c r="G12480">
        <f ca="1"/>
        <v>-1.0281849030164665</v>
      </c>
      <c r="H12480">
        <f ca="1"/>
        <v>-0.13928740791558988</v>
      </c>
      <c r="I12480">
        <f ca="1"/>
        <v>0.21164955919348608</v>
      </c>
    </row>
    <row r="12481" spans="2:9" x14ac:dyDescent="0.25">
      <c r="B12481">
        <v>922</v>
      </c>
      <c r="C12481">
        <v>36.299999999999997</v>
      </c>
      <c r="D12481">
        <v>72.599999999999994</v>
      </c>
      <c r="E12481" t="e">
        <v>#NUM!</v>
      </c>
      <c r="F12481">
        <f ca="1"/>
        <v>77.47336836515089</v>
      </c>
      <c r="G12481">
        <f ca="1"/>
        <v>-4.2733683651508869</v>
      </c>
      <c r="H12481">
        <f ca="1"/>
        <v>-0.57890988372236041</v>
      </c>
      <c r="I12481">
        <f ca="1"/>
        <v>0.21187785348958091</v>
      </c>
    </row>
    <row r="12482" spans="2:9" x14ac:dyDescent="0.25">
      <c r="B12482">
        <v>923</v>
      </c>
      <c r="C12482">
        <v>36.299999999999997</v>
      </c>
      <c r="D12482">
        <v>72.599999999999994</v>
      </c>
      <c r="E12482" t="e">
        <v>#NUM!</v>
      </c>
      <c r="F12482">
        <f ca="1"/>
        <v>75.6962698503973</v>
      </c>
      <c r="G12482">
        <f ca="1"/>
        <v>-2.5962698503973058</v>
      </c>
      <c r="H12482">
        <f ca="1"/>
        <v>-0.35171465429058685</v>
      </c>
      <c r="I12482">
        <f ca="1"/>
        <v>0.21282273852600417</v>
      </c>
    </row>
    <row r="12483" spans="2:9" x14ac:dyDescent="0.25">
      <c r="B12483">
        <v>924</v>
      </c>
      <c r="C12483">
        <v>36.299999999999997</v>
      </c>
      <c r="D12483">
        <v>72.599999999999994</v>
      </c>
      <c r="E12483" t="e">
        <v>#NUM!</v>
      </c>
      <c r="F12483">
        <f ca="1"/>
        <v>72.988183818603545</v>
      </c>
      <c r="G12483">
        <f ca="1"/>
        <v>-8.8183818603539521E-2</v>
      </c>
      <c r="H12483">
        <f ca="1"/>
        <v>-1.1946193216171821E-2</v>
      </c>
      <c r="I12483">
        <f ca="1"/>
        <v>0.21414220218283486</v>
      </c>
    </row>
    <row r="12484" spans="2:9" x14ac:dyDescent="0.25">
      <c r="B12484">
        <v>925</v>
      </c>
      <c r="C12484">
        <v>36.299999999999997</v>
      </c>
      <c r="D12484">
        <v>72.599999999999994</v>
      </c>
      <c r="E12484" t="e">
        <v>#NUM!</v>
      </c>
      <c r="F12484">
        <f ca="1"/>
        <v>74.933528500978781</v>
      </c>
      <c r="G12484">
        <f ca="1"/>
        <v>-2.2335285009787782</v>
      </c>
      <c r="H12484">
        <f ca="1"/>
        <v>-0.30257436623920625</v>
      </c>
      <c r="I12484">
        <f ca="1"/>
        <v>0.21424185395471912</v>
      </c>
    </row>
    <row r="12485" spans="2:9" x14ac:dyDescent="0.25">
      <c r="B12485">
        <v>926</v>
      </c>
      <c r="C12485">
        <v>36.299999999999997</v>
      </c>
      <c r="D12485">
        <v>72.599999999999994</v>
      </c>
      <c r="E12485" t="e">
        <v>#NUM!</v>
      </c>
      <c r="F12485">
        <f ca="1"/>
        <v>75.034926062477496</v>
      </c>
      <c r="G12485">
        <f ca="1"/>
        <v>-2.6349260624774899</v>
      </c>
      <c r="H12485">
        <f ca="1"/>
        <v>-0.35695138123015552</v>
      </c>
      <c r="I12485">
        <f ca="1"/>
        <v>0.2214956199442116</v>
      </c>
    </row>
    <row r="12486" spans="2:9" x14ac:dyDescent="0.25">
      <c r="B12486">
        <v>927</v>
      </c>
      <c r="C12486">
        <v>36.299999999999997</v>
      </c>
      <c r="D12486">
        <v>72.599999999999994</v>
      </c>
      <c r="E12486" t="e">
        <v>#NUM!</v>
      </c>
      <c r="F12486">
        <f ca="1"/>
        <v>88.504374608970693</v>
      </c>
      <c r="G12486">
        <f ca="1"/>
        <v>-10.30437460897069</v>
      </c>
      <c r="H12486">
        <f ca="1"/>
        <v>-1.3959256017706394</v>
      </c>
      <c r="I12486">
        <f ca="1"/>
        <v>0.22218256355031252</v>
      </c>
    </row>
    <row r="12487" spans="2:9" x14ac:dyDescent="0.25">
      <c r="B12487">
        <v>928</v>
      </c>
      <c r="C12487">
        <v>36.299999999999997</v>
      </c>
      <c r="D12487">
        <v>72.599999999999994</v>
      </c>
      <c r="E12487" t="e">
        <v>#NUM!</v>
      </c>
      <c r="F12487">
        <f ca="1"/>
        <v>85.085201954346104</v>
      </c>
      <c r="G12487">
        <f ca="1"/>
        <v>-7.1852019543460983</v>
      </c>
      <c r="H12487">
        <f ca="1"/>
        <v>-0.97337371190215827</v>
      </c>
      <c r="I12487">
        <f ca="1"/>
        <v>0.22290060871624454</v>
      </c>
    </row>
    <row r="12488" spans="2:9" x14ac:dyDescent="0.25">
      <c r="B12488">
        <v>929</v>
      </c>
      <c r="C12488">
        <v>36.299999999999997</v>
      </c>
      <c r="D12488">
        <v>72.599999999999994</v>
      </c>
      <c r="E12488" t="e">
        <v>#NUM!</v>
      </c>
      <c r="F12488">
        <f ca="1"/>
        <v>82.209918965442824</v>
      </c>
      <c r="G12488">
        <f ca="1"/>
        <v>-4.6099189654428301</v>
      </c>
      <c r="H12488">
        <f ca="1"/>
        <v>-0.62450213139062805</v>
      </c>
      <c r="I12488">
        <f ca="1"/>
        <v>0.22313409997822065</v>
      </c>
    </row>
    <row r="12489" spans="2:9" x14ac:dyDescent="0.25">
      <c r="B12489">
        <v>930</v>
      </c>
      <c r="C12489">
        <v>36.299999999999997</v>
      </c>
      <c r="D12489">
        <v>72.599999999999994</v>
      </c>
      <c r="E12489" t="e">
        <v>#NUM!</v>
      </c>
      <c r="F12489">
        <f ca="1"/>
        <v>78.395642535418006</v>
      </c>
      <c r="G12489">
        <f ca="1"/>
        <v>-1.0956425354180084</v>
      </c>
      <c r="H12489">
        <f ca="1"/>
        <v>-0.14842584083146687</v>
      </c>
      <c r="I12489">
        <f ca="1"/>
        <v>0.22339601390133904</v>
      </c>
    </row>
    <row r="12490" spans="2:9" x14ac:dyDescent="0.25">
      <c r="B12490">
        <v>931</v>
      </c>
      <c r="C12490">
        <v>36.299999999999997</v>
      </c>
      <c r="D12490">
        <v>72.599999999999994</v>
      </c>
      <c r="E12490" t="e">
        <v>#NUM!</v>
      </c>
      <c r="F12490">
        <f ca="1"/>
        <v>77.601384936168841</v>
      </c>
      <c r="G12490">
        <f ca="1"/>
        <v>-0.90138493616883864</v>
      </c>
      <c r="H12490">
        <f ca="1"/>
        <v>-0.12210991517651787</v>
      </c>
      <c r="I12490">
        <f ca="1"/>
        <v>0.2241720092091285</v>
      </c>
    </row>
    <row r="12491" spans="2:9" x14ac:dyDescent="0.25">
      <c r="B12491">
        <v>932</v>
      </c>
      <c r="C12491">
        <v>89</v>
      </c>
      <c r="D12491">
        <v>72.7</v>
      </c>
      <c r="E12491" t="e">
        <v>#NUM!</v>
      </c>
      <c r="F12491">
        <f ca="1"/>
        <v>79.536035647009498</v>
      </c>
      <c r="G12491">
        <f ca="1"/>
        <v>-3.2360356470095013</v>
      </c>
      <c r="H12491">
        <f ca="1"/>
        <v>-0.43838322841741201</v>
      </c>
      <c r="I12491">
        <f ca="1"/>
        <v>0.22586683171010621</v>
      </c>
    </row>
    <row r="12492" spans="2:9" x14ac:dyDescent="0.25">
      <c r="B12492">
        <v>933</v>
      </c>
      <c r="C12492">
        <v>89</v>
      </c>
      <c r="D12492">
        <v>72.7</v>
      </c>
      <c r="E12492" t="e">
        <v>#NUM!</v>
      </c>
      <c r="F12492">
        <f ca="1"/>
        <v>77.700897052199352</v>
      </c>
      <c r="G12492">
        <f ca="1"/>
        <v>-1.8008970521993461</v>
      </c>
      <c r="H12492">
        <f ca="1"/>
        <v>-0.24396612086771363</v>
      </c>
      <c r="I12492">
        <f ca="1"/>
        <v>0.2282146144346251</v>
      </c>
    </row>
    <row r="12493" spans="2:9" x14ac:dyDescent="0.25">
      <c r="B12493">
        <v>934</v>
      </c>
      <c r="C12493">
        <v>89</v>
      </c>
      <c r="D12493">
        <v>72.7</v>
      </c>
      <c r="E12493" t="e">
        <v>#NUM!</v>
      </c>
      <c r="F12493">
        <f ca="1"/>
        <v>77.335632528955699</v>
      </c>
      <c r="G12493">
        <f ca="1"/>
        <v>-1.9356325289556935</v>
      </c>
      <c r="H12493">
        <f ca="1"/>
        <v>-0.26221863095282066</v>
      </c>
      <c r="I12493">
        <f ca="1"/>
        <v>0.23511132229220935</v>
      </c>
    </row>
    <row r="12494" spans="2:9" x14ac:dyDescent="0.25">
      <c r="B12494">
        <v>935</v>
      </c>
      <c r="C12494">
        <v>89</v>
      </c>
      <c r="D12494">
        <v>72.7</v>
      </c>
      <c r="E12494" t="e">
        <v>#NUM!</v>
      </c>
      <c r="F12494">
        <f ca="1"/>
        <v>78.071569203966405</v>
      </c>
      <c r="G12494">
        <f ca="1"/>
        <v>-3.0715692039664049</v>
      </c>
      <c r="H12494">
        <f ca="1"/>
        <v>-0.41610308748812719</v>
      </c>
      <c r="I12494">
        <f ca="1"/>
        <v>0.23734891892665802</v>
      </c>
    </row>
    <row r="12495" spans="2:9" x14ac:dyDescent="0.25">
      <c r="B12495">
        <v>936</v>
      </c>
      <c r="C12495">
        <v>89</v>
      </c>
      <c r="D12495">
        <v>72.7</v>
      </c>
      <c r="E12495" t="e">
        <v>#NUM!</v>
      </c>
      <c r="F12495">
        <f ca="1"/>
        <v>80.437321585662886</v>
      </c>
      <c r="G12495">
        <f ca="1"/>
        <v>-6.1373215856628889</v>
      </c>
      <c r="H12495">
        <f ca="1"/>
        <v>-0.83141817459431333</v>
      </c>
      <c r="I12495">
        <f ca="1"/>
        <v>0.23914762937400175</v>
      </c>
    </row>
    <row r="12496" spans="2:9" x14ac:dyDescent="0.25">
      <c r="B12496">
        <v>937</v>
      </c>
      <c r="C12496">
        <v>89</v>
      </c>
      <c r="D12496">
        <v>72.7</v>
      </c>
      <c r="E12496" t="e">
        <v>#NUM!</v>
      </c>
      <c r="F12496">
        <f ca="1"/>
        <v>76.249573104422723</v>
      </c>
      <c r="G12496">
        <f ca="1"/>
        <v>-2.8495731044227171</v>
      </c>
      <c r="H12496">
        <f ca="1"/>
        <v>-0.38602944880495316</v>
      </c>
      <c r="I12496">
        <f ca="1"/>
        <v>0.23927305811947841</v>
      </c>
    </row>
    <row r="12497" spans="2:9" x14ac:dyDescent="0.25">
      <c r="B12497">
        <v>938</v>
      </c>
      <c r="C12497">
        <v>89</v>
      </c>
      <c r="D12497">
        <v>72.7</v>
      </c>
      <c r="E12497" t="e">
        <v>#NUM!</v>
      </c>
      <c r="F12497">
        <f ca="1"/>
        <v>76.135378349774157</v>
      </c>
      <c r="G12497">
        <f ca="1"/>
        <v>-3.4353783497741546</v>
      </c>
      <c r="H12497">
        <f ca="1"/>
        <v>-0.46538802908460464</v>
      </c>
      <c r="I12497">
        <f ca="1"/>
        <v>0.24014323454073547</v>
      </c>
    </row>
    <row r="12498" spans="2:9" x14ac:dyDescent="0.25">
      <c r="B12498">
        <v>939</v>
      </c>
      <c r="C12498">
        <v>89</v>
      </c>
      <c r="D12498">
        <v>72.7</v>
      </c>
      <c r="E12498" t="e">
        <v>#NUM!</v>
      </c>
      <c r="F12498">
        <f ca="1"/>
        <v>76.57480748676393</v>
      </c>
      <c r="G12498">
        <f ca="1"/>
        <v>-4.7748074867639332</v>
      </c>
      <c r="H12498">
        <f ca="1"/>
        <v>-0.64683945093546014</v>
      </c>
      <c r="I12498">
        <f ca="1"/>
        <v>0.24033583739975464</v>
      </c>
    </row>
    <row r="12499" spans="2:9" x14ac:dyDescent="0.25">
      <c r="B12499">
        <v>940</v>
      </c>
      <c r="C12499">
        <v>89</v>
      </c>
      <c r="D12499">
        <v>72.7</v>
      </c>
      <c r="E12499" t="e">
        <v>#NUM!</v>
      </c>
      <c r="F12499">
        <f ca="1"/>
        <v>75.794718672626416</v>
      </c>
      <c r="G12499">
        <f ca="1"/>
        <v>2.2052813273735836</v>
      </c>
      <c r="H12499">
        <f ca="1"/>
        <v>0.29874774363381068</v>
      </c>
      <c r="I12499">
        <f ca="1"/>
        <v>0.24137378980599544</v>
      </c>
    </row>
    <row r="12500" spans="2:9" x14ac:dyDescent="0.25">
      <c r="B12500">
        <v>941</v>
      </c>
      <c r="C12500">
        <v>89</v>
      </c>
      <c r="D12500">
        <v>72.7</v>
      </c>
      <c r="E12500" t="e">
        <v>#NUM!</v>
      </c>
      <c r="F12500">
        <f ca="1"/>
        <v>76.145271047222536</v>
      </c>
      <c r="G12500">
        <f ca="1"/>
        <v>-6.5452710472225419</v>
      </c>
      <c r="H12500">
        <f ca="1"/>
        <v>-0.8866827703829705</v>
      </c>
      <c r="I12500">
        <f ca="1"/>
        <v>0.2419375439673952</v>
      </c>
    </row>
    <row r="12501" spans="2:9" x14ac:dyDescent="0.25">
      <c r="B12501">
        <v>942</v>
      </c>
      <c r="C12501">
        <v>89</v>
      </c>
      <c r="D12501">
        <v>72.7</v>
      </c>
      <c r="E12501" t="e">
        <v>#NUM!</v>
      </c>
      <c r="F12501">
        <f ca="1"/>
        <v>58.292473630640472</v>
      </c>
      <c r="G12501">
        <f ca="1"/>
        <v>-0.49247363064047533</v>
      </c>
      <c r="H12501">
        <f ca="1"/>
        <v>-6.6715019134639897E-2</v>
      </c>
      <c r="I12501">
        <f ca="1"/>
        <v>0.2424553523579322</v>
      </c>
    </row>
    <row r="12502" spans="2:9" x14ac:dyDescent="0.25">
      <c r="B12502">
        <v>943</v>
      </c>
      <c r="C12502">
        <v>89</v>
      </c>
      <c r="D12502">
        <v>72.7</v>
      </c>
      <c r="E12502" t="e">
        <v>#NUM!</v>
      </c>
      <c r="F12502">
        <f ca="1"/>
        <v>52.815192274065062</v>
      </c>
      <c r="G12502">
        <f ca="1"/>
        <v>4.4848077259349353</v>
      </c>
      <c r="H12502">
        <f ca="1"/>
        <v>0.60755340922884959</v>
      </c>
      <c r="I12502">
        <f ca="1"/>
        <v>0.24358646095989581</v>
      </c>
    </row>
    <row r="12503" spans="2:9" x14ac:dyDescent="0.25">
      <c r="B12503">
        <v>944</v>
      </c>
      <c r="C12503">
        <v>89</v>
      </c>
      <c r="D12503">
        <v>72.7</v>
      </c>
      <c r="E12503" t="e">
        <v>#NUM!</v>
      </c>
      <c r="F12503">
        <f ca="1"/>
        <v>53.076591722962206</v>
      </c>
      <c r="G12503">
        <f ca="1"/>
        <v>4.1234082770377967</v>
      </c>
      <c r="H12503">
        <f ca="1"/>
        <v>0.55859490739583939</v>
      </c>
      <c r="I12503">
        <f ca="1"/>
        <v>0.24637064486092111</v>
      </c>
    </row>
    <row r="12504" spans="2:9" x14ac:dyDescent="0.25">
      <c r="B12504">
        <v>945</v>
      </c>
      <c r="C12504">
        <v>89</v>
      </c>
      <c r="D12504">
        <v>72.8</v>
      </c>
      <c r="E12504" t="e">
        <v>#NUM!</v>
      </c>
      <c r="F12504">
        <f ca="1"/>
        <v>55.00190550254225</v>
      </c>
      <c r="G12504">
        <f ca="1"/>
        <v>1.7980944974577469</v>
      </c>
      <c r="H12504">
        <f ca="1"/>
        <v>0.24358646095989581</v>
      </c>
      <c r="I12504">
        <f ca="1"/>
        <v>0.24721944368807044</v>
      </c>
    </row>
    <row r="12505" spans="2:9" x14ac:dyDescent="0.25">
      <c r="B12505">
        <v>946</v>
      </c>
      <c r="C12505">
        <v>89</v>
      </c>
      <c r="D12505">
        <v>72.8</v>
      </c>
      <c r="E12505" t="e">
        <v>#NUM!</v>
      </c>
      <c r="F12505">
        <f ca="1"/>
        <v>53.616318745431229</v>
      </c>
      <c r="G12505">
        <f ca="1"/>
        <v>2.8836812545687707</v>
      </c>
      <c r="H12505">
        <f ca="1"/>
        <v>0.39065005333698011</v>
      </c>
      <c r="I12505">
        <f ca="1"/>
        <v>0.24775254394186211</v>
      </c>
    </row>
    <row r="12506" spans="2:9" x14ac:dyDescent="0.25">
      <c r="B12506">
        <v>947</v>
      </c>
      <c r="C12506">
        <v>36.299999999999997</v>
      </c>
      <c r="D12506">
        <v>72.8</v>
      </c>
      <c r="E12506" t="e">
        <v>#NUM!</v>
      </c>
      <c r="F12506">
        <f ca="1"/>
        <v>53.396553406740651</v>
      </c>
      <c r="G12506">
        <f ca="1"/>
        <v>2.6034465932593491</v>
      </c>
      <c r="H12506">
        <f ca="1"/>
        <v>0.35268688205584386</v>
      </c>
      <c r="I12506">
        <f ca="1"/>
        <v>0.24824442806307942</v>
      </c>
    </row>
    <row r="12507" spans="2:9" x14ac:dyDescent="0.25">
      <c r="B12507">
        <v>948</v>
      </c>
      <c r="C12507">
        <v>89</v>
      </c>
      <c r="D12507">
        <v>72.8</v>
      </c>
      <c r="E12507" t="e">
        <v>#NUM!</v>
      </c>
      <c r="F12507">
        <f ca="1"/>
        <v>50.862392436846314</v>
      </c>
      <c r="G12507">
        <f ca="1"/>
        <v>4.6376075631536864</v>
      </c>
      <c r="H12507">
        <f ca="1"/>
        <v>0.6282530841547157</v>
      </c>
      <c r="I12507">
        <f ca="1"/>
        <v>0.24852255719339544</v>
      </c>
    </row>
    <row r="12508" spans="2:9" x14ac:dyDescent="0.25">
      <c r="B12508">
        <v>949</v>
      </c>
      <c r="C12508">
        <v>89</v>
      </c>
      <c r="D12508">
        <v>72.8</v>
      </c>
      <c r="E12508" t="e">
        <v>#NUM!</v>
      </c>
      <c r="F12508">
        <f ca="1"/>
        <v>53.113978843811438</v>
      </c>
      <c r="G12508">
        <f ca="1"/>
        <v>1.886021156188562</v>
      </c>
      <c r="H12508">
        <f ca="1"/>
        <v>0.25549781692842222</v>
      </c>
      <c r="I12508">
        <f ca="1"/>
        <v>0.24906837000694027</v>
      </c>
    </row>
    <row r="12509" spans="2:9" x14ac:dyDescent="0.25">
      <c r="B12509">
        <v>950</v>
      </c>
      <c r="C12509">
        <v>89</v>
      </c>
      <c r="D12509">
        <v>72.8</v>
      </c>
      <c r="E12509" t="e">
        <v>#NUM!</v>
      </c>
      <c r="F12509">
        <f ca="1"/>
        <v>51.413857280829582</v>
      </c>
      <c r="G12509">
        <f ca="1"/>
        <v>2.8861427191704152</v>
      </c>
      <c r="H12509">
        <f ca="1"/>
        <v>0.39098350602922755</v>
      </c>
      <c r="I12509">
        <f ca="1"/>
        <v>0.24957955430081119</v>
      </c>
    </row>
    <row r="12510" spans="2:9" x14ac:dyDescent="0.25">
      <c r="B12510">
        <v>951</v>
      </c>
      <c r="C12510">
        <v>89</v>
      </c>
      <c r="D12510">
        <v>72.8</v>
      </c>
      <c r="E12510" t="e">
        <v>#NUM!</v>
      </c>
      <c r="F12510">
        <f ca="1"/>
        <v>48.129959819528317</v>
      </c>
      <c r="G12510">
        <f ca="1"/>
        <v>5.4700401804716847</v>
      </c>
      <c r="H12510">
        <f ca="1"/>
        <v>0.7410220824063436</v>
      </c>
      <c r="I12510">
        <f ca="1"/>
        <v>0.24985895907348862</v>
      </c>
    </row>
    <row r="12511" spans="2:9" x14ac:dyDescent="0.25">
      <c r="B12511">
        <v>952</v>
      </c>
      <c r="C12511">
        <v>89</v>
      </c>
      <c r="D12511">
        <v>72.8</v>
      </c>
      <c r="E12511" t="e">
        <v>#NUM!</v>
      </c>
      <c r="F12511">
        <f ca="1"/>
        <v>39.004670138506256</v>
      </c>
      <c r="G12511">
        <f ca="1"/>
        <v>13.795329861493741</v>
      </c>
      <c r="H12511">
        <f ca="1"/>
        <v>1.8688425905794723</v>
      </c>
      <c r="I12511">
        <f ca="1"/>
        <v>0.25174217795982157</v>
      </c>
    </row>
    <row r="12512" spans="2:9" x14ac:dyDescent="0.25">
      <c r="B12512">
        <v>953</v>
      </c>
      <c r="C12512">
        <v>89</v>
      </c>
      <c r="D12512">
        <v>72.8</v>
      </c>
      <c r="E12512" t="e">
        <v>#NUM!</v>
      </c>
      <c r="F12512">
        <f ca="1"/>
        <v>41.265427014430507</v>
      </c>
      <c r="G12512">
        <f ca="1"/>
        <v>10.734572985569493</v>
      </c>
      <c r="H12512">
        <f ca="1"/>
        <v>1.4542042407490434</v>
      </c>
      <c r="I12512">
        <f ca="1"/>
        <v>0.25266496161435942</v>
      </c>
    </row>
    <row r="12513" spans="2:9" x14ac:dyDescent="0.25">
      <c r="B12513">
        <v>954</v>
      </c>
      <c r="C12513">
        <v>89</v>
      </c>
      <c r="D12513">
        <v>72.8</v>
      </c>
      <c r="E12513" t="e">
        <v>#NUM!</v>
      </c>
      <c r="F12513">
        <f ca="1"/>
        <v>80.20060312186537</v>
      </c>
      <c r="G12513">
        <f ca="1"/>
        <v>1.1993968781346354</v>
      </c>
      <c r="H12513">
        <f ca="1"/>
        <v>0.16248136082070883</v>
      </c>
      <c r="I12513">
        <f ca="1"/>
        <v>0.25549781692842222</v>
      </c>
    </row>
    <row r="12514" spans="2:9" x14ac:dyDescent="0.25">
      <c r="B12514">
        <v>955</v>
      </c>
      <c r="C12514">
        <v>89</v>
      </c>
      <c r="D12514">
        <v>72.8</v>
      </c>
      <c r="E12514" t="e">
        <v>#NUM!</v>
      </c>
      <c r="F12514">
        <f ca="1"/>
        <v>80.905378829016769</v>
      </c>
      <c r="G12514">
        <f ca="1"/>
        <v>0.19462117098322551</v>
      </c>
      <c r="H12514">
        <f ca="1"/>
        <v>2.6365178434560377E-2</v>
      </c>
      <c r="I12514">
        <f ca="1"/>
        <v>0.25595632924735884</v>
      </c>
    </row>
    <row r="12515" spans="2:9" x14ac:dyDescent="0.25">
      <c r="B12515">
        <v>956</v>
      </c>
      <c r="C12515">
        <v>89</v>
      </c>
      <c r="D12515">
        <v>72.8</v>
      </c>
      <c r="E12515" t="e">
        <v>#NUM!</v>
      </c>
      <c r="F12515">
        <f ca="1"/>
        <v>81.095532438218882</v>
      </c>
      <c r="G12515">
        <f ca="1"/>
        <v>-9.5532438218882021E-2</v>
      </c>
      <c r="H12515">
        <f ca="1"/>
        <v>-1.2941704991316338E-2</v>
      </c>
      <c r="I12515">
        <f ca="1"/>
        <v>0.25735116756459114</v>
      </c>
    </row>
    <row r="12516" spans="2:9" x14ac:dyDescent="0.25">
      <c r="B12516">
        <v>957</v>
      </c>
      <c r="C12516">
        <v>89</v>
      </c>
      <c r="D12516">
        <v>72.8</v>
      </c>
      <c r="E12516" t="e">
        <v>#NUM!</v>
      </c>
      <c r="F12516">
        <f ca="1"/>
        <v>82.753223578219945</v>
      </c>
      <c r="G12516">
        <f ca="1"/>
        <v>4.246776421780055</v>
      </c>
      <c r="H12516">
        <f ca="1"/>
        <v>0.57530749386748625</v>
      </c>
      <c r="I12516">
        <f ca="1"/>
        <v>0.25761542648074498</v>
      </c>
    </row>
    <row r="12517" spans="2:9" x14ac:dyDescent="0.25">
      <c r="B12517">
        <v>958</v>
      </c>
      <c r="C12517">
        <v>36.299999999999997</v>
      </c>
      <c r="D12517">
        <v>72.8</v>
      </c>
      <c r="E12517" t="e">
        <v>#NUM!</v>
      </c>
      <c r="F12517">
        <f ca="1"/>
        <v>77.240809355270557</v>
      </c>
      <c r="G12517">
        <f ca="1"/>
        <v>5.7591906447294434</v>
      </c>
      <c r="H12517">
        <f ca="1"/>
        <v>0.7801930705680008</v>
      </c>
      <c r="I12517">
        <f ca="1"/>
        <v>0.25763684530172443</v>
      </c>
    </row>
    <row r="12518" spans="2:9" x14ac:dyDescent="0.25">
      <c r="B12518">
        <v>959</v>
      </c>
      <c r="C12518">
        <v>36.299999999999997</v>
      </c>
      <c r="D12518">
        <v>72.8</v>
      </c>
      <c r="E12518" t="e">
        <v>#NUM!</v>
      </c>
      <c r="F12518">
        <f ca="1"/>
        <v>76.660985806529538</v>
      </c>
      <c r="G12518">
        <f ca="1"/>
        <v>5.3390141934704616</v>
      </c>
      <c r="H12518">
        <f ca="1"/>
        <v>0.72327209400888715</v>
      </c>
      <c r="I12518">
        <f ca="1"/>
        <v>0.25840334166177714</v>
      </c>
    </row>
    <row r="12519" spans="2:9" x14ac:dyDescent="0.25">
      <c r="B12519">
        <v>960</v>
      </c>
      <c r="C12519">
        <v>36.299999999999997</v>
      </c>
      <c r="D12519">
        <v>72.900000000000006</v>
      </c>
      <c r="E12519" t="e">
        <v>#NUM!</v>
      </c>
      <c r="F12519">
        <f ca="1"/>
        <v>76.192171070715887</v>
      </c>
      <c r="G12519">
        <f ca="1"/>
        <v>3.8078289292841134</v>
      </c>
      <c r="H12519">
        <f ca="1"/>
        <v>0.51584361897354758</v>
      </c>
      <c r="I12519">
        <f ca="1"/>
        <v>0.25870251817834</v>
      </c>
    </row>
    <row r="12520" spans="2:9" x14ac:dyDescent="0.25">
      <c r="B12520">
        <v>961</v>
      </c>
      <c r="C12520">
        <v>36.299999999999997</v>
      </c>
      <c r="D12520">
        <v>72.900000000000006</v>
      </c>
      <c r="E12520" t="e">
        <v>#NUM!</v>
      </c>
      <c r="F12520">
        <f ca="1"/>
        <v>76.191425862477701</v>
      </c>
      <c r="G12520">
        <f ca="1"/>
        <v>3.4085741375222938</v>
      </c>
      <c r="H12520">
        <f ca="1"/>
        <v>0.4617568833297625</v>
      </c>
      <c r="I12520">
        <f ca="1"/>
        <v>0.2597442461330921</v>
      </c>
    </row>
    <row r="12521" spans="2:9" x14ac:dyDescent="0.25">
      <c r="B12521">
        <v>962</v>
      </c>
      <c r="C12521">
        <v>36.299999999999997</v>
      </c>
      <c r="D12521">
        <v>72.900000000000006</v>
      </c>
      <c r="E12521" t="e">
        <v>#NUM!</v>
      </c>
      <c r="F12521">
        <f ca="1"/>
        <v>78.45946525458092</v>
      </c>
      <c r="G12521">
        <f ca="1"/>
        <v>0.84053474541907747</v>
      </c>
      <c r="H12521">
        <f ca="1"/>
        <v>0.11386658723439606</v>
      </c>
      <c r="I12521">
        <f ca="1"/>
        <v>0.25975664636255102</v>
      </c>
    </row>
    <row r="12522" spans="2:9" x14ac:dyDescent="0.25">
      <c r="B12522">
        <v>963</v>
      </c>
      <c r="C12522">
        <v>36.299999999999997</v>
      </c>
      <c r="D12522">
        <v>72.900000000000006</v>
      </c>
      <c r="E12522" t="e">
        <v>#NUM!</v>
      </c>
      <c r="F12522">
        <f ca="1"/>
        <v>81.098929088643644</v>
      </c>
      <c r="G12522">
        <f ca="1"/>
        <v>-2.0989290886436436</v>
      </c>
      <c r="H12522">
        <f ca="1"/>
        <v>-0.28434028869525468</v>
      </c>
      <c r="I12522">
        <f ca="1"/>
        <v>0.2598826336487326</v>
      </c>
    </row>
    <row r="12523" spans="2:9" x14ac:dyDescent="0.25">
      <c r="B12523">
        <v>964</v>
      </c>
      <c r="C12523">
        <v>36.299999999999997</v>
      </c>
      <c r="D12523">
        <v>72.900000000000006</v>
      </c>
      <c r="E12523" t="e">
        <v>#NUM!</v>
      </c>
      <c r="F12523">
        <f ca="1"/>
        <v>78.552175152230959</v>
      </c>
      <c r="G12523">
        <f ca="1"/>
        <v>0.14782484776904425</v>
      </c>
      <c r="H12523">
        <f ca="1"/>
        <v>2.0025716980340735E-2</v>
      </c>
      <c r="I12523">
        <f ca="1"/>
        <v>0.26058978261345234</v>
      </c>
    </row>
    <row r="12524" spans="2:9" x14ac:dyDescent="0.25">
      <c r="B12524">
        <v>965</v>
      </c>
      <c r="C12524">
        <v>36.299999999999997</v>
      </c>
      <c r="D12524">
        <v>72.900000000000006</v>
      </c>
      <c r="E12524" t="e">
        <v>#NUM!</v>
      </c>
      <c r="F12524">
        <f ca="1"/>
        <v>77.60017166506077</v>
      </c>
      <c r="G12524">
        <f ca="1"/>
        <v>0.89982833493922953</v>
      </c>
      <c r="H12524">
        <f ca="1"/>
        <v>0.12189904362044426</v>
      </c>
      <c r="I12524">
        <f ca="1"/>
        <v>0.26116725640275074</v>
      </c>
    </row>
    <row r="12525" spans="2:9" x14ac:dyDescent="0.25">
      <c r="B12525">
        <v>966</v>
      </c>
      <c r="C12525">
        <v>36.299999999999997</v>
      </c>
      <c r="D12525">
        <v>72.900000000000006</v>
      </c>
      <c r="E12525" t="e">
        <v>#NUM!</v>
      </c>
      <c r="F12525">
        <f ca="1"/>
        <v>55.064566282323582</v>
      </c>
      <c r="G12525">
        <f ca="1"/>
        <v>7.9354337176764176</v>
      </c>
      <c r="H12525">
        <f ca="1"/>
        <v>1.0750070244937446</v>
      </c>
      <c r="I12525">
        <f ca="1"/>
        <v>0.26149701805404552</v>
      </c>
    </row>
    <row r="12526" spans="2:9" x14ac:dyDescent="0.25">
      <c r="B12526">
        <v>967</v>
      </c>
      <c r="C12526">
        <v>36.299999999999997</v>
      </c>
      <c r="D12526">
        <v>72.900000000000006</v>
      </c>
      <c r="E12526" t="e">
        <v>#NUM!</v>
      </c>
      <c r="F12526">
        <f ca="1"/>
        <v>44.537416434549826</v>
      </c>
      <c r="G12526">
        <f ca="1"/>
        <v>18.162583565450177</v>
      </c>
      <c r="H12526">
        <f ca="1"/>
        <v>2.4604710480186194</v>
      </c>
      <c r="I12526">
        <f ca="1"/>
        <v>0.26178277812072231</v>
      </c>
    </row>
    <row r="12527" spans="2:9" x14ac:dyDescent="0.25">
      <c r="B12527">
        <v>968</v>
      </c>
      <c r="C12527">
        <v>36.299999999999997</v>
      </c>
      <c r="D12527">
        <v>72.900000000000006</v>
      </c>
      <c r="E12527" t="e">
        <v>#NUM!</v>
      </c>
      <c r="F12527">
        <f ca="1"/>
        <v>42.920437073982065</v>
      </c>
      <c r="G12527">
        <f ca="1"/>
        <v>19.579562926017935</v>
      </c>
      <c r="H12527">
        <f ca="1"/>
        <v>2.652428138250484</v>
      </c>
      <c r="I12527">
        <f ca="1"/>
        <v>0.2623671255453201</v>
      </c>
    </row>
    <row r="12528" spans="2:9" x14ac:dyDescent="0.25">
      <c r="B12528">
        <v>969</v>
      </c>
      <c r="C12528">
        <v>36.299999999999997</v>
      </c>
      <c r="D12528">
        <v>72.900000000000006</v>
      </c>
      <c r="E12528" t="e">
        <v>#NUM!</v>
      </c>
      <c r="F12528">
        <f ca="1"/>
        <v>55.056481702865227</v>
      </c>
      <c r="G12528">
        <f ca="1"/>
        <v>7.1435182971347757</v>
      </c>
      <c r="H12528">
        <f ca="1"/>
        <v>0.96772685932887736</v>
      </c>
      <c r="I12528">
        <f ca="1"/>
        <v>0.26320963360709893</v>
      </c>
    </row>
    <row r="12529" spans="2:9" x14ac:dyDescent="0.25">
      <c r="B12529">
        <v>970</v>
      </c>
      <c r="C12529">
        <v>36.299999999999997</v>
      </c>
      <c r="D12529">
        <v>73</v>
      </c>
      <c r="E12529" t="e">
        <v>#NUM!</v>
      </c>
      <c r="F12529">
        <f ca="1"/>
        <v>52.98789342561016</v>
      </c>
      <c r="G12529">
        <f ca="1"/>
        <v>9.0121065743898399</v>
      </c>
      <c r="H12529">
        <f ca="1"/>
        <v>1.2208630577273742</v>
      </c>
      <c r="I12529">
        <f ca="1"/>
        <v>0.26540300625268803</v>
      </c>
    </row>
    <row r="12530" spans="2:9" x14ac:dyDescent="0.25">
      <c r="B12530">
        <v>971</v>
      </c>
      <c r="C12530">
        <v>36.299999999999997</v>
      </c>
      <c r="D12530">
        <v>73</v>
      </c>
      <c r="E12530" t="e">
        <v>#NUM!</v>
      </c>
      <c r="F12530">
        <f ca="1"/>
        <v>52.583667011759339</v>
      </c>
      <c r="G12530">
        <f ca="1"/>
        <v>9.1163329882406643</v>
      </c>
      <c r="H12530">
        <f ca="1"/>
        <v>1.2349825288254499</v>
      </c>
      <c r="I12530">
        <f ca="1"/>
        <v>0.2667036542572469</v>
      </c>
    </row>
    <row r="12531" spans="2:9" x14ac:dyDescent="0.25">
      <c r="B12531">
        <v>972</v>
      </c>
      <c r="C12531">
        <v>36.299999999999997</v>
      </c>
      <c r="D12531">
        <v>73</v>
      </c>
      <c r="E12531" t="e">
        <v>#NUM!</v>
      </c>
      <c r="F12531">
        <f ca="1"/>
        <v>53.944261866149937</v>
      </c>
      <c r="G12531">
        <f ca="1"/>
        <v>7.4557381338500619</v>
      </c>
      <c r="H12531">
        <f ca="1"/>
        <v>1.0100230374076606</v>
      </c>
      <c r="I12531">
        <f ca="1"/>
        <v>0.26749668691332235</v>
      </c>
    </row>
    <row r="12532" spans="2:9" x14ac:dyDescent="0.25">
      <c r="B12532">
        <v>973</v>
      </c>
      <c r="C12532">
        <v>36.299999999999997</v>
      </c>
      <c r="D12532">
        <v>73</v>
      </c>
      <c r="E12532" t="e">
        <v>#NUM!</v>
      </c>
      <c r="F12532">
        <f ca="1"/>
        <v>55.133957803883732</v>
      </c>
      <c r="G12532">
        <f ca="1"/>
        <v>6.0660421961162712</v>
      </c>
      <c r="H12532">
        <f ca="1"/>
        <v>0.82176201121491876</v>
      </c>
      <c r="I12532">
        <f ca="1"/>
        <v>0.26966293362250338</v>
      </c>
    </row>
    <row r="12533" spans="2:9" x14ac:dyDescent="0.25">
      <c r="B12533">
        <v>974</v>
      </c>
      <c r="C12533">
        <v>36.299999999999997</v>
      </c>
      <c r="D12533">
        <v>73</v>
      </c>
      <c r="E12533" t="e">
        <v>#NUM!</v>
      </c>
      <c r="F12533">
        <f ca="1"/>
        <v>53.102993352366951</v>
      </c>
      <c r="G12533">
        <f ca="1"/>
        <v>15.897006647633049</v>
      </c>
      <c r="H12533">
        <f ca="1"/>
        <v>2.1535551077141686</v>
      </c>
      <c r="I12533">
        <f ca="1"/>
        <v>0.2740683775600769</v>
      </c>
    </row>
    <row r="12534" spans="2:9" x14ac:dyDescent="0.25">
      <c r="B12534">
        <v>975</v>
      </c>
      <c r="C12534">
        <v>36.299999999999997</v>
      </c>
      <c r="D12534">
        <v>73</v>
      </c>
      <c r="E12534" t="e">
        <v>#NUM!</v>
      </c>
      <c r="F12534">
        <f ca="1"/>
        <v>53.970997716650579</v>
      </c>
      <c r="G12534">
        <f ca="1"/>
        <v>12.029002283349421</v>
      </c>
      <c r="H12534">
        <f ca="1"/>
        <v>1.6295595694343896</v>
      </c>
      <c r="I12534">
        <f ca="1"/>
        <v>0.27411144419816336</v>
      </c>
    </row>
    <row r="12535" spans="2:9" x14ac:dyDescent="0.25">
      <c r="B12535">
        <v>976</v>
      </c>
      <c r="C12535">
        <v>36.299999999999997</v>
      </c>
      <c r="D12535">
        <v>73</v>
      </c>
      <c r="E12535" t="e">
        <v>#NUM!</v>
      </c>
      <c r="F12535">
        <f ca="1"/>
        <v>84.215828810647679</v>
      </c>
      <c r="G12535">
        <f ca="1"/>
        <v>-10.015828810647676</v>
      </c>
      <c r="H12535">
        <f ca="1"/>
        <v>-1.3568365272321625</v>
      </c>
      <c r="I12535">
        <f ca="1"/>
        <v>0.27430603475381921</v>
      </c>
    </row>
    <row r="12536" spans="2:9" x14ac:dyDescent="0.25">
      <c r="B12536">
        <v>977</v>
      </c>
      <c r="C12536">
        <v>36.299999999999997</v>
      </c>
      <c r="D12536">
        <v>73</v>
      </c>
      <c r="E12536" t="e">
        <v>#NUM!</v>
      </c>
      <c r="F12536">
        <f ca="1"/>
        <v>83.601820074404415</v>
      </c>
      <c r="G12536">
        <f ca="1"/>
        <v>-9.5018200744044208</v>
      </c>
      <c r="H12536">
        <f ca="1"/>
        <v>-1.2872041641161049</v>
      </c>
      <c r="I12536">
        <f ca="1"/>
        <v>0.27493015054848718</v>
      </c>
    </row>
    <row r="12537" spans="2:9" x14ac:dyDescent="0.25">
      <c r="B12537">
        <v>978</v>
      </c>
      <c r="C12537">
        <v>36.299999999999997</v>
      </c>
      <c r="D12537">
        <v>73</v>
      </c>
      <c r="E12537" t="e">
        <v>#NUM!</v>
      </c>
      <c r="F12537">
        <f ca="1"/>
        <v>82.42853663097064</v>
      </c>
      <c r="G12537">
        <f ca="1"/>
        <v>-8.5285366309706347</v>
      </c>
      <c r="H12537">
        <f ca="1"/>
        <v>-1.1553542141651469</v>
      </c>
      <c r="I12537">
        <f ca="1"/>
        <v>0.27579315650248348</v>
      </c>
    </row>
    <row r="12538" spans="2:9" x14ac:dyDescent="0.25">
      <c r="B12538">
        <v>979</v>
      </c>
      <c r="C12538">
        <v>36.299999999999997</v>
      </c>
      <c r="D12538">
        <v>73</v>
      </c>
      <c r="E12538" t="e">
        <v>#NUM!</v>
      </c>
      <c r="F12538">
        <f ca="1"/>
        <v>80.141619411289469</v>
      </c>
      <c r="G12538">
        <f ca="1"/>
        <v>-6.5416194112894743</v>
      </c>
      <c r="H12538">
        <f ca="1"/>
        <v>-0.88618808610752919</v>
      </c>
      <c r="I12538">
        <f ca="1"/>
        <v>0.27609273172618637</v>
      </c>
    </row>
    <row r="12539" spans="2:9" x14ac:dyDescent="0.25">
      <c r="B12539">
        <v>980</v>
      </c>
      <c r="C12539">
        <v>89</v>
      </c>
      <c r="D12539">
        <v>73</v>
      </c>
      <c r="E12539" t="e">
        <v>#NUM!</v>
      </c>
      <c r="F12539">
        <f ca="1"/>
        <v>77.849027293238578</v>
      </c>
      <c r="G12539">
        <f ca="1"/>
        <v>-4.5490272932385807</v>
      </c>
      <c r="H12539">
        <f ca="1"/>
        <v>-0.61625318398817841</v>
      </c>
      <c r="I12539">
        <f ca="1"/>
        <v>0.2808908733520018</v>
      </c>
    </row>
    <row r="12540" spans="2:9" x14ac:dyDescent="0.25">
      <c r="B12540">
        <v>981</v>
      </c>
      <c r="C12540">
        <v>89</v>
      </c>
      <c r="D12540">
        <v>73</v>
      </c>
      <c r="E12540" t="e">
        <v>#NUM!</v>
      </c>
      <c r="F12540">
        <f ca="1"/>
        <v>76.527029001284589</v>
      </c>
      <c r="G12540">
        <f ca="1"/>
        <v>-3.7270290012845919</v>
      </c>
      <c r="H12540">
        <f ca="1"/>
        <v>-0.50489771566588215</v>
      </c>
      <c r="I12540">
        <f ca="1"/>
        <v>0.2821559254568568</v>
      </c>
    </row>
    <row r="12541" spans="2:9" x14ac:dyDescent="0.25">
      <c r="B12541">
        <v>982</v>
      </c>
      <c r="C12541">
        <v>89</v>
      </c>
      <c r="D12541">
        <v>73</v>
      </c>
      <c r="E12541" t="e">
        <v>#NUM!</v>
      </c>
      <c r="F12541">
        <f ca="1"/>
        <v>79.116320074861022</v>
      </c>
      <c r="G12541">
        <f ca="1"/>
        <v>-6.4163200748610194</v>
      </c>
      <c r="H12541">
        <f ca="1"/>
        <v>-0.86921388260243893</v>
      </c>
      <c r="I12541">
        <f ca="1"/>
        <v>0.28760907926219037</v>
      </c>
    </row>
    <row r="12542" spans="2:9" x14ac:dyDescent="0.25">
      <c r="B12542">
        <v>983</v>
      </c>
      <c r="C12542">
        <v>89</v>
      </c>
      <c r="D12542">
        <v>73</v>
      </c>
      <c r="E12542" t="e">
        <v>#NUM!</v>
      </c>
      <c r="F12542">
        <f ca="1"/>
        <v>76.999320968428037</v>
      </c>
      <c r="G12542">
        <f ca="1"/>
        <v>-4.0993209684280316</v>
      </c>
      <c r="H12542">
        <f ca="1"/>
        <v>-0.55533181846108259</v>
      </c>
      <c r="I12542">
        <f ca="1"/>
        <v>0.28839357717752528</v>
      </c>
    </row>
    <row r="12543" spans="2:9" x14ac:dyDescent="0.25">
      <c r="B12543">
        <v>984</v>
      </c>
      <c r="C12543">
        <v>89</v>
      </c>
      <c r="D12543">
        <v>73</v>
      </c>
      <c r="E12543" t="e">
        <v>#NUM!</v>
      </c>
      <c r="F12543">
        <f ca="1"/>
        <v>76.622087428322629</v>
      </c>
      <c r="G12543">
        <f ca="1"/>
        <v>-4.8220874283226323</v>
      </c>
      <c r="H12543">
        <f ca="1"/>
        <v>-0.65324442779010106</v>
      </c>
      <c r="I12543">
        <f ca="1"/>
        <v>0.29144441628114964</v>
      </c>
    </row>
    <row r="12544" spans="2:9" x14ac:dyDescent="0.25">
      <c r="B12544">
        <v>985</v>
      </c>
      <c r="C12544">
        <v>89</v>
      </c>
      <c r="D12544">
        <v>73</v>
      </c>
      <c r="E12544" t="e">
        <v>#NUM!</v>
      </c>
      <c r="F12544">
        <f ca="1"/>
        <v>75.346895436028035</v>
      </c>
      <c r="G12544">
        <f ca="1"/>
        <v>-3.2468954360280406</v>
      </c>
      <c r="H12544">
        <f ca="1"/>
        <v>-0.43985439557661149</v>
      </c>
      <c r="I12544">
        <f ca="1"/>
        <v>0.29474404031532758</v>
      </c>
    </row>
    <row r="12545" spans="2:9" x14ac:dyDescent="0.25">
      <c r="B12545">
        <v>986</v>
      </c>
      <c r="C12545">
        <v>89</v>
      </c>
      <c r="D12545">
        <v>73</v>
      </c>
      <c r="E12545" t="e">
        <v>#NUM!</v>
      </c>
      <c r="F12545">
        <f ca="1"/>
        <v>74.569454669577709</v>
      </c>
      <c r="G12545">
        <f ca="1"/>
        <v>-2.6694546695777035</v>
      </c>
      <c r="H12545">
        <f ca="1"/>
        <v>-0.36162894473825108</v>
      </c>
      <c r="I12545">
        <f ca="1"/>
        <v>0.29570749947428021</v>
      </c>
    </row>
    <row r="12546" spans="2:9" x14ac:dyDescent="0.25">
      <c r="B12546">
        <v>987</v>
      </c>
      <c r="C12546">
        <v>89</v>
      </c>
      <c r="D12546">
        <v>73</v>
      </c>
      <c r="E12546" t="e">
        <v>#NUM!</v>
      </c>
      <c r="F12546">
        <f ca="1"/>
        <v>74.044650814984522</v>
      </c>
      <c r="G12546">
        <f ca="1"/>
        <v>-2.5446508149845215</v>
      </c>
      <c r="H12546">
        <f ca="1"/>
        <v>-0.34472186377143382</v>
      </c>
      <c r="I12546">
        <f ca="1"/>
        <v>0.29713632640215804</v>
      </c>
    </row>
    <row r="12547" spans="2:9" x14ac:dyDescent="0.25">
      <c r="B12547">
        <v>988</v>
      </c>
      <c r="C12547">
        <v>89</v>
      </c>
      <c r="D12547">
        <v>73</v>
      </c>
      <c r="E12547" t="e">
        <v>#NUM!</v>
      </c>
      <c r="F12547">
        <f ca="1"/>
        <v>72.030502579435947</v>
      </c>
      <c r="G12547">
        <f ca="1"/>
        <v>-0.53050257943594659</v>
      </c>
      <c r="H12547">
        <f ca="1"/>
        <v>-7.1866771205630051E-2</v>
      </c>
      <c r="I12547">
        <f ca="1"/>
        <v>0.29721434531257013</v>
      </c>
    </row>
    <row r="12548" spans="2:9" x14ac:dyDescent="0.25">
      <c r="B12548">
        <v>989</v>
      </c>
      <c r="C12548">
        <v>89</v>
      </c>
      <c r="D12548">
        <v>73</v>
      </c>
      <c r="E12548" t="e">
        <v>#NUM!</v>
      </c>
      <c r="F12548">
        <f ca="1"/>
        <v>70.940161233417868</v>
      </c>
      <c r="G12548">
        <f ca="1"/>
        <v>0.55983876658213205</v>
      </c>
      <c r="H12548">
        <f ca="1"/>
        <v>7.5840921627145605E-2</v>
      </c>
      <c r="I12548">
        <f ca="1"/>
        <v>0.29769433097811987</v>
      </c>
    </row>
    <row r="12549" spans="2:9" x14ac:dyDescent="0.25">
      <c r="B12549">
        <v>990</v>
      </c>
      <c r="C12549">
        <v>89</v>
      </c>
      <c r="D12549">
        <v>73</v>
      </c>
      <c r="E12549" t="e">
        <v>#NUM!</v>
      </c>
      <c r="F12549">
        <f ca="1"/>
        <v>69.938634190856021</v>
      </c>
      <c r="G12549">
        <f ca="1"/>
        <v>1.0613658091439788</v>
      </c>
      <c r="H12549">
        <f ca="1"/>
        <v>0.14378239942269402</v>
      </c>
      <c r="I12549">
        <f ca="1"/>
        <v>0.29802795842681862</v>
      </c>
    </row>
    <row r="12550" spans="2:9" x14ac:dyDescent="0.25">
      <c r="B12550">
        <v>991</v>
      </c>
      <c r="C12550">
        <v>89</v>
      </c>
      <c r="D12550">
        <v>73</v>
      </c>
      <c r="E12550" t="e">
        <v>#NUM!</v>
      </c>
      <c r="F12550">
        <f ca="1"/>
        <v>74.561952319728192</v>
      </c>
      <c r="G12550">
        <f ca="1"/>
        <v>2.0380476802718022</v>
      </c>
      <c r="H12550">
        <f ca="1"/>
        <v>0.27609273172618637</v>
      </c>
      <c r="I12550">
        <f ca="1"/>
        <v>0.29874774363381068</v>
      </c>
    </row>
    <row r="12551" spans="2:9" x14ac:dyDescent="0.25">
      <c r="B12551">
        <v>992</v>
      </c>
      <c r="C12551">
        <v>89</v>
      </c>
      <c r="D12551">
        <v>73</v>
      </c>
      <c r="E12551" t="e">
        <v>#NUM!</v>
      </c>
      <c r="F12551">
        <f ca="1"/>
        <v>70.704555462897616</v>
      </c>
      <c r="G12551">
        <f ca="1"/>
        <v>5.895444537102378</v>
      </c>
      <c r="H12551">
        <f ca="1"/>
        <v>0.79865127923392965</v>
      </c>
      <c r="I12551">
        <f ca="1"/>
        <v>0.30185755368828188</v>
      </c>
    </row>
    <row r="12552" spans="2:9" x14ac:dyDescent="0.25">
      <c r="B12552">
        <v>993</v>
      </c>
      <c r="C12552">
        <v>89</v>
      </c>
      <c r="D12552">
        <v>73</v>
      </c>
      <c r="E12552" t="e">
        <v>#NUM!</v>
      </c>
      <c r="F12552">
        <f ca="1"/>
        <v>75.137110250901088</v>
      </c>
      <c r="G12552">
        <f ca="1"/>
        <v>1.162889749098909</v>
      </c>
      <c r="H12552">
        <f ca="1"/>
        <v>0.1575357684871625</v>
      </c>
      <c r="I12552">
        <f ca="1"/>
        <v>0.30228239313552863</v>
      </c>
    </row>
    <row r="12553" spans="2:9" x14ac:dyDescent="0.25">
      <c r="B12553">
        <v>994</v>
      </c>
      <c r="C12553">
        <v>89</v>
      </c>
      <c r="D12553">
        <v>73</v>
      </c>
      <c r="E12553" t="e">
        <v>#NUM!</v>
      </c>
      <c r="F12553">
        <f ca="1"/>
        <v>68.704794943054608</v>
      </c>
      <c r="G12553">
        <f ca="1"/>
        <v>7.395205056945386</v>
      </c>
      <c r="H12553">
        <f ca="1"/>
        <v>1.0018226686311194</v>
      </c>
      <c r="I12553">
        <f ca="1"/>
        <v>0.30515685048504892</v>
      </c>
    </row>
    <row r="12554" spans="2:9" x14ac:dyDescent="0.25">
      <c r="B12554">
        <v>995</v>
      </c>
      <c r="C12554">
        <v>36.299999999999997</v>
      </c>
      <c r="D12554">
        <v>73</v>
      </c>
      <c r="E12554" t="e">
        <v>#NUM!</v>
      </c>
      <c r="F12554">
        <f ca="1"/>
        <v>66.717332857834947</v>
      </c>
      <c r="G12554">
        <f ca="1"/>
        <v>8.8826671421650474</v>
      </c>
      <c r="H12554">
        <f ca="1"/>
        <v>1.2033279986696472</v>
      </c>
      <c r="I12554">
        <f ca="1"/>
        <v>0.30635094426171189</v>
      </c>
    </row>
    <row r="12555" spans="2:9" x14ac:dyDescent="0.25">
      <c r="B12555">
        <v>996</v>
      </c>
      <c r="C12555">
        <v>89</v>
      </c>
      <c r="D12555">
        <v>73</v>
      </c>
      <c r="E12555" t="e">
        <v>#NUM!</v>
      </c>
      <c r="F12555">
        <f ca="1"/>
        <v>72.217756698920027</v>
      </c>
      <c r="G12555">
        <f ca="1"/>
        <v>3.4822433010799756</v>
      </c>
      <c r="H12555">
        <f ca="1"/>
        <v>0.4717367875329414</v>
      </c>
      <c r="I12555">
        <f ca="1"/>
        <v>0.30958681251670439</v>
      </c>
    </row>
    <row r="12556" spans="2:9" x14ac:dyDescent="0.25">
      <c r="B12556">
        <v>997</v>
      </c>
      <c r="C12556">
        <v>89</v>
      </c>
      <c r="D12556">
        <v>73</v>
      </c>
      <c r="E12556" t="e">
        <v>#NUM!</v>
      </c>
      <c r="F12556">
        <f ca="1"/>
        <v>71.82453710552312</v>
      </c>
      <c r="G12556">
        <f ca="1"/>
        <v>3.775462894476874</v>
      </c>
      <c r="H12556">
        <f ca="1"/>
        <v>0.51145901744946365</v>
      </c>
      <c r="I12556">
        <f ca="1"/>
        <v>0.31080431536234354</v>
      </c>
    </row>
    <row r="12557" spans="2:9" x14ac:dyDescent="0.25">
      <c r="B12557">
        <v>998</v>
      </c>
      <c r="C12557">
        <v>89</v>
      </c>
      <c r="D12557">
        <v>73</v>
      </c>
      <c r="E12557" t="e">
        <v>#NUM!</v>
      </c>
      <c r="F12557">
        <f ca="1"/>
        <v>71.815224498506453</v>
      </c>
      <c r="G12557">
        <f ca="1"/>
        <v>4.1847755014935473</v>
      </c>
      <c r="H12557">
        <f ca="1"/>
        <v>0.56690827749137251</v>
      </c>
      <c r="I12557">
        <f ca="1"/>
        <v>0.31220102733354099</v>
      </c>
    </row>
    <row r="12558" spans="2:9" x14ac:dyDescent="0.25">
      <c r="B12558">
        <v>999</v>
      </c>
      <c r="C12558">
        <v>89</v>
      </c>
      <c r="D12558">
        <v>73</v>
      </c>
      <c r="E12558" t="e">
        <v>#NUM!</v>
      </c>
      <c r="F12558">
        <f ca="1"/>
        <v>72.306673906285212</v>
      </c>
      <c r="G12558">
        <f ca="1"/>
        <v>3.493326093714785</v>
      </c>
      <c r="H12558">
        <f ca="1"/>
        <v>0.4732381648183302</v>
      </c>
      <c r="I12558">
        <f ca="1"/>
        <v>0.31226128984082219</v>
      </c>
    </row>
    <row r="12559" spans="2:9" x14ac:dyDescent="0.25">
      <c r="B12559">
        <v>1000</v>
      </c>
      <c r="C12559">
        <v>89</v>
      </c>
      <c r="D12559">
        <v>73</v>
      </c>
      <c r="E12559" t="e">
        <v>#NUM!</v>
      </c>
      <c r="F12559">
        <f ca="1"/>
        <v>72.68197381892611</v>
      </c>
      <c r="G12559">
        <f ca="1"/>
        <v>2.618026181073887</v>
      </c>
      <c r="H12559">
        <f ca="1"/>
        <v>0.35466196746043105</v>
      </c>
      <c r="I12559">
        <f ca="1"/>
        <v>0.31251162265445237</v>
      </c>
    </row>
    <row r="12560" spans="2:9" x14ac:dyDescent="0.25">
      <c r="B12560">
        <v>1001</v>
      </c>
      <c r="C12560">
        <v>89</v>
      </c>
      <c r="D12560">
        <v>73</v>
      </c>
      <c r="E12560" t="e">
        <v>#NUM!</v>
      </c>
      <c r="F12560">
        <f ca="1"/>
        <v>72.117626695223805</v>
      </c>
      <c r="G12560">
        <f ca="1"/>
        <v>3.2823733047762005</v>
      </c>
      <c r="H12560">
        <f ca="1"/>
        <v>0.44466055482073485</v>
      </c>
      <c r="I12560">
        <f ca="1"/>
        <v>0.31786208081045941</v>
      </c>
    </row>
    <row r="12561" spans="2:9" x14ac:dyDescent="0.25">
      <c r="B12561">
        <v>1002</v>
      </c>
      <c r="C12561">
        <v>89</v>
      </c>
      <c r="D12561">
        <v>73</v>
      </c>
      <c r="E12561" t="e">
        <v>#NUM!</v>
      </c>
      <c r="F12561">
        <f ca="1"/>
        <v>71.647168042363077</v>
      </c>
      <c r="G12561">
        <f ca="1"/>
        <v>3.3528319576369228</v>
      </c>
      <c r="H12561">
        <f ca="1"/>
        <v>0.45420553364059718</v>
      </c>
      <c r="I12561">
        <f ca="1"/>
        <v>0.3184806648391999</v>
      </c>
    </row>
    <row r="12562" spans="2:9" x14ac:dyDescent="0.25">
      <c r="B12562">
        <v>1003</v>
      </c>
      <c r="C12562">
        <v>89</v>
      </c>
      <c r="D12562">
        <v>73</v>
      </c>
      <c r="E12562" t="e">
        <v>#NUM!</v>
      </c>
      <c r="F12562">
        <f ca="1"/>
        <v>70.271750694655452</v>
      </c>
      <c r="G12562">
        <f ca="1"/>
        <v>4.7282493053445478</v>
      </c>
      <c r="H12562">
        <f ca="1"/>
        <v>0.64053225036468286</v>
      </c>
      <c r="I12562">
        <f ca="1"/>
        <v>0.32265719571029</v>
      </c>
    </row>
    <row r="12563" spans="2:9" x14ac:dyDescent="0.25">
      <c r="B12563">
        <v>1004</v>
      </c>
      <c r="C12563">
        <v>89</v>
      </c>
      <c r="D12563">
        <v>73</v>
      </c>
      <c r="E12563" t="e">
        <v>#NUM!</v>
      </c>
      <c r="F12563">
        <f ca="1"/>
        <v>69.900157608800228</v>
      </c>
      <c r="G12563">
        <f ca="1"/>
        <v>5.0998423911997719</v>
      </c>
      <c r="H12563">
        <f ca="1"/>
        <v>0.69087167625615653</v>
      </c>
      <c r="I12563">
        <f ca="1"/>
        <v>0.32311254452584864</v>
      </c>
    </row>
    <row r="12564" spans="2:9" x14ac:dyDescent="0.25">
      <c r="B12564">
        <v>1005</v>
      </c>
      <c r="C12564">
        <v>89</v>
      </c>
      <c r="D12564">
        <v>73</v>
      </c>
      <c r="E12564" t="e">
        <v>#NUM!</v>
      </c>
      <c r="F12564">
        <f ca="1"/>
        <v>68.758771621295296</v>
      </c>
      <c r="G12564">
        <f ca="1"/>
        <v>6.0412283787047016</v>
      </c>
      <c r="H12564">
        <f ca="1"/>
        <v>0.81840050269868947</v>
      </c>
      <c r="I12564">
        <f ca="1"/>
        <v>0.32440661594003362</v>
      </c>
    </row>
    <row r="12565" spans="2:9" x14ac:dyDescent="0.25">
      <c r="B12565">
        <v>1006</v>
      </c>
      <c r="C12565">
        <v>89</v>
      </c>
      <c r="D12565">
        <v>73.099999999999994</v>
      </c>
      <c r="E12565" t="e">
        <v>#NUM!</v>
      </c>
      <c r="F12565">
        <f ca="1"/>
        <v>83.043941686149537</v>
      </c>
      <c r="G12565">
        <f ca="1"/>
        <v>-14.643941686149532</v>
      </c>
      <c r="H12565">
        <f ca="1"/>
        <v>-1.9838033734464924</v>
      </c>
      <c r="I12565">
        <f ca="1"/>
        <v>0.32592425208979658</v>
      </c>
    </row>
    <row r="12566" spans="2:9" x14ac:dyDescent="0.25">
      <c r="B12566">
        <v>1007</v>
      </c>
      <c r="C12566">
        <v>89</v>
      </c>
      <c r="D12566">
        <v>73.099999999999994</v>
      </c>
      <c r="E12566" t="e">
        <v>#NUM!</v>
      </c>
      <c r="F12566">
        <f ca="1"/>
        <v>77.316961836617708</v>
      </c>
      <c r="G12566">
        <f ca="1"/>
        <v>-9.2169618366177133</v>
      </c>
      <c r="H12566">
        <f ca="1"/>
        <v>-1.248614640531087</v>
      </c>
      <c r="I12566">
        <f ca="1"/>
        <v>0.32802496423084598</v>
      </c>
    </row>
    <row r="12567" spans="2:9" x14ac:dyDescent="0.25">
      <c r="B12567">
        <v>1008</v>
      </c>
      <c r="C12567">
        <v>89</v>
      </c>
      <c r="D12567">
        <v>73.099999999999994</v>
      </c>
      <c r="E12567" t="e">
        <v>#NUM!</v>
      </c>
      <c r="F12567">
        <f ca="1"/>
        <v>81.838941971215093</v>
      </c>
      <c r="G12567">
        <f ca="1"/>
        <v>-14.038941971215095</v>
      </c>
      <c r="H12567">
        <f ca="1"/>
        <v>-1.9018445333238041</v>
      </c>
      <c r="I12567">
        <f ca="1"/>
        <v>0.32950167124124263</v>
      </c>
    </row>
    <row r="12568" spans="2:9" x14ac:dyDescent="0.25">
      <c r="B12568">
        <v>1009</v>
      </c>
      <c r="C12568">
        <v>89</v>
      </c>
      <c r="D12568">
        <v>73.099999999999994</v>
      </c>
      <c r="E12568" t="e">
        <v>#NUM!</v>
      </c>
      <c r="F12568">
        <f ca="1"/>
        <v>81.568841657220759</v>
      </c>
      <c r="G12568">
        <f ca="1"/>
        <v>-14.268841657220761</v>
      </c>
      <c r="H12568">
        <f ca="1"/>
        <v>-1.9329888647085496</v>
      </c>
      <c r="I12568">
        <f ca="1"/>
        <v>0.33200496523830719</v>
      </c>
    </row>
    <row r="12569" spans="2:9" x14ac:dyDescent="0.25">
      <c r="B12569">
        <v>1010</v>
      </c>
      <c r="C12569">
        <v>89</v>
      </c>
      <c r="D12569">
        <v>73.099999999999994</v>
      </c>
      <c r="E12569" t="e">
        <v>#NUM!</v>
      </c>
      <c r="F12569">
        <f ca="1"/>
        <v>74.323988562727507</v>
      </c>
      <c r="G12569">
        <f ca="1"/>
        <v>-8.02398856272751</v>
      </c>
      <c r="H12569">
        <f ca="1"/>
        <v>-1.0870034803737585</v>
      </c>
      <c r="I12569">
        <f ca="1"/>
        <v>0.332151145868604</v>
      </c>
    </row>
    <row r="12570" spans="2:9" x14ac:dyDescent="0.25">
      <c r="B12570">
        <v>1011</v>
      </c>
      <c r="C12570">
        <v>36.299999999999997</v>
      </c>
      <c r="D12570">
        <v>73.099999999999994</v>
      </c>
      <c r="E12570" t="e">
        <v>#NUM!</v>
      </c>
      <c r="F12570">
        <f ca="1"/>
        <v>76.198175202742021</v>
      </c>
      <c r="G12570">
        <f ca="1"/>
        <v>-9.2981752027420157</v>
      </c>
      <c r="H12570">
        <f ca="1"/>
        <v>-1.2596165519794724</v>
      </c>
      <c r="I12570">
        <f ca="1"/>
        <v>0.33513732322921802</v>
      </c>
    </row>
    <row r="12571" spans="2:9" x14ac:dyDescent="0.25">
      <c r="B12571">
        <v>1012</v>
      </c>
      <c r="C12571">
        <v>89</v>
      </c>
      <c r="D12571">
        <v>73.099999999999994</v>
      </c>
      <c r="E12571" t="e">
        <v>#NUM!</v>
      </c>
      <c r="F12571">
        <f ca="1"/>
        <v>75.050322550529032</v>
      </c>
      <c r="G12571">
        <f ca="1"/>
        <v>-7.650322550529026</v>
      </c>
      <c r="H12571">
        <f ca="1"/>
        <v>-1.0363832367652521</v>
      </c>
      <c r="I12571">
        <f ca="1"/>
        <v>0.3351422894011406</v>
      </c>
    </row>
    <row r="12572" spans="2:9" x14ac:dyDescent="0.25">
      <c r="B12572">
        <v>1013</v>
      </c>
      <c r="C12572">
        <v>89</v>
      </c>
      <c r="D12572">
        <v>73.099999999999994</v>
      </c>
      <c r="E12572" t="e">
        <v>#NUM!</v>
      </c>
      <c r="F12572">
        <f ca="1"/>
        <v>71.896735740698858</v>
      </c>
      <c r="G12572">
        <f ca="1"/>
        <v>-5.9967357406988526</v>
      </c>
      <c r="H12572">
        <f ca="1"/>
        <v>-0.8123731196852062</v>
      </c>
      <c r="I12572">
        <f ca="1"/>
        <v>0.33650021341933989</v>
      </c>
    </row>
    <row r="12573" spans="2:9" x14ac:dyDescent="0.25">
      <c r="B12573">
        <v>1014</v>
      </c>
      <c r="C12573">
        <v>89</v>
      </c>
      <c r="D12573">
        <v>73.099999999999994</v>
      </c>
      <c r="E12573" t="e">
        <v>#NUM!</v>
      </c>
      <c r="F12573">
        <f ca="1"/>
        <v>73.791412203527528</v>
      </c>
      <c r="G12573">
        <f ca="1"/>
        <v>-8.7914122035275284</v>
      </c>
      <c r="H12573">
        <f ca="1"/>
        <v>-1.1909657632146955</v>
      </c>
      <c r="I12573">
        <f ca="1"/>
        <v>0.33745948602789311</v>
      </c>
    </row>
    <row r="12574" spans="2:9" x14ac:dyDescent="0.25">
      <c r="B12574">
        <v>1015</v>
      </c>
      <c r="C12574">
        <v>89</v>
      </c>
      <c r="D12574">
        <v>73.2</v>
      </c>
      <c r="E12574" t="e">
        <v>#NUM!</v>
      </c>
      <c r="F12574">
        <f ca="1"/>
        <v>72.225349137898434</v>
      </c>
      <c r="G12574">
        <f ca="1"/>
        <v>-7.7253491378984336</v>
      </c>
      <c r="H12574">
        <f ca="1"/>
        <v>-1.0465470301148516</v>
      </c>
      <c r="I12574">
        <f ca="1"/>
        <v>0.3380657826909359</v>
      </c>
    </row>
    <row r="12575" spans="2:9" x14ac:dyDescent="0.25">
      <c r="B12575">
        <v>1016</v>
      </c>
      <c r="C12575">
        <v>89</v>
      </c>
      <c r="D12575">
        <v>73.2</v>
      </c>
      <c r="E12575" t="e">
        <v>#NUM!</v>
      </c>
      <c r="F12575">
        <f ca="1"/>
        <v>71.04745679371517</v>
      </c>
      <c r="G12575">
        <f ca="1"/>
        <v>-7.0474567937151704</v>
      </c>
      <c r="H12575">
        <f ca="1"/>
        <v>-0.95471348228692998</v>
      </c>
      <c r="I12575">
        <f ca="1"/>
        <v>0.33878860996958254</v>
      </c>
    </row>
    <row r="12576" spans="2:9" x14ac:dyDescent="0.25">
      <c r="B12576">
        <v>1017</v>
      </c>
      <c r="C12576">
        <v>89</v>
      </c>
      <c r="D12576">
        <v>73.2</v>
      </c>
      <c r="E12576" t="e">
        <v>#NUM!</v>
      </c>
      <c r="F12576">
        <f ca="1"/>
        <v>65.385301142530452</v>
      </c>
      <c r="G12576">
        <f ca="1"/>
        <v>-1.3853011425304516</v>
      </c>
      <c r="H12576">
        <f ca="1"/>
        <v>-0.18766566670983451</v>
      </c>
      <c r="I12576">
        <f ca="1"/>
        <v>0.33946927015067052</v>
      </c>
    </row>
    <row r="12577" spans="2:9" x14ac:dyDescent="0.25">
      <c r="B12577">
        <v>1018</v>
      </c>
      <c r="C12577">
        <v>89</v>
      </c>
      <c r="D12577">
        <v>73.2</v>
      </c>
      <c r="E12577" t="e">
        <v>#NUM!</v>
      </c>
      <c r="F12577">
        <f ca="1"/>
        <v>66.667513909854904</v>
      </c>
      <c r="G12577">
        <f ca="1"/>
        <v>-2.8675139098549067</v>
      </c>
      <c r="H12577">
        <f ca="1"/>
        <v>-0.38845987574201118</v>
      </c>
      <c r="I12577">
        <f ca="1"/>
        <v>0.34085190955806316</v>
      </c>
    </row>
    <row r="12578" spans="2:9" x14ac:dyDescent="0.25">
      <c r="B12578">
        <v>1019</v>
      </c>
      <c r="C12578">
        <v>89</v>
      </c>
      <c r="D12578">
        <v>73.2</v>
      </c>
      <c r="E12578" t="e">
        <v>#NUM!</v>
      </c>
      <c r="F12578">
        <f ca="1"/>
        <v>64.243379530715188</v>
      </c>
      <c r="G12578">
        <f ca="1"/>
        <v>-1.0433795307151854</v>
      </c>
      <c r="H12578">
        <f ca="1"/>
        <v>-0.14134581229420687</v>
      </c>
      <c r="I12578">
        <f ca="1"/>
        <v>0.34299902585764519</v>
      </c>
    </row>
    <row r="12579" spans="2:9" x14ac:dyDescent="0.25">
      <c r="B12579">
        <v>1020</v>
      </c>
      <c r="C12579">
        <v>89</v>
      </c>
      <c r="D12579">
        <v>73.2</v>
      </c>
      <c r="E12579" t="e">
        <v>#NUM!</v>
      </c>
      <c r="F12579">
        <f ca="1"/>
        <v>61.609861012611475</v>
      </c>
      <c r="G12579">
        <f ca="1"/>
        <v>1.1901389873885222</v>
      </c>
      <c r="H12579">
        <f ca="1"/>
        <v>0.16122720157268963</v>
      </c>
      <c r="I12579">
        <f ca="1"/>
        <v>0.34517131260591777</v>
      </c>
    </row>
    <row r="12580" spans="2:9" x14ac:dyDescent="0.25">
      <c r="B12580">
        <v>1021</v>
      </c>
      <c r="C12580">
        <v>89</v>
      </c>
      <c r="D12580">
        <v>73.2</v>
      </c>
      <c r="E12580" t="e">
        <v>#NUM!</v>
      </c>
      <c r="F12580">
        <f ca="1"/>
        <v>83.530932338859756</v>
      </c>
      <c r="G12580">
        <f ca="1"/>
        <v>-7.6309323388597505</v>
      </c>
      <c r="H12580">
        <f ca="1"/>
        <v>-1.033756459894259</v>
      </c>
      <c r="I12580">
        <f ca="1"/>
        <v>0.3458100290113017</v>
      </c>
    </row>
    <row r="12581" spans="2:9" x14ac:dyDescent="0.25">
      <c r="B12581">
        <v>1022</v>
      </c>
      <c r="C12581">
        <v>89</v>
      </c>
      <c r="D12581">
        <v>73.2</v>
      </c>
      <c r="E12581" t="e">
        <v>#NUM!</v>
      </c>
      <c r="F12581">
        <f ca="1"/>
        <v>77.163405353278421</v>
      </c>
      <c r="G12581">
        <f ca="1"/>
        <v>-1.3634053532784236</v>
      </c>
      <c r="H12581">
        <f ca="1"/>
        <v>-0.18469946119540462</v>
      </c>
      <c r="I12581">
        <f ca="1"/>
        <v>0.34618675834789964</v>
      </c>
    </row>
    <row r="12582" spans="2:9" x14ac:dyDescent="0.25">
      <c r="B12582">
        <v>1023</v>
      </c>
      <c r="C12582">
        <v>89</v>
      </c>
      <c r="D12582">
        <v>73.2</v>
      </c>
      <c r="E12582" t="e">
        <v>#NUM!</v>
      </c>
      <c r="F12582">
        <f ca="1"/>
        <v>77.710058834639156</v>
      </c>
      <c r="G12582">
        <f ca="1"/>
        <v>-2.1100588346391618</v>
      </c>
      <c r="H12582">
        <f ca="1"/>
        <v>-0.28584802671584475</v>
      </c>
      <c r="I12582">
        <f ca="1"/>
        <v>0.34707100198183849</v>
      </c>
    </row>
    <row r="12583" spans="2:9" x14ac:dyDescent="0.25">
      <c r="B12583">
        <v>1024</v>
      </c>
      <c r="C12583">
        <v>89</v>
      </c>
      <c r="D12583">
        <v>73.2</v>
      </c>
      <c r="E12583" t="e">
        <v>#NUM!</v>
      </c>
      <c r="F12583">
        <f ca="1"/>
        <v>81.032016176789313</v>
      </c>
      <c r="G12583">
        <f ca="1"/>
        <v>-5.6320161767893069</v>
      </c>
      <c r="H12583">
        <f ca="1"/>
        <v>-0.76296484445764112</v>
      </c>
      <c r="I12583">
        <f ca="1"/>
        <v>0.34756868740129676</v>
      </c>
    </row>
    <row r="12584" spans="2:9" x14ac:dyDescent="0.25">
      <c r="B12584">
        <v>1025</v>
      </c>
      <c r="C12584">
        <v>36.299999999999997</v>
      </c>
      <c r="D12584">
        <v>73.2</v>
      </c>
      <c r="E12584" t="e">
        <v>#NUM!</v>
      </c>
      <c r="F12584">
        <f ca="1"/>
        <v>79.233425984344834</v>
      </c>
      <c r="G12584">
        <f ca="1"/>
        <v>-3.9334259843448365</v>
      </c>
      <c r="H12584">
        <f ca="1"/>
        <v>-0.53285815418984572</v>
      </c>
      <c r="I12584">
        <f ca="1"/>
        <v>0.34888383580410276</v>
      </c>
    </row>
    <row r="12585" spans="2:9" x14ac:dyDescent="0.25">
      <c r="B12585">
        <v>1026</v>
      </c>
      <c r="C12585">
        <v>36.299999999999997</v>
      </c>
      <c r="D12585">
        <v>73.2</v>
      </c>
      <c r="E12585" t="e">
        <v>#NUM!</v>
      </c>
      <c r="F12585">
        <f ca="1"/>
        <v>78.765165331490806</v>
      </c>
      <c r="G12585">
        <f ca="1"/>
        <v>-3.765165331490806</v>
      </c>
      <c r="H12585">
        <f ca="1"/>
        <v>-0.51006401461294182</v>
      </c>
      <c r="I12585">
        <f ca="1"/>
        <v>0.35268688205584386</v>
      </c>
    </row>
    <row r="12586" spans="2:9" x14ac:dyDescent="0.25">
      <c r="B12586">
        <v>1027</v>
      </c>
      <c r="C12586">
        <v>36.299999999999997</v>
      </c>
      <c r="D12586">
        <v>73.2</v>
      </c>
      <c r="E12586" t="e">
        <v>#NUM!</v>
      </c>
      <c r="F12586">
        <f ca="1"/>
        <v>77.95703442835196</v>
      </c>
      <c r="G12586">
        <f ca="1"/>
        <v>-3.357034428351966</v>
      </c>
      <c r="H12586">
        <f ca="1"/>
        <v>-0.45477483907488458</v>
      </c>
      <c r="I12586">
        <f ca="1"/>
        <v>0.35330581390978683</v>
      </c>
    </row>
    <row r="12587" spans="2:9" x14ac:dyDescent="0.25">
      <c r="B12587">
        <v>1028</v>
      </c>
      <c r="C12587">
        <v>89</v>
      </c>
      <c r="D12587">
        <v>73.2</v>
      </c>
      <c r="E12587" t="e">
        <v>#NUM!</v>
      </c>
      <c r="F12587">
        <f ca="1"/>
        <v>75.804779969443786</v>
      </c>
      <c r="G12587">
        <f ca="1"/>
        <v>-1.6047799694437828</v>
      </c>
      <c r="H12587">
        <f ca="1"/>
        <v>-0.21739829243058265</v>
      </c>
      <c r="I12587">
        <f ca="1"/>
        <v>0.35338349649919326</v>
      </c>
    </row>
    <row r="12588" spans="2:9" x14ac:dyDescent="0.25">
      <c r="B12588">
        <v>1029</v>
      </c>
      <c r="C12588">
        <v>89</v>
      </c>
      <c r="D12588">
        <v>73.3</v>
      </c>
      <c r="E12588" t="e">
        <v>#NUM!</v>
      </c>
      <c r="F12588">
        <f ca="1"/>
        <v>62.086691343712161</v>
      </c>
      <c r="G12588">
        <f ca="1"/>
        <v>11.713308656287836</v>
      </c>
      <c r="H12588">
        <f ca="1"/>
        <v>1.5867927996832734</v>
      </c>
      <c r="I12588">
        <f ca="1"/>
        <v>0.35466196746043105</v>
      </c>
    </row>
    <row r="12589" spans="2:9" x14ac:dyDescent="0.25">
      <c r="B12589">
        <v>1030</v>
      </c>
      <c r="C12589">
        <v>89</v>
      </c>
      <c r="D12589">
        <v>73.3</v>
      </c>
      <c r="E12589" t="e">
        <v>#NUM!</v>
      </c>
      <c r="F12589">
        <f ca="1"/>
        <v>76.63838395542146</v>
      </c>
      <c r="G12589">
        <f ca="1"/>
        <v>-2.538383955421466</v>
      </c>
      <c r="H12589">
        <f ca="1"/>
        <v>-0.34387289718794467</v>
      </c>
      <c r="I12589">
        <f ca="1"/>
        <v>0.35566713910868869</v>
      </c>
    </row>
    <row r="12590" spans="2:9" x14ac:dyDescent="0.25">
      <c r="B12590">
        <v>1031</v>
      </c>
      <c r="C12590">
        <v>89</v>
      </c>
      <c r="D12590">
        <v>73.3</v>
      </c>
      <c r="E12590" t="e">
        <v>#NUM!</v>
      </c>
      <c r="F12590">
        <f ca="1"/>
        <v>76.097404909113237</v>
      </c>
      <c r="G12590">
        <f ca="1"/>
        <v>-2.1974049091132315</v>
      </c>
      <c r="H12590">
        <f ca="1"/>
        <v>-0.29768073138735107</v>
      </c>
      <c r="I12590">
        <f ca="1"/>
        <v>0.35633106416094668</v>
      </c>
    </row>
    <row r="12591" spans="2:9" x14ac:dyDescent="0.25">
      <c r="B12591">
        <v>1032</v>
      </c>
      <c r="C12591">
        <v>89</v>
      </c>
      <c r="D12591">
        <v>73.3</v>
      </c>
      <c r="E12591" t="e">
        <v>#NUM!</v>
      </c>
      <c r="F12591">
        <f ca="1"/>
        <v>74.8505884104773</v>
      </c>
      <c r="G12591">
        <f ca="1"/>
        <v>-1.250588410477306</v>
      </c>
      <c r="H12591">
        <f ca="1"/>
        <v>-0.16941623783195345</v>
      </c>
      <c r="I12591">
        <f ca="1"/>
        <v>0.35938668365542714</v>
      </c>
    </row>
    <row r="12592" spans="2:9" x14ac:dyDescent="0.25">
      <c r="B12592">
        <v>1033</v>
      </c>
      <c r="C12592">
        <v>89</v>
      </c>
      <c r="D12592">
        <v>73.3</v>
      </c>
      <c r="E12592" t="e">
        <v>#NUM!</v>
      </c>
      <c r="F12592">
        <f ca="1"/>
        <v>72.286550230017866</v>
      </c>
      <c r="G12592">
        <f ca="1"/>
        <v>1.013449769982131</v>
      </c>
      <c r="H12592">
        <f ca="1"/>
        <v>0.13729125092123737</v>
      </c>
      <c r="I12592">
        <f ca="1"/>
        <v>0.35980136384583211</v>
      </c>
    </row>
    <row r="12593" spans="2:9" x14ac:dyDescent="0.25">
      <c r="B12593">
        <v>1034</v>
      </c>
      <c r="C12593">
        <v>89</v>
      </c>
      <c r="D12593">
        <v>73.3</v>
      </c>
      <c r="E12593" t="e">
        <v>#NUM!</v>
      </c>
      <c r="F12593">
        <f ca="1"/>
        <v>70.602494702099833</v>
      </c>
      <c r="G12593">
        <f ca="1"/>
        <v>2.1975052979001646</v>
      </c>
      <c r="H12593">
        <f ca="1"/>
        <v>0.29769433097811987</v>
      </c>
      <c r="I12593">
        <f ca="1"/>
        <v>0.36293831968651369</v>
      </c>
    </row>
    <row r="12594" spans="2:9" x14ac:dyDescent="0.25">
      <c r="B12594">
        <v>1035</v>
      </c>
      <c r="C12594">
        <v>89</v>
      </c>
      <c r="D12594">
        <v>73.3</v>
      </c>
      <c r="E12594" t="e">
        <v>#NUM!</v>
      </c>
      <c r="F12594">
        <f ca="1"/>
        <v>70.615376639418798</v>
      </c>
      <c r="G12594">
        <f ca="1"/>
        <v>1.6846233605811989</v>
      </c>
      <c r="H12594">
        <f ca="1"/>
        <v>0.2282146144346251</v>
      </c>
      <c r="I12594">
        <f ca="1"/>
        <v>0.36487809881315814</v>
      </c>
    </row>
    <row r="12595" spans="2:9" x14ac:dyDescent="0.25">
      <c r="B12595">
        <v>1036</v>
      </c>
      <c r="C12595">
        <v>89</v>
      </c>
      <c r="D12595">
        <v>73.3</v>
      </c>
      <c r="E12595" t="e">
        <v>#NUM!</v>
      </c>
      <c r="F12595">
        <f ca="1"/>
        <v>69.809415485556201</v>
      </c>
      <c r="G12595">
        <f ca="1"/>
        <v>1.9905845144437961</v>
      </c>
      <c r="H12595">
        <f ca="1"/>
        <v>0.26966293362250338</v>
      </c>
      <c r="I12595">
        <f ca="1"/>
        <v>0.36759122728701005</v>
      </c>
    </row>
    <row r="12596" spans="2:9" x14ac:dyDescent="0.25">
      <c r="B12596">
        <v>1037</v>
      </c>
      <c r="C12596">
        <v>89</v>
      </c>
      <c r="D12596">
        <v>73.3</v>
      </c>
      <c r="E12596" t="e">
        <v>#NUM!</v>
      </c>
      <c r="F12596">
        <f ca="1"/>
        <v>63.778125240749461</v>
      </c>
      <c r="G12596">
        <f ca="1"/>
        <v>7.6218747592505451</v>
      </c>
      <c r="H12596">
        <f ca="1"/>
        <v>1.032529436639926</v>
      </c>
      <c r="I12596">
        <f ca="1"/>
        <v>0.37184050973258415</v>
      </c>
    </row>
    <row r="12597" spans="2:9" x14ac:dyDescent="0.25">
      <c r="B12597">
        <v>1038</v>
      </c>
      <c r="C12597">
        <v>89</v>
      </c>
      <c r="D12597">
        <v>73.3</v>
      </c>
      <c r="E12597" t="e">
        <v>#NUM!</v>
      </c>
      <c r="F12597">
        <f ca="1"/>
        <v>68.504482715336962</v>
      </c>
      <c r="G12597">
        <f ca="1"/>
        <v>2.4955172846630376</v>
      </c>
      <c r="H12597">
        <f ca="1"/>
        <v>0.3380657826909359</v>
      </c>
      <c r="I12597">
        <f ca="1"/>
        <v>0.37424298183356453</v>
      </c>
    </row>
    <row r="12598" spans="2:9" x14ac:dyDescent="0.25">
      <c r="B12598">
        <v>1039</v>
      </c>
      <c r="C12598">
        <v>89</v>
      </c>
      <c r="D12598">
        <v>73.3</v>
      </c>
      <c r="E12598" t="e">
        <v>#NUM!</v>
      </c>
      <c r="F12598">
        <f ca="1"/>
        <v>68.573315003329071</v>
      </c>
      <c r="G12598">
        <f ca="1"/>
        <v>8.4266849966709287</v>
      </c>
      <c r="H12598">
        <f ca="1"/>
        <v>1.1415564526030464</v>
      </c>
      <c r="I12598">
        <f ca="1"/>
        <v>0.37741843215994536</v>
      </c>
    </row>
    <row r="12599" spans="2:9" x14ac:dyDescent="0.25">
      <c r="B12599">
        <v>1040</v>
      </c>
      <c r="C12599">
        <v>89</v>
      </c>
      <c r="D12599">
        <v>73.400000000000006</v>
      </c>
      <c r="E12599" t="e">
        <v>#NUM!</v>
      </c>
      <c r="F12599">
        <f ca="1"/>
        <v>67.559456129378802</v>
      </c>
      <c r="G12599">
        <f ca="1"/>
        <v>4.4405438706211982</v>
      </c>
      <c r="H12599">
        <f ca="1"/>
        <v>0.60155701922845839</v>
      </c>
      <c r="I12599">
        <f ca="1"/>
        <v>0.38303702421821439</v>
      </c>
    </row>
    <row r="12600" spans="2:9" x14ac:dyDescent="0.25">
      <c r="B12600">
        <v>1041</v>
      </c>
      <c r="C12600">
        <v>89</v>
      </c>
      <c r="D12600">
        <v>73.400000000000006</v>
      </c>
      <c r="E12600" t="e">
        <v>#NUM!</v>
      </c>
      <c r="F12600">
        <f ca="1"/>
        <v>64.386011908990824</v>
      </c>
      <c r="G12600">
        <f ca="1"/>
        <v>5.5139880910091819</v>
      </c>
      <c r="H12600">
        <f ca="1"/>
        <v>0.74697567161400014</v>
      </c>
      <c r="I12600">
        <f ca="1"/>
        <v>0.38664639966012976</v>
      </c>
    </row>
    <row r="12601" spans="2:9" x14ac:dyDescent="0.25">
      <c r="B12601">
        <v>1042</v>
      </c>
      <c r="C12601">
        <v>89</v>
      </c>
      <c r="D12601">
        <v>73.400000000000006</v>
      </c>
      <c r="E12601" t="e">
        <v>#NUM!</v>
      </c>
      <c r="F12601">
        <f ca="1"/>
        <v>62.762790483855312</v>
      </c>
      <c r="G12601">
        <f ca="1"/>
        <v>6.7372095161446879</v>
      </c>
      <c r="H12601">
        <f ca="1"/>
        <v>0.9126845252589848</v>
      </c>
      <c r="I12601">
        <f ca="1"/>
        <v>0.38825464379894908</v>
      </c>
    </row>
    <row r="12602" spans="2:9" x14ac:dyDescent="0.25">
      <c r="B12602">
        <v>1043</v>
      </c>
      <c r="C12602">
        <v>36.299999999999997</v>
      </c>
      <c r="D12602">
        <v>73.400000000000006</v>
      </c>
      <c r="E12602" t="e">
        <v>#NUM!</v>
      </c>
      <c r="F12602">
        <f ca="1"/>
        <v>62.434553446113867</v>
      </c>
      <c r="G12602">
        <f ca="1"/>
        <v>6.5654465538861331</v>
      </c>
      <c r="H12602">
        <f ca="1"/>
        <v>0.88941593055514467</v>
      </c>
      <c r="I12602">
        <f ca="1"/>
        <v>0.39006889749992718</v>
      </c>
    </row>
    <row r="12603" spans="2:9" x14ac:dyDescent="0.25">
      <c r="B12603">
        <v>1044</v>
      </c>
      <c r="C12603">
        <v>36.299999999999997</v>
      </c>
      <c r="D12603">
        <v>73.400000000000006</v>
      </c>
      <c r="E12603" t="e">
        <v>#NUM!</v>
      </c>
      <c r="F12603">
        <f ca="1"/>
        <v>58.713473340900173</v>
      </c>
      <c r="G12603">
        <f ca="1"/>
        <v>9.8865266590998218</v>
      </c>
      <c r="H12603">
        <f ca="1"/>
        <v>1.3393200654808068</v>
      </c>
      <c r="I12603">
        <f ca="1"/>
        <v>0.39019104485625472</v>
      </c>
    </row>
    <row r="12604" spans="2:9" x14ac:dyDescent="0.25">
      <c r="B12604">
        <v>1045</v>
      </c>
      <c r="C12604">
        <v>36.299999999999997</v>
      </c>
      <c r="D12604">
        <v>73.400000000000006</v>
      </c>
      <c r="E12604" t="e">
        <v>#NUM!</v>
      </c>
      <c r="F12604">
        <f ca="1"/>
        <v>57.785770712415214</v>
      </c>
      <c r="G12604">
        <f ca="1"/>
        <v>-1.0857707124152114</v>
      </c>
      <c r="H12604">
        <f ca="1"/>
        <v>-0.14708851265885212</v>
      </c>
      <c r="I12604">
        <f ca="1"/>
        <v>0.39056336637053174</v>
      </c>
    </row>
    <row r="12605" spans="2:9" x14ac:dyDescent="0.25">
      <c r="B12605">
        <v>1046</v>
      </c>
      <c r="C12605">
        <v>36.299999999999997</v>
      </c>
      <c r="D12605">
        <v>73.400000000000006</v>
      </c>
      <c r="E12605" t="e">
        <v>#NUM!</v>
      </c>
      <c r="F12605">
        <f ca="1"/>
        <v>51.615017491377586</v>
      </c>
      <c r="G12605">
        <f ca="1"/>
        <v>3.6849825086224115</v>
      </c>
      <c r="H12605">
        <f ca="1"/>
        <v>0.49920171005670116</v>
      </c>
      <c r="I12605">
        <f ca="1"/>
        <v>0.39065005333698011</v>
      </c>
    </row>
    <row r="12606" spans="2:9" x14ac:dyDescent="0.25">
      <c r="B12606">
        <v>1047</v>
      </c>
      <c r="C12606">
        <v>36.299999999999997</v>
      </c>
      <c r="D12606">
        <v>73.400000000000006</v>
      </c>
      <c r="E12606" t="e">
        <v>#NUM!</v>
      </c>
      <c r="F12606">
        <f ca="1"/>
        <v>50.26327016196376</v>
      </c>
      <c r="G12606">
        <f ca="1"/>
        <v>4.5367298380362371</v>
      </c>
      <c r="H12606">
        <f ca="1"/>
        <v>0.61458725731091701</v>
      </c>
      <c r="I12606">
        <f ca="1"/>
        <v>0.39085780471719817</v>
      </c>
    </row>
    <row r="12607" spans="2:9" x14ac:dyDescent="0.25">
      <c r="B12607">
        <v>1048</v>
      </c>
      <c r="C12607">
        <v>36.299999999999997</v>
      </c>
      <c r="D12607">
        <v>73.400000000000006</v>
      </c>
      <c r="E12607" t="e">
        <v>#NUM!</v>
      </c>
      <c r="F12607">
        <f ca="1"/>
        <v>48.492765429241373</v>
      </c>
      <c r="G12607">
        <f ca="1"/>
        <v>5.8072345707586237</v>
      </c>
      <c r="H12607">
        <f ca="1"/>
        <v>0.78670154380375856</v>
      </c>
      <c r="I12607">
        <f ca="1"/>
        <v>0.39098350602922755</v>
      </c>
    </row>
    <row r="12608" spans="2:9" x14ac:dyDescent="0.25">
      <c r="B12608">
        <v>1049</v>
      </c>
      <c r="C12608">
        <v>36.299999999999997</v>
      </c>
      <c r="D12608">
        <v>73.400000000000006</v>
      </c>
      <c r="E12608" t="e">
        <v>#NUM!</v>
      </c>
      <c r="F12608">
        <f ca="1"/>
        <v>46.371775875446772</v>
      </c>
      <c r="G12608">
        <f ca="1"/>
        <v>7.6282241245532276</v>
      </c>
      <c r="H12608">
        <f ca="1"/>
        <v>1.0333895802116952</v>
      </c>
      <c r="I12608">
        <f ca="1"/>
        <v>0.39222390704011878</v>
      </c>
    </row>
    <row r="12609" spans="2:9" x14ac:dyDescent="0.25">
      <c r="B12609">
        <v>1050</v>
      </c>
      <c r="C12609">
        <v>36.299999999999997</v>
      </c>
      <c r="D12609">
        <v>73.400000000000006</v>
      </c>
      <c r="E12609" t="e">
        <v>#NUM!</v>
      </c>
      <c r="F12609">
        <f ca="1"/>
        <v>45.000766446695714</v>
      </c>
      <c r="G12609">
        <f ca="1"/>
        <v>8.7992335533042834</v>
      </c>
      <c r="H12609">
        <f ca="1"/>
        <v>1.1920253153765774</v>
      </c>
      <c r="I12609">
        <f ca="1"/>
        <v>0.39472155017636518</v>
      </c>
    </row>
    <row r="12610" spans="2:9" x14ac:dyDescent="0.25">
      <c r="B12610">
        <v>1051</v>
      </c>
      <c r="C12610">
        <v>36.299999999999997</v>
      </c>
      <c r="D12610">
        <v>73.400000000000006</v>
      </c>
      <c r="E12610" t="e">
        <v>#NUM!</v>
      </c>
      <c r="F12610">
        <f ca="1"/>
        <v>44.610549384187692</v>
      </c>
      <c r="G12610">
        <f ca="1"/>
        <v>8.5894506158123107</v>
      </c>
      <c r="H12610">
        <f ca="1"/>
        <v>1.1636061842432086</v>
      </c>
      <c r="I12610">
        <f ca="1"/>
        <v>0.39587242692933294</v>
      </c>
    </row>
    <row r="12611" spans="2:9" x14ac:dyDescent="0.25">
      <c r="B12611">
        <v>1052</v>
      </c>
      <c r="C12611">
        <v>36.299999999999997</v>
      </c>
      <c r="D12611">
        <v>73.5</v>
      </c>
      <c r="E12611" t="e">
        <v>#NUM!</v>
      </c>
      <c r="F12611">
        <f ca="1"/>
        <v>47.070570823708252</v>
      </c>
      <c r="G12611">
        <f ca="1"/>
        <v>5.0294291762917496</v>
      </c>
      <c r="H12611">
        <f ca="1"/>
        <v>0.68133285288035295</v>
      </c>
      <c r="I12611">
        <f ca="1"/>
        <v>0.39790135582770086</v>
      </c>
    </row>
    <row r="12612" spans="2:9" x14ac:dyDescent="0.25">
      <c r="B12612">
        <v>1053</v>
      </c>
      <c r="C12612">
        <v>36.299999999999997</v>
      </c>
      <c r="D12612">
        <v>73.5</v>
      </c>
      <c r="E12612" t="e">
        <v>#NUM!</v>
      </c>
      <c r="F12612">
        <f ca="1"/>
        <v>46.011079614490214</v>
      </c>
      <c r="G12612">
        <f ca="1"/>
        <v>5.188920385509789</v>
      </c>
      <c r="H12612">
        <f ca="1"/>
        <v>0.70293900275877419</v>
      </c>
      <c r="I12612">
        <f ca="1"/>
        <v>0.40387894176924616</v>
      </c>
    </row>
    <row r="12613" spans="2:9" x14ac:dyDescent="0.25">
      <c r="B12613">
        <v>1054</v>
      </c>
      <c r="C12613">
        <v>36.299999999999997</v>
      </c>
      <c r="D12613">
        <v>73.5</v>
      </c>
      <c r="E12613" t="e">
        <v>#NUM!</v>
      </c>
      <c r="F12613">
        <f ca="1"/>
        <v>39.791075574488076</v>
      </c>
      <c r="G12613">
        <f ca="1"/>
        <v>18.208924425511924</v>
      </c>
      <c r="H12613">
        <f ca="1"/>
        <v>2.4667488082343576</v>
      </c>
      <c r="I12613">
        <f ca="1"/>
        <v>0.4043021625763541</v>
      </c>
    </row>
    <row r="12614" spans="2:9" x14ac:dyDescent="0.25">
      <c r="B12614">
        <v>1055</v>
      </c>
      <c r="C12614">
        <v>36.299999999999997</v>
      </c>
      <c r="D12614">
        <v>73.5</v>
      </c>
      <c r="E12614" t="e">
        <v>#NUM!</v>
      </c>
      <c r="F12614">
        <f ca="1"/>
        <v>43.721202122444495</v>
      </c>
      <c r="G12614">
        <f ca="1"/>
        <v>10.278797877555505</v>
      </c>
      <c r="H12614">
        <f ca="1"/>
        <v>1.3924607418886057</v>
      </c>
      <c r="I12614">
        <f ca="1"/>
        <v>0.40727954223356289</v>
      </c>
    </row>
    <row r="12615" spans="2:9" x14ac:dyDescent="0.25">
      <c r="B12615">
        <v>1056</v>
      </c>
      <c r="C12615">
        <v>36.299999999999997</v>
      </c>
      <c r="D12615">
        <v>73.5</v>
      </c>
      <c r="E12615" t="e">
        <v>#NUM!</v>
      </c>
      <c r="F12615">
        <f ca="1"/>
        <v>44.445194194211034</v>
      </c>
      <c r="G12615">
        <f ca="1"/>
        <v>6.5548058057889662</v>
      </c>
      <c r="H12615">
        <f ca="1"/>
        <v>0.88797443669894338</v>
      </c>
      <c r="I12615">
        <f ca="1"/>
        <v>0.41373888828598726</v>
      </c>
    </row>
    <row r="12616" spans="2:9" x14ac:dyDescent="0.25">
      <c r="B12616">
        <v>1057</v>
      </c>
      <c r="C12616">
        <v>36.299999999999997</v>
      </c>
      <c r="D12616">
        <v>73.5</v>
      </c>
      <c r="E12616" t="e">
        <v>#NUM!</v>
      </c>
      <c r="F12616">
        <f ca="1"/>
        <v>41.289476342441866</v>
      </c>
      <c r="G12616">
        <f ca="1"/>
        <v>8.5105236575581316</v>
      </c>
      <c r="H12616">
        <f ca="1"/>
        <v>1.1529140106880105</v>
      </c>
      <c r="I12616">
        <f ca="1"/>
        <v>0.41640454359877366</v>
      </c>
    </row>
    <row r="12617" spans="2:9" x14ac:dyDescent="0.25">
      <c r="B12617">
        <v>1058</v>
      </c>
      <c r="C12617">
        <v>36.299999999999997</v>
      </c>
      <c r="D12617">
        <v>73.5</v>
      </c>
      <c r="E12617" t="e">
        <v>#NUM!</v>
      </c>
      <c r="F12617">
        <f ca="1"/>
        <v>34.389577580396761</v>
      </c>
      <c r="G12617">
        <f ca="1"/>
        <v>15.110422419603239</v>
      </c>
      <c r="H12617">
        <f ca="1"/>
        <v>2.0469971550461912</v>
      </c>
      <c r="I12617">
        <f ca="1"/>
        <v>0.41661950003220999</v>
      </c>
    </row>
    <row r="12618" spans="2:9" x14ac:dyDescent="0.25">
      <c r="B12618">
        <v>1059</v>
      </c>
      <c r="C12618">
        <v>36.299999999999997</v>
      </c>
      <c r="D12618">
        <v>73.5</v>
      </c>
      <c r="E12618" t="e">
        <v>#NUM!</v>
      </c>
      <c r="F12618">
        <f ca="1"/>
        <v>62.152387588502592</v>
      </c>
      <c r="G12618">
        <f ca="1"/>
        <v>4.2476124114974141</v>
      </c>
      <c r="H12618">
        <f ca="1"/>
        <v>0.57542074474330962</v>
      </c>
      <c r="I12618">
        <f ca="1"/>
        <v>0.41754080551189748</v>
      </c>
    </row>
    <row r="12619" spans="2:9" x14ac:dyDescent="0.25">
      <c r="B12619">
        <v>1060</v>
      </c>
      <c r="C12619">
        <v>89</v>
      </c>
      <c r="D12619">
        <v>73.5</v>
      </c>
      <c r="E12619" t="e">
        <v>#NUM!</v>
      </c>
      <c r="F12619">
        <f ca="1"/>
        <v>59.42835590238785</v>
      </c>
      <c r="G12619">
        <f ca="1"/>
        <v>6.7716440976121532</v>
      </c>
      <c r="H12619">
        <f ca="1"/>
        <v>0.91734935118785244</v>
      </c>
      <c r="I12619">
        <f ca="1"/>
        <v>0.41853420643438516</v>
      </c>
    </row>
    <row r="12620" spans="2:9" x14ac:dyDescent="0.25">
      <c r="B12620">
        <v>1061</v>
      </c>
      <c r="C12620">
        <v>89</v>
      </c>
      <c r="D12620">
        <v>73.5</v>
      </c>
      <c r="E12620" t="e">
        <v>#NUM!</v>
      </c>
      <c r="F12620">
        <f ca="1"/>
        <v>61.158535429097824</v>
      </c>
      <c r="G12620">
        <f ca="1"/>
        <v>4.7414645709021812</v>
      </c>
      <c r="H12620">
        <f ca="1"/>
        <v>0.64232251209585467</v>
      </c>
      <c r="I12620">
        <f ca="1"/>
        <v>0.42127620371780361</v>
      </c>
    </row>
    <row r="12621" spans="2:9" x14ac:dyDescent="0.25">
      <c r="B12621">
        <v>1062</v>
      </c>
      <c r="C12621">
        <v>89</v>
      </c>
      <c r="D12621">
        <v>73.5</v>
      </c>
      <c r="E12621" t="e">
        <v>#NUM!</v>
      </c>
      <c r="F12621">
        <f ca="1"/>
        <v>53.257028825350702</v>
      </c>
      <c r="G12621">
        <f ca="1"/>
        <v>12.342971174649293</v>
      </c>
      <c r="H12621">
        <f ca="1"/>
        <v>1.6720926905753353</v>
      </c>
      <c r="I12621">
        <f ca="1"/>
        <v>0.42492639232452017</v>
      </c>
    </row>
    <row r="12622" spans="2:9" x14ac:dyDescent="0.25">
      <c r="B12622">
        <v>1063</v>
      </c>
      <c r="C12622">
        <v>89</v>
      </c>
      <c r="D12622">
        <v>73.5</v>
      </c>
      <c r="E12622" t="e">
        <v>#NUM!</v>
      </c>
      <c r="F12622">
        <f ca="1"/>
        <v>49.219870993789669</v>
      </c>
      <c r="G12622">
        <f ca="1"/>
        <v>16.180129006210336</v>
      </c>
      <c r="H12622">
        <f ca="1"/>
        <v>2.1919094730948347</v>
      </c>
      <c r="I12622">
        <f ca="1"/>
        <v>0.4251478392839107</v>
      </c>
    </row>
    <row r="12623" spans="2:9" x14ac:dyDescent="0.25">
      <c r="B12623">
        <v>1064</v>
      </c>
      <c r="C12623">
        <v>89</v>
      </c>
      <c r="D12623">
        <v>73.599999999999994</v>
      </c>
      <c r="E12623" t="e">
        <v>#NUM!</v>
      </c>
      <c r="F12623">
        <f ca="1"/>
        <v>50.777417179166591</v>
      </c>
      <c r="G12623">
        <f ca="1"/>
        <v>14.422582820833412</v>
      </c>
      <c r="H12623">
        <f ca="1"/>
        <v>1.9538160603877588</v>
      </c>
      <c r="I12623">
        <f ca="1"/>
        <v>0.42571235515556749</v>
      </c>
    </row>
    <row r="12624" spans="2:9" x14ac:dyDescent="0.25">
      <c r="B12624">
        <v>1065</v>
      </c>
      <c r="C12624">
        <v>89</v>
      </c>
      <c r="D12624">
        <v>73.599999999999994</v>
      </c>
      <c r="E12624" t="e">
        <v>#NUM!</v>
      </c>
      <c r="F12624">
        <f ca="1"/>
        <v>61.062240674103663</v>
      </c>
      <c r="G12624">
        <f ca="1"/>
        <v>-1.8622406741036599</v>
      </c>
      <c r="H12624">
        <f ca="1"/>
        <v>-0.25227629354398862</v>
      </c>
      <c r="I12624">
        <f ca="1"/>
        <v>0.43656911136088988</v>
      </c>
    </row>
    <row r="12625" spans="2:9" x14ac:dyDescent="0.25">
      <c r="B12625">
        <v>1066</v>
      </c>
      <c r="C12625">
        <v>89</v>
      </c>
      <c r="D12625">
        <v>73.599999999999994</v>
      </c>
      <c r="E12625" t="e">
        <v>#NUM!</v>
      </c>
      <c r="F12625">
        <f ca="1"/>
        <v>59.305809076284845</v>
      </c>
      <c r="G12625">
        <f ca="1"/>
        <v>5.1941909237151549</v>
      </c>
      <c r="H12625">
        <f ca="1"/>
        <v>0.7036529984640133</v>
      </c>
      <c r="I12625">
        <f ca="1"/>
        <v>0.43665310262434942</v>
      </c>
    </row>
    <row r="12626" spans="2:9" x14ac:dyDescent="0.25">
      <c r="B12626">
        <v>1067</v>
      </c>
      <c r="C12626">
        <v>89</v>
      </c>
      <c r="D12626">
        <v>73.599999999999994</v>
      </c>
      <c r="E12626" t="e">
        <v>#NUM!</v>
      </c>
      <c r="F12626">
        <f ca="1"/>
        <v>55.92457756565247</v>
      </c>
      <c r="G12626">
        <f ca="1"/>
        <v>8.2754224343475329</v>
      </c>
      <c r="H12626">
        <f ca="1"/>
        <v>1.1210650311098067</v>
      </c>
      <c r="I12626">
        <f ca="1"/>
        <v>0.43895076613909401</v>
      </c>
    </row>
    <row r="12627" spans="2:9" x14ac:dyDescent="0.25">
      <c r="B12627">
        <v>1068</v>
      </c>
      <c r="C12627">
        <v>89</v>
      </c>
      <c r="D12627">
        <v>73.599999999999994</v>
      </c>
      <c r="E12627" t="e">
        <v>#NUM!</v>
      </c>
      <c r="F12627">
        <f ca="1"/>
        <v>57.192323823400457</v>
      </c>
      <c r="G12627">
        <f ca="1"/>
        <v>6.7076761765995414</v>
      </c>
      <c r="H12627">
        <f ca="1"/>
        <v>0.90868366675555223</v>
      </c>
      <c r="I12627">
        <f ca="1"/>
        <v>0.44082187573081461</v>
      </c>
    </row>
    <row r="12628" spans="2:9" x14ac:dyDescent="0.25">
      <c r="B12628">
        <v>1069</v>
      </c>
      <c r="C12628">
        <v>89</v>
      </c>
      <c r="D12628">
        <v>73.599999999999994</v>
      </c>
      <c r="E12628" t="e">
        <v>#NUM!</v>
      </c>
      <c r="F12628">
        <f ca="1"/>
        <v>58.139947048629026</v>
      </c>
      <c r="G12628">
        <f ca="1"/>
        <v>5.3600529513709745</v>
      </c>
      <c r="H12628">
        <f ca="1"/>
        <v>0.72612219815370471</v>
      </c>
      <c r="I12628">
        <f ca="1"/>
        <v>0.44309169748736565</v>
      </c>
    </row>
    <row r="12629" spans="2:9" x14ac:dyDescent="0.25">
      <c r="B12629">
        <v>1070</v>
      </c>
      <c r="C12629">
        <v>36.299999999999997</v>
      </c>
      <c r="D12629">
        <v>73.599999999999994</v>
      </c>
      <c r="E12629" t="e">
        <v>#NUM!</v>
      </c>
      <c r="F12629">
        <f ca="1"/>
        <v>55.91898325741434</v>
      </c>
      <c r="G12629">
        <f ca="1"/>
        <v>7.2810167425856633</v>
      </c>
      <c r="H12629">
        <f ca="1"/>
        <v>0.98635366663084234</v>
      </c>
      <c r="I12629">
        <f ca="1"/>
        <v>0.44354763569435907</v>
      </c>
    </row>
    <row r="12630" spans="2:9" x14ac:dyDescent="0.25">
      <c r="B12630">
        <v>1071</v>
      </c>
      <c r="C12630">
        <v>36.299999999999997</v>
      </c>
      <c r="D12630">
        <v>73.599999999999994</v>
      </c>
      <c r="E12630" t="e">
        <v>#NUM!</v>
      </c>
      <c r="F12630">
        <f ca="1"/>
        <v>76.393374416088648</v>
      </c>
      <c r="G12630">
        <f ca="1"/>
        <v>-10.493374416088642</v>
      </c>
      <c r="H12630">
        <f ca="1"/>
        <v>-1.4215292584210857</v>
      </c>
      <c r="I12630">
        <f ca="1"/>
        <v>0.44466055482073485</v>
      </c>
    </row>
    <row r="12631" spans="2:9" x14ac:dyDescent="0.25">
      <c r="B12631">
        <v>1072</v>
      </c>
      <c r="C12631">
        <v>36.299999999999997</v>
      </c>
      <c r="D12631">
        <v>73.599999999999994</v>
      </c>
      <c r="E12631" t="e">
        <v>#NUM!</v>
      </c>
      <c r="F12631">
        <f ca="1"/>
        <v>75.762144316187985</v>
      </c>
      <c r="G12631">
        <f ca="1"/>
        <v>-9.662144316187991</v>
      </c>
      <c r="H12631">
        <f ca="1"/>
        <v>-1.3089231642672947</v>
      </c>
      <c r="I12631">
        <f ca="1"/>
        <v>0.44777481834195326</v>
      </c>
    </row>
    <row r="12632" spans="2:9" x14ac:dyDescent="0.25">
      <c r="B12632">
        <v>1073</v>
      </c>
      <c r="C12632">
        <v>36.299999999999997</v>
      </c>
      <c r="D12632">
        <v>73.599999999999994</v>
      </c>
      <c r="E12632" t="e">
        <v>#NUM!</v>
      </c>
      <c r="F12632">
        <f ca="1"/>
        <v>73.887081295853164</v>
      </c>
      <c r="G12632">
        <f ca="1"/>
        <v>-8.0870812958531673</v>
      </c>
      <c r="H12632">
        <f ca="1"/>
        <v>-1.0955506037847333</v>
      </c>
      <c r="I12632">
        <f ca="1"/>
        <v>0.44984719214371288</v>
      </c>
    </row>
    <row r="12633" spans="2:9" x14ac:dyDescent="0.25">
      <c r="B12633">
        <v>1074</v>
      </c>
      <c r="C12633">
        <v>36.299999999999997</v>
      </c>
      <c r="D12633">
        <v>73.599999999999994</v>
      </c>
      <c r="E12633" t="e">
        <v>#NUM!</v>
      </c>
      <c r="F12633">
        <f ca="1"/>
        <v>69.113878864464539</v>
      </c>
      <c r="G12633">
        <f ca="1"/>
        <v>-4.8138788644645416</v>
      </c>
      <c r="H12633">
        <f ca="1"/>
        <v>-0.6521324200382379</v>
      </c>
      <c r="I12633">
        <f ca="1"/>
        <v>0.45271496028985247</v>
      </c>
    </row>
    <row r="12634" spans="2:9" x14ac:dyDescent="0.25">
      <c r="B12634">
        <v>1075</v>
      </c>
      <c r="C12634">
        <v>36.299999999999997</v>
      </c>
      <c r="D12634">
        <v>73.599999999999994</v>
      </c>
      <c r="E12634" t="e">
        <v>#NUM!</v>
      </c>
      <c r="F12634">
        <f ca="1"/>
        <v>61.875378916971201</v>
      </c>
      <c r="G12634">
        <f ca="1"/>
        <v>1.1246210830287993</v>
      </c>
      <c r="H12634">
        <f ca="1"/>
        <v>0.15235154210370286</v>
      </c>
      <c r="I12634">
        <f ca="1"/>
        <v>0.45420553364059718</v>
      </c>
    </row>
    <row r="12635" spans="2:9" x14ac:dyDescent="0.25">
      <c r="B12635">
        <v>1076</v>
      </c>
      <c r="C12635">
        <v>89</v>
      </c>
      <c r="D12635">
        <v>73.599999999999994</v>
      </c>
      <c r="E12635" t="e">
        <v>#NUM!</v>
      </c>
      <c r="F12635">
        <f ca="1"/>
        <v>78.417127925347941</v>
      </c>
      <c r="G12635">
        <f ca="1"/>
        <v>-8.8171279253479469</v>
      </c>
      <c r="H12635">
        <f ca="1"/>
        <v>-1.1944494520186606</v>
      </c>
      <c r="I12635">
        <f ca="1"/>
        <v>0.45873007484372841</v>
      </c>
    </row>
    <row r="12636" spans="2:9" x14ac:dyDescent="0.25">
      <c r="B12636">
        <v>1077</v>
      </c>
      <c r="C12636">
        <v>89</v>
      </c>
      <c r="D12636">
        <v>73.599999999999994</v>
      </c>
      <c r="E12636" t="e">
        <v>#NUM!</v>
      </c>
      <c r="F12636">
        <f ca="1"/>
        <v>78.223067342471722</v>
      </c>
      <c r="G12636">
        <f ca="1"/>
        <v>-8.9230673424717253</v>
      </c>
      <c r="H12636">
        <f ca="1"/>
        <v>-1.2088009823357939</v>
      </c>
      <c r="I12636">
        <f ca="1"/>
        <v>0.45970641701588499</v>
      </c>
    </row>
    <row r="12637" spans="2:9" x14ac:dyDescent="0.25">
      <c r="B12637">
        <v>1078</v>
      </c>
      <c r="C12637">
        <v>89</v>
      </c>
      <c r="D12637">
        <v>73.599999999999994</v>
      </c>
      <c r="E12637" t="e">
        <v>#NUM!</v>
      </c>
      <c r="F12637">
        <f ca="1"/>
        <v>64.786708431698372</v>
      </c>
      <c r="G12637">
        <f ca="1"/>
        <v>4.1132915683016336</v>
      </c>
      <c r="H12637">
        <f ca="1"/>
        <v>0.55722440474367729</v>
      </c>
      <c r="I12637">
        <f ca="1"/>
        <v>0.45993434683474771</v>
      </c>
    </row>
    <row r="12638" spans="2:9" x14ac:dyDescent="0.25">
      <c r="B12638">
        <v>1079</v>
      </c>
      <c r="C12638">
        <v>89</v>
      </c>
      <c r="D12638">
        <v>73.599999999999994</v>
      </c>
      <c r="E12638" t="e">
        <v>#NUM!</v>
      </c>
      <c r="F12638">
        <f ca="1"/>
        <v>77.924553775097934</v>
      </c>
      <c r="G12638">
        <f ca="1"/>
        <v>-9.5245537750979281</v>
      </c>
      <c r="H12638">
        <f ca="1"/>
        <v>-1.2902838808408279</v>
      </c>
      <c r="I12638">
        <f ca="1"/>
        <v>0.4617568833297625</v>
      </c>
    </row>
    <row r="12639" spans="2:9" x14ac:dyDescent="0.25">
      <c r="B12639">
        <v>1080</v>
      </c>
      <c r="C12639">
        <v>89</v>
      </c>
      <c r="D12639">
        <v>73.7</v>
      </c>
      <c r="E12639" t="e">
        <v>#NUM!</v>
      </c>
      <c r="F12639">
        <f ca="1"/>
        <v>73.759165837770126</v>
      </c>
      <c r="G12639">
        <f ca="1"/>
        <v>-5.7591658377701265</v>
      </c>
      <c r="H12639">
        <f ca="1"/>
        <v>-0.78018970998854531</v>
      </c>
      <c r="I12639">
        <f ca="1"/>
        <v>0.46974856672236331</v>
      </c>
    </row>
    <row r="12640" spans="2:9" x14ac:dyDescent="0.25">
      <c r="B12640">
        <v>1081</v>
      </c>
      <c r="C12640">
        <v>89</v>
      </c>
      <c r="D12640">
        <v>73.7</v>
      </c>
      <c r="E12640" t="e">
        <v>#NUM!</v>
      </c>
      <c r="F12640">
        <f ca="1"/>
        <v>73.332356161516529</v>
      </c>
      <c r="G12640">
        <f ca="1"/>
        <v>-5.8323561615165289</v>
      </c>
      <c r="H12640">
        <f ca="1"/>
        <v>-0.79010474613547843</v>
      </c>
      <c r="I12640">
        <f ca="1"/>
        <v>0.4704304454751661</v>
      </c>
    </row>
    <row r="12641" spans="2:9" x14ac:dyDescent="0.25">
      <c r="B12641">
        <v>1082</v>
      </c>
      <c r="C12641">
        <v>89</v>
      </c>
      <c r="D12641">
        <v>73.7</v>
      </c>
      <c r="E12641" t="e">
        <v>#NUM!</v>
      </c>
      <c r="F12641">
        <f ca="1"/>
        <v>70.69062792702087</v>
      </c>
      <c r="G12641">
        <f ca="1"/>
        <v>-3.6906279270208699</v>
      </c>
      <c r="H12641">
        <f ca="1"/>
        <v>-0.49996649048968878</v>
      </c>
      <c r="I12641">
        <f ca="1"/>
        <v>0.4717367875329414</v>
      </c>
    </row>
    <row r="12642" spans="2:9" x14ac:dyDescent="0.25">
      <c r="B12642">
        <v>1083</v>
      </c>
      <c r="C12642">
        <v>89</v>
      </c>
      <c r="D12642">
        <v>73.7</v>
      </c>
      <c r="E12642" t="e">
        <v>#NUM!</v>
      </c>
      <c r="F12642">
        <f ca="1"/>
        <v>69.948505098147066</v>
      </c>
      <c r="G12642">
        <f ca="1"/>
        <v>-3.3485050981470721</v>
      </c>
      <c r="H12642">
        <f ca="1"/>
        <v>-0.45361937735587821</v>
      </c>
      <c r="I12642">
        <f ca="1"/>
        <v>0.4732381648183302</v>
      </c>
    </row>
    <row r="12643" spans="2:9" x14ac:dyDescent="0.25">
      <c r="B12643">
        <v>1084</v>
      </c>
      <c r="C12643">
        <v>36.299999999999997</v>
      </c>
      <c r="D12643">
        <v>73.7</v>
      </c>
      <c r="E12643" t="e">
        <v>#NUM!</v>
      </c>
      <c r="F12643">
        <f ca="1"/>
        <v>67.939831081327867</v>
      </c>
      <c r="G12643">
        <f ca="1"/>
        <v>-1.939831081327867</v>
      </c>
      <c r="H12643">
        <f ca="1"/>
        <v>-0.26278740557225166</v>
      </c>
      <c r="I12643">
        <f ca="1"/>
        <v>0.47433810235945295</v>
      </c>
    </row>
    <row r="12644" spans="2:9" x14ac:dyDescent="0.25">
      <c r="B12644">
        <v>1085</v>
      </c>
      <c r="C12644">
        <v>36.299999999999997</v>
      </c>
      <c r="D12644">
        <v>73.7</v>
      </c>
      <c r="E12644" t="e">
        <v>#NUM!</v>
      </c>
      <c r="F12644">
        <f ca="1"/>
        <v>65.161785428484563</v>
      </c>
      <c r="G12644">
        <f ca="1"/>
        <v>0.23821457151544223</v>
      </c>
      <c r="H12644">
        <f ca="1"/>
        <v>3.2270742447944187E-2</v>
      </c>
      <c r="I12644">
        <f ca="1"/>
        <v>0.47882294136144121</v>
      </c>
    </row>
    <row r="12645" spans="2:9" x14ac:dyDescent="0.25">
      <c r="B12645">
        <v>1086</v>
      </c>
      <c r="C12645">
        <v>36.299999999999997</v>
      </c>
      <c r="D12645">
        <v>73.7</v>
      </c>
      <c r="E12645" t="e">
        <v>#NUM!</v>
      </c>
      <c r="F12645">
        <f ca="1"/>
        <v>57.556553567986271</v>
      </c>
      <c r="G12645">
        <f ca="1"/>
        <v>7.1434464320137323</v>
      </c>
      <c r="H12645">
        <f ca="1"/>
        <v>0.96771712381690833</v>
      </c>
      <c r="I12645">
        <f ca="1"/>
        <v>0.4788235018776949</v>
      </c>
    </row>
    <row r="12646" spans="2:9" x14ac:dyDescent="0.25">
      <c r="B12646">
        <v>1087</v>
      </c>
      <c r="C12646">
        <v>36.299999999999997</v>
      </c>
      <c r="D12646">
        <v>73.7</v>
      </c>
      <c r="E12646" t="e">
        <v>#NUM!</v>
      </c>
      <c r="F12646">
        <f ca="1"/>
        <v>64.474365583449099</v>
      </c>
      <c r="G12646">
        <f ca="1"/>
        <v>-0.17436558344910225</v>
      </c>
      <c r="H12646">
        <f ca="1"/>
        <v>-2.3621169769233594E-2</v>
      </c>
      <c r="I12646">
        <f ca="1"/>
        <v>0.48002679808765703</v>
      </c>
    </row>
    <row r="12647" spans="2:9" x14ac:dyDescent="0.25">
      <c r="B12647">
        <v>1088</v>
      </c>
      <c r="C12647">
        <v>36.299999999999997</v>
      </c>
      <c r="D12647">
        <v>73.7</v>
      </c>
      <c r="E12647" t="e">
        <v>#NUM!</v>
      </c>
      <c r="F12647">
        <f ca="1"/>
        <v>84.173241237227202</v>
      </c>
      <c r="G12647">
        <f ca="1"/>
        <v>-2.4732412372271995</v>
      </c>
      <c r="H12647">
        <f ca="1"/>
        <v>-0.33504806389654418</v>
      </c>
      <c r="I12647">
        <f ca="1"/>
        <v>0.48405408692191748</v>
      </c>
    </row>
    <row r="12648" spans="2:9" x14ac:dyDescent="0.25">
      <c r="B12648">
        <v>1089</v>
      </c>
      <c r="C12648">
        <v>36.299999999999997</v>
      </c>
      <c r="D12648">
        <v>73.7</v>
      </c>
      <c r="E12648" t="e">
        <v>#NUM!</v>
      </c>
      <c r="F12648">
        <f ca="1"/>
        <v>84.977727874737226</v>
      </c>
      <c r="G12648">
        <f ca="1"/>
        <v>-3.5777278747372208</v>
      </c>
      <c r="H12648">
        <f ca="1"/>
        <v>-0.48467200834937652</v>
      </c>
      <c r="I12648">
        <f ca="1"/>
        <v>0.48463903963220678</v>
      </c>
    </row>
    <row r="12649" spans="2:9" x14ac:dyDescent="0.25">
      <c r="B12649">
        <v>1090</v>
      </c>
      <c r="C12649">
        <v>36.299999999999997</v>
      </c>
      <c r="D12649">
        <v>73.8</v>
      </c>
      <c r="E12649" t="e">
        <v>#NUM!</v>
      </c>
      <c r="F12649">
        <f ca="1"/>
        <v>78.491411172675171</v>
      </c>
      <c r="G12649">
        <f ca="1"/>
        <v>2.608588827324823</v>
      </c>
      <c r="H12649">
        <f ca="1"/>
        <v>0.35338349649919326</v>
      </c>
      <c r="I12649">
        <f ca="1"/>
        <v>0.4865705651754077</v>
      </c>
    </row>
    <row r="12650" spans="2:9" x14ac:dyDescent="0.25">
      <c r="B12650">
        <v>1091</v>
      </c>
      <c r="C12650">
        <v>36.299999999999997</v>
      </c>
      <c r="D12650">
        <v>73.8</v>
      </c>
      <c r="E12650" t="e">
        <v>#NUM!</v>
      </c>
      <c r="F12650">
        <f ca="1"/>
        <v>81.709858544851699</v>
      </c>
      <c r="G12650">
        <f ca="1"/>
        <v>-0.60985854485170421</v>
      </c>
      <c r="H12650">
        <f ca="1"/>
        <v>-8.2617062026835636E-2</v>
      </c>
      <c r="I12650">
        <f ca="1"/>
        <v>0.4866380070863825</v>
      </c>
    </row>
    <row r="12651" spans="2:9" x14ac:dyDescent="0.25">
      <c r="B12651">
        <v>1092</v>
      </c>
      <c r="C12651">
        <v>89</v>
      </c>
      <c r="D12651">
        <v>73.8</v>
      </c>
      <c r="E12651" t="e">
        <v>#NUM!</v>
      </c>
      <c r="F12651">
        <f ca="1"/>
        <v>73.357004786141871</v>
      </c>
      <c r="G12651">
        <f ca="1"/>
        <v>1.1429952138581285</v>
      </c>
      <c r="H12651">
        <f ca="1"/>
        <v>0.15484067129477622</v>
      </c>
      <c r="I12651">
        <f ca="1"/>
        <v>0.49073095595839317</v>
      </c>
    </row>
    <row r="12652" spans="2:9" x14ac:dyDescent="0.25">
      <c r="B12652">
        <v>1093</v>
      </c>
      <c r="C12652">
        <v>89</v>
      </c>
      <c r="D12652">
        <v>73.8</v>
      </c>
      <c r="E12652" t="e">
        <v>#NUM!</v>
      </c>
      <c r="F12652">
        <f ca="1"/>
        <v>72.055603486006035</v>
      </c>
      <c r="G12652">
        <f ca="1"/>
        <v>1.8443965139939706</v>
      </c>
      <c r="H12652">
        <f ca="1"/>
        <v>0.24985895907348862</v>
      </c>
      <c r="I12652">
        <f ca="1"/>
        <v>0.49161534286133285</v>
      </c>
    </row>
    <row r="12653" spans="2:9" x14ac:dyDescent="0.25">
      <c r="B12653">
        <v>1094</v>
      </c>
      <c r="C12653">
        <v>89</v>
      </c>
      <c r="D12653">
        <v>73.8</v>
      </c>
      <c r="E12653" t="e">
        <v>#NUM!</v>
      </c>
      <c r="F12653">
        <f ca="1"/>
        <v>71.86416370930705</v>
      </c>
      <c r="G12653">
        <f ca="1"/>
        <v>2.0358362906929557</v>
      </c>
      <c r="H12653">
        <f ca="1"/>
        <v>0.27579315650248348</v>
      </c>
      <c r="I12653">
        <f ca="1"/>
        <v>0.49211271929789185</v>
      </c>
    </row>
    <row r="12654" spans="2:9" x14ac:dyDescent="0.25">
      <c r="B12654">
        <v>1095</v>
      </c>
      <c r="C12654">
        <v>89</v>
      </c>
      <c r="D12654">
        <v>73.8</v>
      </c>
      <c r="E12654" t="e">
        <v>#NUM!</v>
      </c>
      <c r="F12654">
        <f ca="1"/>
        <v>65.586988924837271</v>
      </c>
      <c r="G12654">
        <f ca="1"/>
        <v>8.9130110751627285</v>
      </c>
      <c r="H12654">
        <f ca="1"/>
        <v>1.2074386676366897</v>
      </c>
      <c r="I12654">
        <f ca="1"/>
        <v>0.49310407797757566</v>
      </c>
    </row>
    <row r="12655" spans="2:9" x14ac:dyDescent="0.25">
      <c r="B12655">
        <v>1096</v>
      </c>
      <c r="C12655">
        <v>89</v>
      </c>
      <c r="D12655">
        <v>73.8</v>
      </c>
      <c r="E12655" t="e">
        <v>#NUM!</v>
      </c>
      <c r="F12655">
        <f ca="1"/>
        <v>65.356072823013378</v>
      </c>
      <c r="G12655">
        <f ca="1"/>
        <v>7.8439271769866252</v>
      </c>
      <c r="H12655">
        <f ca="1"/>
        <v>1.0626107047047548</v>
      </c>
      <c r="I12655">
        <f ca="1"/>
        <v>0.49717272577820504</v>
      </c>
    </row>
    <row r="12656" spans="2:9" x14ac:dyDescent="0.25">
      <c r="B12656">
        <v>1097</v>
      </c>
      <c r="C12656">
        <v>89</v>
      </c>
      <c r="D12656">
        <v>73.8</v>
      </c>
      <c r="E12656" t="e">
        <v>#NUM!</v>
      </c>
      <c r="F12656">
        <f ca="1"/>
        <v>69.806561893362499</v>
      </c>
      <c r="G12656">
        <f ca="1"/>
        <v>3.3934381066375039</v>
      </c>
      <c r="H12656">
        <f ca="1"/>
        <v>0.45970641701588499</v>
      </c>
      <c r="I12656">
        <f ca="1"/>
        <v>0.49739011139087863</v>
      </c>
    </row>
    <row r="12657" spans="2:9" x14ac:dyDescent="0.25">
      <c r="B12657">
        <v>1098</v>
      </c>
      <c r="C12657">
        <v>36.299999999999997</v>
      </c>
      <c r="D12657">
        <v>73.8</v>
      </c>
      <c r="E12657" t="e">
        <v>#NUM!</v>
      </c>
      <c r="F12657">
        <f ca="1"/>
        <v>68.877546485285805</v>
      </c>
      <c r="G12657">
        <f ca="1"/>
        <v>3.622453514714195</v>
      </c>
      <c r="H12657">
        <f ca="1"/>
        <v>0.49073095595839317</v>
      </c>
      <c r="I12657">
        <f ca="1"/>
        <v>0.49879605400675969</v>
      </c>
    </row>
    <row r="12658" spans="2:9" x14ac:dyDescent="0.25">
      <c r="B12658">
        <v>1099</v>
      </c>
      <c r="C12658">
        <v>36.299999999999997</v>
      </c>
      <c r="D12658">
        <v>73.8</v>
      </c>
      <c r="E12658" t="e">
        <v>#NUM!</v>
      </c>
      <c r="F12658">
        <f ca="1"/>
        <v>67.738084490215641</v>
      </c>
      <c r="G12658">
        <f ca="1"/>
        <v>4.7619155097843588</v>
      </c>
      <c r="H12658">
        <f ca="1"/>
        <v>0.64509298485613509</v>
      </c>
      <c r="I12658">
        <f ca="1"/>
        <v>0.49920171005670116</v>
      </c>
    </row>
    <row r="12659" spans="2:9" x14ac:dyDescent="0.25">
      <c r="B12659">
        <v>1100</v>
      </c>
      <c r="C12659">
        <v>36.299999999999997</v>
      </c>
      <c r="D12659">
        <v>73.8</v>
      </c>
      <c r="E12659" t="e">
        <v>#NUM!</v>
      </c>
      <c r="F12659">
        <f ca="1"/>
        <v>64.48512372777796</v>
      </c>
      <c r="G12659">
        <f ca="1"/>
        <v>8.5148762722220397</v>
      </c>
      <c r="H12659">
        <f ca="1"/>
        <v>1.1535036560060972</v>
      </c>
      <c r="I12659">
        <f ca="1"/>
        <v>0.50005972071536708</v>
      </c>
    </row>
    <row r="12660" spans="2:9" x14ac:dyDescent="0.25">
      <c r="B12660">
        <v>1101</v>
      </c>
      <c r="C12660">
        <v>36.299999999999997</v>
      </c>
      <c r="D12660">
        <v>73.8</v>
      </c>
      <c r="E12660" t="e">
        <v>#NUM!</v>
      </c>
      <c r="F12660">
        <f ca="1"/>
        <v>65.934870835178799</v>
      </c>
      <c r="G12660">
        <f ca="1"/>
        <v>5.2651291648212037</v>
      </c>
      <c r="H12660">
        <f ca="1"/>
        <v>0.71326294672989876</v>
      </c>
      <c r="I12660">
        <f ca="1"/>
        <v>0.50010918009344063</v>
      </c>
    </row>
    <row r="12661" spans="2:9" x14ac:dyDescent="0.25">
      <c r="B12661">
        <v>1102</v>
      </c>
      <c r="C12661">
        <v>36.299999999999997</v>
      </c>
      <c r="D12661">
        <v>73.900000000000006</v>
      </c>
      <c r="E12661" t="e">
        <v>#NUM!</v>
      </c>
      <c r="F12661">
        <f ca="1"/>
        <v>60.090282157419786</v>
      </c>
      <c r="G12661">
        <f ca="1"/>
        <v>10.909717842580214</v>
      </c>
      <c r="H12661">
        <f ca="1"/>
        <v>1.4779309781006609</v>
      </c>
      <c r="I12661">
        <f ca="1"/>
        <v>0.50057276782670224</v>
      </c>
    </row>
    <row r="12662" spans="2:9" x14ac:dyDescent="0.25">
      <c r="B12662">
        <v>1103</v>
      </c>
      <c r="C12662">
        <v>36.299999999999997</v>
      </c>
      <c r="D12662">
        <v>73.900000000000006</v>
      </c>
      <c r="E12662" t="e">
        <v>#NUM!</v>
      </c>
      <c r="F12662">
        <f ca="1"/>
        <v>65.613564300574012</v>
      </c>
      <c r="G12662">
        <f ca="1"/>
        <v>10.386435699425988</v>
      </c>
      <c r="H12662">
        <f ca="1"/>
        <v>1.4070423537738168</v>
      </c>
      <c r="I12662">
        <f ca="1"/>
        <v>0.50230482539321419</v>
      </c>
    </row>
    <row r="12663" spans="2:9" x14ac:dyDescent="0.25">
      <c r="B12663">
        <v>1104</v>
      </c>
      <c r="C12663">
        <v>36.299999999999997</v>
      </c>
      <c r="D12663">
        <v>73.900000000000006</v>
      </c>
      <c r="E12663" t="e">
        <v>#NUM!</v>
      </c>
      <c r="F12663">
        <f ca="1"/>
        <v>64.273474087612655</v>
      </c>
      <c r="G12663">
        <f ca="1"/>
        <v>10.726525912387345</v>
      </c>
      <c r="H12663">
        <f ca="1"/>
        <v>1.4531141100132583</v>
      </c>
      <c r="I12663">
        <f ca="1"/>
        <v>0.50233416509348949</v>
      </c>
    </row>
    <row r="12664" spans="2:9" x14ac:dyDescent="0.25">
      <c r="B12664">
        <v>1105</v>
      </c>
      <c r="C12664">
        <v>36.299999999999997</v>
      </c>
      <c r="D12664">
        <v>73.900000000000006</v>
      </c>
      <c r="E12664" t="e">
        <v>#NUM!</v>
      </c>
      <c r="F12664">
        <f ca="1"/>
        <v>63.34923671111234</v>
      </c>
      <c r="G12664">
        <f ca="1"/>
        <v>9.65076328888766</v>
      </c>
      <c r="H12664">
        <f ca="1"/>
        <v>1.3073813853640752</v>
      </c>
      <c r="I12664">
        <f ca="1"/>
        <v>0.50236102557881601</v>
      </c>
    </row>
    <row r="12665" spans="2:9" x14ac:dyDescent="0.25">
      <c r="B12665">
        <v>1106</v>
      </c>
      <c r="C12665">
        <v>36.299999999999997</v>
      </c>
      <c r="D12665">
        <v>73.900000000000006</v>
      </c>
      <c r="E12665" t="e">
        <v>#NUM!</v>
      </c>
      <c r="F12665">
        <f ca="1"/>
        <v>61.675651406284167</v>
      </c>
      <c r="G12665">
        <f ca="1"/>
        <v>11.324348593715833</v>
      </c>
      <c r="H12665">
        <f ca="1"/>
        <v>1.5341006829838393</v>
      </c>
      <c r="I12665">
        <f ca="1"/>
        <v>0.50249476766346257</v>
      </c>
    </row>
    <row r="12666" spans="2:9" x14ac:dyDescent="0.25">
      <c r="B12666">
        <v>1107</v>
      </c>
      <c r="C12666">
        <v>36.299999999999997</v>
      </c>
      <c r="D12666">
        <v>73.900000000000006</v>
      </c>
      <c r="E12666" t="e">
        <v>#NUM!</v>
      </c>
      <c r="F12666">
        <f ca="1"/>
        <v>48.162248338246116</v>
      </c>
      <c r="G12666">
        <f ca="1"/>
        <v>13.237751661753883</v>
      </c>
      <c r="H12666">
        <f ca="1"/>
        <v>1.7933079061816</v>
      </c>
      <c r="I12666">
        <f ca="1"/>
        <v>0.50533487230918961</v>
      </c>
    </row>
    <row r="12667" spans="2:9" x14ac:dyDescent="0.25">
      <c r="B12667">
        <v>1108</v>
      </c>
      <c r="C12667">
        <v>89</v>
      </c>
      <c r="D12667">
        <v>73.900000000000006</v>
      </c>
      <c r="E12667" t="e">
        <v>#NUM!</v>
      </c>
      <c r="F12667">
        <f ca="1"/>
        <v>43.045478715706722</v>
      </c>
      <c r="G12667">
        <f ca="1"/>
        <v>25.954521284293278</v>
      </c>
      <c r="H12667">
        <f ca="1"/>
        <v>3.5160387813254252</v>
      </c>
      <c r="I12667">
        <f ca="1"/>
        <v>0.50757468315177712</v>
      </c>
    </row>
    <row r="12668" spans="2:9" x14ac:dyDescent="0.25">
      <c r="B12668">
        <v>1109</v>
      </c>
      <c r="C12668">
        <v>89</v>
      </c>
      <c r="D12668">
        <v>73.900000000000006</v>
      </c>
      <c r="E12668" t="e">
        <v>#NUM!</v>
      </c>
      <c r="F12668">
        <f ca="1"/>
        <v>42.118192036606892</v>
      </c>
      <c r="G12668">
        <f ca="1"/>
        <v>20.881807963393108</v>
      </c>
      <c r="H12668">
        <f ca="1"/>
        <v>2.8288422590907931</v>
      </c>
      <c r="I12668">
        <f ca="1"/>
        <v>0.50861530434212887</v>
      </c>
    </row>
    <row r="12669" spans="2:9" x14ac:dyDescent="0.25">
      <c r="B12669">
        <v>1110</v>
      </c>
      <c r="C12669">
        <v>89</v>
      </c>
      <c r="D12669">
        <v>73.900000000000006</v>
      </c>
      <c r="E12669" t="e">
        <v>#NUM!</v>
      </c>
      <c r="F12669">
        <f ca="1"/>
        <v>38.094369313548235</v>
      </c>
      <c r="G12669">
        <f ca="1"/>
        <v>21.305630686451764</v>
      </c>
      <c r="H12669">
        <f ca="1"/>
        <v>2.8862571932503753</v>
      </c>
      <c r="I12669">
        <f ca="1"/>
        <v>0.50864970904760687</v>
      </c>
    </row>
    <row r="12670" spans="2:9" x14ac:dyDescent="0.25">
      <c r="B12670">
        <v>1111</v>
      </c>
      <c r="C12670">
        <v>89</v>
      </c>
      <c r="D12670">
        <v>73.900000000000006</v>
      </c>
      <c r="E12670" t="e">
        <v>#NUM!</v>
      </c>
      <c r="F12670">
        <f ca="1"/>
        <v>34.661696646692846</v>
      </c>
      <c r="G12670">
        <f ca="1"/>
        <v>23.538303353307157</v>
      </c>
      <c r="H12670">
        <f ca="1"/>
        <v>3.1887156203075318</v>
      </c>
      <c r="I12670">
        <f ca="1"/>
        <v>0.51145901744946365</v>
      </c>
    </row>
    <row r="12671" spans="2:9" x14ac:dyDescent="0.25">
      <c r="B12671">
        <v>1112</v>
      </c>
      <c r="C12671">
        <v>89</v>
      </c>
      <c r="D12671">
        <v>73.900000000000006</v>
      </c>
      <c r="E12671" t="e">
        <v>#NUM!</v>
      </c>
      <c r="F12671">
        <f ca="1"/>
        <v>44.937152201840888</v>
      </c>
      <c r="G12671">
        <f ca="1"/>
        <v>12.162847798159113</v>
      </c>
      <c r="H12671">
        <f ca="1"/>
        <v>1.6476915170678117</v>
      </c>
      <c r="I12671">
        <f ca="1"/>
        <v>0.51177286887862394</v>
      </c>
    </row>
    <row r="12672" spans="2:9" x14ac:dyDescent="0.25">
      <c r="B12672">
        <v>1113</v>
      </c>
      <c r="C12672">
        <v>89</v>
      </c>
      <c r="D12672">
        <v>73.900000000000006</v>
      </c>
      <c r="E12672" t="e">
        <v>#NUM!</v>
      </c>
      <c r="F12672">
        <f ca="1"/>
        <v>59.82248290065742</v>
      </c>
      <c r="G12672">
        <f ca="1"/>
        <v>-6.2224829006574183</v>
      </c>
      <c r="H12672">
        <f ca="1"/>
        <v>-0.84295491160092662</v>
      </c>
      <c r="I12672">
        <f ca="1"/>
        <v>0.51400871295333672</v>
      </c>
    </row>
    <row r="12673" spans="2:9" x14ac:dyDescent="0.25">
      <c r="B12673">
        <v>1114</v>
      </c>
      <c r="C12673">
        <v>89</v>
      </c>
      <c r="D12673">
        <v>73.900000000000006</v>
      </c>
      <c r="E12673" t="e">
        <v>#NUM!</v>
      </c>
      <c r="F12673">
        <f ca="1"/>
        <v>54.83894452239133</v>
      </c>
      <c r="G12673">
        <f ca="1"/>
        <v>-1.638944522391327</v>
      </c>
      <c r="H12673">
        <f ca="1"/>
        <v>-0.22202653780619303</v>
      </c>
      <c r="I12673">
        <f ca="1"/>
        <v>0.51452730126544433</v>
      </c>
    </row>
    <row r="12674" spans="2:9" x14ac:dyDescent="0.25">
      <c r="B12674">
        <v>1115</v>
      </c>
      <c r="C12674">
        <v>89</v>
      </c>
      <c r="D12674">
        <v>73.900000000000006</v>
      </c>
      <c r="E12674" t="e">
        <v>#NUM!</v>
      </c>
      <c r="F12674">
        <f ca="1"/>
        <v>48.513465717963712</v>
      </c>
      <c r="G12674">
        <f ca="1"/>
        <v>4.1865342820362912</v>
      </c>
      <c r="H12674">
        <f ca="1"/>
        <v>0.56714653812151061</v>
      </c>
      <c r="I12674">
        <f ca="1"/>
        <v>0.51584361897354758</v>
      </c>
    </row>
    <row r="12675" spans="2:9" x14ac:dyDescent="0.25">
      <c r="B12675">
        <v>1116</v>
      </c>
      <c r="C12675">
        <v>89</v>
      </c>
      <c r="D12675">
        <v>73.900000000000006</v>
      </c>
      <c r="E12675" t="e">
        <v>#NUM!</v>
      </c>
      <c r="F12675">
        <f ca="1"/>
        <v>56.306496269123954</v>
      </c>
      <c r="G12675">
        <f ca="1"/>
        <v>-4.0064962691239572</v>
      </c>
      <c r="H12675">
        <f ca="1"/>
        <v>-0.54275692875138459</v>
      </c>
      <c r="I12675">
        <f ca="1"/>
        <v>0.51588764544913379</v>
      </c>
    </row>
    <row r="12676" spans="2:9" x14ac:dyDescent="0.25">
      <c r="B12676">
        <v>1117</v>
      </c>
      <c r="C12676">
        <v>89</v>
      </c>
      <c r="D12676">
        <v>73.900000000000006</v>
      </c>
      <c r="E12676" t="e">
        <v>#NUM!</v>
      </c>
      <c r="F12676">
        <f ca="1"/>
        <v>56.202336750145449</v>
      </c>
      <c r="G12676">
        <f ca="1"/>
        <v>-4.2023367501454487</v>
      </c>
      <c r="H12676">
        <f ca="1"/>
        <v>-0.56928728616705748</v>
      </c>
      <c r="I12676">
        <f ca="1"/>
        <v>0.51722435478301776</v>
      </c>
    </row>
    <row r="12677" spans="2:9" x14ac:dyDescent="0.25">
      <c r="B12677">
        <v>1118</v>
      </c>
      <c r="C12677">
        <v>89</v>
      </c>
      <c r="D12677">
        <v>73.900000000000006</v>
      </c>
      <c r="E12677" t="e">
        <v>#NUM!</v>
      </c>
      <c r="F12677">
        <f ca="1"/>
        <v>59.461898121902536</v>
      </c>
      <c r="G12677">
        <f ca="1"/>
        <v>-7.8618981219025343</v>
      </c>
      <c r="H12677">
        <f ca="1"/>
        <v>-1.0650452146141955</v>
      </c>
      <c r="I12677">
        <f ca="1"/>
        <v>0.51949065710188069</v>
      </c>
    </row>
    <row r="12678" spans="2:9" x14ac:dyDescent="0.25">
      <c r="B12678">
        <v>1119</v>
      </c>
      <c r="C12678">
        <v>89</v>
      </c>
      <c r="D12678">
        <v>73.900000000000006</v>
      </c>
      <c r="E12678" t="e">
        <v>#NUM!</v>
      </c>
      <c r="F12678">
        <f ca="1"/>
        <v>54.761833659271751</v>
      </c>
      <c r="G12678">
        <f ca="1"/>
        <v>4.2381663407282488</v>
      </c>
      <c r="H12678">
        <f ca="1"/>
        <v>0.57414109289414883</v>
      </c>
      <c r="I12678">
        <f ca="1"/>
        <v>0.5230083444108985</v>
      </c>
    </row>
    <row r="12679" spans="2:9" x14ac:dyDescent="0.25">
      <c r="B12679">
        <v>1120</v>
      </c>
      <c r="C12679">
        <v>89</v>
      </c>
      <c r="D12679">
        <v>73.900000000000006</v>
      </c>
      <c r="E12679" t="e">
        <v>#NUM!</v>
      </c>
      <c r="F12679">
        <f ca="1"/>
        <v>54.574967939924967</v>
      </c>
      <c r="G12679">
        <f ca="1"/>
        <v>0.4250320600750328</v>
      </c>
      <c r="H12679">
        <f ca="1"/>
        <v>5.7578762103188047E-2</v>
      </c>
      <c r="I12679">
        <f ca="1"/>
        <v>0.52558944213807623</v>
      </c>
    </row>
    <row r="12680" spans="2:9" x14ac:dyDescent="0.25">
      <c r="B12680">
        <v>1121</v>
      </c>
      <c r="C12680">
        <v>89</v>
      </c>
      <c r="D12680">
        <v>74</v>
      </c>
      <c r="E12680" t="e">
        <v>#NUM!</v>
      </c>
      <c r="F12680">
        <f ca="1"/>
        <v>51.664885271240394</v>
      </c>
      <c r="G12680">
        <f ca="1"/>
        <v>-1.8648852712403965</v>
      </c>
      <c r="H12680">
        <f ca="1"/>
        <v>-0.25263455505811544</v>
      </c>
      <c r="I12680">
        <f ca="1"/>
        <v>0.52588474745336544</v>
      </c>
    </row>
    <row r="12681" spans="2:9" x14ac:dyDescent="0.25">
      <c r="B12681">
        <v>1122</v>
      </c>
      <c r="C12681">
        <v>36.299999999999997</v>
      </c>
      <c r="D12681">
        <v>74</v>
      </c>
      <c r="E12681" t="e">
        <v>#NUM!</v>
      </c>
      <c r="F12681">
        <f ca="1"/>
        <v>56.245554049666623</v>
      </c>
      <c r="G12681">
        <f ca="1"/>
        <v>-7.0455540496666202</v>
      </c>
      <c r="H12681">
        <f ca="1"/>
        <v>-0.95445571903279947</v>
      </c>
      <c r="I12681">
        <f ca="1"/>
        <v>0.52768259888253322</v>
      </c>
    </row>
    <row r="12682" spans="2:9" x14ac:dyDescent="0.25">
      <c r="B12682">
        <v>1123</v>
      </c>
      <c r="C12682">
        <v>36.299999999999997</v>
      </c>
      <c r="D12682">
        <v>74</v>
      </c>
      <c r="E12682" t="e">
        <v>#NUM!</v>
      </c>
      <c r="F12682">
        <f ca="1"/>
        <v>61.714781732157405</v>
      </c>
      <c r="G12682">
        <f ca="1"/>
        <v>4.4852182678425976</v>
      </c>
      <c r="H12682">
        <f ca="1"/>
        <v>0.60760902502129244</v>
      </c>
      <c r="I12682">
        <f ca="1"/>
        <v>0.52958164071126534</v>
      </c>
    </row>
    <row r="12683" spans="2:9" x14ac:dyDescent="0.25">
      <c r="B12683">
        <v>1124</v>
      </c>
      <c r="C12683">
        <v>89</v>
      </c>
      <c r="D12683">
        <v>74</v>
      </c>
      <c r="E12683" t="e">
        <v>#NUM!</v>
      </c>
      <c r="F12683">
        <f ca="1"/>
        <v>58.465386278016055</v>
      </c>
      <c r="G12683">
        <f ca="1"/>
        <v>7.5346137219839449</v>
      </c>
      <c r="H12683">
        <f ca="1"/>
        <v>1.0207082518926764</v>
      </c>
      <c r="I12683">
        <f ca="1"/>
        <v>0.53078673617163119</v>
      </c>
    </row>
    <row r="12684" spans="2:9" x14ac:dyDescent="0.25">
      <c r="B12684">
        <v>1125</v>
      </c>
      <c r="C12684">
        <v>89</v>
      </c>
      <c r="D12684">
        <v>74</v>
      </c>
      <c r="E12684" t="e">
        <v>#NUM!</v>
      </c>
      <c r="F12684">
        <f ca="1"/>
        <v>58.179489022184875</v>
      </c>
      <c r="G12684">
        <f ca="1"/>
        <v>7.5205109778151282</v>
      </c>
      <c r="H12684">
        <f ca="1"/>
        <v>1.0187977641253418</v>
      </c>
      <c r="I12684">
        <f ca="1"/>
        <v>0.53329966417082642</v>
      </c>
    </row>
    <row r="12685" spans="2:9" x14ac:dyDescent="0.25">
      <c r="B12685">
        <v>1126</v>
      </c>
      <c r="C12685">
        <v>36.299999999999997</v>
      </c>
      <c r="D12685">
        <v>74</v>
      </c>
      <c r="E12685" t="e">
        <v>#NUM!</v>
      </c>
      <c r="F12685">
        <f ca="1"/>
        <v>49.527795063854555</v>
      </c>
      <c r="G12685">
        <f ca="1"/>
        <v>15.972204936145445</v>
      </c>
      <c r="H12685">
        <f ca="1"/>
        <v>2.1637421612838637</v>
      </c>
      <c r="I12685">
        <f ca="1"/>
        <v>0.53363068727988106</v>
      </c>
    </row>
    <row r="12686" spans="2:9" x14ac:dyDescent="0.25">
      <c r="B12686">
        <v>1127</v>
      </c>
      <c r="C12686">
        <v>36.299999999999997</v>
      </c>
      <c r="D12686">
        <v>74</v>
      </c>
      <c r="E12686" t="e">
        <v>#NUM!</v>
      </c>
      <c r="F12686">
        <f ca="1"/>
        <v>52.985488265860887</v>
      </c>
      <c r="G12686">
        <f ca="1"/>
        <v>12.114511734139107</v>
      </c>
      <c r="H12686">
        <f ca="1"/>
        <v>1.6411434681259953</v>
      </c>
      <c r="I12686">
        <f ca="1"/>
        <v>0.53552674165388126</v>
      </c>
    </row>
    <row r="12687" spans="2:9" x14ac:dyDescent="0.25">
      <c r="B12687">
        <v>1128</v>
      </c>
      <c r="C12687">
        <v>36.299999999999997</v>
      </c>
      <c r="D12687">
        <v>74</v>
      </c>
      <c r="E12687" t="e">
        <v>#NUM!</v>
      </c>
      <c r="F12687">
        <f ca="1"/>
        <v>46.308961550560525</v>
      </c>
      <c r="G12687">
        <f ca="1"/>
        <v>18.491038449439472</v>
      </c>
      <c r="H12687">
        <f ca="1"/>
        <v>2.504966575305458</v>
      </c>
      <c r="I12687">
        <f ca="1"/>
        <v>0.53594531755238506</v>
      </c>
    </row>
    <row r="12688" spans="2:9" x14ac:dyDescent="0.25">
      <c r="B12688">
        <v>1129</v>
      </c>
      <c r="C12688">
        <v>36.299999999999997</v>
      </c>
      <c r="D12688">
        <v>74</v>
      </c>
      <c r="E12688" t="e">
        <v>#NUM!</v>
      </c>
      <c r="F12688">
        <f ca="1"/>
        <v>47.371351433417544</v>
      </c>
      <c r="G12688">
        <f ca="1"/>
        <v>17.22864856658245</v>
      </c>
      <c r="H12688">
        <f ca="1"/>
        <v>2.3339516012028825</v>
      </c>
      <c r="I12688">
        <f ca="1"/>
        <v>0.53696128614794958</v>
      </c>
    </row>
    <row r="12689" spans="2:9" x14ac:dyDescent="0.25">
      <c r="B12689">
        <v>1130</v>
      </c>
      <c r="C12689">
        <v>36.299999999999997</v>
      </c>
      <c r="D12689">
        <v>74.099999999999994</v>
      </c>
      <c r="E12689" t="e">
        <v>#NUM!</v>
      </c>
      <c r="F12689">
        <f ca="1"/>
        <v>51.388949615492351</v>
      </c>
      <c r="G12689">
        <f ca="1"/>
        <v>13.011050384507655</v>
      </c>
      <c r="H12689">
        <f ca="1"/>
        <v>1.7625968607401217</v>
      </c>
      <c r="I12689">
        <f ca="1"/>
        <v>0.53725185332853953</v>
      </c>
    </row>
    <row r="12690" spans="2:9" x14ac:dyDescent="0.25">
      <c r="B12690">
        <v>1131</v>
      </c>
      <c r="C12690">
        <v>36.299999999999997</v>
      </c>
      <c r="D12690">
        <v>74.099999999999994</v>
      </c>
      <c r="E12690" t="e">
        <v>#NUM!</v>
      </c>
      <c r="F12690">
        <f ca="1"/>
        <v>62.272128455730396</v>
      </c>
      <c r="G12690">
        <f ca="1"/>
        <v>1.9278715442696068</v>
      </c>
      <c r="H12690">
        <f ca="1"/>
        <v>0.26116725640275074</v>
      </c>
      <c r="I12690">
        <f ca="1"/>
        <v>0.53830878459940135</v>
      </c>
    </row>
    <row r="12691" spans="2:9" x14ac:dyDescent="0.25">
      <c r="B12691">
        <v>1132</v>
      </c>
      <c r="C12691">
        <v>36.299999999999997</v>
      </c>
      <c r="D12691">
        <v>74.099999999999994</v>
      </c>
      <c r="E12691" t="e">
        <v>#NUM!</v>
      </c>
      <c r="F12691">
        <f ca="1"/>
        <v>57.132156170469123</v>
      </c>
      <c r="G12691">
        <f ca="1"/>
        <v>5.7678438295308752</v>
      </c>
      <c r="H12691">
        <f ca="1"/>
        <v>0.78136531077272464</v>
      </c>
      <c r="I12691">
        <f ca="1"/>
        <v>0.54333644684408422</v>
      </c>
    </row>
    <row r="12692" spans="2:9" x14ac:dyDescent="0.25">
      <c r="B12692">
        <v>1133</v>
      </c>
      <c r="C12692">
        <v>36.299999999999997</v>
      </c>
      <c r="D12692">
        <v>74.099999999999994</v>
      </c>
      <c r="E12692" t="e">
        <v>#NUM!</v>
      </c>
      <c r="F12692">
        <f ca="1"/>
        <v>56.863968470860307</v>
      </c>
      <c r="G12692">
        <f ca="1"/>
        <v>6.8360315291396958</v>
      </c>
      <c r="H12692">
        <f ca="1"/>
        <v>0.92607186638283612</v>
      </c>
      <c r="I12692">
        <f ca="1"/>
        <v>0.54420858569422936</v>
      </c>
    </row>
    <row r="12693" spans="2:9" x14ac:dyDescent="0.25">
      <c r="B12693">
        <v>1134</v>
      </c>
      <c r="C12693">
        <v>36.299999999999997</v>
      </c>
      <c r="D12693">
        <v>74.099999999999994</v>
      </c>
      <c r="E12693" t="e">
        <v>#NUM!</v>
      </c>
      <c r="F12693">
        <f ca="1"/>
        <v>57.315683952760061</v>
      </c>
      <c r="G12693">
        <f ca="1"/>
        <v>6.184316047239939</v>
      </c>
      <c r="H12693">
        <f ca="1"/>
        <v>0.83778447769821263</v>
      </c>
      <c r="I12693">
        <f ca="1"/>
        <v>0.54601084300394565</v>
      </c>
    </row>
    <row r="12694" spans="2:9" x14ac:dyDescent="0.25">
      <c r="B12694">
        <v>1135</v>
      </c>
      <c r="C12694">
        <v>36.299999999999997</v>
      </c>
      <c r="D12694">
        <v>74.099999999999994</v>
      </c>
      <c r="E12694" t="e">
        <v>#NUM!</v>
      </c>
      <c r="F12694">
        <f ca="1"/>
        <v>62.242024918848678</v>
      </c>
      <c r="G12694">
        <f ca="1"/>
        <v>15.357975081151316</v>
      </c>
      <c r="H12694">
        <f ca="1"/>
        <v>2.0805329212770292</v>
      </c>
      <c r="I12694">
        <f ca="1"/>
        <v>0.54625420060801644</v>
      </c>
    </row>
    <row r="12695" spans="2:9" x14ac:dyDescent="0.25">
      <c r="B12695">
        <v>1136</v>
      </c>
      <c r="C12695">
        <v>36.299999999999997</v>
      </c>
      <c r="D12695">
        <v>74.099999999999994</v>
      </c>
      <c r="E12695" t="e">
        <v>#NUM!</v>
      </c>
      <c r="F12695">
        <f ca="1"/>
        <v>66.708805577532502</v>
      </c>
      <c r="G12695">
        <f ca="1"/>
        <v>10.791194422467498</v>
      </c>
      <c r="H12695">
        <f ca="1"/>
        <v>1.4618747027008203</v>
      </c>
      <c r="I12695">
        <f ca="1"/>
        <v>0.54774811232446885</v>
      </c>
    </row>
    <row r="12696" spans="2:9" x14ac:dyDescent="0.25">
      <c r="B12696">
        <v>1137</v>
      </c>
      <c r="C12696">
        <v>36.299999999999997</v>
      </c>
      <c r="D12696">
        <v>74.099999999999994</v>
      </c>
      <c r="E12696" t="e">
        <v>#NUM!</v>
      </c>
      <c r="F12696">
        <f ca="1"/>
        <v>71.637654021063852</v>
      </c>
      <c r="G12696">
        <f ca="1"/>
        <v>5.5623459789361505</v>
      </c>
      <c r="H12696">
        <f ca="1"/>
        <v>0.7535266770234933</v>
      </c>
      <c r="I12696">
        <f ca="1"/>
        <v>0.54900022844869112</v>
      </c>
    </row>
    <row r="12697" spans="2:9" x14ac:dyDescent="0.25">
      <c r="B12697">
        <v>1138</v>
      </c>
      <c r="C12697">
        <v>36.299999999999997</v>
      </c>
      <c r="D12697">
        <v>74.099999999999994</v>
      </c>
      <c r="E12697" t="e">
        <v>#NUM!</v>
      </c>
      <c r="F12697">
        <f ca="1"/>
        <v>73.765448478845087</v>
      </c>
      <c r="G12697">
        <f ca="1"/>
        <v>3.5345515211549099</v>
      </c>
      <c r="H12697">
        <f ca="1"/>
        <v>0.47882294136144121</v>
      </c>
      <c r="I12697">
        <f ca="1"/>
        <v>0.55323727356431562</v>
      </c>
    </row>
    <row r="12698" spans="2:9" x14ac:dyDescent="0.25">
      <c r="B12698">
        <v>1139</v>
      </c>
      <c r="C12698">
        <v>36.299999999999997</v>
      </c>
      <c r="D12698">
        <v>74.099999999999994</v>
      </c>
      <c r="E12698" t="e">
        <v>#NUM!</v>
      </c>
      <c r="F12698">
        <f ca="1"/>
        <v>75.065996047679988</v>
      </c>
      <c r="G12698">
        <f ca="1"/>
        <v>1.4340039523200119</v>
      </c>
      <c r="H12698">
        <f ca="1"/>
        <v>0.19426339841537896</v>
      </c>
      <c r="I12698">
        <f ca="1"/>
        <v>0.55329694015662123</v>
      </c>
    </row>
    <row r="12699" spans="2:9" x14ac:dyDescent="0.25">
      <c r="B12699">
        <v>1140</v>
      </c>
      <c r="C12699">
        <v>89</v>
      </c>
      <c r="D12699">
        <v>74.099999999999994</v>
      </c>
      <c r="E12699" t="e">
        <v>#NUM!</v>
      </c>
      <c r="F12699">
        <f ca="1"/>
        <v>72.789225872863923</v>
      </c>
      <c r="G12699">
        <f ca="1"/>
        <v>4.0107741271360737</v>
      </c>
      <c r="H12699">
        <f ca="1"/>
        <v>0.54333644684408422</v>
      </c>
      <c r="I12699">
        <f ca="1"/>
        <v>0.55462791474494477</v>
      </c>
    </row>
    <row r="12700" spans="2:9" x14ac:dyDescent="0.25">
      <c r="B12700">
        <v>1141</v>
      </c>
      <c r="C12700">
        <v>89</v>
      </c>
      <c r="D12700">
        <v>74.099999999999994</v>
      </c>
      <c r="E12700" t="e">
        <v>#NUM!</v>
      </c>
      <c r="F12700">
        <f ca="1"/>
        <v>72.18111283327724</v>
      </c>
      <c r="G12700">
        <f ca="1"/>
        <v>4.3188871667227602</v>
      </c>
      <c r="H12700">
        <f ca="1"/>
        <v>0.5850762803148114</v>
      </c>
      <c r="I12700">
        <f ca="1"/>
        <v>0.55465210881446325</v>
      </c>
    </row>
    <row r="12701" spans="2:9" x14ac:dyDescent="0.25">
      <c r="B12701">
        <v>1142</v>
      </c>
      <c r="C12701">
        <v>89</v>
      </c>
      <c r="D12701">
        <v>74.099999999999994</v>
      </c>
      <c r="E12701" t="e">
        <v>#NUM!</v>
      </c>
      <c r="F12701">
        <f ca="1"/>
        <v>72.155401929157534</v>
      </c>
      <c r="G12701">
        <f ca="1"/>
        <v>4.2445980708424713</v>
      </c>
      <c r="H12701">
        <f ca="1"/>
        <v>0.57501239436278007</v>
      </c>
      <c r="I12701">
        <f ca="1"/>
        <v>0.55624312449842483</v>
      </c>
    </row>
    <row r="12702" spans="2:9" x14ac:dyDescent="0.25">
      <c r="B12702">
        <v>1143</v>
      </c>
      <c r="C12702">
        <v>89</v>
      </c>
      <c r="D12702">
        <v>74.2</v>
      </c>
      <c r="E12702" t="e">
        <v>#NUM!</v>
      </c>
      <c r="F12702">
        <f ca="1"/>
        <v>73.971762830478838</v>
      </c>
      <c r="G12702">
        <f ca="1"/>
        <v>2.2282371695211651</v>
      </c>
      <c r="H12702">
        <f ca="1"/>
        <v>0.30185755368828188</v>
      </c>
      <c r="I12702">
        <f ca="1"/>
        <v>0.55709483132538917</v>
      </c>
    </row>
    <row r="12703" spans="2:9" x14ac:dyDescent="0.25">
      <c r="B12703">
        <v>1144</v>
      </c>
      <c r="C12703">
        <v>89</v>
      </c>
      <c r="D12703">
        <v>74.2</v>
      </c>
      <c r="E12703" t="e">
        <v>#NUM!</v>
      </c>
      <c r="F12703">
        <f ca="1"/>
        <v>69.552823669648944</v>
      </c>
      <c r="G12703">
        <f ca="1"/>
        <v>6.2471763303510528</v>
      </c>
      <c r="H12703">
        <f ca="1"/>
        <v>0.84630011128678218</v>
      </c>
      <c r="I12703">
        <f ca="1"/>
        <v>0.55722440474367729</v>
      </c>
    </row>
    <row r="12704" spans="2:9" x14ac:dyDescent="0.25">
      <c r="B12704">
        <v>1145</v>
      </c>
      <c r="C12704">
        <v>89</v>
      </c>
      <c r="D12704">
        <v>74.2</v>
      </c>
      <c r="E12704" t="e">
        <v>#NUM!</v>
      </c>
      <c r="F12704">
        <f ca="1"/>
        <v>75.108542425423209</v>
      </c>
      <c r="G12704">
        <f ca="1"/>
        <v>0.69145757457678769</v>
      </c>
      <c r="H12704">
        <f ca="1"/>
        <v>9.3671219022809366E-2</v>
      </c>
      <c r="I12704">
        <f ca="1"/>
        <v>0.55773298764396084</v>
      </c>
    </row>
    <row r="12705" spans="2:9" x14ac:dyDescent="0.25">
      <c r="B12705">
        <v>1146</v>
      </c>
      <c r="C12705">
        <v>89</v>
      </c>
      <c r="D12705">
        <v>74.2</v>
      </c>
      <c r="E12705" t="e">
        <v>#NUM!</v>
      </c>
      <c r="F12705">
        <f ca="1"/>
        <v>74.16203011833035</v>
      </c>
      <c r="G12705">
        <f ca="1"/>
        <v>1.3379698816696504</v>
      </c>
      <c r="H12705">
        <f ca="1"/>
        <v>0.18125373766931249</v>
      </c>
      <c r="I12705">
        <f ca="1"/>
        <v>0.55859490739583939</v>
      </c>
    </row>
    <row r="12706" spans="2:9" x14ac:dyDescent="0.25">
      <c r="B12706">
        <v>1147</v>
      </c>
      <c r="C12706">
        <v>89</v>
      </c>
      <c r="D12706">
        <v>74.2</v>
      </c>
      <c r="E12706" t="e">
        <v>#NUM!</v>
      </c>
      <c r="F12706">
        <f ca="1"/>
        <v>74.360617804592906</v>
      </c>
      <c r="G12706">
        <f ca="1"/>
        <v>1.3393821954070972</v>
      </c>
      <c r="H12706">
        <f ca="1"/>
        <v>0.18144506271121441</v>
      </c>
      <c r="I12706">
        <f ca="1"/>
        <v>0.56259080702968456</v>
      </c>
    </row>
    <row r="12707" spans="2:9" x14ac:dyDescent="0.25">
      <c r="B12707">
        <v>1148</v>
      </c>
      <c r="C12707">
        <v>89</v>
      </c>
      <c r="D12707">
        <v>74.2</v>
      </c>
      <c r="E12707" t="e">
        <v>#NUM!</v>
      </c>
      <c r="F12707">
        <f ca="1"/>
        <v>73.634890275145665</v>
      </c>
      <c r="G12707">
        <f ca="1"/>
        <v>1.8651097248543351</v>
      </c>
      <c r="H12707">
        <f ca="1"/>
        <v>0.25266496161435942</v>
      </c>
      <c r="I12707">
        <f ca="1"/>
        <v>0.56337957761103374</v>
      </c>
    </row>
    <row r="12708" spans="2:9" x14ac:dyDescent="0.25">
      <c r="B12708">
        <v>1149</v>
      </c>
      <c r="C12708">
        <v>89</v>
      </c>
      <c r="D12708">
        <v>74.2</v>
      </c>
      <c r="E12708" t="e">
        <v>#NUM!</v>
      </c>
      <c r="F12708">
        <f ca="1"/>
        <v>60.208958246076023</v>
      </c>
      <c r="G12708">
        <f ca="1"/>
        <v>2.4910417539239802</v>
      </c>
      <c r="H12708">
        <f ca="1"/>
        <v>0.33745948602789311</v>
      </c>
      <c r="I12708">
        <f ca="1"/>
        <v>0.56481237592732314</v>
      </c>
    </row>
    <row r="12709" spans="2:9" x14ac:dyDescent="0.25">
      <c r="B12709">
        <v>1150</v>
      </c>
      <c r="C12709">
        <v>89</v>
      </c>
      <c r="D12709">
        <v>74.2</v>
      </c>
      <c r="E12709" t="e">
        <v>#NUM!</v>
      </c>
      <c r="F12709">
        <f ca="1"/>
        <v>57.443977017978924</v>
      </c>
      <c r="G12709">
        <f ca="1"/>
        <v>4.9560229820210751</v>
      </c>
      <c r="H12709">
        <f ca="1"/>
        <v>0.67138857292164722</v>
      </c>
      <c r="I12709">
        <f ca="1"/>
        <v>0.56690827749137251</v>
      </c>
    </row>
    <row r="12710" spans="2:9" x14ac:dyDescent="0.25">
      <c r="B12710">
        <v>1151</v>
      </c>
      <c r="C12710">
        <v>89</v>
      </c>
      <c r="D12710">
        <v>74.2</v>
      </c>
      <c r="E12710" t="e">
        <v>#NUM!</v>
      </c>
      <c r="F12710">
        <f ca="1"/>
        <v>60.949615261086443</v>
      </c>
      <c r="G12710">
        <f ca="1"/>
        <v>1.2503847389135601</v>
      </c>
      <c r="H12710">
        <f ca="1"/>
        <v>0.16938864660386105</v>
      </c>
      <c r="I12710">
        <f ca="1"/>
        <v>0.56714653812151061</v>
      </c>
    </row>
    <row r="12711" spans="2:9" x14ac:dyDescent="0.25">
      <c r="B12711">
        <v>1152</v>
      </c>
      <c r="C12711">
        <v>89</v>
      </c>
      <c r="D12711">
        <v>74.2</v>
      </c>
      <c r="E12711" t="e">
        <v>#NUM!</v>
      </c>
      <c r="F12711">
        <f ca="1"/>
        <v>59.468066744770596</v>
      </c>
      <c r="G12711">
        <f ca="1"/>
        <v>2.5319332552294043</v>
      </c>
      <c r="H12711">
        <f ca="1"/>
        <v>0.34299902585764519</v>
      </c>
      <c r="I12711">
        <f ca="1"/>
        <v>0.57030675503437001</v>
      </c>
    </row>
    <row r="12712" spans="2:9" x14ac:dyDescent="0.25">
      <c r="B12712">
        <v>1153</v>
      </c>
      <c r="C12712">
        <v>89</v>
      </c>
      <c r="D12712">
        <v>74.2</v>
      </c>
      <c r="E12712" t="e">
        <v>#NUM!</v>
      </c>
      <c r="F12712">
        <f ca="1"/>
        <v>57.36815221453827</v>
      </c>
      <c r="G12712">
        <f ca="1"/>
        <v>4.4318477854617271</v>
      </c>
      <c r="H12712">
        <f ca="1"/>
        <v>0.60037896734564788</v>
      </c>
      <c r="I12712">
        <f ca="1"/>
        <v>0.57267572204431194</v>
      </c>
    </row>
    <row r="12713" spans="2:9" x14ac:dyDescent="0.25">
      <c r="B12713">
        <v>1154</v>
      </c>
      <c r="C12713">
        <v>89</v>
      </c>
      <c r="D12713">
        <v>74.2</v>
      </c>
      <c r="E12713" t="e">
        <v>#NUM!</v>
      </c>
      <c r="F12713">
        <f ca="1"/>
        <v>57.230218207414019</v>
      </c>
      <c r="G12713">
        <f ca="1"/>
        <v>4.3697817925859823</v>
      </c>
      <c r="H12713">
        <f ca="1"/>
        <v>0.591970935636558</v>
      </c>
      <c r="I12713">
        <f ca="1"/>
        <v>0.57404186735865936</v>
      </c>
    </row>
    <row r="12714" spans="2:9" x14ac:dyDescent="0.25">
      <c r="B12714">
        <v>1155</v>
      </c>
      <c r="C12714">
        <v>36.299999999999997</v>
      </c>
      <c r="D12714">
        <v>74.2</v>
      </c>
      <c r="E12714" t="e">
        <v>#NUM!</v>
      </c>
      <c r="F12714">
        <f ca="1"/>
        <v>52.206783476984654</v>
      </c>
      <c r="G12714">
        <f ca="1"/>
        <v>9.1932165230153444</v>
      </c>
      <c r="H12714">
        <f ca="1"/>
        <v>1.245397881393588</v>
      </c>
      <c r="I12714">
        <f ca="1"/>
        <v>0.57414109289414883</v>
      </c>
    </row>
    <row r="12715" spans="2:9" x14ac:dyDescent="0.25">
      <c r="B12715">
        <v>1156</v>
      </c>
      <c r="C12715">
        <v>36.299999999999997</v>
      </c>
      <c r="D12715">
        <v>74.2</v>
      </c>
      <c r="E12715" t="e">
        <v>#NUM!</v>
      </c>
      <c r="F12715">
        <f ca="1"/>
        <v>54.584227998762941</v>
      </c>
      <c r="G12715">
        <f ca="1"/>
        <v>6.5157720012370604</v>
      </c>
      <c r="H12715">
        <f ca="1"/>
        <v>0.88268655760135306</v>
      </c>
      <c r="I12715">
        <f ca="1"/>
        <v>0.57501239436278007</v>
      </c>
    </row>
    <row r="12716" spans="2:9" x14ac:dyDescent="0.25">
      <c r="B12716">
        <v>1157</v>
      </c>
      <c r="C12716">
        <v>36.299999999999997</v>
      </c>
      <c r="D12716">
        <v>74.3</v>
      </c>
      <c r="E12716" t="e">
        <v>#NUM!</v>
      </c>
      <c r="F12716">
        <f ca="1"/>
        <v>54.577493385714945</v>
      </c>
      <c r="G12716">
        <f ca="1"/>
        <v>13.422506614285055</v>
      </c>
      <c r="H12716">
        <f ca="1"/>
        <v>1.8183365156876692</v>
      </c>
      <c r="I12716">
        <f ca="1"/>
        <v>0.57530749386748625</v>
      </c>
    </row>
    <row r="12717" spans="2:9" x14ac:dyDescent="0.25">
      <c r="B12717">
        <v>1158</v>
      </c>
      <c r="C12717">
        <v>36.299999999999997</v>
      </c>
      <c r="D12717">
        <v>74.3</v>
      </c>
      <c r="E12717" t="e">
        <v>#NUM!</v>
      </c>
      <c r="F12717">
        <f ca="1"/>
        <v>50.330722026581384</v>
      </c>
      <c r="G12717">
        <f ca="1"/>
        <v>13.669277973418616</v>
      </c>
      <c r="H12717">
        <f ca="1"/>
        <v>1.8517664394890017</v>
      </c>
      <c r="I12717">
        <f ca="1"/>
        <v>0.57542074474330962</v>
      </c>
    </row>
    <row r="12718" spans="2:9" x14ac:dyDescent="0.25">
      <c r="B12718">
        <v>1159</v>
      </c>
      <c r="C12718">
        <v>36.299999999999997</v>
      </c>
      <c r="D12718">
        <v>74.3</v>
      </c>
      <c r="E12718" t="e">
        <v>#NUM!</v>
      </c>
      <c r="F12718">
        <f ca="1"/>
        <v>48.824097669867058</v>
      </c>
      <c r="G12718">
        <f ca="1"/>
        <v>11.075902330132941</v>
      </c>
      <c r="H12718">
        <f ca="1"/>
        <v>1.5004438611814088</v>
      </c>
      <c r="I12718">
        <f ca="1"/>
        <v>0.57630556801823773</v>
      </c>
    </row>
    <row r="12719" spans="2:9" x14ac:dyDescent="0.25">
      <c r="B12719">
        <v>1160</v>
      </c>
      <c r="C12719">
        <v>36.299999999999997</v>
      </c>
      <c r="D12719">
        <v>74.3</v>
      </c>
      <c r="E12719" t="e">
        <v>#NUM!</v>
      </c>
      <c r="F12719">
        <f ca="1"/>
        <v>51.903252740234592</v>
      </c>
      <c r="G12719">
        <f ca="1"/>
        <v>7.6967472597654094</v>
      </c>
      <c r="H12719">
        <f ca="1"/>
        <v>1.042672355963365</v>
      </c>
      <c r="I12719">
        <f ca="1"/>
        <v>0.57631986301934934</v>
      </c>
    </row>
    <row r="12720" spans="2:9" x14ac:dyDescent="0.25">
      <c r="B12720">
        <v>1161</v>
      </c>
      <c r="C12720">
        <v>36.299999999999997</v>
      </c>
      <c r="D12720">
        <v>74.3</v>
      </c>
      <c r="E12720" t="e">
        <v>#NUM!</v>
      </c>
      <c r="F12720">
        <f ca="1"/>
        <v>50.580521167977111</v>
      </c>
      <c r="G12720">
        <f ca="1"/>
        <v>8.7194788320228866</v>
      </c>
      <c r="H12720">
        <f ca="1"/>
        <v>1.1812210054088612</v>
      </c>
      <c r="I12720">
        <f ca="1"/>
        <v>0.57787815871926784</v>
      </c>
    </row>
    <row r="12721" spans="2:9" x14ac:dyDescent="0.25">
      <c r="B12721">
        <v>1162</v>
      </c>
      <c r="C12721">
        <v>36.299999999999997</v>
      </c>
      <c r="D12721">
        <v>74.3</v>
      </c>
      <c r="E12721" t="e">
        <v>#NUM!</v>
      </c>
      <c r="F12721">
        <f ca="1"/>
        <v>48.053026376763526</v>
      </c>
      <c r="G12721">
        <f ca="1"/>
        <v>11.046973623236475</v>
      </c>
      <c r="H12721">
        <f ca="1"/>
        <v>1.4965249117919195</v>
      </c>
      <c r="I12721">
        <f ca="1"/>
        <v>0.5800713417119514</v>
      </c>
    </row>
    <row r="12722" spans="2:9" x14ac:dyDescent="0.25">
      <c r="B12722">
        <v>1163</v>
      </c>
      <c r="C12722">
        <v>36.299999999999997</v>
      </c>
      <c r="D12722">
        <v>74.3</v>
      </c>
      <c r="E12722" t="e">
        <v>#NUM!</v>
      </c>
      <c r="F12722">
        <f ca="1"/>
        <v>45.280285520078664</v>
      </c>
      <c r="G12722">
        <f ca="1"/>
        <v>13.619714479921335</v>
      </c>
      <c r="H12722">
        <f ca="1"/>
        <v>1.8450521116319945</v>
      </c>
      <c r="I12722">
        <f ca="1"/>
        <v>0.58108787184846233</v>
      </c>
    </row>
    <row r="12723" spans="2:9" x14ac:dyDescent="0.25">
      <c r="B12723">
        <v>1164</v>
      </c>
      <c r="C12723">
        <v>36.299999999999997</v>
      </c>
      <c r="D12723">
        <v>74.400000000000006</v>
      </c>
      <c r="E12723" t="e">
        <v>#NUM!</v>
      </c>
      <c r="F12723">
        <f ca="1"/>
        <v>76.037681308276973</v>
      </c>
      <c r="G12723">
        <f ca="1"/>
        <v>-2.1376813082769672</v>
      </c>
      <c r="H12723">
        <f ca="1"/>
        <v>-0.28959002170326287</v>
      </c>
      <c r="I12723">
        <f ca="1"/>
        <v>0.58491851976777931</v>
      </c>
    </row>
    <row r="12724" spans="2:9" x14ac:dyDescent="0.25">
      <c r="B12724">
        <v>1165</v>
      </c>
      <c r="C12724">
        <v>36.299999999999997</v>
      </c>
      <c r="D12724">
        <v>74.400000000000006</v>
      </c>
      <c r="E12724" t="e">
        <v>#NUM!</v>
      </c>
      <c r="F12724">
        <f ca="1"/>
        <v>61.26825776320316</v>
      </c>
      <c r="G12724">
        <f ca="1"/>
        <v>12.531742236796838</v>
      </c>
      <c r="H12724">
        <f ca="1"/>
        <v>1.6976653593228195</v>
      </c>
      <c r="I12724">
        <f ca="1"/>
        <v>0.5850762803148114</v>
      </c>
    </row>
    <row r="12725" spans="2:9" x14ac:dyDescent="0.25">
      <c r="B12725">
        <v>1166</v>
      </c>
      <c r="C12725">
        <v>36.299999999999997</v>
      </c>
      <c r="D12725">
        <v>74.400000000000006</v>
      </c>
      <c r="E12725" t="e">
        <v>#NUM!</v>
      </c>
      <c r="F12725">
        <f ca="1"/>
        <v>65.674611077140455</v>
      </c>
      <c r="G12725">
        <f ca="1"/>
        <v>7.9253889228595398</v>
      </c>
      <c r="H12725">
        <f ca="1"/>
        <v>1.0736462639642113</v>
      </c>
      <c r="I12725">
        <f ca="1"/>
        <v>0.591970935636558</v>
      </c>
    </row>
    <row r="12726" spans="2:9" x14ac:dyDescent="0.25">
      <c r="B12726">
        <v>1167</v>
      </c>
      <c r="C12726">
        <v>36.299999999999997</v>
      </c>
      <c r="D12726">
        <v>74.400000000000006</v>
      </c>
      <c r="E12726" t="e">
        <v>#NUM!</v>
      </c>
      <c r="F12726">
        <f ca="1"/>
        <v>70.324618767441066</v>
      </c>
      <c r="G12726">
        <f ca="1"/>
        <v>3.0753812325589394</v>
      </c>
      <c r="H12726">
        <f ca="1"/>
        <v>0.41661950003220999</v>
      </c>
      <c r="I12726">
        <f ca="1"/>
        <v>0.59242046279624438</v>
      </c>
    </row>
    <row r="12727" spans="2:9" x14ac:dyDescent="0.25">
      <c r="B12727">
        <v>1168</v>
      </c>
      <c r="C12727">
        <v>36.299999999999997</v>
      </c>
      <c r="D12727">
        <v>74.400000000000006</v>
      </c>
      <c r="E12727" t="e">
        <v>#NUM!</v>
      </c>
      <c r="F12727">
        <f ca="1"/>
        <v>71.889525684447676</v>
      </c>
      <c r="G12727">
        <f ca="1"/>
        <v>1.3104743155523266</v>
      </c>
      <c r="H12727">
        <f ca="1"/>
        <v>0.17752893474484044</v>
      </c>
      <c r="I12727">
        <f ca="1"/>
        <v>0.59524997934554713</v>
      </c>
    </row>
    <row r="12728" spans="2:9" x14ac:dyDescent="0.25">
      <c r="B12728">
        <v>1169</v>
      </c>
      <c r="C12728">
        <v>36.299999999999997</v>
      </c>
      <c r="D12728">
        <v>74.400000000000006</v>
      </c>
      <c r="E12728" t="e">
        <v>#NUM!</v>
      </c>
      <c r="F12728">
        <f ca="1"/>
        <v>70.237431654882073</v>
      </c>
      <c r="G12728">
        <f ca="1"/>
        <v>2.762568345117927</v>
      </c>
      <c r="H12728">
        <f ca="1"/>
        <v>0.37424298183356453</v>
      </c>
      <c r="I12728">
        <f ca="1"/>
        <v>0.59538563530854238</v>
      </c>
    </row>
    <row r="12729" spans="2:9" x14ac:dyDescent="0.25">
      <c r="B12729">
        <v>1170</v>
      </c>
      <c r="C12729">
        <v>36.299999999999997</v>
      </c>
      <c r="D12729">
        <v>74.400000000000006</v>
      </c>
      <c r="E12729" t="e">
        <v>#NUM!</v>
      </c>
      <c r="F12729">
        <f ca="1"/>
        <v>68.891846078254559</v>
      </c>
      <c r="G12729">
        <f ca="1"/>
        <v>3.8081539217454434</v>
      </c>
      <c r="H12729">
        <f ca="1"/>
        <v>0.51588764544913379</v>
      </c>
      <c r="I12729">
        <f ca="1"/>
        <v>0.60037896734564788</v>
      </c>
    </row>
    <row r="12730" spans="2:9" x14ac:dyDescent="0.25">
      <c r="B12730">
        <v>1171</v>
      </c>
      <c r="C12730">
        <v>36.299999999999997</v>
      </c>
      <c r="D12730">
        <v>74.400000000000006</v>
      </c>
      <c r="E12730" t="e">
        <v>#NUM!</v>
      </c>
      <c r="F12730">
        <f ca="1"/>
        <v>69.515542280248084</v>
      </c>
      <c r="G12730">
        <f ca="1"/>
        <v>2.9844577197519158</v>
      </c>
      <c r="H12730">
        <f ca="1"/>
        <v>0.4043021625763541</v>
      </c>
      <c r="I12730">
        <f ca="1"/>
        <v>0.60155701922845839</v>
      </c>
    </row>
    <row r="12731" spans="2:9" x14ac:dyDescent="0.25">
      <c r="B12731">
        <v>1172</v>
      </c>
      <c r="C12731">
        <v>36.299999999999997</v>
      </c>
      <c r="D12731">
        <v>74.400000000000006</v>
      </c>
      <c r="E12731" t="e">
        <v>#NUM!</v>
      </c>
      <c r="F12731">
        <f ca="1"/>
        <v>70.276577690070951</v>
      </c>
      <c r="G12731">
        <f ca="1"/>
        <v>2.023422309929046</v>
      </c>
      <c r="H12731">
        <f ca="1"/>
        <v>0.27411144419816336</v>
      </c>
      <c r="I12731">
        <f ca="1"/>
        <v>0.60241683461612483</v>
      </c>
    </row>
    <row r="12732" spans="2:9" x14ac:dyDescent="0.25">
      <c r="B12732">
        <v>1173</v>
      </c>
      <c r="C12732">
        <v>36.299999999999997</v>
      </c>
      <c r="D12732">
        <v>74.400000000000006</v>
      </c>
      <c r="E12732" t="e">
        <v>#NUM!</v>
      </c>
      <c r="F12732">
        <f ca="1"/>
        <v>70.200297871693266</v>
      </c>
      <c r="G12732">
        <f ca="1"/>
        <v>1.8997021283067284</v>
      </c>
      <c r="H12732">
        <f ca="1"/>
        <v>0.25735116756459114</v>
      </c>
      <c r="I12732">
        <f ca="1"/>
        <v>0.60253945232657535</v>
      </c>
    </row>
    <row r="12733" spans="2:9" x14ac:dyDescent="0.25">
      <c r="B12733">
        <v>1174</v>
      </c>
      <c r="C12733">
        <v>36.299999999999997</v>
      </c>
      <c r="D12733">
        <v>74.400000000000006</v>
      </c>
      <c r="E12733" t="e">
        <v>#NUM!</v>
      </c>
      <c r="F12733">
        <f ca="1"/>
        <v>67.041059532488646</v>
      </c>
      <c r="G12733">
        <f ca="1"/>
        <v>4.8589404675113599</v>
      </c>
      <c r="H12733">
        <f ca="1"/>
        <v>0.65823688030263072</v>
      </c>
      <c r="I12733">
        <f ca="1"/>
        <v>0.60268027697925297</v>
      </c>
    </row>
    <row r="12734" spans="2:9" x14ac:dyDescent="0.25">
      <c r="B12734">
        <v>1175</v>
      </c>
      <c r="C12734">
        <v>36.299999999999997</v>
      </c>
      <c r="D12734">
        <v>74.400000000000006</v>
      </c>
      <c r="E12734" t="e">
        <v>#NUM!</v>
      </c>
      <c r="F12734">
        <f ca="1"/>
        <v>68.955166104687066</v>
      </c>
      <c r="G12734">
        <f ca="1"/>
        <v>2.7448338953129365</v>
      </c>
      <c r="H12734">
        <f ca="1"/>
        <v>0.37184050973258415</v>
      </c>
      <c r="I12734">
        <f ca="1"/>
        <v>0.6031417250107699</v>
      </c>
    </row>
    <row r="12735" spans="2:9" x14ac:dyDescent="0.25">
      <c r="B12735">
        <v>1176</v>
      </c>
      <c r="C12735">
        <v>36.299999999999997</v>
      </c>
      <c r="D12735">
        <v>74.400000000000006</v>
      </c>
      <c r="E12735" t="e">
        <v>#NUM!</v>
      </c>
      <c r="F12735">
        <f ca="1"/>
        <v>76.299531523232133</v>
      </c>
      <c r="G12735">
        <f ca="1"/>
        <v>-0.99953152323213601</v>
      </c>
      <c r="H12735">
        <f ca="1"/>
        <v>-0.13540575687551773</v>
      </c>
      <c r="I12735">
        <f ca="1"/>
        <v>0.60445021612886207</v>
      </c>
    </row>
    <row r="12736" spans="2:9" x14ac:dyDescent="0.25">
      <c r="B12736">
        <v>1177</v>
      </c>
      <c r="C12736">
        <v>36.299999999999997</v>
      </c>
      <c r="D12736">
        <v>74.400000000000006</v>
      </c>
      <c r="E12736" t="e">
        <v>#NUM!</v>
      </c>
      <c r="F12736">
        <f ca="1"/>
        <v>71.979340232199519</v>
      </c>
      <c r="G12736">
        <f ca="1"/>
        <v>3.3206597678004783</v>
      </c>
      <c r="H12736">
        <f ca="1"/>
        <v>0.44984719214371288</v>
      </c>
      <c r="I12736">
        <f ca="1"/>
        <v>0.60474548024872465</v>
      </c>
    </row>
    <row r="12737" spans="2:9" x14ac:dyDescent="0.25">
      <c r="B12737">
        <v>1178</v>
      </c>
      <c r="C12737">
        <v>36.299999999999997</v>
      </c>
      <c r="D12737">
        <v>74.5</v>
      </c>
      <c r="E12737" t="e">
        <v>#NUM!</v>
      </c>
      <c r="F12737">
        <f ca="1"/>
        <v>74.051700599657792</v>
      </c>
      <c r="G12737">
        <f ca="1"/>
        <v>0.84829940034221352</v>
      </c>
      <c r="H12737">
        <f ca="1"/>
        <v>0.11491845898862015</v>
      </c>
      <c r="I12737">
        <f ca="1"/>
        <v>0.60531836218603341</v>
      </c>
    </row>
    <row r="12738" spans="2:9" x14ac:dyDescent="0.25">
      <c r="B12738">
        <v>1179</v>
      </c>
      <c r="C12738">
        <v>36.299999999999997</v>
      </c>
      <c r="D12738">
        <v>74.5</v>
      </c>
      <c r="E12738" t="e">
        <v>#NUM!</v>
      </c>
      <c r="F12738">
        <f ca="1"/>
        <v>73.015170668410619</v>
      </c>
      <c r="G12738">
        <f ca="1"/>
        <v>1.4848293315893812</v>
      </c>
      <c r="H12738">
        <f ca="1"/>
        <v>0.20114867295499533</v>
      </c>
      <c r="I12738">
        <f ca="1"/>
        <v>0.60663209299276699</v>
      </c>
    </row>
    <row r="12739" spans="2:9" x14ac:dyDescent="0.25">
      <c r="B12739">
        <v>1180</v>
      </c>
      <c r="C12739">
        <v>36.299999999999997</v>
      </c>
      <c r="D12739">
        <v>74.5</v>
      </c>
      <c r="E12739" t="e">
        <v>#NUM!</v>
      </c>
      <c r="F12739">
        <f ca="1"/>
        <v>71.767584827936844</v>
      </c>
      <c r="G12739">
        <f ca="1"/>
        <v>1.932415172063159</v>
      </c>
      <c r="H12739">
        <f ca="1"/>
        <v>0.26178277812072231</v>
      </c>
      <c r="I12739">
        <f ca="1"/>
        <v>0.60755340922884959</v>
      </c>
    </row>
    <row r="12740" spans="2:9" x14ac:dyDescent="0.25">
      <c r="B12740">
        <v>1181</v>
      </c>
      <c r="C12740">
        <v>36.299999999999997</v>
      </c>
      <c r="D12740">
        <v>74.5</v>
      </c>
      <c r="E12740" t="e">
        <v>#NUM!</v>
      </c>
      <c r="F12740">
        <f ca="1"/>
        <v>72.014077396494386</v>
      </c>
      <c r="G12740">
        <f ca="1"/>
        <v>1.7859226035056111</v>
      </c>
      <c r="H12740">
        <f ca="1"/>
        <v>0.2419375439673952</v>
      </c>
      <c r="I12740">
        <f ca="1"/>
        <v>0.60760902502129244</v>
      </c>
    </row>
    <row r="12741" spans="2:9" x14ac:dyDescent="0.25">
      <c r="B12741">
        <v>1182</v>
      </c>
      <c r="C12741">
        <v>36.299999999999997</v>
      </c>
      <c r="D12741">
        <v>74.5</v>
      </c>
      <c r="E12741" t="e">
        <v>#NUM!</v>
      </c>
      <c r="F12741">
        <f ca="1"/>
        <v>67.941299713625185</v>
      </c>
      <c r="G12741">
        <f ca="1"/>
        <v>5.9587002863748211</v>
      </c>
      <c r="H12741">
        <f ca="1"/>
        <v>0.8072204863153295</v>
      </c>
      <c r="I12741">
        <f ca="1"/>
        <v>0.61188970143021115</v>
      </c>
    </row>
    <row r="12742" spans="2:9" x14ac:dyDescent="0.25">
      <c r="B12742">
        <v>1183</v>
      </c>
      <c r="C12742">
        <v>36.299999999999997</v>
      </c>
      <c r="D12742">
        <v>74.5</v>
      </c>
      <c r="E12742" t="e">
        <v>#NUM!</v>
      </c>
      <c r="F12742">
        <f ca="1"/>
        <v>67.709614031803483</v>
      </c>
      <c r="G12742">
        <f ca="1"/>
        <v>6.2903859681965173</v>
      </c>
      <c r="H12742">
        <f ca="1"/>
        <v>0.8521536872679204</v>
      </c>
      <c r="I12742">
        <f ca="1"/>
        <v>0.61458725731091701</v>
      </c>
    </row>
    <row r="12743" spans="2:9" x14ac:dyDescent="0.25">
      <c r="B12743">
        <v>1184</v>
      </c>
      <c r="C12743">
        <v>36.299999999999997</v>
      </c>
      <c r="D12743">
        <v>74.5</v>
      </c>
      <c r="E12743" t="e">
        <v>#NUM!</v>
      </c>
      <c r="F12743">
        <f ca="1"/>
        <v>71.647316620633944</v>
      </c>
      <c r="G12743">
        <f ca="1"/>
        <v>2.5526833793660586</v>
      </c>
      <c r="H12743">
        <f ca="1"/>
        <v>0.3458100290113017</v>
      </c>
      <c r="I12743">
        <f ca="1"/>
        <v>0.61596545903479472</v>
      </c>
    </row>
    <row r="12744" spans="2:9" x14ac:dyDescent="0.25">
      <c r="B12744">
        <v>1185</v>
      </c>
      <c r="C12744">
        <v>36.299999999999997</v>
      </c>
      <c r="D12744">
        <v>74.5</v>
      </c>
      <c r="E12744" t="e">
        <v>#NUM!</v>
      </c>
      <c r="F12744">
        <f ca="1"/>
        <v>69.005715889279656</v>
      </c>
      <c r="G12744">
        <f ca="1"/>
        <v>3.7942841107203407</v>
      </c>
      <c r="H12744">
        <f ca="1"/>
        <v>0.51400871295333672</v>
      </c>
      <c r="I12744">
        <f ca="1"/>
        <v>0.62821095529965321</v>
      </c>
    </row>
    <row r="12745" spans="2:9" x14ac:dyDescent="0.25">
      <c r="B12745">
        <v>1186</v>
      </c>
      <c r="C12745">
        <v>36.299999999999997</v>
      </c>
      <c r="D12745">
        <v>74.5</v>
      </c>
      <c r="E12745" t="e">
        <v>#NUM!</v>
      </c>
      <c r="F12745">
        <f ca="1"/>
        <v>69.644535698638123</v>
      </c>
      <c r="G12745">
        <f ca="1"/>
        <v>2.5554643013618801</v>
      </c>
      <c r="H12745">
        <f ca="1"/>
        <v>0.34618675834789964</v>
      </c>
      <c r="I12745">
        <f ca="1"/>
        <v>0.6282530841547157</v>
      </c>
    </row>
    <row r="12746" spans="2:9" x14ac:dyDescent="0.25">
      <c r="B12746">
        <v>1187</v>
      </c>
      <c r="C12746">
        <v>36.299999999999997</v>
      </c>
      <c r="D12746">
        <v>74.5</v>
      </c>
      <c r="E12746" t="e">
        <v>#NUM!</v>
      </c>
      <c r="F12746">
        <f ca="1"/>
        <v>71.995650262856586</v>
      </c>
      <c r="G12746">
        <f ca="1"/>
        <v>0.10434973714340856</v>
      </c>
      <c r="H12746">
        <f ca="1"/>
        <v>1.4136177608460523E-2</v>
      </c>
      <c r="I12746">
        <f ca="1"/>
        <v>0.6320667948808677</v>
      </c>
    </row>
    <row r="12747" spans="2:9" x14ac:dyDescent="0.25">
      <c r="B12747">
        <v>1188</v>
      </c>
      <c r="C12747">
        <v>89</v>
      </c>
      <c r="D12747">
        <v>74.5</v>
      </c>
      <c r="E12747" t="e">
        <v>#NUM!</v>
      </c>
      <c r="F12747">
        <f ca="1"/>
        <v>68.450868934448195</v>
      </c>
      <c r="G12747">
        <f ca="1"/>
        <v>-5.0868934448189407E-2</v>
      </c>
      <c r="H12747">
        <f ca="1"/>
        <v>-6.8911749257641909E-3</v>
      </c>
      <c r="I12747">
        <f ca="1"/>
        <v>0.63214223617686716</v>
      </c>
    </row>
    <row r="12748" spans="2:9" x14ac:dyDescent="0.25">
      <c r="B12748">
        <v>1189</v>
      </c>
      <c r="C12748">
        <v>89</v>
      </c>
      <c r="D12748">
        <v>74.5</v>
      </c>
      <c r="E12748" t="e">
        <v>#NUM!</v>
      </c>
      <c r="F12748">
        <f ca="1"/>
        <v>67.103604275812003</v>
      </c>
      <c r="G12748">
        <f ca="1"/>
        <v>0.99639572418799105</v>
      </c>
      <c r="H12748">
        <f ca="1"/>
        <v>0.13498095262161192</v>
      </c>
      <c r="I12748">
        <f ca="1"/>
        <v>0.63288613498340152</v>
      </c>
    </row>
    <row r="12749" spans="2:9" x14ac:dyDescent="0.25">
      <c r="B12749">
        <v>1190</v>
      </c>
      <c r="C12749">
        <v>89</v>
      </c>
      <c r="D12749">
        <v>74.5</v>
      </c>
      <c r="E12749" t="e">
        <v>#NUM!</v>
      </c>
      <c r="F12749">
        <f ca="1"/>
        <v>65.21970703154625</v>
      </c>
      <c r="G12749">
        <f ca="1"/>
        <v>2.8802929684537446</v>
      </c>
      <c r="H12749">
        <f ca="1"/>
        <v>0.39019104485625472</v>
      </c>
      <c r="I12749">
        <f ca="1"/>
        <v>0.63320617878022911</v>
      </c>
    </row>
    <row r="12750" spans="2:9" x14ac:dyDescent="0.25">
      <c r="B12750">
        <v>1191</v>
      </c>
      <c r="C12750">
        <v>89</v>
      </c>
      <c r="D12750">
        <v>74.5</v>
      </c>
      <c r="E12750" t="e">
        <v>#NUM!</v>
      </c>
      <c r="F12750">
        <f ca="1"/>
        <v>66.04086120685389</v>
      </c>
      <c r="G12750">
        <f ca="1"/>
        <v>1.9591387931461099</v>
      </c>
      <c r="H12750">
        <f ca="1"/>
        <v>0.26540300625268803</v>
      </c>
      <c r="I12750">
        <f ca="1"/>
        <v>0.63398485980586106</v>
      </c>
    </row>
    <row r="12751" spans="2:9" x14ac:dyDescent="0.25">
      <c r="B12751">
        <v>1192</v>
      </c>
      <c r="C12751">
        <v>89</v>
      </c>
      <c r="D12751">
        <v>74.5</v>
      </c>
      <c r="E12751" t="e">
        <v>#NUM!</v>
      </c>
      <c r="F12751">
        <f ca="1"/>
        <v>63.453109186649314</v>
      </c>
      <c r="G12751">
        <f ca="1"/>
        <v>4.4468908133506915</v>
      </c>
      <c r="H12751">
        <f ca="1"/>
        <v>0.60241683461612483</v>
      </c>
      <c r="I12751">
        <f ca="1"/>
        <v>0.6352275316022753</v>
      </c>
    </row>
    <row r="12752" spans="2:9" x14ac:dyDescent="0.25">
      <c r="B12752">
        <v>1193</v>
      </c>
      <c r="C12752">
        <v>89</v>
      </c>
      <c r="D12752">
        <v>74.5</v>
      </c>
      <c r="E12752" t="e">
        <v>#NUM!</v>
      </c>
      <c r="F12752">
        <f ca="1"/>
        <v>66.428995628207346</v>
      </c>
      <c r="G12752">
        <f ca="1"/>
        <v>1.5710043717926538</v>
      </c>
      <c r="H12752">
        <f ca="1"/>
        <v>0.21282273852600417</v>
      </c>
      <c r="I12752">
        <f ca="1"/>
        <v>0.64053225036468286</v>
      </c>
    </row>
    <row r="12753" spans="2:9" x14ac:dyDescent="0.25">
      <c r="B12753">
        <v>1194</v>
      </c>
      <c r="C12753">
        <v>89</v>
      </c>
      <c r="D12753">
        <v>74.5</v>
      </c>
      <c r="E12753" t="e">
        <v>#NUM!</v>
      </c>
      <c r="F12753">
        <f ca="1"/>
        <v>66.504384418392974</v>
      </c>
      <c r="G12753">
        <f ca="1"/>
        <v>0.99561558160702646</v>
      </c>
      <c r="H12753">
        <f ca="1"/>
        <v>0.13487526731385419</v>
      </c>
      <c r="I12753">
        <f ca="1"/>
        <v>0.64169596923653616</v>
      </c>
    </row>
    <row r="12754" spans="2:9" x14ac:dyDescent="0.25">
      <c r="B12754">
        <v>1195</v>
      </c>
      <c r="C12754">
        <v>89</v>
      </c>
      <c r="D12754">
        <v>74.599999999999994</v>
      </c>
      <c r="E12754" t="e">
        <v>#NUM!</v>
      </c>
      <c r="F12754">
        <f ca="1"/>
        <v>65.049222158033089</v>
      </c>
      <c r="G12754">
        <f ca="1"/>
        <v>2.4507778419669108</v>
      </c>
      <c r="H12754">
        <f ca="1"/>
        <v>0.33200496523830719</v>
      </c>
      <c r="I12754">
        <f ca="1"/>
        <v>0.64232251209585467</v>
      </c>
    </row>
    <row r="12755" spans="2:9" x14ac:dyDescent="0.25">
      <c r="B12755">
        <v>1196</v>
      </c>
      <c r="C12755">
        <v>89</v>
      </c>
      <c r="D12755">
        <v>74.599999999999994</v>
      </c>
      <c r="E12755" t="e">
        <v>#NUM!</v>
      </c>
      <c r="F12755">
        <f ca="1"/>
        <v>63.522220332556479</v>
      </c>
      <c r="G12755">
        <f ca="1"/>
        <v>3.777779667443518</v>
      </c>
      <c r="H12755">
        <f ca="1"/>
        <v>0.51177286887862394</v>
      </c>
      <c r="I12755">
        <f ca="1"/>
        <v>0.64360500040198954</v>
      </c>
    </row>
    <row r="12756" spans="2:9" x14ac:dyDescent="0.25">
      <c r="B12756">
        <v>1197</v>
      </c>
      <c r="C12756">
        <v>89</v>
      </c>
      <c r="D12756">
        <v>74.599999999999994</v>
      </c>
      <c r="E12756" t="e">
        <v>#NUM!</v>
      </c>
      <c r="F12756">
        <f ca="1"/>
        <v>57.387911070466544</v>
      </c>
      <c r="G12756">
        <f ca="1"/>
        <v>9.6120889295334564</v>
      </c>
      <c r="H12756">
        <f ca="1"/>
        <v>1.3021422000274308</v>
      </c>
      <c r="I12756">
        <f ca="1"/>
        <v>0.64414861173850591</v>
      </c>
    </row>
    <row r="12757" spans="2:9" x14ac:dyDescent="0.25">
      <c r="B12757">
        <v>1198</v>
      </c>
      <c r="C12757">
        <v>89</v>
      </c>
      <c r="D12757">
        <v>74.599999999999994</v>
      </c>
      <c r="E12757" t="e">
        <v>#NUM!</v>
      </c>
      <c r="F12757">
        <f ca="1"/>
        <v>63.343785345738695</v>
      </c>
      <c r="G12757">
        <f ca="1"/>
        <v>3.9562146542613021</v>
      </c>
      <c r="H12757">
        <f ca="1"/>
        <v>0.53594531755238506</v>
      </c>
      <c r="I12757">
        <f ca="1"/>
        <v>0.64509298485613509</v>
      </c>
    </row>
    <row r="12758" spans="2:9" x14ac:dyDescent="0.25">
      <c r="B12758">
        <v>1199</v>
      </c>
      <c r="C12758">
        <v>36.299999999999997</v>
      </c>
      <c r="D12758">
        <v>74.599999999999994</v>
      </c>
      <c r="E12758" t="e">
        <v>#NUM!</v>
      </c>
      <c r="F12758">
        <f ca="1"/>
        <v>64.345872718249353</v>
      </c>
      <c r="G12758">
        <f ca="1"/>
        <v>2.8541272817506496</v>
      </c>
      <c r="H12758">
        <f ca="1"/>
        <v>0.38664639966012976</v>
      </c>
      <c r="I12758">
        <f ca="1"/>
        <v>0.65455961823503539</v>
      </c>
    </row>
    <row r="12759" spans="2:9" x14ac:dyDescent="0.25">
      <c r="B12759">
        <v>1200</v>
      </c>
      <c r="C12759">
        <v>36.299999999999997</v>
      </c>
      <c r="D12759">
        <v>74.599999999999994</v>
      </c>
      <c r="E12759" t="e">
        <v>#NUM!</v>
      </c>
      <c r="F12759">
        <f ca="1"/>
        <v>62.110908805412748</v>
      </c>
      <c r="G12759">
        <f ca="1"/>
        <v>4.6890911945872489</v>
      </c>
      <c r="H12759">
        <f ca="1"/>
        <v>0.6352275316022753</v>
      </c>
      <c r="I12759">
        <f ca="1"/>
        <v>0.65664531800243886</v>
      </c>
    </row>
    <row r="12760" spans="2:9" x14ac:dyDescent="0.25">
      <c r="B12760">
        <v>1201</v>
      </c>
      <c r="C12760">
        <v>36.299999999999997</v>
      </c>
      <c r="D12760">
        <v>74.599999999999994</v>
      </c>
      <c r="E12760" t="e">
        <v>#NUM!</v>
      </c>
      <c r="F12760">
        <f ca="1"/>
        <v>61.142267213049152</v>
      </c>
      <c r="G12760">
        <f ca="1"/>
        <v>5.6577327869508451</v>
      </c>
      <c r="H12760">
        <f ca="1"/>
        <v>0.76644865360448577</v>
      </c>
      <c r="I12760">
        <f ca="1"/>
        <v>0.65724621423810758</v>
      </c>
    </row>
    <row r="12761" spans="2:9" x14ac:dyDescent="0.25">
      <c r="B12761">
        <v>1202</v>
      </c>
      <c r="C12761">
        <v>36.299999999999997</v>
      </c>
      <c r="D12761">
        <v>74.599999999999994</v>
      </c>
      <c r="E12761" t="e">
        <v>#NUM!</v>
      </c>
      <c r="F12761">
        <f ca="1"/>
        <v>60.282222084332133</v>
      </c>
      <c r="G12761">
        <f ca="1"/>
        <v>6.5177779156678639</v>
      </c>
      <c r="H12761">
        <f ca="1"/>
        <v>0.88295829726680364</v>
      </c>
      <c r="I12761">
        <f ca="1"/>
        <v>0.65728196703841923</v>
      </c>
    </row>
    <row r="12762" spans="2:9" x14ac:dyDescent="0.25">
      <c r="B12762">
        <v>1203</v>
      </c>
      <c r="C12762">
        <v>36.299999999999997</v>
      </c>
      <c r="D12762">
        <v>74.599999999999994</v>
      </c>
      <c r="E12762" t="e">
        <v>#NUM!</v>
      </c>
      <c r="F12762">
        <f ca="1"/>
        <v>80.001340533150113</v>
      </c>
      <c r="G12762">
        <f ca="1"/>
        <v>-2.7013405331501161</v>
      </c>
      <c r="H12762">
        <f ca="1"/>
        <v>-0.36594849783917843</v>
      </c>
      <c r="I12762">
        <f ca="1"/>
        <v>0.65823688030263072</v>
      </c>
    </row>
    <row r="12763" spans="2:9" x14ac:dyDescent="0.25">
      <c r="B12763">
        <v>1204</v>
      </c>
      <c r="C12763">
        <v>89</v>
      </c>
      <c r="D12763">
        <v>74.599999999999994</v>
      </c>
      <c r="E12763" t="e">
        <v>#NUM!</v>
      </c>
      <c r="F12763">
        <f ca="1"/>
        <v>73.204778674003961</v>
      </c>
      <c r="G12763">
        <f ca="1"/>
        <v>3.8952213259960331</v>
      </c>
      <c r="H12763">
        <f ca="1"/>
        <v>0.52768259888253322</v>
      </c>
      <c r="I12763">
        <f ca="1"/>
        <v>0.66234326664227261</v>
      </c>
    </row>
    <row r="12764" spans="2:9" x14ac:dyDescent="0.25">
      <c r="B12764">
        <v>1205</v>
      </c>
      <c r="C12764">
        <v>89</v>
      </c>
      <c r="D12764">
        <v>74.7</v>
      </c>
      <c r="E12764" t="e">
        <v>#NUM!</v>
      </c>
      <c r="F12764">
        <f ca="1"/>
        <v>78.427552696165634</v>
      </c>
      <c r="G12764">
        <f ca="1"/>
        <v>-1.6275526961656368</v>
      </c>
      <c r="H12764">
        <f ca="1"/>
        <v>-0.22048329598096675</v>
      </c>
      <c r="I12764">
        <f ca="1"/>
        <v>0.66257682976191923</v>
      </c>
    </row>
    <row r="12765" spans="2:9" x14ac:dyDescent="0.25">
      <c r="B12765">
        <v>1206</v>
      </c>
      <c r="C12765">
        <v>89</v>
      </c>
      <c r="D12765">
        <v>74.7</v>
      </c>
      <c r="E12765" t="e">
        <v>#NUM!</v>
      </c>
      <c r="F12765">
        <f ca="1"/>
        <v>78.545571359494346</v>
      </c>
      <c r="G12765">
        <f ca="1"/>
        <v>-1.8455713594943433</v>
      </c>
      <c r="H12765">
        <f ca="1"/>
        <v>-0.25001811447828798</v>
      </c>
      <c r="I12765">
        <f ca="1"/>
        <v>0.66374259682020431</v>
      </c>
    </row>
    <row r="12766" spans="2:9" x14ac:dyDescent="0.25">
      <c r="B12766">
        <v>1207</v>
      </c>
      <c r="C12766">
        <v>89</v>
      </c>
      <c r="D12766">
        <v>74.7</v>
      </c>
      <c r="E12766" t="e">
        <v>#NUM!</v>
      </c>
      <c r="F12766">
        <f ca="1"/>
        <v>76.785074487098441</v>
      </c>
      <c r="G12766">
        <f ca="1"/>
        <v>-0.48507448709844425</v>
      </c>
      <c r="H12766">
        <f ca="1"/>
        <v>-6.5712662922502066E-2</v>
      </c>
      <c r="I12766">
        <f ca="1"/>
        <v>0.66691702424544552</v>
      </c>
    </row>
    <row r="12767" spans="2:9" x14ac:dyDescent="0.25">
      <c r="B12767">
        <v>1208</v>
      </c>
      <c r="C12767">
        <v>89</v>
      </c>
      <c r="D12767">
        <v>74.7</v>
      </c>
      <c r="E12767" t="e">
        <v>#NUM!</v>
      </c>
      <c r="F12767">
        <f ca="1"/>
        <v>79.672374353015883</v>
      </c>
      <c r="G12767">
        <f ca="1"/>
        <v>-3.9723743530158799</v>
      </c>
      <c r="H12767">
        <f ca="1"/>
        <v>-0.53813445935520521</v>
      </c>
      <c r="I12767">
        <f ca="1"/>
        <v>0.66758446883614342</v>
      </c>
    </row>
    <row r="12768" spans="2:9" x14ac:dyDescent="0.25">
      <c r="B12768">
        <v>1209</v>
      </c>
      <c r="C12768">
        <v>89</v>
      </c>
      <c r="D12768">
        <v>74.7</v>
      </c>
      <c r="E12768" t="e">
        <v>#NUM!</v>
      </c>
      <c r="F12768">
        <f ca="1"/>
        <v>77.380837490824376</v>
      </c>
      <c r="G12768">
        <f ca="1"/>
        <v>-1.8808374908243763</v>
      </c>
      <c r="H12768">
        <f ca="1"/>
        <v>-0.25479558981930883</v>
      </c>
      <c r="I12768">
        <f ca="1"/>
        <v>0.66984681094873144</v>
      </c>
    </row>
    <row r="12769" spans="2:9" x14ac:dyDescent="0.25">
      <c r="B12769">
        <v>1210</v>
      </c>
      <c r="C12769">
        <v>89</v>
      </c>
      <c r="D12769">
        <v>74.7</v>
      </c>
      <c r="E12769" t="e">
        <v>#NUM!</v>
      </c>
      <c r="F12769">
        <f ca="1"/>
        <v>79.057103229906033</v>
      </c>
      <c r="G12769">
        <f ca="1"/>
        <v>-3.7571032299060363</v>
      </c>
      <c r="H12769">
        <f ca="1"/>
        <v>-0.5089718479911598</v>
      </c>
      <c r="I12769">
        <f ca="1"/>
        <v>0.67138857292164722</v>
      </c>
    </row>
    <row r="12770" spans="2:9" x14ac:dyDescent="0.25">
      <c r="B12770">
        <v>1211</v>
      </c>
      <c r="C12770">
        <v>89</v>
      </c>
      <c r="D12770">
        <v>74.7</v>
      </c>
      <c r="E12770" t="e">
        <v>#NUM!</v>
      </c>
      <c r="F12770">
        <f ca="1"/>
        <v>78.954058251931841</v>
      </c>
      <c r="G12770">
        <f ca="1"/>
        <v>-3.7540582519318377</v>
      </c>
      <c r="H12770">
        <f ca="1"/>
        <v>-0.50855934719685525</v>
      </c>
      <c r="I12770">
        <f ca="1"/>
        <v>0.6776744008529122</v>
      </c>
    </row>
    <row r="12771" spans="2:9" x14ac:dyDescent="0.25">
      <c r="B12771">
        <v>1212</v>
      </c>
      <c r="C12771">
        <v>89</v>
      </c>
      <c r="D12771">
        <v>74.7</v>
      </c>
      <c r="E12771" t="e">
        <v>#NUM!</v>
      </c>
      <c r="F12771">
        <f ca="1"/>
        <v>78.818703740332666</v>
      </c>
      <c r="G12771">
        <f ca="1"/>
        <v>-3.8187037403326656</v>
      </c>
      <c r="H12771">
        <f ca="1"/>
        <v>-0.51731682115545163</v>
      </c>
      <c r="I12771">
        <f ca="1"/>
        <v>0.67896833107769483</v>
      </c>
    </row>
    <row r="12772" spans="2:9" x14ac:dyDescent="0.25">
      <c r="B12772">
        <v>1213</v>
      </c>
      <c r="C12772">
        <v>89</v>
      </c>
      <c r="D12772">
        <v>74.7</v>
      </c>
      <c r="E12772" t="e">
        <v>#NUM!</v>
      </c>
      <c r="F12772">
        <f ca="1"/>
        <v>80.578286758385843</v>
      </c>
      <c r="G12772">
        <f ca="1"/>
        <v>-5.6782867583858376</v>
      </c>
      <c r="H12772">
        <f ca="1"/>
        <v>-0.76923308410443969</v>
      </c>
      <c r="I12772">
        <f ca="1"/>
        <v>0.67929614269560734</v>
      </c>
    </row>
    <row r="12773" spans="2:9" x14ac:dyDescent="0.25">
      <c r="B12773">
        <v>1214</v>
      </c>
      <c r="C12773">
        <v>89</v>
      </c>
      <c r="D12773">
        <v>74.7</v>
      </c>
      <c r="E12773" t="e">
        <v>#NUM!</v>
      </c>
      <c r="F12773">
        <f ca="1"/>
        <v>80.391586592895436</v>
      </c>
      <c r="G12773">
        <f ca="1"/>
        <v>-5.6915865928954332</v>
      </c>
      <c r="H12773">
        <f ca="1"/>
        <v>-0.77103480232565946</v>
      </c>
      <c r="I12773">
        <f ca="1"/>
        <v>0.67966664933662246</v>
      </c>
    </row>
    <row r="12774" spans="2:9" x14ac:dyDescent="0.25">
      <c r="B12774">
        <v>1215</v>
      </c>
      <c r="C12774">
        <v>89</v>
      </c>
      <c r="D12774">
        <v>74.8</v>
      </c>
      <c r="E12774" t="e">
        <v>#NUM!</v>
      </c>
      <c r="F12774">
        <f ca="1"/>
        <v>80.285495812673361</v>
      </c>
      <c r="G12774">
        <f ca="1"/>
        <v>-5.7854958126733607</v>
      </c>
      <c r="H12774">
        <f ca="1"/>
        <v>-0.78375661117917217</v>
      </c>
      <c r="I12774">
        <f ca="1"/>
        <v>0.68133285288035295</v>
      </c>
    </row>
    <row r="12775" spans="2:9" x14ac:dyDescent="0.25">
      <c r="B12775">
        <v>1216</v>
      </c>
      <c r="C12775">
        <v>89</v>
      </c>
      <c r="D12775">
        <v>74.8</v>
      </c>
      <c r="E12775" t="e">
        <v>#NUM!</v>
      </c>
      <c r="F12775">
        <f ca="1"/>
        <v>79.061025739029333</v>
      </c>
      <c r="G12775">
        <f ca="1"/>
        <v>-4.8610257390293299</v>
      </c>
      <c r="H12775">
        <f ca="1"/>
        <v>-0.65851937041086517</v>
      </c>
      <c r="I12775">
        <f ca="1"/>
        <v>0.68195904600198565</v>
      </c>
    </row>
    <row r="12776" spans="2:9" x14ac:dyDescent="0.25">
      <c r="B12776">
        <v>1217</v>
      </c>
      <c r="C12776">
        <v>89</v>
      </c>
      <c r="D12776">
        <v>74.8</v>
      </c>
      <c r="E12776" t="e">
        <v>#NUM!</v>
      </c>
      <c r="F12776">
        <f ca="1"/>
        <v>77.678827766514843</v>
      </c>
      <c r="G12776">
        <f ca="1"/>
        <v>-3.9788277665148399</v>
      </c>
      <c r="H12776">
        <f ca="1"/>
        <v>-0.53900869825507669</v>
      </c>
      <c r="I12776">
        <f ca="1"/>
        <v>0.6824872675380157</v>
      </c>
    </row>
    <row r="12777" spans="2:9" x14ac:dyDescent="0.25">
      <c r="B12777">
        <v>1218</v>
      </c>
      <c r="C12777">
        <v>89</v>
      </c>
      <c r="D12777">
        <v>74.8</v>
      </c>
      <c r="E12777" t="e">
        <v>#NUM!</v>
      </c>
      <c r="F12777">
        <f ca="1"/>
        <v>80.704728126633128</v>
      </c>
      <c r="G12777">
        <f ca="1"/>
        <v>8.2952718733668718</v>
      </c>
      <c r="H12777">
        <f ca="1"/>
        <v>1.1237540191522017</v>
      </c>
      <c r="I12777">
        <f ca="1"/>
        <v>0.68604343976205229</v>
      </c>
    </row>
    <row r="12778" spans="2:9" x14ac:dyDescent="0.25">
      <c r="B12778">
        <v>1219</v>
      </c>
      <c r="C12778">
        <v>36.299999999999997</v>
      </c>
      <c r="D12778">
        <v>74.8</v>
      </c>
      <c r="E12778" t="e">
        <v>#NUM!</v>
      </c>
      <c r="F12778">
        <f ca="1"/>
        <v>78.376453885924917</v>
      </c>
      <c r="G12778">
        <f ca="1"/>
        <v>7.6235461140750829</v>
      </c>
      <c r="H12778">
        <f ca="1"/>
        <v>1.0327558537761183</v>
      </c>
      <c r="I12778">
        <f ca="1"/>
        <v>0.68609030321656816</v>
      </c>
    </row>
    <row r="12779" spans="2:9" x14ac:dyDescent="0.25">
      <c r="B12779">
        <v>1220</v>
      </c>
      <c r="C12779">
        <v>36.299999999999997</v>
      </c>
      <c r="D12779">
        <v>74.8</v>
      </c>
      <c r="E12779" t="e">
        <v>#NUM!</v>
      </c>
      <c r="F12779">
        <f ca="1"/>
        <v>83.292079638232167</v>
      </c>
      <c r="G12779">
        <f ca="1"/>
        <v>-0.29207963823216687</v>
      </c>
      <c r="H12779">
        <f ca="1"/>
        <v>-3.9567801078314611E-2</v>
      </c>
      <c r="I12779">
        <f ca="1"/>
        <v>0.68675818712249481</v>
      </c>
    </row>
    <row r="12780" spans="2:9" x14ac:dyDescent="0.25">
      <c r="B12780">
        <v>1221</v>
      </c>
      <c r="C12780">
        <v>36.299999999999997</v>
      </c>
      <c r="D12780">
        <v>74.8</v>
      </c>
      <c r="E12780" t="e">
        <v>#NUM!</v>
      </c>
      <c r="F12780">
        <f ca="1"/>
        <v>75.987617999097154</v>
      </c>
      <c r="G12780">
        <f ca="1"/>
        <v>6.0123820009028464</v>
      </c>
      <c r="H12780">
        <f ca="1"/>
        <v>0.81449270636751747</v>
      </c>
      <c r="I12780">
        <f ca="1"/>
        <v>0.68679536279623854</v>
      </c>
    </row>
    <row r="12781" spans="2:9" x14ac:dyDescent="0.25">
      <c r="B12781">
        <v>1222</v>
      </c>
      <c r="C12781">
        <v>36.299999999999997</v>
      </c>
      <c r="D12781">
        <v>74.8</v>
      </c>
      <c r="E12781" t="e">
        <v>#NUM!</v>
      </c>
      <c r="F12781">
        <f ca="1"/>
        <v>75.083182846628446</v>
      </c>
      <c r="G12781">
        <f ca="1"/>
        <v>4.516817153371548</v>
      </c>
      <c r="H12781">
        <f ca="1"/>
        <v>0.61188970143021115</v>
      </c>
      <c r="I12781">
        <f ca="1"/>
        <v>0.68942314240480496</v>
      </c>
    </row>
    <row r="12782" spans="2:9" x14ac:dyDescent="0.25">
      <c r="B12782">
        <v>1223</v>
      </c>
      <c r="C12782">
        <v>36.299999999999997</v>
      </c>
      <c r="D12782">
        <v>74.8</v>
      </c>
      <c r="E12782" t="e">
        <v>#NUM!</v>
      </c>
      <c r="F12782">
        <f ca="1"/>
        <v>74.285605310278953</v>
      </c>
      <c r="G12782">
        <f ca="1"/>
        <v>5.0143946897210441</v>
      </c>
      <c r="H12782">
        <f ca="1"/>
        <v>0.67929614269560734</v>
      </c>
      <c r="I12782">
        <f ca="1"/>
        <v>0.69087167625615653</v>
      </c>
    </row>
    <row r="12783" spans="2:9" x14ac:dyDescent="0.25">
      <c r="B12783">
        <v>1224</v>
      </c>
      <c r="C12783">
        <v>36.299999999999997</v>
      </c>
      <c r="D12783">
        <v>74.900000000000006</v>
      </c>
      <c r="E12783" t="e">
        <v>#NUM!</v>
      </c>
      <c r="F12783">
        <f ca="1"/>
        <v>80.922824926930048</v>
      </c>
      <c r="G12783">
        <f ca="1"/>
        <v>-1.9228249269300477</v>
      </c>
      <c r="H12783">
        <f ca="1"/>
        <v>-0.26048359508278113</v>
      </c>
      <c r="I12783">
        <f ca="1"/>
        <v>0.69525965813091828</v>
      </c>
    </row>
    <row r="12784" spans="2:9" x14ac:dyDescent="0.25">
      <c r="B12784">
        <v>1225</v>
      </c>
      <c r="C12784">
        <v>36.299999999999997</v>
      </c>
      <c r="D12784">
        <v>74.900000000000006</v>
      </c>
      <c r="E12784" t="e">
        <v>#NUM!</v>
      </c>
      <c r="F12784">
        <f ca="1"/>
        <v>79.415087993254559</v>
      </c>
      <c r="G12784">
        <f ca="1"/>
        <v>-0.71508799325455641</v>
      </c>
      <c r="H12784">
        <f ca="1"/>
        <v>-9.6872413434369239E-2</v>
      </c>
      <c r="I12784">
        <f ca="1"/>
        <v>0.69860543227615002</v>
      </c>
    </row>
    <row r="12785" spans="2:9" x14ac:dyDescent="0.25">
      <c r="B12785">
        <v>1226</v>
      </c>
      <c r="C12785">
        <v>36.299999999999997</v>
      </c>
      <c r="D12785">
        <v>74.900000000000006</v>
      </c>
      <c r="E12785" t="e">
        <v>#NUM!</v>
      </c>
      <c r="F12785">
        <f ca="1"/>
        <v>78.832219399234134</v>
      </c>
      <c r="G12785">
        <f ca="1"/>
        <v>-0.33221939923413402</v>
      </c>
      <c r="H12785">
        <f ca="1"/>
        <v>-4.5005503234719205E-2</v>
      </c>
      <c r="I12785">
        <f ca="1"/>
        <v>0.69888895745216717</v>
      </c>
    </row>
    <row r="12786" spans="2:9" x14ac:dyDescent="0.25">
      <c r="B12786">
        <v>1227</v>
      </c>
      <c r="C12786">
        <v>36.299999999999997</v>
      </c>
      <c r="D12786">
        <v>74.900000000000006</v>
      </c>
      <c r="E12786" t="e">
        <v>#NUM!</v>
      </c>
      <c r="F12786">
        <f ca="1"/>
        <v>77.331733295264897</v>
      </c>
      <c r="G12786">
        <f ca="1"/>
        <v>0.36826670473510603</v>
      </c>
      <c r="H12786">
        <f ca="1"/>
        <v>4.9888803632188047E-2</v>
      </c>
      <c r="I12786">
        <f ca="1"/>
        <v>0.69898390334046945</v>
      </c>
    </row>
    <row r="12787" spans="2:9" x14ac:dyDescent="0.25">
      <c r="B12787">
        <v>1228</v>
      </c>
      <c r="C12787">
        <v>36.299999999999997</v>
      </c>
      <c r="D12787">
        <v>74.900000000000006</v>
      </c>
      <c r="E12787" t="e">
        <v>#NUM!</v>
      </c>
      <c r="F12787">
        <f ca="1"/>
        <v>79.87172737797863</v>
      </c>
      <c r="G12787">
        <f ca="1"/>
        <v>-1.8717273779786296</v>
      </c>
      <c r="H12787">
        <f ca="1"/>
        <v>-0.25356144992834195</v>
      </c>
      <c r="I12787">
        <f ca="1"/>
        <v>0.70201605192119354</v>
      </c>
    </row>
    <row r="12788" spans="2:9" x14ac:dyDescent="0.25">
      <c r="B12788">
        <v>1229</v>
      </c>
      <c r="C12788">
        <v>36.299999999999997</v>
      </c>
      <c r="D12788">
        <v>74.900000000000006</v>
      </c>
      <c r="E12788" t="e">
        <v>#NUM!</v>
      </c>
      <c r="F12788">
        <f ca="1"/>
        <v>77.961519817806021</v>
      </c>
      <c r="G12788">
        <f ca="1"/>
        <v>-0.66151981780602398</v>
      </c>
      <c r="H12788">
        <f ca="1"/>
        <v>-8.9615574432839837E-2</v>
      </c>
      <c r="I12788">
        <f ca="1"/>
        <v>0.70267250493376154</v>
      </c>
    </row>
    <row r="12789" spans="2:9" x14ac:dyDescent="0.25">
      <c r="B12789">
        <v>1230</v>
      </c>
      <c r="C12789">
        <v>36.299999999999997</v>
      </c>
      <c r="D12789">
        <v>74.900000000000006</v>
      </c>
      <c r="E12789" t="e">
        <v>#NUM!</v>
      </c>
      <c r="F12789">
        <f ca="1"/>
        <v>79.131798713789095</v>
      </c>
      <c r="G12789">
        <f ca="1"/>
        <v>-1.9317987137890924</v>
      </c>
      <c r="H12789">
        <f ca="1"/>
        <v>-0.26169926699851953</v>
      </c>
      <c r="I12789">
        <f ca="1"/>
        <v>0.70293900275877419</v>
      </c>
    </row>
    <row r="12790" spans="2:9" x14ac:dyDescent="0.25">
      <c r="B12790">
        <v>1231</v>
      </c>
      <c r="C12790">
        <v>36.299999999999997</v>
      </c>
      <c r="D12790">
        <v>74.900000000000006</v>
      </c>
      <c r="E12790" t="e">
        <v>#NUM!</v>
      </c>
      <c r="F12790">
        <f ca="1"/>
        <v>72.228192411242787</v>
      </c>
      <c r="G12790">
        <f ca="1"/>
        <v>4.6718075887572184</v>
      </c>
      <c r="H12790">
        <f ca="1"/>
        <v>0.63288613498340152</v>
      </c>
      <c r="I12790">
        <f ca="1"/>
        <v>0.7036529984640133</v>
      </c>
    </row>
    <row r="12791" spans="2:9" x14ac:dyDescent="0.25">
      <c r="B12791">
        <v>1232</v>
      </c>
      <c r="C12791">
        <v>36.299999999999997</v>
      </c>
      <c r="D12791">
        <v>74.900000000000006</v>
      </c>
      <c r="E12791" t="e">
        <v>#NUM!</v>
      </c>
      <c r="F12791">
        <f ca="1"/>
        <v>72.646875168616788</v>
      </c>
      <c r="G12791">
        <f ca="1"/>
        <v>3.9531248313832066</v>
      </c>
      <c r="H12791">
        <f ca="1"/>
        <v>0.53552674165388126</v>
      </c>
      <c r="I12791">
        <f ca="1"/>
        <v>0.70520949857030546</v>
      </c>
    </row>
    <row r="12792" spans="2:9" x14ac:dyDescent="0.25">
      <c r="B12792">
        <v>1233</v>
      </c>
      <c r="C12792">
        <v>36.299999999999997</v>
      </c>
      <c r="D12792">
        <v>74.900000000000006</v>
      </c>
      <c r="E12792" t="e">
        <v>#NUM!</v>
      </c>
      <c r="F12792">
        <f ca="1"/>
        <v>84.470303715281148</v>
      </c>
      <c r="G12792">
        <f ca="1"/>
        <v>-9.6703037152811504</v>
      </c>
      <c r="H12792">
        <f ca="1"/>
        <v>-1.3100285117067492</v>
      </c>
      <c r="I12792">
        <f ca="1"/>
        <v>0.71185263902054519</v>
      </c>
    </row>
    <row r="12793" spans="2:9" x14ac:dyDescent="0.25">
      <c r="B12793">
        <v>1234</v>
      </c>
      <c r="C12793">
        <v>36.299999999999997</v>
      </c>
      <c r="D12793">
        <v>74.900000000000006</v>
      </c>
      <c r="E12793" t="e">
        <v>#NUM!</v>
      </c>
      <c r="F12793">
        <f ca="1"/>
        <v>77.261920635086824</v>
      </c>
      <c r="G12793">
        <f ca="1"/>
        <v>-2.6619206350868296</v>
      </c>
      <c r="H12793">
        <f ca="1"/>
        <v>-0.3606083149543457</v>
      </c>
      <c r="I12793">
        <f ca="1"/>
        <v>0.71227928739540725</v>
      </c>
    </row>
    <row r="12794" spans="2:9" x14ac:dyDescent="0.25">
      <c r="B12794">
        <v>1235</v>
      </c>
      <c r="C12794">
        <v>36.299999999999997</v>
      </c>
      <c r="D12794">
        <v>75</v>
      </c>
      <c r="E12794" t="e">
        <v>#NUM!</v>
      </c>
      <c r="F12794">
        <f ca="1"/>
        <v>79.7084574462707</v>
      </c>
      <c r="G12794">
        <f ca="1"/>
        <v>-5.3084574462706939</v>
      </c>
      <c r="H12794">
        <f ca="1"/>
        <v>-0.71913259526765794</v>
      </c>
      <c r="I12794">
        <f ca="1"/>
        <v>0.71276494407513735</v>
      </c>
    </row>
    <row r="12795" spans="2:9" x14ac:dyDescent="0.25">
      <c r="B12795">
        <v>1236</v>
      </c>
      <c r="C12795">
        <v>89</v>
      </c>
      <c r="D12795">
        <v>75</v>
      </c>
      <c r="E12795" t="e">
        <v>#NUM!</v>
      </c>
      <c r="F12795">
        <f ca="1"/>
        <v>80.850902821956851</v>
      </c>
      <c r="G12795">
        <f ca="1"/>
        <v>-6.5509028219568535</v>
      </c>
      <c r="H12795">
        <f ca="1"/>
        <v>-0.8874457025194038</v>
      </c>
      <c r="I12795">
        <f ca="1"/>
        <v>0.71326294672989876</v>
      </c>
    </row>
    <row r="12796" spans="2:9" x14ac:dyDescent="0.25">
      <c r="B12796">
        <v>1237</v>
      </c>
      <c r="C12796">
        <v>89</v>
      </c>
      <c r="D12796">
        <v>75</v>
      </c>
      <c r="E12796" t="e">
        <v>#NUM!</v>
      </c>
      <c r="F12796">
        <f ca="1"/>
        <v>81.68401257202899</v>
      </c>
      <c r="G12796">
        <f ca="1"/>
        <v>-8.2840125720289848</v>
      </c>
      <c r="H12796">
        <f ca="1"/>
        <v>-1.1222287303702969</v>
      </c>
      <c r="I12796">
        <f ca="1"/>
        <v>0.71444414146967927</v>
      </c>
    </row>
    <row r="12797" spans="2:9" x14ac:dyDescent="0.25">
      <c r="B12797">
        <v>1238</v>
      </c>
      <c r="C12797">
        <v>89</v>
      </c>
      <c r="D12797">
        <v>75</v>
      </c>
      <c r="E12797" t="e">
        <v>#NUM!</v>
      </c>
      <c r="F12797">
        <f ca="1"/>
        <v>79.76877388556855</v>
      </c>
      <c r="G12797">
        <f ca="1"/>
        <v>-6.6687738855685552</v>
      </c>
      <c r="H12797">
        <f ca="1"/>
        <v>-0.90341360369219947</v>
      </c>
      <c r="I12797">
        <f ca="1"/>
        <v>0.71600529740118413</v>
      </c>
    </row>
    <row r="12798" spans="2:9" x14ac:dyDescent="0.25">
      <c r="B12798">
        <v>1239</v>
      </c>
      <c r="C12798">
        <v>89</v>
      </c>
      <c r="D12798">
        <v>75</v>
      </c>
      <c r="E12798" t="e">
        <v>#NUM!</v>
      </c>
      <c r="F12798">
        <f ca="1"/>
        <v>76.621082481908672</v>
      </c>
      <c r="G12798">
        <f ca="1"/>
        <v>-3.5210824819086781</v>
      </c>
      <c r="H12798">
        <f ca="1"/>
        <v>-0.47699830110634994</v>
      </c>
      <c r="I12798">
        <f ca="1"/>
        <v>0.71711194685844437</v>
      </c>
    </row>
    <row r="12799" spans="2:9" x14ac:dyDescent="0.25">
      <c r="B12799">
        <v>1240</v>
      </c>
      <c r="C12799">
        <v>89</v>
      </c>
      <c r="D12799">
        <v>75</v>
      </c>
      <c r="E12799" t="e">
        <v>#NUM!</v>
      </c>
      <c r="F12799">
        <f ca="1"/>
        <v>75.159714030679794</v>
      </c>
      <c r="G12799">
        <f ca="1"/>
        <v>-2.2597140306797883</v>
      </c>
      <c r="H12799">
        <f ca="1"/>
        <v>-0.30612169955080221</v>
      </c>
      <c r="I12799">
        <f ca="1"/>
        <v>0.71996041614637873</v>
      </c>
    </row>
    <row r="12800" spans="2:9" x14ac:dyDescent="0.25">
      <c r="B12800">
        <v>1241</v>
      </c>
      <c r="C12800">
        <v>89</v>
      </c>
      <c r="D12800">
        <v>75</v>
      </c>
      <c r="E12800" t="e">
        <v>#NUM!</v>
      </c>
      <c r="F12800">
        <f ca="1"/>
        <v>76.038956595798282</v>
      </c>
      <c r="G12800">
        <f ca="1"/>
        <v>-3.5389565957982825</v>
      </c>
      <c r="H12800">
        <f ca="1"/>
        <v>-0.47941969339208274</v>
      </c>
      <c r="I12800">
        <f ca="1"/>
        <v>0.72101637358048909</v>
      </c>
    </row>
    <row r="12801" spans="2:9" x14ac:dyDescent="0.25">
      <c r="B12801">
        <v>1242</v>
      </c>
      <c r="C12801">
        <v>89</v>
      </c>
      <c r="D12801">
        <v>75</v>
      </c>
      <c r="E12801" t="e">
        <v>#NUM!</v>
      </c>
      <c r="F12801">
        <f ca="1"/>
        <v>75.597122722346853</v>
      </c>
      <c r="G12801">
        <f ca="1"/>
        <v>-3.6971227223468475</v>
      </c>
      <c r="H12801">
        <f ca="1"/>
        <v>-0.50084633535343237</v>
      </c>
      <c r="I12801">
        <f ca="1"/>
        <v>0.72150006579545733</v>
      </c>
    </row>
    <row r="12802" spans="2:9" x14ac:dyDescent="0.25">
      <c r="B12802">
        <v>1243</v>
      </c>
      <c r="C12802">
        <v>89</v>
      </c>
      <c r="D12802">
        <v>75</v>
      </c>
      <c r="E12802" t="e">
        <v>#NUM!</v>
      </c>
      <c r="F12802">
        <f ca="1"/>
        <v>72.243288462496963</v>
      </c>
      <c r="G12802">
        <f ca="1"/>
        <v>-0.54328846249696028</v>
      </c>
      <c r="H12802">
        <f ca="1"/>
        <v>-7.3598864824448648E-2</v>
      </c>
      <c r="I12802">
        <f ca="1"/>
        <v>0.72327209400888715</v>
      </c>
    </row>
    <row r="12803" spans="2:9" x14ac:dyDescent="0.25">
      <c r="B12803">
        <v>1244</v>
      </c>
      <c r="C12803">
        <v>89</v>
      </c>
      <c r="D12803">
        <v>75</v>
      </c>
      <c r="E12803" t="e">
        <v>#NUM!</v>
      </c>
      <c r="F12803">
        <f ca="1"/>
        <v>71.691983416321079</v>
      </c>
      <c r="G12803">
        <f ca="1"/>
        <v>-0.59198341632108509</v>
      </c>
      <c r="H12803">
        <f ca="1"/>
        <v>-8.0195532288474869E-2</v>
      </c>
      <c r="I12803">
        <f ca="1"/>
        <v>0.72522462698081624</v>
      </c>
    </row>
    <row r="12804" spans="2:9" x14ac:dyDescent="0.25">
      <c r="B12804">
        <v>1245</v>
      </c>
      <c r="C12804">
        <v>89</v>
      </c>
      <c r="D12804">
        <v>75</v>
      </c>
      <c r="E12804" t="e">
        <v>#NUM!</v>
      </c>
      <c r="F12804">
        <f ca="1"/>
        <v>69.295709121400165</v>
      </c>
      <c r="G12804">
        <f ca="1"/>
        <v>7.704290878599835</v>
      </c>
      <c r="H12804">
        <f ca="1"/>
        <v>1.0436942841308259</v>
      </c>
      <c r="I12804">
        <f ca="1"/>
        <v>0.72612219815370471</v>
      </c>
    </row>
    <row r="12805" spans="2:9" x14ac:dyDescent="0.25">
      <c r="B12805">
        <v>1246</v>
      </c>
      <c r="C12805">
        <v>89</v>
      </c>
      <c r="D12805">
        <v>75</v>
      </c>
      <c r="E12805" t="e">
        <v>#NUM!</v>
      </c>
      <c r="F12805">
        <f ca="1"/>
        <v>68.464321553914644</v>
      </c>
      <c r="G12805">
        <f ca="1"/>
        <v>9.5356784460853561</v>
      </c>
      <c r="H12805">
        <f ca="1"/>
        <v>1.291790931354025</v>
      </c>
      <c r="I12805">
        <f ca="1"/>
        <v>0.73025776597689374</v>
      </c>
    </row>
    <row r="12806" spans="2:9" x14ac:dyDescent="0.25">
      <c r="B12806">
        <v>1247</v>
      </c>
      <c r="C12806">
        <v>36.299999999999997</v>
      </c>
      <c r="D12806">
        <v>75</v>
      </c>
      <c r="E12806" t="e">
        <v>#NUM!</v>
      </c>
      <c r="F12806">
        <f ca="1"/>
        <v>67.346746104992221</v>
      </c>
      <c r="G12806">
        <f ca="1"/>
        <v>9.6532538950077793</v>
      </c>
      <c r="H12806">
        <f ca="1"/>
        <v>1.3077187858351309</v>
      </c>
      <c r="I12806">
        <f ca="1"/>
        <v>0.7313333158862414</v>
      </c>
    </row>
    <row r="12807" spans="2:9" x14ac:dyDescent="0.25">
      <c r="B12807">
        <v>1248</v>
      </c>
      <c r="C12807">
        <v>36.299999999999997</v>
      </c>
      <c r="D12807">
        <v>75</v>
      </c>
      <c r="E12807" t="e">
        <v>#NUM!</v>
      </c>
      <c r="F12807">
        <f ca="1"/>
        <v>79.251920565589259</v>
      </c>
      <c r="G12807">
        <f ca="1"/>
        <v>-6.2519205655892591</v>
      </c>
      <c r="H12807">
        <f ca="1"/>
        <v>-0.84694280913901954</v>
      </c>
      <c r="I12807">
        <f ca="1"/>
        <v>0.73392221100186406</v>
      </c>
    </row>
    <row r="12808" spans="2:9" x14ac:dyDescent="0.25">
      <c r="B12808">
        <v>1249</v>
      </c>
      <c r="C12808">
        <v>36.299999999999997</v>
      </c>
      <c r="D12808">
        <v>75</v>
      </c>
      <c r="E12808" t="e">
        <v>#NUM!</v>
      </c>
      <c r="F12808">
        <f ca="1"/>
        <v>79.432135419766013</v>
      </c>
      <c r="G12808">
        <f ca="1"/>
        <v>-9.4321354197660128</v>
      </c>
      <c r="H12808">
        <f ca="1"/>
        <v>-1.2777640382325199</v>
      </c>
      <c r="I12808">
        <f ca="1"/>
        <v>0.73600940040277674</v>
      </c>
    </row>
    <row r="12809" spans="2:9" x14ac:dyDescent="0.25">
      <c r="B12809">
        <v>1250</v>
      </c>
      <c r="C12809">
        <v>36.299999999999997</v>
      </c>
      <c r="D12809">
        <v>75</v>
      </c>
      <c r="E12809" t="e">
        <v>#NUM!</v>
      </c>
      <c r="F12809">
        <f ca="1"/>
        <v>75.92273891120621</v>
      </c>
      <c r="G12809">
        <f ca="1"/>
        <v>-6.3227389112062156</v>
      </c>
      <c r="H12809">
        <f ca="1"/>
        <v>-0.8565365152563893</v>
      </c>
      <c r="I12809">
        <f ca="1"/>
        <v>0.7403508421352788</v>
      </c>
    </row>
    <row r="12810" spans="2:9" x14ac:dyDescent="0.25">
      <c r="B12810">
        <v>1251</v>
      </c>
      <c r="C12810">
        <v>36.299999999999997</v>
      </c>
      <c r="D12810">
        <v>75</v>
      </c>
      <c r="E12810" t="e">
        <v>#NUM!</v>
      </c>
      <c r="F12810">
        <f ca="1"/>
        <v>74.748762555683186</v>
      </c>
      <c r="G12810">
        <f ca="1"/>
        <v>-5.3487625556831802</v>
      </c>
      <c r="H12810">
        <f ca="1"/>
        <v>-0.72459269704443874</v>
      </c>
      <c r="I12810">
        <f ca="1"/>
        <v>0.7410220824063436</v>
      </c>
    </row>
    <row r="12811" spans="2:9" x14ac:dyDescent="0.25">
      <c r="B12811">
        <v>1252</v>
      </c>
      <c r="C12811">
        <v>89</v>
      </c>
      <c r="D12811">
        <v>75</v>
      </c>
      <c r="E12811" t="e">
        <v>#NUM!</v>
      </c>
      <c r="F12811">
        <f ca="1"/>
        <v>74.812038657927516</v>
      </c>
      <c r="G12811">
        <f ca="1"/>
        <v>-6.4120386579275106</v>
      </c>
      <c r="H12811">
        <f ca="1"/>
        <v>-0.86863388238543049</v>
      </c>
      <c r="I12811">
        <f ca="1"/>
        <v>0.74119826199128536</v>
      </c>
    </row>
    <row r="12812" spans="2:9" x14ac:dyDescent="0.25">
      <c r="B12812">
        <v>1253</v>
      </c>
      <c r="C12812">
        <v>89</v>
      </c>
      <c r="D12812">
        <v>75</v>
      </c>
      <c r="E12812" t="e">
        <v>#NUM!</v>
      </c>
      <c r="F12812">
        <f ca="1"/>
        <v>74.883859439517948</v>
      </c>
      <c r="G12812">
        <f ca="1"/>
        <v>-6.6838594395179456</v>
      </c>
      <c r="H12812">
        <f ca="1"/>
        <v>-0.90545723193495709</v>
      </c>
      <c r="I12812">
        <f ca="1"/>
        <v>0.74590765228143163</v>
      </c>
    </row>
    <row r="12813" spans="2:9" x14ac:dyDescent="0.25">
      <c r="B12813">
        <v>1254</v>
      </c>
      <c r="C12813">
        <v>89</v>
      </c>
      <c r="D12813">
        <v>75</v>
      </c>
      <c r="E12813" t="e">
        <v>#NUM!</v>
      </c>
      <c r="F12813">
        <f ca="1"/>
        <v>74.011912352690914</v>
      </c>
      <c r="G12813">
        <f ca="1"/>
        <v>-6.5119123526909135</v>
      </c>
      <c r="H12813">
        <f ca="1"/>
        <v>-0.88216369401924755</v>
      </c>
      <c r="I12813">
        <f ca="1"/>
        <v>0.74641914569308043</v>
      </c>
    </row>
    <row r="12814" spans="2:9" x14ac:dyDescent="0.25">
      <c r="B12814">
        <v>1255</v>
      </c>
      <c r="C12814">
        <v>89</v>
      </c>
      <c r="D12814">
        <v>75.099999999999994</v>
      </c>
      <c r="E12814" t="e">
        <v>#NUM!</v>
      </c>
      <c r="F12814">
        <f ca="1"/>
        <v>74.797479392737017</v>
      </c>
      <c r="G12814">
        <f ca="1"/>
        <v>-7.49747939273702</v>
      </c>
      <c r="H12814">
        <f ca="1"/>
        <v>-1.0156776932350715</v>
      </c>
      <c r="I12814">
        <f ca="1"/>
        <v>0.74672381560274781</v>
      </c>
    </row>
    <row r="12815" spans="2:9" x14ac:dyDescent="0.25">
      <c r="B12815">
        <v>1256</v>
      </c>
      <c r="C12815">
        <v>89</v>
      </c>
      <c r="D12815">
        <v>75.099999999999994</v>
      </c>
      <c r="E12815" t="e">
        <v>#NUM!</v>
      </c>
      <c r="F12815">
        <f ca="1"/>
        <v>71.541008332163813</v>
      </c>
      <c r="G12815">
        <f ca="1"/>
        <v>-5.1410083321638069</v>
      </c>
      <c r="H12815">
        <f ca="1"/>
        <v>-0.69644839421268812</v>
      </c>
      <c r="I12815">
        <f ca="1"/>
        <v>0.74697567161400014</v>
      </c>
    </row>
    <row r="12816" spans="2:9" x14ac:dyDescent="0.25">
      <c r="B12816">
        <v>1257</v>
      </c>
      <c r="C12816">
        <v>36.299999999999997</v>
      </c>
      <c r="D12816">
        <v>75.099999999999994</v>
      </c>
      <c r="E12816" t="e">
        <v>#NUM!</v>
      </c>
      <c r="F12816">
        <f ca="1"/>
        <v>73.33012503458832</v>
      </c>
      <c r="G12816">
        <f ca="1"/>
        <v>-8.3301250345883204</v>
      </c>
      <c r="H12816">
        <f ca="1"/>
        <v>-1.1284755497542922</v>
      </c>
      <c r="I12816">
        <f ca="1"/>
        <v>0.75053091867647803</v>
      </c>
    </row>
    <row r="12817" spans="2:9" x14ac:dyDescent="0.25">
      <c r="B12817">
        <v>1258</v>
      </c>
      <c r="C12817">
        <v>36.299999999999997</v>
      </c>
      <c r="D12817">
        <v>75.099999999999994</v>
      </c>
      <c r="E12817" t="e">
        <v>#NUM!</v>
      </c>
      <c r="F12817">
        <f ca="1"/>
        <v>74.745512048874616</v>
      </c>
      <c r="G12817">
        <f ca="1"/>
        <v>-9.8455120488746104</v>
      </c>
      <c r="H12817">
        <f ca="1"/>
        <v>-1.3337638481815859</v>
      </c>
      <c r="I12817">
        <f ca="1"/>
        <v>0.75236157609629872</v>
      </c>
    </row>
    <row r="12818" spans="2:9" x14ac:dyDescent="0.25">
      <c r="B12818">
        <v>1259</v>
      </c>
      <c r="C12818">
        <v>36.299999999999997</v>
      </c>
      <c r="D12818">
        <v>75.2</v>
      </c>
      <c r="E12818" t="e">
        <v>#NUM!</v>
      </c>
      <c r="F12818">
        <f ca="1"/>
        <v>72.088696516162599</v>
      </c>
      <c r="G12818">
        <f ca="1"/>
        <v>-7.4886965161626051</v>
      </c>
      <c r="H12818">
        <f ca="1"/>
        <v>-1.014487883786884</v>
      </c>
      <c r="I12818">
        <f ca="1"/>
        <v>0.75334461659756624</v>
      </c>
    </row>
    <row r="12819" spans="2:9" x14ac:dyDescent="0.25">
      <c r="B12819">
        <v>1260</v>
      </c>
      <c r="C12819">
        <v>36.299999999999997</v>
      </c>
      <c r="D12819">
        <v>75.2</v>
      </c>
      <c r="E12819" t="e">
        <v>#NUM!</v>
      </c>
      <c r="F12819">
        <f ca="1"/>
        <v>72.818076146869487</v>
      </c>
      <c r="G12819">
        <f ca="1"/>
        <v>-8.0180761468694897</v>
      </c>
      <c r="H12819">
        <f ca="1"/>
        <v>-1.0862025300028995</v>
      </c>
      <c r="I12819">
        <f ca="1"/>
        <v>0.7535266770234933</v>
      </c>
    </row>
    <row r="12820" spans="2:9" x14ac:dyDescent="0.25">
      <c r="B12820">
        <v>1261</v>
      </c>
      <c r="C12820">
        <v>36.299999999999997</v>
      </c>
      <c r="D12820">
        <v>75.2</v>
      </c>
      <c r="E12820" t="e">
        <v>#NUM!</v>
      </c>
      <c r="F12820">
        <f ca="1"/>
        <v>68.09410411864836</v>
      </c>
      <c r="G12820">
        <f ca="1"/>
        <v>-2.9941041186483659</v>
      </c>
      <c r="H12820">
        <f ca="1"/>
        <v>-0.40560895272087427</v>
      </c>
      <c r="I12820">
        <f ca="1"/>
        <v>0.75427053357034779</v>
      </c>
    </row>
    <row r="12821" spans="2:9" x14ac:dyDescent="0.25">
      <c r="B12821">
        <v>1262</v>
      </c>
      <c r="C12821">
        <v>36.299999999999997</v>
      </c>
      <c r="D12821">
        <v>75.2</v>
      </c>
      <c r="E12821" t="e">
        <v>#NUM!</v>
      </c>
      <c r="F12821">
        <f ca="1"/>
        <v>64.8623914233645</v>
      </c>
      <c r="G12821">
        <f ca="1"/>
        <v>0.83760857663550325</v>
      </c>
      <c r="H12821">
        <f ca="1"/>
        <v>0.11347018142860002</v>
      </c>
      <c r="I12821">
        <f ca="1"/>
        <v>0.7557427926329976</v>
      </c>
    </row>
    <row r="12822" spans="2:9" x14ac:dyDescent="0.25">
      <c r="B12822">
        <v>1263</v>
      </c>
      <c r="C12822">
        <v>36.299999999999997</v>
      </c>
      <c r="D12822">
        <v>75.2</v>
      </c>
      <c r="E12822" t="e">
        <v>#NUM!</v>
      </c>
      <c r="F12822">
        <f ca="1"/>
        <v>67.361963180039197</v>
      </c>
      <c r="G12822">
        <f ca="1"/>
        <v>-2.1619631800391943</v>
      </c>
      <c r="H12822">
        <f ca="1"/>
        <v>-0.29287946795673037</v>
      </c>
      <c r="I12822">
        <f ca="1"/>
        <v>0.75737213978909279</v>
      </c>
    </row>
    <row r="12823" spans="2:9" x14ac:dyDescent="0.25">
      <c r="B12823">
        <v>1264</v>
      </c>
      <c r="C12823">
        <v>36.299999999999997</v>
      </c>
      <c r="D12823">
        <v>75.2</v>
      </c>
      <c r="E12823" t="e">
        <v>#NUM!</v>
      </c>
      <c r="F12823">
        <f ca="1"/>
        <v>68.203651457234699</v>
      </c>
      <c r="G12823">
        <f ca="1"/>
        <v>-3.6036514572347045</v>
      </c>
      <c r="H12823">
        <f ca="1"/>
        <v>-0.48818385587735236</v>
      </c>
      <c r="I12823">
        <f ca="1"/>
        <v>0.75923918877505336</v>
      </c>
    </row>
    <row r="12824" spans="2:9" x14ac:dyDescent="0.25">
      <c r="B12824">
        <v>1265</v>
      </c>
      <c r="C12824">
        <v>36.299999999999997</v>
      </c>
      <c r="D12824">
        <v>75.3</v>
      </c>
      <c r="E12824" t="e">
        <v>#NUM!</v>
      </c>
      <c r="F12824">
        <f ca="1"/>
        <v>61.191984606173939</v>
      </c>
      <c r="G12824">
        <f ca="1"/>
        <v>2.608015393826058</v>
      </c>
      <c r="H12824">
        <f ca="1"/>
        <v>0.35330581390978683</v>
      </c>
      <c r="I12824">
        <f ca="1"/>
        <v>0.7649618839904736</v>
      </c>
    </row>
    <row r="12825" spans="2:9" x14ac:dyDescent="0.25">
      <c r="B12825">
        <v>1266</v>
      </c>
      <c r="C12825">
        <v>36.299999999999997</v>
      </c>
      <c r="D12825">
        <v>75.3</v>
      </c>
      <c r="E12825" t="e">
        <v>#NUM!</v>
      </c>
      <c r="F12825">
        <f ca="1"/>
        <v>57.900417706437224</v>
      </c>
      <c r="G12825">
        <f ca="1"/>
        <v>4.8995822935627729</v>
      </c>
      <c r="H12825">
        <f ca="1"/>
        <v>0.66374259682020431</v>
      </c>
      <c r="I12825">
        <f ca="1"/>
        <v>0.76644865360448577</v>
      </c>
    </row>
    <row r="12826" spans="2:9" x14ac:dyDescent="0.25">
      <c r="B12826">
        <v>1267</v>
      </c>
      <c r="C12826">
        <v>36.299999999999997</v>
      </c>
      <c r="D12826">
        <v>75.3</v>
      </c>
      <c r="E12826" t="e">
        <v>#NUM!</v>
      </c>
      <c r="F12826">
        <f ca="1"/>
        <v>60.944815927218052</v>
      </c>
      <c r="G12826">
        <f ca="1"/>
        <v>5.5184072781948146E-2</v>
      </c>
      <c r="H12826">
        <f ca="1"/>
        <v>7.4757433545974885E-3</v>
      </c>
      <c r="I12826">
        <f ca="1"/>
        <v>0.76837152255124685</v>
      </c>
    </row>
    <row r="12827" spans="2:9" x14ac:dyDescent="0.25">
      <c r="B12827">
        <v>1268</v>
      </c>
      <c r="C12827">
        <v>89</v>
      </c>
      <c r="D12827">
        <v>75.3</v>
      </c>
      <c r="E12827" t="e">
        <v>#NUM!</v>
      </c>
      <c r="F12827">
        <f ca="1"/>
        <v>62.100753848706916</v>
      </c>
      <c r="G12827">
        <f ca="1"/>
        <v>5.8992461512930845</v>
      </c>
      <c r="H12827">
        <f ca="1"/>
        <v>0.79916628094710906</v>
      </c>
      <c r="I12827">
        <f ca="1"/>
        <v>0.7736017572839764</v>
      </c>
    </row>
    <row r="12828" spans="2:9" x14ac:dyDescent="0.25">
      <c r="B12828">
        <v>1269</v>
      </c>
      <c r="C12828">
        <v>89</v>
      </c>
      <c r="D12828">
        <v>75.3</v>
      </c>
      <c r="E12828" t="e">
        <v>#NUM!</v>
      </c>
      <c r="F12828">
        <f ca="1"/>
        <v>60.923194800670302</v>
      </c>
      <c r="G12828">
        <f ca="1"/>
        <v>-1.3231948006703007</v>
      </c>
      <c r="H12828">
        <f ca="1"/>
        <v>-0.17925216895525664</v>
      </c>
      <c r="I12828">
        <f ca="1"/>
        <v>0.7801930705680008</v>
      </c>
    </row>
    <row r="12829" spans="2:9" x14ac:dyDescent="0.25">
      <c r="B12829">
        <v>1270</v>
      </c>
      <c r="C12829">
        <v>89</v>
      </c>
      <c r="D12829">
        <v>75.3</v>
      </c>
      <c r="E12829" t="e">
        <v>#NUM!</v>
      </c>
      <c r="F12829">
        <f ca="1"/>
        <v>52.655357920303977</v>
      </c>
      <c r="G12829">
        <f ca="1"/>
        <v>4.944642079696024</v>
      </c>
      <c r="H12829">
        <f ca="1"/>
        <v>0.66984681094873144</v>
      </c>
      <c r="I12829">
        <f ca="1"/>
        <v>0.78136531077272464</v>
      </c>
    </row>
    <row r="12830" spans="2:9" x14ac:dyDescent="0.25">
      <c r="B12830">
        <v>1271</v>
      </c>
      <c r="C12830">
        <v>89</v>
      </c>
      <c r="D12830">
        <v>75.3</v>
      </c>
      <c r="E12830" t="e">
        <v>#NUM!</v>
      </c>
      <c r="F12830">
        <f ca="1"/>
        <v>50.634240575513104</v>
      </c>
      <c r="G12830">
        <f ca="1"/>
        <v>4.6657594244868932</v>
      </c>
      <c r="H12830">
        <f ca="1"/>
        <v>0.6320667948808677</v>
      </c>
      <c r="I12830">
        <f ca="1"/>
        <v>0.78274990242588793</v>
      </c>
    </row>
    <row r="12831" spans="2:9" x14ac:dyDescent="0.25">
      <c r="B12831">
        <v>1272</v>
      </c>
      <c r="C12831">
        <v>89</v>
      </c>
      <c r="D12831">
        <v>75.3</v>
      </c>
      <c r="E12831" t="e">
        <v>#NUM!</v>
      </c>
      <c r="F12831">
        <f ca="1"/>
        <v>51.375141271125486</v>
      </c>
      <c r="G12831">
        <f ca="1"/>
        <v>2.0248587288745128</v>
      </c>
      <c r="H12831">
        <f ca="1"/>
        <v>0.27430603475381921</v>
      </c>
      <c r="I12831">
        <f ca="1"/>
        <v>0.78597368883509366</v>
      </c>
    </row>
    <row r="12832" spans="2:9" x14ac:dyDescent="0.25">
      <c r="B12832">
        <v>1273</v>
      </c>
      <c r="C12832">
        <v>89</v>
      </c>
      <c r="D12832">
        <v>75.3</v>
      </c>
      <c r="E12832" t="e">
        <v>#NUM!</v>
      </c>
      <c r="F12832">
        <f ca="1"/>
        <v>46.677636972091541</v>
      </c>
      <c r="G12832">
        <f ca="1"/>
        <v>5.3223630279084588</v>
      </c>
      <c r="H12832">
        <f ca="1"/>
        <v>0.72101637358048909</v>
      </c>
      <c r="I12832">
        <f ca="1"/>
        <v>0.78670154380375856</v>
      </c>
    </row>
    <row r="12833" spans="2:9" x14ac:dyDescent="0.25">
      <c r="B12833">
        <v>1274</v>
      </c>
      <c r="C12833">
        <v>89</v>
      </c>
      <c r="D12833">
        <v>75.3</v>
      </c>
      <c r="E12833" t="e">
        <v>#NUM!</v>
      </c>
      <c r="F12833">
        <f ca="1"/>
        <v>45.896823221618561</v>
      </c>
      <c r="G12833">
        <f ca="1"/>
        <v>11.103176778381439</v>
      </c>
      <c r="H12833">
        <f ca="1"/>
        <v>1.504138709440429</v>
      </c>
      <c r="I12833">
        <f ca="1"/>
        <v>0.78695608499121894</v>
      </c>
    </row>
    <row r="12834" spans="2:9" x14ac:dyDescent="0.25">
      <c r="B12834">
        <v>1275</v>
      </c>
      <c r="C12834">
        <v>89</v>
      </c>
      <c r="D12834">
        <v>75.400000000000006</v>
      </c>
      <c r="E12834" t="e">
        <v>#NUM!</v>
      </c>
      <c r="F12834">
        <f ca="1"/>
        <v>73.265417918009703</v>
      </c>
      <c r="G12834">
        <f ca="1"/>
        <v>0.534582081990294</v>
      </c>
      <c r="H12834">
        <f ca="1"/>
        <v>7.2419418238973021E-2</v>
      </c>
      <c r="I12834">
        <f ca="1"/>
        <v>0.79112298784220803</v>
      </c>
    </row>
    <row r="12835" spans="2:9" x14ac:dyDescent="0.25">
      <c r="B12835">
        <v>1276</v>
      </c>
      <c r="C12835">
        <v>89</v>
      </c>
      <c r="D12835">
        <v>75.400000000000006</v>
      </c>
      <c r="E12835" t="e">
        <v>#NUM!</v>
      </c>
      <c r="F12835">
        <f ca="1"/>
        <v>72.821694307007306</v>
      </c>
      <c r="G12835">
        <f ca="1"/>
        <v>0.77830569299268859</v>
      </c>
      <c r="H12835">
        <f ca="1"/>
        <v>0.1054364659749943</v>
      </c>
      <c r="I12835">
        <f ca="1"/>
        <v>0.79730453903338183</v>
      </c>
    </row>
    <row r="12836" spans="2:9" x14ac:dyDescent="0.25">
      <c r="B12836">
        <v>1277</v>
      </c>
      <c r="C12836">
        <v>89</v>
      </c>
      <c r="D12836">
        <v>75.400000000000006</v>
      </c>
      <c r="E12836" t="e">
        <v>#NUM!</v>
      </c>
      <c r="F12836">
        <f ca="1"/>
        <v>71.887042207031072</v>
      </c>
      <c r="G12836">
        <f ca="1"/>
        <v>1.3129577929689304</v>
      </c>
      <c r="H12836">
        <f ca="1"/>
        <v>0.17786536949598375</v>
      </c>
      <c r="I12836">
        <f ca="1"/>
        <v>0.79865127923392965</v>
      </c>
    </row>
    <row r="12837" spans="2:9" x14ac:dyDescent="0.25">
      <c r="B12837">
        <v>1278</v>
      </c>
      <c r="C12837">
        <v>89</v>
      </c>
      <c r="D12837">
        <v>75.400000000000006</v>
      </c>
      <c r="E12837" t="e">
        <v>#NUM!</v>
      </c>
      <c r="F12837">
        <f ca="1"/>
        <v>67.409267774095298</v>
      </c>
      <c r="G12837">
        <f ca="1"/>
        <v>5.5907322259047021</v>
      </c>
      <c r="H12837">
        <f ca="1"/>
        <v>0.75737213978909279</v>
      </c>
      <c r="I12837">
        <f ca="1"/>
        <v>0.79916628094710906</v>
      </c>
    </row>
    <row r="12838" spans="2:9" x14ac:dyDescent="0.25">
      <c r="B12838">
        <v>1279</v>
      </c>
      <c r="C12838">
        <v>89</v>
      </c>
      <c r="D12838">
        <v>75.400000000000006</v>
      </c>
      <c r="E12838" t="e">
        <v>#NUM!</v>
      </c>
      <c r="F12838">
        <f ca="1"/>
        <v>69.662791439124518</v>
      </c>
      <c r="G12838">
        <f ca="1"/>
        <v>2.9372085608754759</v>
      </c>
      <c r="H12838">
        <f ca="1"/>
        <v>0.39790135582770086</v>
      </c>
      <c r="I12838">
        <f ca="1"/>
        <v>0.80161293873855655</v>
      </c>
    </row>
    <row r="12839" spans="2:9" x14ac:dyDescent="0.25">
      <c r="B12839">
        <v>1280</v>
      </c>
      <c r="C12839">
        <v>89</v>
      </c>
      <c r="D12839">
        <v>75.400000000000006</v>
      </c>
      <c r="E12839" t="e">
        <v>#NUM!</v>
      </c>
      <c r="F12839">
        <f ca="1"/>
        <v>67.879597844066964</v>
      </c>
      <c r="G12839">
        <f ca="1"/>
        <v>8.1204021559330357</v>
      </c>
      <c r="H12839">
        <f ca="1"/>
        <v>1.1000645547447472</v>
      </c>
      <c r="I12839">
        <f ca="1"/>
        <v>0.80535934619200999</v>
      </c>
    </row>
    <row r="12840" spans="2:9" x14ac:dyDescent="0.25">
      <c r="B12840">
        <v>1281</v>
      </c>
      <c r="C12840">
        <v>89</v>
      </c>
      <c r="D12840">
        <v>75.400000000000006</v>
      </c>
      <c r="E12840" t="e">
        <v>#NUM!</v>
      </c>
      <c r="F12840">
        <f ca="1"/>
        <v>64.234302603569489</v>
      </c>
      <c r="G12840">
        <f ca="1"/>
        <v>8.2656973964305109</v>
      </c>
      <c r="H12840">
        <f ca="1"/>
        <v>1.1197475877984249</v>
      </c>
      <c r="I12840">
        <f ca="1"/>
        <v>0.80614373679796614</v>
      </c>
    </row>
    <row r="12841" spans="2:9" x14ac:dyDescent="0.25">
      <c r="B12841">
        <v>1282</v>
      </c>
      <c r="C12841">
        <v>89</v>
      </c>
      <c r="D12841">
        <v>75.400000000000006</v>
      </c>
      <c r="E12841" t="e">
        <v>#NUM!</v>
      </c>
      <c r="F12841">
        <f ca="1"/>
        <v>60.793166014369362</v>
      </c>
      <c r="G12841">
        <f ca="1"/>
        <v>11.406833985630641</v>
      </c>
      <c r="H12841">
        <f ca="1"/>
        <v>1.5452749147752305</v>
      </c>
      <c r="I12841">
        <f ca="1"/>
        <v>0.80667600569208908</v>
      </c>
    </row>
    <row r="12842" spans="2:9" x14ac:dyDescent="0.25">
      <c r="B12842">
        <v>1283</v>
      </c>
      <c r="C12842">
        <v>36.299999999999997</v>
      </c>
      <c r="D12842">
        <v>75.400000000000006</v>
      </c>
      <c r="E12842" t="e">
        <v>#NUM!</v>
      </c>
      <c r="F12842">
        <f ca="1"/>
        <v>57.824240158412579</v>
      </c>
      <c r="G12842">
        <f ca="1"/>
        <v>14.175759841587421</v>
      </c>
      <c r="H12842">
        <f ca="1"/>
        <v>1.9203791436500046</v>
      </c>
      <c r="I12842">
        <f ca="1"/>
        <v>0.8072204863153295</v>
      </c>
    </row>
    <row r="12843" spans="2:9" x14ac:dyDescent="0.25">
      <c r="B12843">
        <v>1284</v>
      </c>
      <c r="C12843">
        <v>89</v>
      </c>
      <c r="D12843">
        <v>75.400000000000006</v>
      </c>
      <c r="E12843" t="e">
        <v>#NUM!</v>
      </c>
      <c r="F12843">
        <f ca="1"/>
        <v>63.866791817084625</v>
      </c>
      <c r="G12843">
        <f ca="1"/>
        <v>7.7332081829153694</v>
      </c>
      <c r="H12843">
        <f ca="1"/>
        <v>1.0476116888215583</v>
      </c>
      <c r="I12843">
        <f ca="1"/>
        <v>0.80920351029185555</v>
      </c>
    </row>
    <row r="12844" spans="2:9" x14ac:dyDescent="0.25">
      <c r="B12844">
        <v>1285</v>
      </c>
      <c r="C12844">
        <v>89</v>
      </c>
      <c r="D12844">
        <v>75.400000000000006</v>
      </c>
      <c r="E12844" t="e">
        <v>#NUM!</v>
      </c>
      <c r="F12844">
        <f ca="1"/>
        <v>63.74745320391677</v>
      </c>
      <c r="G12844">
        <f ca="1"/>
        <v>7.6525467960832358</v>
      </c>
      <c r="H12844">
        <f ca="1"/>
        <v>1.0366845535779234</v>
      </c>
      <c r="I12844">
        <f ca="1"/>
        <v>0.81197011246133366</v>
      </c>
    </row>
    <row r="12845" spans="2:9" x14ac:dyDescent="0.25">
      <c r="B12845">
        <v>1286</v>
      </c>
      <c r="C12845">
        <v>89</v>
      </c>
      <c r="D12845">
        <v>75.400000000000006</v>
      </c>
      <c r="E12845" t="e">
        <v>#NUM!</v>
      </c>
      <c r="F12845">
        <f ca="1"/>
        <v>69.568820461178348</v>
      </c>
      <c r="G12845">
        <f ca="1"/>
        <v>9.4311795388216524</v>
      </c>
      <c r="H12845">
        <f ca="1"/>
        <v>1.2776345457855631</v>
      </c>
      <c r="I12845">
        <f ca="1"/>
        <v>0.81449270636751747</v>
      </c>
    </row>
    <row r="12846" spans="2:9" x14ac:dyDescent="0.25">
      <c r="B12846">
        <v>1287</v>
      </c>
      <c r="C12846">
        <v>89</v>
      </c>
      <c r="D12846">
        <v>75.5</v>
      </c>
      <c r="E12846" t="e">
        <v>#NUM!</v>
      </c>
      <c r="F12846">
        <f ca="1"/>
        <v>70.198138273072459</v>
      </c>
      <c r="G12846">
        <f ca="1"/>
        <v>5.801861726927541</v>
      </c>
      <c r="H12846">
        <f ca="1"/>
        <v>0.78597368883509366</v>
      </c>
      <c r="I12846">
        <f ca="1"/>
        <v>0.81549591587620673</v>
      </c>
    </row>
    <row r="12847" spans="2:9" x14ac:dyDescent="0.25">
      <c r="B12847">
        <v>1288</v>
      </c>
      <c r="C12847">
        <v>89</v>
      </c>
      <c r="D12847">
        <v>75.5</v>
      </c>
      <c r="E12847" t="e">
        <v>#NUM!</v>
      </c>
      <c r="F12847">
        <f ca="1"/>
        <v>69.493895761309631</v>
      </c>
      <c r="G12847">
        <f ca="1"/>
        <v>5.5061042386903694</v>
      </c>
      <c r="H12847">
        <f ca="1"/>
        <v>0.74590765228143163</v>
      </c>
      <c r="I12847">
        <f ca="1"/>
        <v>0.81840050269868947</v>
      </c>
    </row>
    <row r="12848" spans="2:9" x14ac:dyDescent="0.25">
      <c r="B12848">
        <v>1289</v>
      </c>
      <c r="C12848">
        <v>89</v>
      </c>
      <c r="D12848">
        <v>75.5</v>
      </c>
      <c r="E12848" t="e">
        <v>#NUM!</v>
      </c>
      <c r="F12848">
        <f ca="1"/>
        <v>69.705720067376149</v>
      </c>
      <c r="G12848">
        <f ca="1"/>
        <v>2.2942799326238514</v>
      </c>
      <c r="H12848">
        <f ca="1"/>
        <v>0.31080431536234354</v>
      </c>
      <c r="I12848">
        <f ca="1"/>
        <v>0.82088599119964856</v>
      </c>
    </row>
    <row r="12849" spans="2:9" x14ac:dyDescent="0.25">
      <c r="B12849">
        <v>1290</v>
      </c>
      <c r="C12849">
        <v>89</v>
      </c>
      <c r="D12849">
        <v>75.5</v>
      </c>
      <c r="E12849" t="e">
        <v>#NUM!</v>
      </c>
      <c r="F12849">
        <f ca="1"/>
        <v>69.214975496859182</v>
      </c>
      <c r="G12849">
        <f ca="1"/>
        <v>-1.914975496859185</v>
      </c>
      <c r="H12849">
        <f ca="1"/>
        <v>-0.25942023890532945</v>
      </c>
      <c r="I12849">
        <f ca="1"/>
        <v>0.82176201121491876</v>
      </c>
    </row>
    <row r="12850" spans="2:9" x14ac:dyDescent="0.25">
      <c r="B12850">
        <v>1291</v>
      </c>
      <c r="C12850">
        <v>89</v>
      </c>
      <c r="D12850">
        <v>75.5</v>
      </c>
      <c r="E12850" t="e">
        <v>#NUM!</v>
      </c>
      <c r="F12850">
        <f ca="1"/>
        <v>73.060487992732931</v>
      </c>
      <c r="G12850">
        <f ca="1"/>
        <v>-5.9604879927329364</v>
      </c>
      <c r="H12850">
        <f ca="1"/>
        <v>-0.80746266550314438</v>
      </c>
      <c r="I12850">
        <f ca="1"/>
        <v>0.82260387605736107</v>
      </c>
    </row>
    <row r="12851" spans="2:9" x14ac:dyDescent="0.25">
      <c r="B12851">
        <v>1292</v>
      </c>
      <c r="C12851">
        <v>89</v>
      </c>
      <c r="D12851">
        <v>75.5</v>
      </c>
      <c r="E12851" t="e">
        <v>#NUM!</v>
      </c>
      <c r="F12851">
        <f ca="1"/>
        <v>71.290321760334379</v>
      </c>
      <c r="G12851">
        <f ca="1"/>
        <v>-4.3903217603343734</v>
      </c>
      <c r="H12851">
        <f ca="1"/>
        <v>-0.59475346906799598</v>
      </c>
      <c r="I12851">
        <f ca="1"/>
        <v>0.82517404581659992</v>
      </c>
    </row>
    <row r="12852" spans="2:9" x14ac:dyDescent="0.25">
      <c r="B12852">
        <v>1293</v>
      </c>
      <c r="C12852">
        <v>89</v>
      </c>
      <c r="D12852">
        <v>75.5</v>
      </c>
      <c r="E12852" t="e">
        <v>#NUM!</v>
      </c>
      <c r="F12852">
        <f ca="1"/>
        <v>64.471150546784941</v>
      </c>
      <c r="G12852">
        <f ca="1"/>
        <v>2.1288494532150537</v>
      </c>
      <c r="H12852">
        <f ca="1"/>
        <v>0.28839357717752528</v>
      </c>
      <c r="I12852">
        <f ca="1"/>
        <v>0.82588753985013752</v>
      </c>
    </row>
    <row r="12853" spans="2:9" x14ac:dyDescent="0.25">
      <c r="B12853">
        <v>1294</v>
      </c>
      <c r="C12853">
        <v>89</v>
      </c>
      <c r="D12853">
        <v>75.599999999999994</v>
      </c>
      <c r="E12853" t="e">
        <v>#NUM!</v>
      </c>
      <c r="F12853">
        <f ca="1"/>
        <v>62.469744017413738</v>
      </c>
      <c r="G12853">
        <f ca="1"/>
        <v>3.7302559825862645</v>
      </c>
      <c r="H12853">
        <f ca="1"/>
        <v>0.50533487230918961</v>
      </c>
      <c r="I12853">
        <f ca="1"/>
        <v>0.82740860128853055</v>
      </c>
    </row>
    <row r="12854" spans="2:9" x14ac:dyDescent="0.25">
      <c r="B12854">
        <v>1295</v>
      </c>
      <c r="C12854">
        <v>89</v>
      </c>
      <c r="D12854">
        <v>75.599999999999994</v>
      </c>
      <c r="E12854" t="e">
        <v>#NUM!</v>
      </c>
      <c r="F12854">
        <f ca="1"/>
        <v>62.972516227481314</v>
      </c>
      <c r="G12854">
        <f ca="1"/>
        <v>2.8274837725186828</v>
      </c>
      <c r="H12854">
        <f ca="1"/>
        <v>0.38303702421821439</v>
      </c>
      <c r="I12854">
        <f ca="1"/>
        <v>0.83009506951470691</v>
      </c>
    </row>
    <row r="12855" spans="2:9" x14ac:dyDescent="0.25">
      <c r="B12855">
        <v>1296</v>
      </c>
      <c r="C12855">
        <v>89</v>
      </c>
      <c r="D12855">
        <v>75.599999999999994</v>
      </c>
      <c r="E12855" t="e">
        <v>#NUM!</v>
      </c>
      <c r="F12855">
        <f ca="1"/>
        <v>65.143733502991736</v>
      </c>
      <c r="G12855">
        <f ca="1"/>
        <v>0.25626649700826931</v>
      </c>
      <c r="H12855">
        <f ca="1"/>
        <v>3.4716222733060735E-2</v>
      </c>
      <c r="I12855">
        <f ca="1"/>
        <v>0.83778447769821263</v>
      </c>
    </row>
    <row r="12856" spans="2:9" x14ac:dyDescent="0.25">
      <c r="B12856">
        <v>1297</v>
      </c>
      <c r="C12856">
        <v>89</v>
      </c>
      <c r="D12856">
        <v>75.599999999999994</v>
      </c>
      <c r="E12856" t="e">
        <v>#NUM!</v>
      </c>
      <c r="F12856">
        <f ca="1"/>
        <v>65.870887602773337</v>
      </c>
      <c r="G12856">
        <f ca="1"/>
        <v>-0.77088760277334245</v>
      </c>
      <c r="H12856">
        <f ca="1"/>
        <v>-0.10443154307123895</v>
      </c>
      <c r="I12856">
        <f ca="1"/>
        <v>0.8378042061554779</v>
      </c>
    </row>
    <row r="12857" spans="2:9" x14ac:dyDescent="0.25">
      <c r="B12857">
        <v>1298</v>
      </c>
      <c r="C12857">
        <v>89</v>
      </c>
      <c r="D12857">
        <v>75.599999999999994</v>
      </c>
      <c r="E12857" t="e">
        <v>#NUM!</v>
      </c>
      <c r="F12857">
        <f ca="1"/>
        <v>62.468626771646228</v>
      </c>
      <c r="G12857">
        <f ca="1"/>
        <v>2.2313732283537746</v>
      </c>
      <c r="H12857">
        <f ca="1"/>
        <v>0.30228239313552863</v>
      </c>
      <c r="I12857">
        <f ca="1"/>
        <v>0.83814628271140101</v>
      </c>
    </row>
    <row r="12858" spans="2:9" x14ac:dyDescent="0.25">
      <c r="B12858">
        <v>1299</v>
      </c>
      <c r="C12858">
        <v>36.299999999999997</v>
      </c>
      <c r="D12858">
        <v>75.599999999999994</v>
      </c>
      <c r="E12858" t="e">
        <v>#NUM!</v>
      </c>
      <c r="F12858">
        <f ca="1"/>
        <v>59.452808048408031</v>
      </c>
      <c r="G12858">
        <f ca="1"/>
        <v>4.8471919515919666</v>
      </c>
      <c r="H12858">
        <f ca="1"/>
        <v>0.65664531800243886</v>
      </c>
      <c r="I12858">
        <f ca="1"/>
        <v>0.83993500638072782</v>
      </c>
    </row>
    <row r="12859" spans="2:9" x14ac:dyDescent="0.25">
      <c r="B12859">
        <v>1300</v>
      </c>
      <c r="C12859">
        <v>89</v>
      </c>
      <c r="D12859">
        <v>75.599999999999994</v>
      </c>
      <c r="E12859" t="e">
        <v>#NUM!</v>
      </c>
      <c r="F12859">
        <f ca="1"/>
        <v>63.791483417502214</v>
      </c>
      <c r="G12859">
        <f ca="1"/>
        <v>8.5165824977835314E-3</v>
      </c>
      <c r="H12859">
        <f ca="1"/>
        <v>1.1537347970538624E-3</v>
      </c>
      <c r="I12859">
        <f ca="1"/>
        <v>0.84280980890473922</v>
      </c>
    </row>
    <row r="12860" spans="2:9" x14ac:dyDescent="0.25">
      <c r="B12860">
        <v>1301</v>
      </c>
      <c r="C12860">
        <v>89</v>
      </c>
      <c r="D12860">
        <v>75.7</v>
      </c>
      <c r="E12860" t="e">
        <v>#NUM!</v>
      </c>
      <c r="F12860">
        <f ca="1"/>
        <v>64.115409812723627</v>
      </c>
      <c r="G12860">
        <f ca="1"/>
        <v>-0.71540981272362814</v>
      </c>
      <c r="H12860">
        <f ca="1"/>
        <v>-9.6916010067165798E-2</v>
      </c>
      <c r="I12860">
        <f ca="1"/>
        <v>0.84335354450768407</v>
      </c>
    </row>
    <row r="12861" spans="2:9" x14ac:dyDescent="0.25">
      <c r="B12861">
        <v>1302</v>
      </c>
      <c r="C12861">
        <v>89</v>
      </c>
      <c r="D12861">
        <v>75.7</v>
      </c>
      <c r="E12861" t="e">
        <v>#NUM!</v>
      </c>
      <c r="F12861">
        <f ca="1"/>
        <v>62.865444341253919</v>
      </c>
      <c r="G12861">
        <f ca="1"/>
        <v>3.5345556587460862</v>
      </c>
      <c r="H12861">
        <f ca="1"/>
        <v>0.4788235018776949</v>
      </c>
      <c r="I12861">
        <f ca="1"/>
        <v>0.84425464479654355</v>
      </c>
    </row>
    <row r="12862" spans="2:9" x14ac:dyDescent="0.25">
      <c r="B12862">
        <v>1303</v>
      </c>
      <c r="C12862">
        <v>89</v>
      </c>
      <c r="D12862">
        <v>75.7</v>
      </c>
      <c r="E12862" t="e">
        <v>#NUM!</v>
      </c>
      <c r="F12862">
        <f ca="1"/>
        <v>62.308318773915055</v>
      </c>
      <c r="G12862">
        <f ca="1"/>
        <v>3.6916812260849454</v>
      </c>
      <c r="H12862">
        <f ca="1"/>
        <v>0.50010918009344063</v>
      </c>
      <c r="I12862">
        <f ca="1"/>
        <v>0.84630011128678218</v>
      </c>
    </row>
    <row r="12863" spans="2:9" x14ac:dyDescent="0.25">
      <c r="B12863">
        <v>1304</v>
      </c>
      <c r="C12863">
        <v>89</v>
      </c>
      <c r="D12863">
        <v>75.7</v>
      </c>
      <c r="E12863" t="e">
        <v>#NUM!</v>
      </c>
      <c r="F12863">
        <f ca="1"/>
        <v>53.66340559636545</v>
      </c>
      <c r="G12863">
        <f ca="1"/>
        <v>11.936594403634544</v>
      </c>
      <c r="H12863">
        <f ca="1"/>
        <v>1.6170411459497622</v>
      </c>
      <c r="I12863">
        <f ca="1"/>
        <v>0.84708300409861559</v>
      </c>
    </row>
    <row r="12864" spans="2:9" x14ac:dyDescent="0.25">
      <c r="B12864">
        <v>1305</v>
      </c>
      <c r="C12864">
        <v>89</v>
      </c>
      <c r="D12864">
        <v>75.7</v>
      </c>
      <c r="E12864" t="e">
        <v>#NUM!</v>
      </c>
      <c r="F12864">
        <f ca="1"/>
        <v>51.583556321971287</v>
      </c>
      <c r="G12864">
        <f ca="1"/>
        <v>13.316443678028719</v>
      </c>
      <c r="H12864">
        <f ca="1"/>
        <v>1.8039682523298626</v>
      </c>
      <c r="I12864">
        <f ca="1"/>
        <v>0.84869308668124022</v>
      </c>
    </row>
    <row r="12865" spans="2:9" x14ac:dyDescent="0.25">
      <c r="B12865">
        <v>1306</v>
      </c>
      <c r="C12865">
        <v>89</v>
      </c>
      <c r="D12865">
        <v>75.7</v>
      </c>
      <c r="E12865" t="e">
        <v>#NUM!</v>
      </c>
      <c r="F12865">
        <f ca="1"/>
        <v>52.133846155181914</v>
      </c>
      <c r="G12865">
        <f ca="1"/>
        <v>12.166153844818083</v>
      </c>
      <c r="H12865">
        <f ca="1"/>
        <v>1.6481393846334851</v>
      </c>
      <c r="I12865">
        <f ca="1"/>
        <v>0.85196206087772874</v>
      </c>
    </row>
    <row r="12866" spans="2:9" x14ac:dyDescent="0.25">
      <c r="B12866">
        <v>1307</v>
      </c>
      <c r="C12866">
        <v>89</v>
      </c>
      <c r="D12866">
        <v>75.8</v>
      </c>
      <c r="E12866" t="e">
        <v>#NUM!</v>
      </c>
      <c r="F12866">
        <f ca="1"/>
        <v>52.085637961772058</v>
      </c>
      <c r="G12866">
        <f ca="1"/>
        <v>11.414362038227942</v>
      </c>
      <c r="H12866">
        <f ca="1"/>
        <v>1.5462947341966733</v>
      </c>
      <c r="I12866">
        <f ca="1"/>
        <v>0.8521536872679204</v>
      </c>
    </row>
    <row r="12867" spans="2:9" x14ac:dyDescent="0.25">
      <c r="B12867">
        <v>1308</v>
      </c>
      <c r="C12867">
        <v>89</v>
      </c>
      <c r="D12867">
        <v>75.8</v>
      </c>
      <c r="E12867" t="e">
        <v>#NUM!</v>
      </c>
      <c r="F12867">
        <f ca="1"/>
        <v>49.595251840317395</v>
      </c>
      <c r="G12867">
        <f ca="1"/>
        <v>13.204748159682602</v>
      </c>
      <c r="H12867">
        <f ca="1"/>
        <v>1.7888369474638059</v>
      </c>
      <c r="I12867">
        <f ca="1"/>
        <v>0.85391721806056187</v>
      </c>
    </row>
    <row r="12868" spans="2:9" x14ac:dyDescent="0.25">
      <c r="B12868">
        <v>1309</v>
      </c>
      <c r="C12868">
        <v>89</v>
      </c>
      <c r="D12868">
        <v>75.8</v>
      </c>
      <c r="E12868" t="e">
        <v>#NUM!</v>
      </c>
      <c r="F12868">
        <f ca="1"/>
        <v>51.365653793725102</v>
      </c>
      <c r="G12868">
        <f ca="1"/>
        <v>10.7343462062749</v>
      </c>
      <c r="H12868">
        <f ca="1"/>
        <v>1.4541735191346528</v>
      </c>
      <c r="I12868">
        <f ca="1"/>
        <v>0.85681504647338724</v>
      </c>
    </row>
    <row r="12869" spans="2:9" x14ac:dyDescent="0.25">
      <c r="B12869">
        <v>1310</v>
      </c>
      <c r="C12869">
        <v>89</v>
      </c>
      <c r="D12869">
        <v>75.8</v>
      </c>
      <c r="E12869" t="e">
        <v>#NUM!</v>
      </c>
      <c r="F12869">
        <f ca="1"/>
        <v>56.821993200717515</v>
      </c>
      <c r="G12869">
        <f ca="1"/>
        <v>4.4780067992824826</v>
      </c>
      <c r="H12869">
        <f ca="1"/>
        <v>0.60663209299276699</v>
      </c>
      <c r="I12869">
        <f ca="1"/>
        <v>0.86290853095356301</v>
      </c>
    </row>
    <row r="12870" spans="2:9" x14ac:dyDescent="0.25">
      <c r="B12870">
        <v>1311</v>
      </c>
      <c r="C12870">
        <v>89</v>
      </c>
      <c r="D12870">
        <v>75.8</v>
      </c>
      <c r="E12870" t="e">
        <v>#NUM!</v>
      </c>
      <c r="F12870">
        <f ca="1"/>
        <v>55.464650381779222</v>
      </c>
      <c r="G12870">
        <f ca="1"/>
        <v>9.5353496182207778</v>
      </c>
      <c r="H12870">
        <f ca="1"/>
        <v>1.2917463852993485</v>
      </c>
      <c r="I12870">
        <f ca="1"/>
        <v>0.8752519616779425</v>
      </c>
    </row>
    <row r="12871" spans="2:9" x14ac:dyDescent="0.25">
      <c r="B12871">
        <v>1312</v>
      </c>
      <c r="C12871">
        <v>36.299999999999997</v>
      </c>
      <c r="D12871">
        <v>75.8</v>
      </c>
      <c r="E12871" t="e">
        <v>#NUM!</v>
      </c>
      <c r="F12871">
        <f ca="1"/>
        <v>55.247758226564194</v>
      </c>
      <c r="G12871">
        <f ca="1"/>
        <v>4.4522417734358086</v>
      </c>
      <c r="H12871">
        <f ca="1"/>
        <v>0.6031417250107699</v>
      </c>
      <c r="I12871">
        <f ca="1"/>
        <v>0.87895351820515433</v>
      </c>
    </row>
    <row r="12872" spans="2:9" x14ac:dyDescent="0.25">
      <c r="B12872">
        <v>1313</v>
      </c>
      <c r="C12872">
        <v>36.299999999999997</v>
      </c>
      <c r="D12872">
        <v>75.8</v>
      </c>
      <c r="E12872" t="e">
        <v>#NUM!</v>
      </c>
      <c r="F12872">
        <f ca="1"/>
        <v>72.899146984659552</v>
      </c>
      <c r="G12872">
        <f ca="1"/>
        <v>2.5008530153404536</v>
      </c>
      <c r="H12872">
        <f ca="1"/>
        <v>0.33878860996958254</v>
      </c>
      <c r="I12872">
        <f ca="1"/>
        <v>0.88268655760135306</v>
      </c>
    </row>
    <row r="12873" spans="2:9" x14ac:dyDescent="0.25">
      <c r="B12873">
        <v>1314</v>
      </c>
      <c r="C12873">
        <v>36.299999999999997</v>
      </c>
      <c r="D12873">
        <v>75.900000000000006</v>
      </c>
      <c r="E12873" t="e">
        <v>#NUM!</v>
      </c>
      <c r="F12873">
        <f ca="1"/>
        <v>72.161664694293862</v>
      </c>
      <c r="G12873">
        <f ca="1"/>
        <v>3.1383353057061356</v>
      </c>
      <c r="H12873">
        <f ca="1"/>
        <v>0.4251478392839107</v>
      </c>
      <c r="I12873">
        <f ca="1"/>
        <v>0.88295829726680364</v>
      </c>
    </row>
    <row r="12874" spans="2:9" x14ac:dyDescent="0.25">
      <c r="B12874">
        <v>1315</v>
      </c>
      <c r="C12874">
        <v>36.299999999999997</v>
      </c>
      <c r="D12874">
        <v>75.900000000000006</v>
      </c>
      <c r="E12874" t="e">
        <v>#NUM!</v>
      </c>
      <c r="F12874">
        <f ca="1"/>
        <v>78.156745682484825</v>
      </c>
      <c r="G12874">
        <f ca="1"/>
        <v>-3.2567456824848193</v>
      </c>
      <c r="H12874">
        <f ca="1"/>
        <v>-0.44118880079134398</v>
      </c>
      <c r="I12874">
        <f ca="1"/>
        <v>0.88361010277859664</v>
      </c>
    </row>
    <row r="12875" spans="2:9" x14ac:dyDescent="0.25">
      <c r="B12875">
        <v>1316</v>
      </c>
      <c r="C12875">
        <v>36.299999999999997</v>
      </c>
      <c r="D12875">
        <v>75.900000000000006</v>
      </c>
      <c r="E12875" t="e">
        <v>#NUM!</v>
      </c>
      <c r="F12875">
        <f ca="1"/>
        <v>76.7195445720902</v>
      </c>
      <c r="G12875">
        <f ca="1"/>
        <v>-2.1195445720902057</v>
      </c>
      <c r="H12875">
        <f ca="1"/>
        <v>-0.28713305217950164</v>
      </c>
      <c r="I12875">
        <f ca="1"/>
        <v>0.88400783187885967</v>
      </c>
    </row>
    <row r="12876" spans="2:9" x14ac:dyDescent="0.25">
      <c r="B12876">
        <v>1317</v>
      </c>
      <c r="C12876">
        <v>36.299999999999997</v>
      </c>
      <c r="D12876">
        <v>75.900000000000006</v>
      </c>
      <c r="E12876" t="e">
        <v>#NUM!</v>
      </c>
      <c r="F12876">
        <f ca="1"/>
        <v>70.145750521654378</v>
      </c>
      <c r="G12876">
        <f ca="1"/>
        <v>4.2542494783456277</v>
      </c>
      <c r="H12876">
        <f ca="1"/>
        <v>0.57631986301934934</v>
      </c>
      <c r="I12876">
        <f ca="1"/>
        <v>0.88797443669894338</v>
      </c>
    </row>
    <row r="12877" spans="2:9" x14ac:dyDescent="0.25">
      <c r="B12877">
        <v>1318</v>
      </c>
      <c r="C12877">
        <v>36.299999999999997</v>
      </c>
      <c r="D12877">
        <v>76</v>
      </c>
      <c r="E12877" t="e">
        <v>#NUM!</v>
      </c>
      <c r="F12877">
        <f ca="1"/>
        <v>77.104483020605798</v>
      </c>
      <c r="G12877">
        <f ca="1"/>
        <v>-3.0044830206058037</v>
      </c>
      <c r="H12877">
        <f ca="1"/>
        <v>-0.40701497448448931</v>
      </c>
      <c r="I12877">
        <f ca="1"/>
        <v>0.88941593055514467</v>
      </c>
    </row>
    <row r="12878" spans="2:9" x14ac:dyDescent="0.25">
      <c r="B12878">
        <v>1319</v>
      </c>
      <c r="C12878">
        <v>36.299999999999997</v>
      </c>
      <c r="D12878">
        <v>76</v>
      </c>
      <c r="E12878" t="e">
        <v>#NUM!</v>
      </c>
      <c r="F12878">
        <f ca="1"/>
        <v>70.291696212215925</v>
      </c>
      <c r="G12878">
        <f ca="1"/>
        <v>3.7083037877840752</v>
      </c>
      <c r="H12878">
        <f ca="1"/>
        <v>0.50236102557881601</v>
      </c>
      <c r="I12878">
        <f ca="1"/>
        <v>0.89160516697807979</v>
      </c>
    </row>
    <row r="12879" spans="2:9" x14ac:dyDescent="0.25">
      <c r="B12879">
        <v>1320</v>
      </c>
      <c r="C12879">
        <v>36.299999999999997</v>
      </c>
      <c r="D12879">
        <v>76</v>
      </c>
      <c r="E12879" t="e">
        <v>#NUM!</v>
      </c>
      <c r="F12879">
        <f ca="1"/>
        <v>69.826338821513104</v>
      </c>
      <c r="G12879">
        <f ca="1"/>
        <v>3.9736611784868927</v>
      </c>
      <c r="H12879">
        <f ca="1"/>
        <v>0.53830878459940135</v>
      </c>
      <c r="I12879">
        <f ca="1"/>
        <v>0.89347137372553331</v>
      </c>
    </row>
    <row r="12880" spans="2:9" x14ac:dyDescent="0.25">
      <c r="B12880">
        <v>1321</v>
      </c>
      <c r="C12880">
        <v>36.299999999999997</v>
      </c>
      <c r="D12880">
        <v>76</v>
      </c>
      <c r="E12880" t="e">
        <v>#NUM!</v>
      </c>
      <c r="F12880">
        <f ca="1"/>
        <v>76.011459358762124</v>
      </c>
      <c r="G12880">
        <f ca="1"/>
        <v>-2.41145935876213</v>
      </c>
      <c r="H12880">
        <f ca="1"/>
        <v>-0.32667852094535993</v>
      </c>
      <c r="I12880">
        <f ca="1"/>
        <v>0.90192085416206558</v>
      </c>
    </row>
    <row r="12881" spans="2:9" x14ac:dyDescent="0.25">
      <c r="B12881">
        <v>1322</v>
      </c>
      <c r="C12881">
        <v>36.299999999999997</v>
      </c>
      <c r="D12881">
        <v>76</v>
      </c>
      <c r="E12881" t="e">
        <v>#NUM!</v>
      </c>
      <c r="F12881">
        <f ca="1"/>
        <v>74.631708538290738</v>
      </c>
      <c r="G12881">
        <f ca="1"/>
        <v>-1.6317085382907379</v>
      </c>
      <c r="H12881">
        <f ca="1"/>
        <v>-0.22104628467649565</v>
      </c>
      <c r="I12881">
        <f ca="1"/>
        <v>0.90333403588202865</v>
      </c>
    </row>
    <row r="12882" spans="2:9" x14ac:dyDescent="0.25">
      <c r="B12882">
        <v>1323</v>
      </c>
      <c r="C12882">
        <v>36.299999999999997</v>
      </c>
      <c r="D12882">
        <v>76</v>
      </c>
      <c r="E12882" t="e">
        <v>#NUM!</v>
      </c>
      <c r="F12882">
        <f ca="1"/>
        <v>74.554416687835271</v>
      </c>
      <c r="G12882">
        <f ca="1"/>
        <v>-1.5544166878352712</v>
      </c>
      <c r="H12882">
        <f ca="1"/>
        <v>-0.21057561790113555</v>
      </c>
      <c r="I12882">
        <f ca="1"/>
        <v>0.90492397386844969</v>
      </c>
    </row>
    <row r="12883" spans="2:9" x14ac:dyDescent="0.25">
      <c r="B12883">
        <v>1324</v>
      </c>
      <c r="C12883">
        <v>36.299999999999997</v>
      </c>
      <c r="D12883">
        <v>76</v>
      </c>
      <c r="E12883" t="e">
        <v>#NUM!</v>
      </c>
      <c r="F12883">
        <f ca="1"/>
        <v>77.164321520932504</v>
      </c>
      <c r="G12883">
        <f ca="1"/>
        <v>-4.1643215209325035</v>
      </c>
      <c r="H12883">
        <f ca="1"/>
        <v>-0.5641373926772254</v>
      </c>
      <c r="I12883">
        <f ca="1"/>
        <v>0.90519419529227141</v>
      </c>
    </row>
    <row r="12884" spans="2:9" x14ac:dyDescent="0.25">
      <c r="B12884">
        <v>1325</v>
      </c>
      <c r="C12884">
        <v>36.299999999999997</v>
      </c>
      <c r="D12884">
        <v>76</v>
      </c>
      <c r="E12884" t="e">
        <v>#NUM!</v>
      </c>
      <c r="F12884">
        <f ca="1"/>
        <v>78.746627731894819</v>
      </c>
      <c r="G12884">
        <f ca="1"/>
        <v>-5.846627731894813</v>
      </c>
      <c r="H12884">
        <f ca="1"/>
        <v>-0.79203810465790392</v>
      </c>
      <c r="I12884">
        <f ca="1"/>
        <v>0.90868366675555223</v>
      </c>
    </row>
    <row r="12885" spans="2:9" x14ac:dyDescent="0.25">
      <c r="B12885">
        <v>1326</v>
      </c>
      <c r="C12885">
        <v>36.299999999999997</v>
      </c>
      <c r="D12885">
        <v>76</v>
      </c>
      <c r="E12885" t="e">
        <v>#NUM!</v>
      </c>
      <c r="F12885">
        <f ca="1"/>
        <v>78.48668932638536</v>
      </c>
      <c r="G12885">
        <f ca="1"/>
        <v>-5.7866893263853569</v>
      </c>
      <c r="H12885">
        <f ca="1"/>
        <v>-0.78391829555205872</v>
      </c>
      <c r="I12885">
        <f ca="1"/>
        <v>0.91023881865824641</v>
      </c>
    </row>
    <row r="12886" spans="2:9" x14ac:dyDescent="0.25">
      <c r="B12886">
        <v>1327</v>
      </c>
      <c r="C12886">
        <v>36.299999999999997</v>
      </c>
      <c r="D12886">
        <v>76</v>
      </c>
      <c r="E12886" t="e">
        <v>#NUM!</v>
      </c>
      <c r="F12886">
        <f ca="1"/>
        <v>71.564189073670889</v>
      </c>
      <c r="G12886">
        <f ca="1"/>
        <v>1.0358109263291055</v>
      </c>
      <c r="H12886">
        <f ca="1"/>
        <v>0.14032049935352586</v>
      </c>
      <c r="I12886">
        <f ca="1"/>
        <v>0.91170924715202928</v>
      </c>
    </row>
    <row r="12887" spans="2:9" x14ac:dyDescent="0.25">
      <c r="B12887">
        <v>1328</v>
      </c>
      <c r="C12887">
        <v>36.299999999999997</v>
      </c>
      <c r="D12887">
        <v>76</v>
      </c>
      <c r="E12887" t="e">
        <v>#NUM!</v>
      </c>
      <c r="F12887">
        <f ca="1"/>
        <v>72.48747750269834</v>
      </c>
      <c r="G12887">
        <f ca="1"/>
        <v>-8.747750269833432E-2</v>
      </c>
      <c r="H12887">
        <f ca="1"/>
        <v>-1.1850509150672553E-2</v>
      </c>
      <c r="I12887">
        <f ca="1"/>
        <v>0.9126845252589848</v>
      </c>
    </row>
    <row r="12888" spans="2:9" x14ac:dyDescent="0.25">
      <c r="B12888">
        <v>1329</v>
      </c>
      <c r="C12888">
        <v>36.299999999999997</v>
      </c>
      <c r="D12888">
        <v>76</v>
      </c>
      <c r="E12888" t="e">
        <v>#NUM!</v>
      </c>
      <c r="F12888">
        <f ca="1"/>
        <v>74.486573647228951</v>
      </c>
      <c r="G12888">
        <f ca="1"/>
        <v>-2.1865736472289541</v>
      </c>
      <c r="H12888">
        <f ca="1"/>
        <v>-0.29621342877680906</v>
      </c>
      <c r="I12888">
        <f ca="1"/>
        <v>0.91410352154211649</v>
      </c>
    </row>
    <row r="12889" spans="2:9" x14ac:dyDescent="0.25">
      <c r="B12889">
        <v>1330</v>
      </c>
      <c r="C12889">
        <v>36.299999999999997</v>
      </c>
      <c r="D12889">
        <v>76</v>
      </c>
      <c r="E12889" t="e">
        <v>#NUM!</v>
      </c>
      <c r="F12889">
        <f ca="1"/>
        <v>72.524909845260694</v>
      </c>
      <c r="G12889">
        <f ca="1"/>
        <v>-0.32490984526069155</v>
      </c>
      <c r="H12889">
        <f ca="1"/>
        <v>-4.4015283651653025E-2</v>
      </c>
      <c r="I12889">
        <f ca="1"/>
        <v>0.91463839461095364</v>
      </c>
    </row>
    <row r="12890" spans="2:9" x14ac:dyDescent="0.25">
      <c r="B12890">
        <v>1331</v>
      </c>
      <c r="C12890">
        <v>36.299999999999997</v>
      </c>
      <c r="D12890">
        <v>76</v>
      </c>
      <c r="E12890" t="e">
        <v>#NUM!</v>
      </c>
      <c r="F12890">
        <f ca="1"/>
        <v>71.4922256807574</v>
      </c>
      <c r="G12890">
        <f ca="1"/>
        <v>0.7077743192426027</v>
      </c>
      <c r="H12890">
        <f ca="1"/>
        <v>9.5881635712895222E-2</v>
      </c>
      <c r="I12890">
        <f ca="1"/>
        <v>0.91734935118785244</v>
      </c>
    </row>
    <row r="12891" spans="2:9" x14ac:dyDescent="0.25">
      <c r="B12891">
        <v>1332</v>
      </c>
      <c r="C12891">
        <v>89</v>
      </c>
      <c r="D12891">
        <v>76</v>
      </c>
      <c r="E12891" t="e">
        <v>#NUM!</v>
      </c>
      <c r="F12891">
        <f ca="1"/>
        <v>69.947408244462977</v>
      </c>
      <c r="G12891">
        <f ca="1"/>
        <v>2.2525917555370256</v>
      </c>
      <c r="H12891">
        <f ca="1"/>
        <v>0.30515685048504892</v>
      </c>
      <c r="I12891">
        <f ca="1"/>
        <v>0.92607186638283612</v>
      </c>
    </row>
    <row r="12892" spans="2:9" x14ac:dyDescent="0.25">
      <c r="B12892">
        <v>1333</v>
      </c>
      <c r="C12892">
        <v>89</v>
      </c>
      <c r="D12892">
        <v>76</v>
      </c>
      <c r="E12892" t="e">
        <v>#NUM!</v>
      </c>
      <c r="F12892">
        <f ca="1"/>
        <v>67.165948422274624</v>
      </c>
      <c r="G12892">
        <f ca="1"/>
        <v>5.0340515777253785</v>
      </c>
      <c r="H12892">
        <f ca="1"/>
        <v>0.68195904600198565</v>
      </c>
      <c r="I12892">
        <f ca="1"/>
        <v>0.92693792270374153</v>
      </c>
    </row>
    <row r="12893" spans="2:9" x14ac:dyDescent="0.25">
      <c r="B12893">
        <v>1334</v>
      </c>
      <c r="C12893">
        <v>89</v>
      </c>
      <c r="D12893">
        <v>76.099999999999994</v>
      </c>
      <c r="E12893" t="e">
        <v>#NUM!</v>
      </c>
      <c r="F12893">
        <f ca="1"/>
        <v>70.569864327126567</v>
      </c>
      <c r="G12893">
        <f ca="1"/>
        <v>1.5301356728734277</v>
      </c>
      <c r="H12893">
        <f ca="1"/>
        <v>0.2072862877177486</v>
      </c>
      <c r="I12893">
        <f ca="1"/>
        <v>0.92872180055855136</v>
      </c>
    </row>
    <row r="12894" spans="2:9" x14ac:dyDescent="0.25">
      <c r="B12894">
        <v>1335</v>
      </c>
      <c r="C12894">
        <v>89</v>
      </c>
      <c r="D12894">
        <v>76.099999999999994</v>
      </c>
      <c r="E12894" t="e">
        <v>#NUM!</v>
      </c>
      <c r="F12894">
        <f ca="1"/>
        <v>70.333745966425624</v>
      </c>
      <c r="G12894">
        <f ca="1"/>
        <v>1.7662540335743699</v>
      </c>
      <c r="H12894">
        <f ca="1"/>
        <v>0.23927305811947841</v>
      </c>
      <c r="I12894">
        <f ca="1"/>
        <v>0.92922433964245155</v>
      </c>
    </row>
    <row r="12895" spans="2:9" x14ac:dyDescent="0.25">
      <c r="B12895">
        <v>1336</v>
      </c>
      <c r="C12895">
        <v>89</v>
      </c>
      <c r="D12895">
        <v>76.099999999999994</v>
      </c>
      <c r="E12895" t="e">
        <v>#NUM!</v>
      </c>
      <c r="F12895">
        <f ca="1"/>
        <v>67.210747212778216</v>
      </c>
      <c r="G12895">
        <f ca="1"/>
        <v>4.8892527872217784</v>
      </c>
      <c r="H12895">
        <f ca="1"/>
        <v>0.66234326664227261</v>
      </c>
      <c r="I12895">
        <f ca="1"/>
        <v>0.93009249751950029</v>
      </c>
    </row>
    <row r="12896" spans="2:9" x14ac:dyDescent="0.25">
      <c r="B12896">
        <v>1337</v>
      </c>
      <c r="C12896">
        <v>89</v>
      </c>
      <c r="D12896">
        <v>76.099999999999994</v>
      </c>
      <c r="E12896" t="e">
        <v>#NUM!</v>
      </c>
      <c r="F12896">
        <f ca="1"/>
        <v>70.352879729912075</v>
      </c>
      <c r="G12896">
        <f ca="1"/>
        <v>1.6471202700879246</v>
      </c>
      <c r="H12896">
        <f ca="1"/>
        <v>0.22313409997822065</v>
      </c>
      <c r="I12896">
        <f ca="1"/>
        <v>0.93846429005732468</v>
      </c>
    </row>
    <row r="12897" spans="2:9" x14ac:dyDescent="0.25">
      <c r="B12897">
        <v>1338</v>
      </c>
      <c r="C12897">
        <v>89</v>
      </c>
      <c r="D12897">
        <v>76.2</v>
      </c>
      <c r="E12897" t="e">
        <v>#NUM!</v>
      </c>
      <c r="F12897">
        <f ca="1"/>
        <v>56.222618140714189</v>
      </c>
      <c r="G12897">
        <f ca="1"/>
        <v>15.577381859285808</v>
      </c>
      <c r="H12897">
        <f ca="1"/>
        <v>2.1102557866058298</v>
      </c>
      <c r="I12897">
        <f ca="1"/>
        <v>0.94428248662707526</v>
      </c>
    </row>
    <row r="12898" spans="2:9" x14ac:dyDescent="0.25">
      <c r="B12898">
        <v>1339</v>
      </c>
      <c r="C12898">
        <v>89</v>
      </c>
      <c r="D12898">
        <v>76.2</v>
      </c>
      <c r="E12898" t="e">
        <v>#NUM!</v>
      </c>
      <c r="F12898">
        <f ca="1"/>
        <v>69.696799214499563</v>
      </c>
      <c r="G12898">
        <f ca="1"/>
        <v>-21.596799214499562</v>
      </c>
      <c r="H12898">
        <f ca="1"/>
        <v>-2.9257015669417155</v>
      </c>
      <c r="I12898">
        <f ca="1"/>
        <v>0.94679562776558901</v>
      </c>
    </row>
    <row r="12899" spans="2:9" x14ac:dyDescent="0.25">
      <c r="B12899">
        <v>1340</v>
      </c>
      <c r="C12899">
        <v>89</v>
      </c>
      <c r="D12899">
        <v>76.2</v>
      </c>
      <c r="E12899" t="e">
        <v>#NUM!</v>
      </c>
      <c r="F12899">
        <f ca="1"/>
        <v>65.175805552758902</v>
      </c>
      <c r="G12899">
        <f ca="1"/>
        <v>-11.175805552758902</v>
      </c>
      <c r="H12899">
        <f ca="1"/>
        <v>-1.5139776729317662</v>
      </c>
      <c r="I12899">
        <f ca="1"/>
        <v>0.95241634740652792</v>
      </c>
    </row>
    <row r="12900" spans="2:9" x14ac:dyDescent="0.25">
      <c r="B12900">
        <v>1341</v>
      </c>
      <c r="C12900">
        <v>89</v>
      </c>
      <c r="D12900">
        <v>76.2</v>
      </c>
      <c r="E12900" t="e">
        <v>#NUM!</v>
      </c>
      <c r="F12900">
        <f ca="1"/>
        <v>68.257568770585991</v>
      </c>
      <c r="G12900">
        <f ca="1"/>
        <v>-18.557568770585988</v>
      </c>
      <c r="H12900">
        <f ca="1"/>
        <v>-2.5139793860879376</v>
      </c>
      <c r="I12900">
        <f ca="1"/>
        <v>0.95718357177603608</v>
      </c>
    </row>
    <row r="12901" spans="2:9" x14ac:dyDescent="0.25">
      <c r="B12901">
        <v>1342</v>
      </c>
      <c r="C12901">
        <v>89</v>
      </c>
      <c r="D12901">
        <v>76.3</v>
      </c>
      <c r="E12901" t="e">
        <v>#NUM!</v>
      </c>
      <c r="F12901">
        <f ca="1"/>
        <v>65.295144849547071</v>
      </c>
      <c r="G12901">
        <f ca="1"/>
        <v>-16.395144849547073</v>
      </c>
      <c r="H12901">
        <f ca="1"/>
        <v>-2.2210375019068658</v>
      </c>
      <c r="I12901">
        <f ca="1"/>
        <v>0.96771712381690833</v>
      </c>
    </row>
    <row r="12902" spans="2:9" x14ac:dyDescent="0.25">
      <c r="B12902">
        <v>1343</v>
      </c>
      <c r="C12902">
        <v>89</v>
      </c>
      <c r="D12902">
        <v>76.3</v>
      </c>
      <c r="E12902" t="e">
        <v>#NUM!</v>
      </c>
      <c r="F12902">
        <f ca="1"/>
        <v>55.713250844217541</v>
      </c>
      <c r="G12902">
        <f ca="1"/>
        <v>-7.6132508442175393</v>
      </c>
      <c r="H12902">
        <f ca="1"/>
        <v>-1.0313611615879315</v>
      </c>
      <c r="I12902">
        <f ca="1"/>
        <v>0.96772685932887736</v>
      </c>
    </row>
    <row r="12903" spans="2:9" x14ac:dyDescent="0.25">
      <c r="B12903">
        <v>1344</v>
      </c>
      <c r="C12903">
        <v>89</v>
      </c>
      <c r="D12903">
        <v>76.3</v>
      </c>
      <c r="E12903" t="e">
        <v>#NUM!</v>
      </c>
      <c r="F12903">
        <f ca="1"/>
        <v>63.834947472219568</v>
      </c>
      <c r="G12903">
        <f ca="1"/>
        <v>-16.734947472219567</v>
      </c>
      <c r="H12903">
        <f ca="1"/>
        <v>-2.2670702985138909</v>
      </c>
      <c r="I12903">
        <f ca="1"/>
        <v>0.97364234176840736</v>
      </c>
    </row>
    <row r="12904" spans="2:9" x14ac:dyDescent="0.25">
      <c r="B12904">
        <v>1345</v>
      </c>
      <c r="C12904">
        <v>89</v>
      </c>
      <c r="D12904">
        <v>76.3</v>
      </c>
      <c r="E12904" t="e">
        <v>#NUM!</v>
      </c>
      <c r="F12904">
        <f ca="1"/>
        <v>51.079068691969979</v>
      </c>
      <c r="G12904">
        <f ca="1"/>
        <v>-4.8790686919699766</v>
      </c>
      <c r="H12904">
        <f ca="1"/>
        <v>-0.66096363519132695</v>
      </c>
      <c r="I12904">
        <f ca="1"/>
        <v>0.97739029252157306</v>
      </c>
    </row>
    <row r="12905" spans="2:9" x14ac:dyDescent="0.25">
      <c r="B12905">
        <v>1346</v>
      </c>
      <c r="C12905">
        <v>89</v>
      </c>
      <c r="D12905">
        <v>76.3</v>
      </c>
      <c r="E12905" t="e">
        <v>#NUM!</v>
      </c>
      <c r="F12905">
        <f ca="1"/>
        <v>43.831526777578546</v>
      </c>
      <c r="G12905">
        <f ca="1"/>
        <v>1.4684732224214514</v>
      </c>
      <c r="H12905">
        <f ca="1"/>
        <v>0.19893292358647063</v>
      </c>
      <c r="I12905">
        <f ca="1"/>
        <v>0.97871796477535078</v>
      </c>
    </row>
    <row r="12906" spans="2:9" x14ac:dyDescent="0.25">
      <c r="B12906">
        <v>1347</v>
      </c>
      <c r="C12906">
        <v>36.299999999999997</v>
      </c>
      <c r="D12906">
        <v>76.3</v>
      </c>
      <c r="E12906" t="e">
        <v>#NUM!</v>
      </c>
      <c r="F12906">
        <f ca="1"/>
        <v>62.882693231156054</v>
      </c>
      <c r="G12906">
        <f ca="1"/>
        <v>5.9173067688439431</v>
      </c>
      <c r="H12906">
        <f ca="1"/>
        <v>0.80161293873855655</v>
      </c>
      <c r="I12906">
        <f ca="1"/>
        <v>0.97997214893607387</v>
      </c>
    </row>
    <row r="12907" spans="2:9" x14ac:dyDescent="0.25">
      <c r="B12907">
        <v>1348</v>
      </c>
      <c r="C12907">
        <v>89</v>
      </c>
      <c r="D12907">
        <v>76.400000000000006</v>
      </c>
      <c r="E12907" t="e">
        <v>#NUM!</v>
      </c>
      <c r="F12907">
        <f ca="1"/>
        <v>63.29012004452575</v>
      </c>
      <c r="G12907">
        <f ca="1"/>
        <v>5.509879955474247</v>
      </c>
      <c r="H12907">
        <f ca="1"/>
        <v>0.74641914569308043</v>
      </c>
      <c r="I12907">
        <f ca="1"/>
        <v>0.98046993202977317</v>
      </c>
    </row>
    <row r="12908" spans="2:9" x14ac:dyDescent="0.25">
      <c r="B12908">
        <v>1349</v>
      </c>
      <c r="C12908">
        <v>89</v>
      </c>
      <c r="D12908">
        <v>76.400000000000006</v>
      </c>
      <c r="E12908" t="e">
        <v>#NUM!</v>
      </c>
      <c r="F12908">
        <f ca="1"/>
        <v>63.426151550233094</v>
      </c>
      <c r="G12908">
        <f ca="1"/>
        <v>5.2738484497669091</v>
      </c>
      <c r="H12908">
        <f ca="1"/>
        <v>0.71444414146967927</v>
      </c>
      <c r="I12908">
        <f ca="1"/>
        <v>0.98335481475146391</v>
      </c>
    </row>
    <row r="12909" spans="2:9" x14ac:dyDescent="0.25">
      <c r="B12909">
        <v>1350</v>
      </c>
      <c r="C12909">
        <v>89</v>
      </c>
      <c r="D12909">
        <v>76.400000000000006</v>
      </c>
      <c r="E12909" t="e">
        <v>#NUM!</v>
      </c>
      <c r="F12909">
        <f ca="1"/>
        <v>62.828073074102029</v>
      </c>
      <c r="G12909">
        <f ca="1"/>
        <v>5.6719269258979708</v>
      </c>
      <c r="H12909">
        <f ca="1"/>
        <v>0.76837152255124685</v>
      </c>
      <c r="I12909">
        <f ca="1"/>
        <v>0.98635366663084234</v>
      </c>
    </row>
    <row r="12910" spans="2:9" x14ac:dyDescent="0.25">
      <c r="B12910">
        <v>1351</v>
      </c>
      <c r="C12910">
        <v>89</v>
      </c>
      <c r="D12910">
        <v>76.5</v>
      </c>
      <c r="E12910" t="e">
        <v>#NUM!</v>
      </c>
      <c r="F12910">
        <f ca="1"/>
        <v>54.356635085279407</v>
      </c>
      <c r="G12910">
        <f ca="1"/>
        <v>13.94336491472059</v>
      </c>
      <c r="H12910">
        <f ca="1"/>
        <v>1.8888967839294442</v>
      </c>
      <c r="I12910">
        <f ca="1"/>
        <v>0.98786738321590084</v>
      </c>
    </row>
    <row r="12911" spans="2:9" x14ac:dyDescent="0.25">
      <c r="B12911">
        <v>1352</v>
      </c>
      <c r="C12911">
        <v>89</v>
      </c>
      <c r="D12911">
        <v>76.5</v>
      </c>
      <c r="E12911" t="e">
        <v>#NUM!</v>
      </c>
      <c r="F12911">
        <f ca="1"/>
        <v>63.268204163858528</v>
      </c>
      <c r="G12911">
        <f ca="1"/>
        <v>4.8317958361414668</v>
      </c>
      <c r="H12911">
        <f ca="1"/>
        <v>0.65455961823503539</v>
      </c>
      <c r="I12911">
        <f ca="1"/>
        <v>0.98789280679539659</v>
      </c>
    </row>
    <row r="12912" spans="2:9" x14ac:dyDescent="0.25">
      <c r="B12912">
        <v>1353</v>
      </c>
      <c r="C12912">
        <v>89</v>
      </c>
      <c r="D12912">
        <v>76.5</v>
      </c>
      <c r="E12912" t="e">
        <v>#NUM!</v>
      </c>
      <c r="F12912">
        <f ca="1"/>
        <v>60.762415518669719</v>
      </c>
      <c r="G12912">
        <f ca="1"/>
        <v>7.2375844813302805</v>
      </c>
      <c r="H12912">
        <f ca="1"/>
        <v>0.98046993202977317</v>
      </c>
      <c r="I12912">
        <f ca="1"/>
        <v>0.98917418840336535</v>
      </c>
    </row>
    <row r="12913" spans="2:9" x14ac:dyDescent="0.25">
      <c r="B12913">
        <v>1354</v>
      </c>
      <c r="C12913">
        <v>89</v>
      </c>
      <c r="D12913">
        <v>76.599999999999994</v>
      </c>
      <c r="E12913" t="e">
        <v>#NUM!</v>
      </c>
      <c r="F12913">
        <f ca="1"/>
        <v>50.383450400735597</v>
      </c>
      <c r="G12913">
        <f ca="1"/>
        <v>17.216549599264397</v>
      </c>
      <c r="H12913">
        <f ca="1"/>
        <v>2.3323125635246957</v>
      </c>
      <c r="I12913">
        <f ca="1"/>
        <v>0.99451749419744284</v>
      </c>
    </row>
    <row r="12914" spans="2:9" x14ac:dyDescent="0.25">
      <c r="B12914">
        <v>1355</v>
      </c>
      <c r="C12914">
        <v>89</v>
      </c>
      <c r="D12914">
        <v>76.599999999999994</v>
      </c>
      <c r="E12914" t="e">
        <v>#NUM!</v>
      </c>
      <c r="F12914">
        <f ca="1"/>
        <v>57.876683816330853</v>
      </c>
      <c r="G12914">
        <f ca="1"/>
        <v>9.7233161836691409</v>
      </c>
      <c r="H12914">
        <f ca="1"/>
        <v>1.3172100695056503</v>
      </c>
      <c r="I12914">
        <f ca="1"/>
        <v>1.0003016367023985</v>
      </c>
    </row>
    <row r="12915" spans="2:9" x14ac:dyDescent="0.25">
      <c r="B12915">
        <v>1356</v>
      </c>
      <c r="C12915">
        <v>89</v>
      </c>
      <c r="D12915">
        <v>76.599999999999994</v>
      </c>
      <c r="E12915" t="e">
        <v>#NUM!</v>
      </c>
      <c r="F12915">
        <f ca="1"/>
        <v>51.780900707055686</v>
      </c>
      <c r="G12915">
        <f ca="1"/>
        <v>15.61909929294432</v>
      </c>
      <c r="H12915">
        <f ca="1"/>
        <v>2.1159072148481015</v>
      </c>
      <c r="I12915">
        <f ca="1"/>
        <v>1.0015023436592712</v>
      </c>
    </row>
    <row r="12916" spans="2:9" x14ac:dyDescent="0.25">
      <c r="B12916">
        <v>1357</v>
      </c>
      <c r="C12916">
        <v>89</v>
      </c>
      <c r="D12916">
        <v>76.599999999999994</v>
      </c>
      <c r="E12916" t="e">
        <v>#NUM!</v>
      </c>
      <c r="F12916">
        <f ca="1"/>
        <v>47.730726963970127</v>
      </c>
      <c r="G12916">
        <f ca="1"/>
        <v>19.369273036029867</v>
      </c>
      <c r="H12916">
        <f ca="1"/>
        <v>2.6239403306573554</v>
      </c>
      <c r="I12916">
        <f ca="1"/>
        <v>1.0018226686311194</v>
      </c>
    </row>
    <row r="12917" spans="2:9" x14ac:dyDescent="0.25">
      <c r="B12917">
        <v>1358</v>
      </c>
      <c r="C12917">
        <v>89</v>
      </c>
      <c r="D12917">
        <v>76.599999999999994</v>
      </c>
      <c r="E12917" t="e">
        <v>#NUM!</v>
      </c>
      <c r="F12917">
        <f ca="1"/>
        <v>51.670848876637791</v>
      </c>
      <c r="G12917">
        <f ca="1"/>
        <v>15.129151123362206</v>
      </c>
      <c r="H12917">
        <f ca="1"/>
        <v>2.0495343179558509</v>
      </c>
      <c r="I12917">
        <f ca="1"/>
        <v>1.0021618130629781</v>
      </c>
    </row>
    <row r="12918" spans="2:9" x14ac:dyDescent="0.25">
      <c r="B12918">
        <v>1359</v>
      </c>
      <c r="C12918">
        <v>89</v>
      </c>
      <c r="D12918">
        <v>76.599999999999994</v>
      </c>
      <c r="E12918" t="e">
        <v>#NUM!</v>
      </c>
      <c r="F12918">
        <f ca="1"/>
        <v>51.000213726700615</v>
      </c>
      <c r="G12918">
        <f ca="1"/>
        <v>15.499786273299385</v>
      </c>
      <c r="H12918">
        <f ca="1"/>
        <v>2.0997439730146832</v>
      </c>
      <c r="I12918">
        <f ca="1"/>
        <v>1.0024878733271496</v>
      </c>
    </row>
    <row r="12919" spans="2:9" x14ac:dyDescent="0.25">
      <c r="B12919">
        <v>1360</v>
      </c>
      <c r="C12919">
        <v>89</v>
      </c>
      <c r="D12919">
        <v>76.7</v>
      </c>
      <c r="E12919" t="e">
        <v>#NUM!</v>
      </c>
      <c r="F12919">
        <f ca="1"/>
        <v>52.625659543928201</v>
      </c>
      <c r="G12919">
        <f ca="1"/>
        <v>13.574340456071802</v>
      </c>
      <c r="H12919">
        <f ca="1"/>
        <v>1.8389053279648155</v>
      </c>
      <c r="I12919">
        <f ca="1"/>
        <v>1.003504977022287</v>
      </c>
    </row>
    <row r="12920" spans="2:9" x14ac:dyDescent="0.25">
      <c r="B12920">
        <v>1361</v>
      </c>
      <c r="C12920">
        <v>89</v>
      </c>
      <c r="D12920">
        <v>76.7</v>
      </c>
      <c r="E12920" t="e">
        <v>#NUM!</v>
      </c>
      <c r="F12920">
        <f ca="1"/>
        <v>52.96038377183433</v>
      </c>
      <c r="G12920">
        <f ca="1"/>
        <v>12.839616228165667</v>
      </c>
      <c r="H12920">
        <f ca="1"/>
        <v>1.7393728091176781</v>
      </c>
      <c r="I12920">
        <f ca="1"/>
        <v>1.0100230374076606</v>
      </c>
    </row>
    <row r="12921" spans="2:9" x14ac:dyDescent="0.25">
      <c r="B12921">
        <v>1362</v>
      </c>
      <c r="C12921">
        <v>89</v>
      </c>
      <c r="D12921">
        <v>76.8</v>
      </c>
      <c r="E12921" t="e">
        <v>#NUM!</v>
      </c>
      <c r="F12921">
        <f ca="1"/>
        <v>67.201931504919514</v>
      </c>
      <c r="G12921">
        <f ca="1"/>
        <v>-5.2019315049195143</v>
      </c>
      <c r="H12921">
        <f ca="1"/>
        <v>-0.70470160897030676</v>
      </c>
      <c r="I12921">
        <f ca="1"/>
        <v>1.0116884616889295</v>
      </c>
    </row>
    <row r="12922" spans="2:9" x14ac:dyDescent="0.25">
      <c r="B12922">
        <v>1363</v>
      </c>
      <c r="C12922">
        <v>36.299999999999997</v>
      </c>
      <c r="D12922">
        <v>76.8</v>
      </c>
      <c r="E12922" t="e">
        <v>#NUM!</v>
      </c>
      <c r="F12922">
        <f ca="1"/>
        <v>70.640097602240232</v>
      </c>
      <c r="G12922">
        <f ca="1"/>
        <v>-1.6400976022402318</v>
      </c>
      <c r="H12922">
        <f ca="1"/>
        <v>-0.22218274463514223</v>
      </c>
      <c r="I12922">
        <f ca="1"/>
        <v>1.013968249207351</v>
      </c>
    </row>
    <row r="12923" spans="2:9" x14ac:dyDescent="0.25">
      <c r="B12923">
        <v>1364</v>
      </c>
      <c r="C12923">
        <v>89</v>
      </c>
      <c r="D12923">
        <v>76.8</v>
      </c>
      <c r="E12923" t="e">
        <v>#NUM!</v>
      </c>
      <c r="F12923">
        <f ca="1"/>
        <v>65.774444323967302</v>
      </c>
      <c r="G12923">
        <f ca="1"/>
        <v>-6.5744443239672989</v>
      </c>
      <c r="H12923">
        <f ca="1"/>
        <v>-0.89063485145930221</v>
      </c>
      <c r="I12923">
        <f ca="1"/>
        <v>1.0180266994013345</v>
      </c>
    </row>
    <row r="12924" spans="2:9" x14ac:dyDescent="0.25">
      <c r="B12924">
        <v>1365</v>
      </c>
      <c r="C12924">
        <v>89</v>
      </c>
      <c r="D12924">
        <v>76.8</v>
      </c>
      <c r="E12924" t="e">
        <v>#NUM!</v>
      </c>
      <c r="F12924">
        <f ca="1"/>
        <v>69.981367613835033</v>
      </c>
      <c r="G12924">
        <f ca="1"/>
        <v>-11.081367613835035</v>
      </c>
      <c r="H12924">
        <f ca="1"/>
        <v>-1.5011842389073944</v>
      </c>
      <c r="I12924">
        <f ca="1"/>
        <v>1.0186896962016074</v>
      </c>
    </row>
    <row r="12925" spans="2:9" x14ac:dyDescent="0.25">
      <c r="B12925">
        <v>1366</v>
      </c>
      <c r="C12925">
        <v>89</v>
      </c>
      <c r="D12925">
        <v>76.8</v>
      </c>
      <c r="E12925" t="e">
        <v>#NUM!</v>
      </c>
      <c r="F12925">
        <f ca="1"/>
        <v>70.826248817685737</v>
      </c>
      <c r="G12925">
        <f ca="1"/>
        <v>-12.826248817685737</v>
      </c>
      <c r="H12925">
        <f ca="1"/>
        <v>-1.7375619364323949</v>
      </c>
      <c r="I12925">
        <f ca="1"/>
        <v>1.0187977641253418</v>
      </c>
    </row>
    <row r="12926" spans="2:9" x14ac:dyDescent="0.25">
      <c r="B12926">
        <v>1367</v>
      </c>
      <c r="C12926">
        <v>89</v>
      </c>
      <c r="D12926">
        <v>76.900000000000006</v>
      </c>
      <c r="E12926" t="e">
        <v>#NUM!</v>
      </c>
      <c r="F12926">
        <f ca="1"/>
        <v>66.974818427210266</v>
      </c>
      <c r="G12926">
        <f ca="1"/>
        <v>-10.474818427210266</v>
      </c>
      <c r="H12926">
        <f ca="1"/>
        <v>-1.4190154930617647</v>
      </c>
      <c r="I12926">
        <f ca="1"/>
        <v>1.0207082518926764</v>
      </c>
    </row>
    <row r="12927" spans="2:9" x14ac:dyDescent="0.25">
      <c r="B12927">
        <v>1368</v>
      </c>
      <c r="C12927">
        <v>89</v>
      </c>
      <c r="D12927">
        <v>76.900000000000006</v>
      </c>
      <c r="E12927" t="e">
        <v>#NUM!</v>
      </c>
      <c r="F12927">
        <f ca="1"/>
        <v>62.313753677290684</v>
      </c>
      <c r="G12927">
        <f ca="1"/>
        <v>-7.013753677290687</v>
      </c>
      <c r="H12927">
        <f ca="1"/>
        <v>-0.95014774735766649</v>
      </c>
      <c r="I12927">
        <f ca="1"/>
        <v>1.0261807450190363</v>
      </c>
    </row>
    <row r="12928" spans="2:9" x14ac:dyDescent="0.25">
      <c r="B12928">
        <v>1369</v>
      </c>
      <c r="C12928">
        <v>89</v>
      </c>
      <c r="D12928">
        <v>76.900000000000006</v>
      </c>
      <c r="E12928" t="e">
        <v>#NUM!</v>
      </c>
      <c r="F12928">
        <f ca="1"/>
        <v>63.320771326924117</v>
      </c>
      <c r="G12928">
        <f ca="1"/>
        <v>-8.8207713269241168</v>
      </c>
      <c r="H12928">
        <f ca="1"/>
        <v>-1.1949430207921872</v>
      </c>
      <c r="I12928">
        <f ca="1"/>
        <v>1.032529436639926</v>
      </c>
    </row>
    <row r="12929" spans="2:9" x14ac:dyDescent="0.25">
      <c r="B12929">
        <v>1370</v>
      </c>
      <c r="C12929">
        <v>89</v>
      </c>
      <c r="D12929">
        <v>76.900000000000006</v>
      </c>
      <c r="E12929" t="e">
        <v>#NUM!</v>
      </c>
      <c r="F12929">
        <f ca="1"/>
        <v>59.137997304802795</v>
      </c>
      <c r="G12929">
        <f ca="1"/>
        <v>-5.1379973048027949</v>
      </c>
      <c r="H12929">
        <f ca="1"/>
        <v>-0.69604049268150647</v>
      </c>
      <c r="I12929">
        <f ca="1"/>
        <v>1.0327558537761183</v>
      </c>
    </row>
    <row r="12930" spans="2:9" x14ac:dyDescent="0.25">
      <c r="B12930">
        <v>1371</v>
      </c>
      <c r="C12930">
        <v>89</v>
      </c>
      <c r="D12930">
        <v>77</v>
      </c>
      <c r="E12930" t="e">
        <v>#NUM!</v>
      </c>
      <c r="F12930">
        <f ca="1"/>
        <v>63.057219551254526</v>
      </c>
      <c r="G12930">
        <f ca="1"/>
        <v>-9.2572195512545292</v>
      </c>
      <c r="H12930">
        <f ca="1"/>
        <v>-1.2540683217745257</v>
      </c>
      <c r="I12930">
        <f ca="1"/>
        <v>1.0333895802116952</v>
      </c>
    </row>
    <row r="12931" spans="2:9" x14ac:dyDescent="0.25">
      <c r="B12931">
        <v>1372</v>
      </c>
      <c r="C12931">
        <v>89</v>
      </c>
      <c r="D12931">
        <v>77</v>
      </c>
      <c r="E12931" t="e">
        <v>#NUM!</v>
      </c>
      <c r="F12931">
        <f ca="1"/>
        <v>64.288700389757835</v>
      </c>
      <c r="G12931">
        <f ca="1"/>
        <v>-10.588700389757832</v>
      </c>
      <c r="H12931">
        <f ca="1"/>
        <v>-1.4344429938206791</v>
      </c>
      <c r="I12931">
        <f ca="1"/>
        <v>1.0362538263186003</v>
      </c>
    </row>
    <row r="12932" spans="2:9" x14ac:dyDescent="0.25">
      <c r="B12932">
        <v>1373</v>
      </c>
      <c r="C12932">
        <v>89</v>
      </c>
      <c r="D12932">
        <v>77</v>
      </c>
      <c r="E12932" t="e">
        <v>#NUM!</v>
      </c>
      <c r="F12932">
        <f ca="1"/>
        <v>60.314331197853129</v>
      </c>
      <c r="G12932">
        <f ca="1"/>
        <v>-6.3143311978531287</v>
      </c>
      <c r="H12932">
        <f ca="1"/>
        <v>-0.85539752887756471</v>
      </c>
      <c r="I12932">
        <f ca="1"/>
        <v>1.0366845535779234</v>
      </c>
    </row>
    <row r="12933" spans="2:9" x14ac:dyDescent="0.25">
      <c r="B12933">
        <v>1374</v>
      </c>
      <c r="C12933">
        <v>89</v>
      </c>
      <c r="D12933">
        <v>77</v>
      </c>
      <c r="E12933" t="e">
        <v>#NUM!</v>
      </c>
      <c r="F12933">
        <f ca="1"/>
        <v>57.415066444308785</v>
      </c>
      <c r="G12933">
        <f ca="1"/>
        <v>-2.5150664443087862</v>
      </c>
      <c r="H12933">
        <f ca="1"/>
        <v>-0.34071409212049064</v>
      </c>
      <c r="I12933">
        <f ca="1"/>
        <v>1.042672355963365</v>
      </c>
    </row>
    <row r="12934" spans="2:9" x14ac:dyDescent="0.25">
      <c r="B12934">
        <v>1375</v>
      </c>
      <c r="C12934">
        <v>89</v>
      </c>
      <c r="D12934">
        <v>77</v>
      </c>
      <c r="E12934" t="e">
        <v>#NUM!</v>
      </c>
      <c r="F12934">
        <f ca="1"/>
        <v>64.444073616811949</v>
      </c>
      <c r="G12934">
        <f ca="1"/>
        <v>-8.4440736168119486</v>
      </c>
      <c r="H12934">
        <f ca="1"/>
        <v>-1.1439120754288299</v>
      </c>
      <c r="I12934">
        <f ca="1"/>
        <v>1.0436942841308259</v>
      </c>
    </row>
    <row r="12935" spans="2:9" x14ac:dyDescent="0.25">
      <c r="B12935">
        <v>1376</v>
      </c>
      <c r="C12935">
        <v>89</v>
      </c>
      <c r="D12935">
        <v>77</v>
      </c>
      <c r="E12935" t="e">
        <v>#NUM!</v>
      </c>
      <c r="F12935">
        <f ca="1"/>
        <v>66.773791052457867</v>
      </c>
      <c r="G12935">
        <f ca="1"/>
        <v>-9.4737910524578695</v>
      </c>
      <c r="H12935">
        <f ca="1"/>
        <v>-1.2834070943459783</v>
      </c>
      <c r="I12935">
        <f ca="1"/>
        <v>1.0476116888215583</v>
      </c>
    </row>
    <row r="12936" spans="2:9" x14ac:dyDescent="0.25">
      <c r="B12936">
        <v>1377</v>
      </c>
      <c r="C12936">
        <v>36.299999999999997</v>
      </c>
      <c r="D12936">
        <v>77</v>
      </c>
      <c r="E12936" t="e">
        <v>#NUM!</v>
      </c>
      <c r="F12936">
        <f ca="1"/>
        <v>95.566774360698957</v>
      </c>
      <c r="G12936">
        <f ca="1"/>
        <v>-12.966774360698963</v>
      </c>
      <c r="H12936">
        <f ca="1"/>
        <v>-1.7565988222831974</v>
      </c>
      <c r="I12936">
        <f ca="1"/>
        <v>1.0533554832449439</v>
      </c>
    </row>
    <row r="12937" spans="2:9" x14ac:dyDescent="0.25">
      <c r="B12937">
        <v>1378</v>
      </c>
      <c r="C12937">
        <v>36.299999999999997</v>
      </c>
      <c r="D12937">
        <v>77</v>
      </c>
      <c r="E12937" t="e">
        <v>#NUM!</v>
      </c>
      <c r="F12937">
        <f ca="1"/>
        <v>88.22843464586893</v>
      </c>
      <c r="G12937">
        <f ca="1"/>
        <v>-5.8284346458689242</v>
      </c>
      <c r="H12937">
        <f ca="1"/>
        <v>-0.78957350146532934</v>
      </c>
      <c r="I12937">
        <f ca="1"/>
        <v>1.0623245660179967</v>
      </c>
    </row>
    <row r="12938" spans="2:9" x14ac:dyDescent="0.25">
      <c r="B12938">
        <v>1379</v>
      </c>
      <c r="C12938">
        <v>36.299999999999997</v>
      </c>
      <c r="D12938">
        <v>77</v>
      </c>
      <c r="E12938" t="e">
        <v>#NUM!</v>
      </c>
      <c r="F12938">
        <f ca="1"/>
        <v>88.119557511535277</v>
      </c>
      <c r="G12938">
        <f ca="1"/>
        <v>-6.1195575115352767</v>
      </c>
      <c r="H12938">
        <f ca="1"/>
        <v>-0.82901168930942304</v>
      </c>
      <c r="I12938">
        <f ca="1"/>
        <v>1.0626107047047548</v>
      </c>
    </row>
    <row r="12939" spans="2:9" x14ac:dyDescent="0.25">
      <c r="B12939">
        <v>1380</v>
      </c>
      <c r="C12939">
        <v>89</v>
      </c>
      <c r="D12939">
        <v>77</v>
      </c>
      <c r="E12939" t="e">
        <v>#NUM!</v>
      </c>
      <c r="F12939">
        <f ca="1"/>
        <v>86.93130482622081</v>
      </c>
      <c r="G12939">
        <f ca="1"/>
        <v>-4.8313048262208156</v>
      </c>
      <c r="H12939">
        <f ca="1"/>
        <v>-0.65449310150355278</v>
      </c>
      <c r="I12939">
        <f ca="1"/>
        <v>1.0672737970210024</v>
      </c>
    </row>
    <row r="12940" spans="2:9" x14ac:dyDescent="0.25">
      <c r="B12940">
        <v>1381</v>
      </c>
      <c r="C12940">
        <v>89</v>
      </c>
      <c r="D12940">
        <v>77</v>
      </c>
      <c r="E12940" t="e">
        <v>#NUM!</v>
      </c>
      <c r="F12940">
        <f ca="1"/>
        <v>85.16581031679948</v>
      </c>
      <c r="G12940">
        <f ca="1"/>
        <v>-3.2658103167994739</v>
      </c>
      <c r="H12940">
        <f ca="1"/>
        <v>-0.44241677974112897</v>
      </c>
      <c r="I12940">
        <f ca="1"/>
        <v>1.0690815064952373</v>
      </c>
    </row>
    <row r="12941" spans="2:9" x14ac:dyDescent="0.25">
      <c r="B12941">
        <v>1382</v>
      </c>
      <c r="C12941">
        <v>89</v>
      </c>
      <c r="D12941">
        <v>77.099999999999994</v>
      </c>
      <c r="E12941" t="e">
        <v>#NUM!</v>
      </c>
      <c r="F12941">
        <f ca="1"/>
        <v>84.478787384453</v>
      </c>
      <c r="G12941">
        <f ca="1"/>
        <v>-2.8787873844530054</v>
      </c>
      <c r="H12941">
        <f ca="1"/>
        <v>-0.38998708456443665</v>
      </c>
      <c r="I12941">
        <f ca="1"/>
        <v>1.0707015352520148</v>
      </c>
    </row>
    <row r="12942" spans="2:9" x14ac:dyDescent="0.25">
      <c r="B12942">
        <v>1383</v>
      </c>
      <c r="C12942">
        <v>89</v>
      </c>
      <c r="D12942">
        <v>77.099999999999994</v>
      </c>
      <c r="E12942" t="e">
        <v>#NUM!</v>
      </c>
      <c r="F12942">
        <f ca="1"/>
        <v>83.072618703183196</v>
      </c>
      <c r="G12942">
        <f ca="1"/>
        <v>-1.7726187031831984</v>
      </c>
      <c r="H12942">
        <f ca="1"/>
        <v>-0.24013527495368012</v>
      </c>
      <c r="I12942">
        <f ca="1"/>
        <v>1.0719488797036596</v>
      </c>
    </row>
    <row r="12943" spans="2:9" x14ac:dyDescent="0.25">
      <c r="B12943">
        <v>1384</v>
      </c>
      <c r="C12943">
        <v>89</v>
      </c>
      <c r="D12943">
        <v>77.2</v>
      </c>
      <c r="E12943" t="e">
        <v>#NUM!</v>
      </c>
      <c r="F12943">
        <f ca="1"/>
        <v>82.28084407995361</v>
      </c>
      <c r="G12943">
        <f ca="1"/>
        <v>6.71915592004639</v>
      </c>
      <c r="H12943">
        <f ca="1"/>
        <v>0.91023881865824641</v>
      </c>
      <c r="I12943">
        <f ca="1"/>
        <v>1.0736462639642113</v>
      </c>
    </row>
    <row r="12944" spans="2:9" x14ac:dyDescent="0.25">
      <c r="B12944">
        <v>1385</v>
      </c>
      <c r="C12944">
        <v>89</v>
      </c>
      <c r="D12944">
        <v>77.2</v>
      </c>
      <c r="E12944" t="e">
        <v>#NUM!</v>
      </c>
      <c r="F12944">
        <f ca="1"/>
        <v>81.144407317743656</v>
      </c>
      <c r="G12944">
        <f ca="1"/>
        <v>6.8555926822563436</v>
      </c>
      <c r="H12944">
        <f ca="1"/>
        <v>0.92872180055855136</v>
      </c>
      <c r="I12944">
        <f ca="1"/>
        <v>1.0750070244937446</v>
      </c>
    </row>
    <row r="12945" spans="2:9" x14ac:dyDescent="0.25">
      <c r="B12945">
        <v>1386</v>
      </c>
      <c r="C12945">
        <v>89</v>
      </c>
      <c r="D12945">
        <v>77.2</v>
      </c>
      <c r="E12945" t="e">
        <v>#NUM!</v>
      </c>
      <c r="F12945">
        <f ca="1"/>
        <v>74.735159322162758</v>
      </c>
      <c r="G12945">
        <f ca="1"/>
        <v>6.2648406778372419</v>
      </c>
      <c r="H12945">
        <f ca="1"/>
        <v>0.84869308668124022</v>
      </c>
      <c r="I12945">
        <f ca="1"/>
        <v>1.0912752910335082</v>
      </c>
    </row>
    <row r="12946" spans="2:9" x14ac:dyDescent="0.25">
      <c r="B12946">
        <v>1387</v>
      </c>
      <c r="C12946">
        <v>89</v>
      </c>
      <c r="D12946">
        <v>77.2</v>
      </c>
      <c r="E12946" t="e">
        <v>#NUM!</v>
      </c>
      <c r="F12946">
        <f ca="1"/>
        <v>79.834457523391052</v>
      </c>
      <c r="G12946">
        <f ca="1"/>
        <v>1.1655424766089482</v>
      </c>
      <c r="H12946">
        <f ca="1"/>
        <v>0.15789513141662756</v>
      </c>
      <c r="I12946">
        <f ca="1"/>
        <v>1.095746627412026</v>
      </c>
    </row>
    <row r="12947" spans="2:9" x14ac:dyDescent="0.25">
      <c r="B12947">
        <v>1388</v>
      </c>
      <c r="C12947">
        <v>89</v>
      </c>
      <c r="D12947">
        <v>77.3</v>
      </c>
      <c r="E12947" t="e">
        <v>#NUM!</v>
      </c>
      <c r="F12947">
        <f ca="1"/>
        <v>79.284260112652504</v>
      </c>
      <c r="G12947">
        <f ca="1"/>
        <v>0.11573988734750174</v>
      </c>
      <c r="H12947">
        <f ca="1"/>
        <v>1.5679192384346567E-2</v>
      </c>
      <c r="I12947">
        <f ca="1"/>
        <v>1.0977729122518216</v>
      </c>
    </row>
    <row r="12948" spans="2:9" x14ac:dyDescent="0.25">
      <c r="B12948">
        <v>1389</v>
      </c>
      <c r="C12948">
        <v>89</v>
      </c>
      <c r="D12948">
        <v>77.3</v>
      </c>
      <c r="E12948" t="e">
        <v>#NUM!</v>
      </c>
      <c r="F12948">
        <f ca="1"/>
        <v>78.829694388376936</v>
      </c>
      <c r="G12948">
        <f ca="1"/>
        <v>0.67030561162306412</v>
      </c>
      <c r="H12948">
        <f ca="1"/>
        <v>9.0805779077613474E-2</v>
      </c>
      <c r="I12948">
        <f ca="1"/>
        <v>1.1000645547447472</v>
      </c>
    </row>
    <row r="12949" spans="2:9" x14ac:dyDescent="0.25">
      <c r="B12949">
        <v>1390</v>
      </c>
      <c r="C12949">
        <v>89</v>
      </c>
      <c r="D12949">
        <v>77.3</v>
      </c>
      <c r="E12949" t="e">
        <v>#NUM!</v>
      </c>
      <c r="F12949">
        <f ca="1"/>
        <v>80.061239596870521</v>
      </c>
      <c r="G12949">
        <f ca="1"/>
        <v>-0.66123959687051581</v>
      </c>
      <c r="H12949">
        <f ca="1"/>
        <v>-8.9577613120982308E-2</v>
      </c>
      <c r="I12949">
        <f ca="1"/>
        <v>1.1014147312641716</v>
      </c>
    </row>
    <row r="12950" spans="2:9" x14ac:dyDescent="0.25">
      <c r="B12950">
        <v>1391</v>
      </c>
      <c r="C12950">
        <v>89</v>
      </c>
      <c r="D12950">
        <v>77.3</v>
      </c>
      <c r="E12950" t="e">
        <v>#NUM!</v>
      </c>
      <c r="F12950">
        <f ca="1"/>
        <v>78.855783675581677</v>
      </c>
      <c r="G12950">
        <f ca="1"/>
        <v>0.24421632441831775</v>
      </c>
      <c r="H12950">
        <f ca="1"/>
        <v>3.3083795238681386E-2</v>
      </c>
      <c r="I12950">
        <f ca="1"/>
        <v>1.1077659858914632</v>
      </c>
    </row>
    <row r="12951" spans="2:9" x14ac:dyDescent="0.25">
      <c r="B12951">
        <v>1392</v>
      </c>
      <c r="C12951">
        <v>89</v>
      </c>
      <c r="D12951">
        <v>77.3</v>
      </c>
      <c r="E12951" t="e">
        <v>#NUM!</v>
      </c>
      <c r="F12951">
        <f ca="1"/>
        <v>84.533675028038232</v>
      </c>
      <c r="G12951">
        <f ca="1"/>
        <v>-9.833675028038229</v>
      </c>
      <c r="H12951">
        <f ca="1"/>
        <v>-1.3321602961892298</v>
      </c>
      <c r="I12951">
        <f ca="1"/>
        <v>1.1087008695000142</v>
      </c>
    </row>
    <row r="12952" spans="2:9" x14ac:dyDescent="0.25">
      <c r="B12952">
        <v>1393</v>
      </c>
      <c r="C12952">
        <v>89</v>
      </c>
      <c r="D12952">
        <v>77.5</v>
      </c>
      <c r="E12952" t="e">
        <v>#NUM!</v>
      </c>
      <c r="F12952">
        <f ca="1"/>
        <v>83.929570075080534</v>
      </c>
      <c r="G12952">
        <f ca="1"/>
        <v>-9.3295700750805395</v>
      </c>
      <c r="H12952">
        <f ca="1"/>
        <v>-1.2638695908803983</v>
      </c>
      <c r="I12952">
        <f ca="1"/>
        <v>1.1135803146432735</v>
      </c>
    </row>
    <row r="12953" spans="2:9" x14ac:dyDescent="0.25">
      <c r="B12953">
        <v>1394</v>
      </c>
      <c r="C12953">
        <v>89</v>
      </c>
      <c r="D12953">
        <v>77.5</v>
      </c>
      <c r="E12953" t="e">
        <v>#NUM!</v>
      </c>
      <c r="F12953">
        <f ca="1"/>
        <v>82.900934091941224</v>
      </c>
      <c r="G12953">
        <f ca="1"/>
        <v>-8.4009340919412239</v>
      </c>
      <c r="H12953">
        <f ca="1"/>
        <v>-1.1380679975977657</v>
      </c>
      <c r="I12953">
        <f ca="1"/>
        <v>1.1159864692173889</v>
      </c>
    </row>
    <row r="12954" spans="2:9" x14ac:dyDescent="0.25">
      <c r="B12954">
        <v>1395</v>
      </c>
      <c r="C12954">
        <v>36.299999999999997</v>
      </c>
      <c r="D12954">
        <v>77.5</v>
      </c>
      <c r="E12954" t="e">
        <v>#NUM!</v>
      </c>
      <c r="F12954">
        <f ca="1"/>
        <v>80.515840607110675</v>
      </c>
      <c r="G12954">
        <f ca="1"/>
        <v>-6.0158406071106754</v>
      </c>
      <c r="H12954">
        <f ca="1"/>
        <v>-0.81496124105643963</v>
      </c>
      <c r="I12954">
        <f ca="1"/>
        <v>1.1181424750696465</v>
      </c>
    </row>
    <row r="12955" spans="2:9" x14ac:dyDescent="0.25">
      <c r="B12955">
        <v>1396</v>
      </c>
      <c r="C12955">
        <v>36.299999999999997</v>
      </c>
      <c r="D12955">
        <v>77.599999999999994</v>
      </c>
      <c r="E12955" t="e">
        <v>#NUM!</v>
      </c>
      <c r="F12955">
        <f ca="1"/>
        <v>82.173140668194208</v>
      </c>
      <c r="G12955">
        <f ca="1"/>
        <v>-7.6731406681942076</v>
      </c>
      <c r="H12955">
        <f ca="1"/>
        <v>-1.039474389391372</v>
      </c>
      <c r="I12955">
        <f ca="1"/>
        <v>1.1197475877984249</v>
      </c>
    </row>
    <row r="12956" spans="2:9" x14ac:dyDescent="0.25">
      <c r="B12956">
        <v>1397</v>
      </c>
      <c r="C12956">
        <v>36.299999999999997</v>
      </c>
      <c r="D12956">
        <v>77.599999999999994</v>
      </c>
      <c r="E12956" t="e">
        <v>#NUM!</v>
      </c>
      <c r="F12956">
        <f ca="1"/>
        <v>82.336074763527179</v>
      </c>
      <c r="G12956">
        <f ca="1"/>
        <v>-10.536074763527182</v>
      </c>
      <c r="H12956">
        <f ca="1"/>
        <v>-1.4273138412275053</v>
      </c>
      <c r="I12956">
        <f ca="1"/>
        <v>1.1210650311098067</v>
      </c>
    </row>
    <row r="12957" spans="2:9" x14ac:dyDescent="0.25">
      <c r="B12957">
        <v>1398</v>
      </c>
      <c r="C12957">
        <v>36.299999999999997</v>
      </c>
      <c r="D12957">
        <v>77.599999999999994</v>
      </c>
      <c r="E12957" t="e">
        <v>#NUM!</v>
      </c>
      <c r="F12957">
        <f ca="1"/>
        <v>82.017481618965803</v>
      </c>
      <c r="G12957">
        <f ca="1"/>
        <v>-9.717481618965806</v>
      </c>
      <c r="H12957">
        <f ca="1"/>
        <v>-1.3164196655700751</v>
      </c>
      <c r="I12957">
        <f ca="1"/>
        <v>1.1214833207247654</v>
      </c>
    </row>
    <row r="12958" spans="2:9" x14ac:dyDescent="0.25">
      <c r="B12958">
        <v>1399</v>
      </c>
      <c r="C12958">
        <v>36.299999999999997</v>
      </c>
      <c r="D12958">
        <v>77.599999999999994</v>
      </c>
      <c r="E12958" t="e">
        <v>#NUM!</v>
      </c>
      <c r="F12958">
        <f ca="1"/>
        <v>81.31183744745293</v>
      </c>
      <c r="G12958">
        <f ca="1"/>
        <v>-7.6118374474529276</v>
      </c>
      <c r="H12958">
        <f ca="1"/>
        <v>-1.0311696898291831</v>
      </c>
      <c r="I12958">
        <f ca="1"/>
        <v>1.1237540191522017</v>
      </c>
    </row>
    <row r="12959" spans="2:9" x14ac:dyDescent="0.25">
      <c r="B12959">
        <v>1400</v>
      </c>
      <c r="C12959">
        <v>36.299999999999997</v>
      </c>
      <c r="D12959">
        <v>77.7</v>
      </c>
      <c r="E12959" t="e">
        <v>#NUM!</v>
      </c>
      <c r="F12959">
        <f ca="1"/>
        <v>81.717053179425434</v>
      </c>
      <c r="G12959">
        <f ca="1"/>
        <v>-7.9170531794254373</v>
      </c>
      <c r="H12959">
        <f ca="1"/>
        <v>-1.0725170272942512</v>
      </c>
      <c r="I12959">
        <f ca="1"/>
        <v>1.1239740979708275</v>
      </c>
    </row>
    <row r="12960" spans="2:9" x14ac:dyDescent="0.25">
      <c r="B12960">
        <v>1401</v>
      </c>
      <c r="C12960">
        <v>36.299999999999997</v>
      </c>
      <c r="D12960">
        <v>77.7</v>
      </c>
      <c r="E12960" t="e">
        <v>#NUM!</v>
      </c>
      <c r="F12960">
        <f ca="1"/>
        <v>81.07489933945925</v>
      </c>
      <c r="G12960">
        <f ca="1"/>
        <v>-6.8748993394592475</v>
      </c>
      <c r="H12960">
        <f ca="1"/>
        <v>-0.93133725837106929</v>
      </c>
      <c r="I12960">
        <f ca="1"/>
        <v>1.1242003397512033</v>
      </c>
    </row>
    <row r="12961" spans="2:9" x14ac:dyDescent="0.25">
      <c r="B12961">
        <v>1402</v>
      </c>
      <c r="C12961">
        <v>36.299999999999997</v>
      </c>
      <c r="D12961">
        <v>77.7</v>
      </c>
      <c r="E12961" t="e">
        <v>#NUM!</v>
      </c>
      <c r="F12961">
        <f ca="1"/>
        <v>80.614349568260252</v>
      </c>
      <c r="G12961">
        <f ca="1"/>
        <v>-11.514349568260258</v>
      </c>
      <c r="H12961">
        <f ca="1"/>
        <v>-1.5598399670056988</v>
      </c>
      <c r="I12961">
        <f ca="1"/>
        <v>1.1249422078338829</v>
      </c>
    </row>
    <row r="12962" spans="2:9" x14ac:dyDescent="0.25">
      <c r="B12962">
        <v>1403</v>
      </c>
      <c r="C12962">
        <v>36.299999999999997</v>
      </c>
      <c r="D12962">
        <v>77.8</v>
      </c>
      <c r="E12962" t="e">
        <v>#NUM!</v>
      </c>
      <c r="F12962">
        <f ca="1"/>
        <v>78.788430242073204</v>
      </c>
      <c r="G12962">
        <f ca="1"/>
        <v>-4.8884302420731984</v>
      </c>
      <c r="H12962">
        <f ca="1"/>
        <v>-0.66223183709170907</v>
      </c>
      <c r="I12962">
        <f ca="1"/>
        <v>1.1334268321732799</v>
      </c>
    </row>
    <row r="12963" spans="2:9" x14ac:dyDescent="0.25">
      <c r="B12963">
        <v>1404</v>
      </c>
      <c r="C12963">
        <v>36.299999999999997</v>
      </c>
      <c r="D12963">
        <v>77.8</v>
      </c>
      <c r="E12963" t="e">
        <v>#NUM!</v>
      </c>
      <c r="F12963">
        <f ca="1"/>
        <v>72.386953125070931</v>
      </c>
      <c r="G12963">
        <f ca="1"/>
        <v>-0.98695312507092581</v>
      </c>
      <c r="H12963">
        <f ca="1"/>
        <v>-0.13370177107445688</v>
      </c>
      <c r="I12963">
        <f ca="1"/>
        <v>1.1415564526030464</v>
      </c>
    </row>
    <row r="12964" spans="2:9" x14ac:dyDescent="0.25">
      <c r="B12964">
        <v>1405</v>
      </c>
      <c r="C12964">
        <v>36.299999999999997</v>
      </c>
      <c r="D12964">
        <v>77.8</v>
      </c>
      <c r="E12964" t="e">
        <v>#NUM!</v>
      </c>
      <c r="F12964">
        <f ca="1"/>
        <v>72.847107336227452</v>
      </c>
      <c r="G12964">
        <f ca="1"/>
        <v>-1.6471073362274495</v>
      </c>
      <c r="H12964">
        <f ca="1"/>
        <v>-0.22313234783821681</v>
      </c>
      <c r="I12964">
        <f ca="1"/>
        <v>1.1416680911809349</v>
      </c>
    </row>
    <row r="12965" spans="2:9" x14ac:dyDescent="0.25">
      <c r="B12965">
        <v>1406</v>
      </c>
      <c r="C12965">
        <v>36.299999999999997</v>
      </c>
      <c r="D12965">
        <v>77.900000000000006</v>
      </c>
      <c r="E12965" t="e">
        <v>#NUM!</v>
      </c>
      <c r="F12965">
        <f ca="1"/>
        <v>72.953716469892782</v>
      </c>
      <c r="G12965">
        <f ca="1"/>
        <v>-1.6537164698927853</v>
      </c>
      <c r="H12965">
        <f ca="1"/>
        <v>-0.22402768202773032</v>
      </c>
      <c r="I12965">
        <f ca="1"/>
        <v>1.1420267459767339</v>
      </c>
    </row>
    <row r="12966" spans="2:9" x14ac:dyDescent="0.25">
      <c r="B12966">
        <v>1407</v>
      </c>
      <c r="C12966">
        <v>36.299999999999997</v>
      </c>
      <c r="D12966">
        <v>78</v>
      </c>
      <c r="E12966" t="e">
        <v>#NUM!</v>
      </c>
      <c r="F12966">
        <f ca="1"/>
        <v>72.367346652964457</v>
      </c>
      <c r="G12966">
        <f ca="1"/>
        <v>3.6326533470355429</v>
      </c>
      <c r="H12966">
        <f ca="1"/>
        <v>0.49211271929789185</v>
      </c>
      <c r="I12966">
        <f ca="1"/>
        <v>1.1461206700714959</v>
      </c>
    </row>
    <row r="12967" spans="2:9" x14ac:dyDescent="0.25">
      <c r="B12967">
        <v>1408</v>
      </c>
      <c r="C12967">
        <v>36.299999999999997</v>
      </c>
      <c r="D12967">
        <v>78</v>
      </c>
      <c r="E12967" t="e">
        <v>#NUM!</v>
      </c>
      <c r="F12967">
        <f ca="1"/>
        <v>71.418520072080071</v>
      </c>
      <c r="G12967">
        <f ca="1"/>
        <v>1.5814799279199292</v>
      </c>
      <c r="H12967">
        <f ca="1"/>
        <v>0.21424185395471912</v>
      </c>
      <c r="I12967">
        <f ca="1"/>
        <v>1.1498332672601721</v>
      </c>
    </row>
    <row r="12968" spans="2:9" x14ac:dyDescent="0.25">
      <c r="B12968">
        <v>1409</v>
      </c>
      <c r="C12968">
        <v>36.299999999999997</v>
      </c>
      <c r="D12968">
        <v>78</v>
      </c>
      <c r="E12968" t="e">
        <v>#NUM!</v>
      </c>
      <c r="F12968">
        <f ca="1"/>
        <v>71.389909607556476</v>
      </c>
      <c r="G12968">
        <f ca="1"/>
        <v>-1.3899096075564756</v>
      </c>
      <c r="H12968">
        <f ca="1"/>
        <v>-0.1882899718771846</v>
      </c>
      <c r="I12968">
        <f ca="1"/>
        <v>1.1529140106880105</v>
      </c>
    </row>
    <row r="12969" spans="2:9" x14ac:dyDescent="0.25">
      <c r="B12969">
        <v>1410</v>
      </c>
      <c r="C12969">
        <v>36.299999999999997</v>
      </c>
      <c r="D12969">
        <v>78</v>
      </c>
      <c r="E12969" t="e">
        <v>#NUM!</v>
      </c>
      <c r="F12969">
        <f ca="1"/>
        <v>70.103596286111838</v>
      </c>
      <c r="G12969">
        <f ca="1"/>
        <v>-0.30359628611184064</v>
      </c>
      <c r="H12969">
        <f ca="1"/>
        <v>-4.1127952395777247E-2</v>
      </c>
      <c r="I12969">
        <f ca="1"/>
        <v>1.1530460874691246</v>
      </c>
    </row>
    <row r="12970" spans="2:9" x14ac:dyDescent="0.25">
      <c r="B12970">
        <v>1411</v>
      </c>
      <c r="C12970">
        <v>36.299999999999997</v>
      </c>
      <c r="D12970">
        <v>78</v>
      </c>
      <c r="E12970" t="e">
        <v>#NUM!</v>
      </c>
      <c r="F12970">
        <f ca="1"/>
        <v>67.581611220479331</v>
      </c>
      <c r="G12970">
        <f ca="1"/>
        <v>1.9183887795206687</v>
      </c>
      <c r="H12970">
        <f ca="1"/>
        <v>0.2598826336487326</v>
      </c>
      <c r="I12970">
        <f ca="1"/>
        <v>1.1535036560060972</v>
      </c>
    </row>
    <row r="12971" spans="2:9" x14ac:dyDescent="0.25">
      <c r="B12971">
        <v>1412</v>
      </c>
      <c r="C12971">
        <v>36.299999999999997</v>
      </c>
      <c r="D12971">
        <v>78</v>
      </c>
      <c r="E12971" t="e">
        <v>#NUM!</v>
      </c>
      <c r="F12971">
        <f ca="1"/>
        <v>69.610204146744266</v>
      </c>
      <c r="G12971">
        <f ca="1"/>
        <v>-0.31020414674426888</v>
      </c>
      <c r="H12971">
        <f ca="1"/>
        <v>-4.2023114128514401E-2</v>
      </c>
      <c r="I12971">
        <f ca="1"/>
        <v>1.1556641991252763</v>
      </c>
    </row>
    <row r="12972" spans="2:9" x14ac:dyDescent="0.25">
      <c r="B12972">
        <v>1413</v>
      </c>
      <c r="C12972">
        <v>36.299999999999997</v>
      </c>
      <c r="D12972">
        <v>78</v>
      </c>
      <c r="E12972" t="e">
        <v>#NUM!</v>
      </c>
      <c r="F12972">
        <f ca="1"/>
        <v>67.061439417300036</v>
      </c>
      <c r="G12972">
        <f ca="1"/>
        <v>1.8385605826999694</v>
      </c>
      <c r="H12972">
        <f ca="1"/>
        <v>0.24906837000694027</v>
      </c>
      <c r="I12972">
        <f ca="1"/>
        <v>1.1636061842432086</v>
      </c>
    </row>
    <row r="12973" spans="2:9" x14ac:dyDescent="0.25">
      <c r="B12973">
        <v>1414</v>
      </c>
      <c r="C12973">
        <v>36.299999999999997</v>
      </c>
      <c r="D12973">
        <v>78</v>
      </c>
      <c r="E12973" t="e">
        <v>#NUM!</v>
      </c>
      <c r="F12973">
        <f ca="1"/>
        <v>71.402310975362468</v>
      </c>
      <c r="G12973">
        <f ca="1"/>
        <v>-13.002310975362469</v>
      </c>
      <c r="H12973">
        <f ca="1"/>
        <v>-1.7614129397907132</v>
      </c>
      <c r="I12973">
        <f ca="1"/>
        <v>1.1649359031988051</v>
      </c>
    </row>
    <row r="12974" spans="2:9" x14ac:dyDescent="0.25">
      <c r="B12974">
        <v>1415</v>
      </c>
      <c r="C12974">
        <v>36.299999999999997</v>
      </c>
      <c r="D12974">
        <v>78</v>
      </c>
      <c r="E12974" t="e">
        <v>#NUM!</v>
      </c>
      <c r="F12974">
        <f ca="1"/>
        <v>70.681474920397761</v>
      </c>
      <c r="G12974">
        <f ca="1"/>
        <v>-13.08147492039776</v>
      </c>
      <c r="H12974">
        <f ca="1"/>
        <v>-1.7721372177605497</v>
      </c>
      <c r="I12974">
        <f ca="1"/>
        <v>1.1667745257661193</v>
      </c>
    </row>
    <row r="12975" spans="2:9" x14ac:dyDescent="0.25">
      <c r="B12975">
        <v>1416</v>
      </c>
      <c r="C12975">
        <v>36.299999999999997</v>
      </c>
      <c r="D12975">
        <v>78</v>
      </c>
      <c r="E12975" t="e">
        <v>#NUM!</v>
      </c>
      <c r="F12975">
        <f ca="1"/>
        <v>65.247082004441495</v>
      </c>
      <c r="G12975">
        <f ca="1"/>
        <v>-8.747082004441495</v>
      </c>
      <c r="H12975">
        <f ca="1"/>
        <v>-1.1849603856751492</v>
      </c>
      <c r="I12975">
        <f ca="1"/>
        <v>1.1675525963197504</v>
      </c>
    </row>
    <row r="12976" spans="2:9" x14ac:dyDescent="0.25">
      <c r="B12976">
        <v>1417</v>
      </c>
      <c r="C12976">
        <v>36.299999999999997</v>
      </c>
      <c r="D12976">
        <v>78</v>
      </c>
      <c r="E12976" t="e">
        <v>#NUM!</v>
      </c>
      <c r="F12976">
        <f ca="1"/>
        <v>59.044380891732786</v>
      </c>
      <c r="G12976">
        <f ca="1"/>
        <v>-4.0443808917327857</v>
      </c>
      <c r="H12976">
        <f ca="1"/>
        <v>-0.54788912906629195</v>
      </c>
      <c r="I12976">
        <f ca="1"/>
        <v>1.1720268134995806</v>
      </c>
    </row>
    <row r="12977" spans="2:9" x14ac:dyDescent="0.25">
      <c r="B12977">
        <v>1418</v>
      </c>
      <c r="C12977">
        <v>36.299999999999997</v>
      </c>
      <c r="D12977">
        <v>78</v>
      </c>
      <c r="E12977" t="e">
        <v>#NUM!</v>
      </c>
      <c r="F12977">
        <f ca="1"/>
        <v>58.469006568864643</v>
      </c>
      <c r="G12977">
        <f ca="1"/>
        <v>-4.8690065688646413</v>
      </c>
      <c r="H12977">
        <f ca="1"/>
        <v>-0.65960052721205409</v>
      </c>
      <c r="I12977">
        <f ca="1"/>
        <v>1.1738692363035528</v>
      </c>
    </row>
    <row r="12978" spans="2:9" x14ac:dyDescent="0.25">
      <c r="B12978">
        <v>1419</v>
      </c>
      <c r="C12978">
        <v>36.299999999999997</v>
      </c>
      <c r="D12978">
        <v>78</v>
      </c>
      <c r="E12978" t="e">
        <v>#NUM!</v>
      </c>
      <c r="F12978">
        <f ca="1"/>
        <v>46.580212556732818</v>
      </c>
      <c r="G12978">
        <f ca="1"/>
        <v>6.0197874432671838</v>
      </c>
      <c r="H12978">
        <f ca="1"/>
        <v>0.81549591587620673</v>
      </c>
      <c r="I12978">
        <f ca="1"/>
        <v>1.1812210054088612</v>
      </c>
    </row>
    <row r="12979" spans="2:9" x14ac:dyDescent="0.25">
      <c r="B12979">
        <v>1420</v>
      </c>
      <c r="C12979">
        <v>36.299999999999997</v>
      </c>
      <c r="D12979">
        <v>78</v>
      </c>
      <c r="E12979" t="e">
        <v>#NUM!</v>
      </c>
      <c r="F12979">
        <f ca="1"/>
        <v>46.194319380735315</v>
      </c>
      <c r="G12979">
        <f ca="1"/>
        <v>5.2056806192646832</v>
      </c>
      <c r="H12979">
        <f ca="1"/>
        <v>0.70520949857030546</v>
      </c>
      <c r="I12979">
        <f ca="1"/>
        <v>1.1839115124531761</v>
      </c>
    </row>
    <row r="12980" spans="2:9" x14ac:dyDescent="0.25">
      <c r="B12980">
        <v>1421</v>
      </c>
      <c r="C12980">
        <v>36.299999999999997</v>
      </c>
      <c r="D12980">
        <v>78</v>
      </c>
      <c r="E12980" t="e">
        <v>#NUM!</v>
      </c>
      <c r="F12980">
        <f ca="1"/>
        <v>40.981566392122531</v>
      </c>
      <c r="G12980">
        <f ca="1"/>
        <v>9.0184336078774692</v>
      </c>
      <c r="H12980">
        <f ca="1"/>
        <v>1.2217201760255534</v>
      </c>
      <c r="I12980">
        <f ca="1"/>
        <v>1.1873817097504558</v>
      </c>
    </row>
    <row r="12981" spans="2:9" x14ac:dyDescent="0.25">
      <c r="B12981">
        <v>1422</v>
      </c>
      <c r="C12981">
        <v>36.299999999999997</v>
      </c>
      <c r="D12981">
        <v>78</v>
      </c>
      <c r="E12981" t="e">
        <v>#NUM!</v>
      </c>
      <c r="F12981">
        <f ca="1"/>
        <v>43.351164520834665</v>
      </c>
      <c r="G12981">
        <f ca="1"/>
        <v>4.4488354791653322</v>
      </c>
      <c r="H12981">
        <f ca="1"/>
        <v>0.60268027697925297</v>
      </c>
      <c r="I12981">
        <f ca="1"/>
        <v>1.1903183763621132</v>
      </c>
    </row>
    <row r="12982" spans="2:9" x14ac:dyDescent="0.25">
      <c r="B12982">
        <v>1423</v>
      </c>
      <c r="C12982">
        <v>36.299999999999997</v>
      </c>
      <c r="D12982">
        <v>78</v>
      </c>
      <c r="E12982" t="e">
        <v>#NUM!</v>
      </c>
      <c r="F12982">
        <f ca="1"/>
        <v>34.313259917024965</v>
      </c>
      <c r="G12982">
        <f ca="1"/>
        <v>11.686740082975035</v>
      </c>
      <c r="H12982">
        <f ca="1"/>
        <v>1.5831935757519568</v>
      </c>
      <c r="I12982">
        <f ca="1"/>
        <v>1.1920253153765774</v>
      </c>
    </row>
    <row r="12983" spans="2:9" x14ac:dyDescent="0.25">
      <c r="B12983">
        <v>1424</v>
      </c>
      <c r="C12983">
        <v>36.299999999999997</v>
      </c>
      <c r="D12983">
        <v>78.099999999999994</v>
      </c>
      <c r="E12983" t="e">
        <v>#NUM!</v>
      </c>
      <c r="F12983">
        <f ca="1"/>
        <v>31.567662058971088</v>
      </c>
      <c r="G12983">
        <f ca="1"/>
        <v>14.032337941028914</v>
      </c>
      <c r="H12983">
        <f ca="1"/>
        <v>1.9009498904986362</v>
      </c>
      <c r="I12983">
        <f ca="1"/>
        <v>1.1922424597971695</v>
      </c>
    </row>
    <row r="12984" spans="2:9" x14ac:dyDescent="0.25">
      <c r="B12984">
        <v>1425</v>
      </c>
      <c r="C12984">
        <v>36.299999999999997</v>
      </c>
      <c r="D12984">
        <v>78.099999999999994</v>
      </c>
      <c r="E12984" t="e">
        <v>#NUM!</v>
      </c>
      <c r="F12984">
        <f ca="1"/>
        <v>29.103435500761105</v>
      </c>
      <c r="G12984">
        <f ca="1"/>
        <v>16.796564499238894</v>
      </c>
      <c r="H12984">
        <f ca="1"/>
        <v>2.2754175091681299</v>
      </c>
      <c r="I12984">
        <f ca="1"/>
        <v>1.1956846656152402</v>
      </c>
    </row>
    <row r="12985" spans="2:9" x14ac:dyDescent="0.25">
      <c r="B12985">
        <v>1426</v>
      </c>
      <c r="C12985">
        <v>36.299999999999997</v>
      </c>
      <c r="D12985">
        <v>78.099999999999994</v>
      </c>
      <c r="E12985" t="e">
        <v>#NUM!</v>
      </c>
      <c r="F12985">
        <f ca="1"/>
        <v>37.74839039936009</v>
      </c>
      <c r="G12985">
        <f ca="1"/>
        <v>8.6516096006399081</v>
      </c>
      <c r="H12985">
        <f ca="1"/>
        <v>1.1720268134995806</v>
      </c>
      <c r="I12985">
        <f ca="1"/>
        <v>1.1990567371127072</v>
      </c>
    </row>
    <row r="12986" spans="2:9" x14ac:dyDescent="0.25">
      <c r="B12986">
        <v>1427</v>
      </c>
      <c r="C12986">
        <v>36.299999999999997</v>
      </c>
      <c r="D12986">
        <v>78.2</v>
      </c>
      <c r="E12986" t="e">
        <v>#NUM!</v>
      </c>
      <c r="F12986">
        <f ca="1"/>
        <v>37.759042484591184</v>
      </c>
      <c r="G12986">
        <f ca="1"/>
        <v>9.3409575154088174</v>
      </c>
      <c r="H12986">
        <f ca="1"/>
        <v>1.2654122385515185</v>
      </c>
      <c r="I12986">
        <f ca="1"/>
        <v>1.2010743043657301</v>
      </c>
    </row>
    <row r="12987" spans="2:9" x14ac:dyDescent="0.25">
      <c r="B12987">
        <v>1428</v>
      </c>
      <c r="C12987">
        <v>36.299999999999997</v>
      </c>
      <c r="D12987">
        <v>78.2</v>
      </c>
      <c r="E12987" t="e">
        <v>#NUM!</v>
      </c>
      <c r="F12987">
        <f ca="1"/>
        <v>38.968878786260746</v>
      </c>
      <c r="G12987">
        <f ca="1"/>
        <v>9.4311212137392531</v>
      </c>
      <c r="H12987">
        <f ca="1"/>
        <v>1.2776266445320823</v>
      </c>
      <c r="I12987">
        <f ca="1"/>
        <v>1.2033279986696472</v>
      </c>
    </row>
    <row r="12988" spans="2:9" x14ac:dyDescent="0.25">
      <c r="B12988">
        <v>1429</v>
      </c>
      <c r="C12988">
        <v>36.299999999999997</v>
      </c>
      <c r="D12988">
        <v>78.2</v>
      </c>
      <c r="E12988" t="e">
        <v>#NUM!</v>
      </c>
      <c r="F12988">
        <f ca="1"/>
        <v>88.328974497413398</v>
      </c>
      <c r="G12988">
        <f ca="1"/>
        <v>-6.028974497413401</v>
      </c>
      <c r="H12988">
        <f ca="1"/>
        <v>-0.81674047894521562</v>
      </c>
      <c r="I12988">
        <f ca="1"/>
        <v>1.2074386676366897</v>
      </c>
    </row>
    <row r="12989" spans="2:9" x14ac:dyDescent="0.25">
      <c r="B12989">
        <v>1430</v>
      </c>
      <c r="C12989">
        <v>36.299999999999997</v>
      </c>
      <c r="D12989">
        <v>78.3</v>
      </c>
      <c r="E12989" t="e">
        <v>#NUM!</v>
      </c>
      <c r="F12989">
        <f ca="1"/>
        <v>88.283839186438897</v>
      </c>
      <c r="G12989">
        <f ca="1"/>
        <v>-6.383839186438891</v>
      </c>
      <c r="H12989">
        <f ca="1"/>
        <v>-0.86481372194861028</v>
      </c>
      <c r="I12989">
        <f ca="1"/>
        <v>1.2208630577273742</v>
      </c>
    </row>
    <row r="12990" spans="2:9" x14ac:dyDescent="0.25">
      <c r="B12990">
        <v>1431</v>
      </c>
      <c r="C12990">
        <v>36.299999999999997</v>
      </c>
      <c r="D12990">
        <v>78.3</v>
      </c>
      <c r="E12990" t="e">
        <v>#NUM!</v>
      </c>
      <c r="F12990">
        <f ca="1"/>
        <v>89.80375759927071</v>
      </c>
      <c r="G12990">
        <f ca="1"/>
        <v>-8.1037575992707076</v>
      </c>
      <c r="H12990">
        <f ca="1"/>
        <v>-1.09780972961884</v>
      </c>
      <c r="I12990">
        <f ca="1"/>
        <v>1.2217201760255534</v>
      </c>
    </row>
    <row r="12991" spans="2:9" x14ac:dyDescent="0.25">
      <c r="B12991">
        <v>1432</v>
      </c>
      <c r="C12991">
        <v>36.299999999999997</v>
      </c>
      <c r="D12991">
        <v>78.3</v>
      </c>
      <c r="E12991" t="e">
        <v>#NUM!</v>
      </c>
      <c r="F12991">
        <f ca="1"/>
        <v>90.201287986566442</v>
      </c>
      <c r="G12991">
        <f ca="1"/>
        <v>-8.5012879865664388</v>
      </c>
      <c r="H12991">
        <f ca="1"/>
        <v>-1.1516628615328146</v>
      </c>
      <c r="I12991">
        <f ca="1"/>
        <v>1.2292673264051885</v>
      </c>
    </row>
    <row r="12992" spans="2:9" x14ac:dyDescent="0.25">
      <c r="B12992">
        <v>1433</v>
      </c>
      <c r="C12992">
        <v>36.299999999999997</v>
      </c>
      <c r="D12992">
        <v>78.3</v>
      </c>
      <c r="E12992" t="e">
        <v>#NUM!</v>
      </c>
      <c r="F12992">
        <f ca="1"/>
        <v>64.179713381374654</v>
      </c>
      <c r="G12992">
        <f ca="1"/>
        <v>9.6202866186253431</v>
      </c>
      <c r="H12992">
        <f ca="1"/>
        <v>1.3032527345831872</v>
      </c>
      <c r="I12992">
        <f ca="1"/>
        <v>1.2298910585121454</v>
      </c>
    </row>
    <row r="12993" spans="2:9" x14ac:dyDescent="0.25">
      <c r="B12993">
        <v>1434</v>
      </c>
      <c r="C12993">
        <v>36.299999999999997</v>
      </c>
      <c r="D12993">
        <v>78.400000000000006</v>
      </c>
      <c r="E12993" t="e">
        <v>#NUM!</v>
      </c>
      <c r="F12993">
        <f ca="1"/>
        <v>63.355189371368965</v>
      </c>
      <c r="G12993">
        <f ca="1"/>
        <v>10.344810628631038</v>
      </c>
      <c r="H12993">
        <f ca="1"/>
        <v>1.4014034378567266</v>
      </c>
      <c r="I12993">
        <f ca="1"/>
        <v>1.2301018231451009</v>
      </c>
    </row>
    <row r="12994" spans="2:9" x14ac:dyDescent="0.25">
      <c r="B12994">
        <v>1435</v>
      </c>
      <c r="C12994">
        <v>36.299999999999997</v>
      </c>
      <c r="D12994">
        <v>78.400000000000006</v>
      </c>
      <c r="E12994" t="e">
        <v>#NUM!</v>
      </c>
      <c r="F12994">
        <f ca="1"/>
        <v>62.322507575538005</v>
      </c>
      <c r="G12994">
        <f ca="1"/>
        <v>11.177492424461995</v>
      </c>
      <c r="H12994">
        <f ca="1"/>
        <v>1.5142061921274095</v>
      </c>
      <c r="I12994">
        <f ca="1"/>
        <v>1.231937717384578</v>
      </c>
    </row>
    <row r="12995" spans="2:9" x14ac:dyDescent="0.25">
      <c r="B12995">
        <v>1436</v>
      </c>
      <c r="C12995">
        <v>36.299999999999997</v>
      </c>
      <c r="D12995">
        <v>78.5</v>
      </c>
      <c r="E12995" t="e">
        <v>#NUM!</v>
      </c>
      <c r="F12995">
        <f ca="1"/>
        <v>67.553242175497431</v>
      </c>
      <c r="G12995">
        <f ca="1"/>
        <v>5.646757824502572</v>
      </c>
      <c r="H12995">
        <f ca="1"/>
        <v>0.7649618839904736</v>
      </c>
      <c r="I12995">
        <f ca="1"/>
        <v>1.2334753240423688</v>
      </c>
    </row>
    <row r="12996" spans="2:9" x14ac:dyDescent="0.25">
      <c r="B12996">
        <v>1437</v>
      </c>
      <c r="C12996">
        <v>36.299999999999997</v>
      </c>
      <c r="D12996">
        <v>78.5</v>
      </c>
      <c r="E12996" t="e">
        <v>#NUM!</v>
      </c>
      <c r="F12996">
        <f ca="1"/>
        <v>66.815538322209363</v>
      </c>
      <c r="G12996">
        <f ca="1"/>
        <v>6.1844616777906367</v>
      </c>
      <c r="H12996">
        <f ca="1"/>
        <v>0.8378042061554779</v>
      </c>
      <c r="I12996">
        <f ca="1"/>
        <v>1.2349825288254499</v>
      </c>
    </row>
    <row r="12997" spans="2:9" x14ac:dyDescent="0.25">
      <c r="B12997">
        <v>1438</v>
      </c>
      <c r="C12997">
        <v>36.299999999999997</v>
      </c>
      <c r="D12997">
        <v>78.5</v>
      </c>
      <c r="E12997" t="e">
        <v>#NUM!</v>
      </c>
      <c r="F12997">
        <f ca="1"/>
        <v>65.49816286920742</v>
      </c>
      <c r="G12997">
        <f ca="1"/>
        <v>7.3018371307925776</v>
      </c>
      <c r="H12997">
        <f ca="1"/>
        <v>0.98917418840336535</v>
      </c>
      <c r="I12997">
        <f ca="1"/>
        <v>1.245397881393588</v>
      </c>
    </row>
    <row r="12998" spans="2:9" x14ac:dyDescent="0.25">
      <c r="B12998">
        <v>1439</v>
      </c>
      <c r="C12998">
        <v>36.299999999999997</v>
      </c>
      <c r="D12998">
        <v>78.5</v>
      </c>
      <c r="E12998" t="e">
        <v>#NUM!</v>
      </c>
      <c r="F12998">
        <f ca="1"/>
        <v>64.446151145372852</v>
      </c>
      <c r="G12998">
        <f ca="1"/>
        <v>8.2538488546271509</v>
      </c>
      <c r="H12998">
        <f ca="1"/>
        <v>1.1181424750696465</v>
      </c>
      <c r="I12998">
        <f ca="1"/>
        <v>1.2526042882439172</v>
      </c>
    </row>
    <row r="12999" spans="2:9" x14ac:dyDescent="0.25">
      <c r="B12999">
        <v>1440</v>
      </c>
      <c r="C12999">
        <v>36.299999999999997</v>
      </c>
      <c r="D12999">
        <v>78.599999999999994</v>
      </c>
      <c r="E12999" t="e">
        <v>#NUM!</v>
      </c>
      <c r="F12999">
        <f ca="1"/>
        <v>65.73428917466849</v>
      </c>
      <c r="G12999">
        <f ca="1"/>
        <v>6.8657108253315045</v>
      </c>
      <c r="H12999">
        <f ca="1"/>
        <v>0.93009249751950029</v>
      </c>
      <c r="I12999">
        <f ca="1"/>
        <v>1.2554162840021581</v>
      </c>
    </row>
    <row r="13000" spans="2:9" x14ac:dyDescent="0.25">
      <c r="B13000">
        <v>1441</v>
      </c>
      <c r="C13000">
        <v>36.299999999999997</v>
      </c>
      <c r="D13000">
        <v>78.599999999999994</v>
      </c>
      <c r="E13000" t="e">
        <v>#NUM!</v>
      </c>
      <c r="F13000">
        <f ca="1"/>
        <v>71.93096605964331</v>
      </c>
      <c r="G13000">
        <f ca="1"/>
        <v>-2.3309660596433162</v>
      </c>
      <c r="H13000">
        <f ca="1"/>
        <v>-0.31577415641331791</v>
      </c>
      <c r="I13000">
        <f ca="1"/>
        <v>1.2572884974051013</v>
      </c>
    </row>
    <row r="13001" spans="2:9" x14ac:dyDescent="0.25">
      <c r="B13001">
        <v>1442</v>
      </c>
      <c r="C13001">
        <v>36.299999999999997</v>
      </c>
      <c r="D13001">
        <v>78.599999999999994</v>
      </c>
      <c r="E13001" t="e">
        <v>#NUM!</v>
      </c>
      <c r="F13001">
        <f ca="1"/>
        <v>71.565796933291054</v>
      </c>
      <c r="G13001">
        <f ca="1"/>
        <v>-2.2657969332910568</v>
      </c>
      <c r="H13001">
        <f ca="1"/>
        <v>-0.30694574562932453</v>
      </c>
      <c r="I13001">
        <f ca="1"/>
        <v>1.2575809447528929</v>
      </c>
    </row>
    <row r="13002" spans="2:9" x14ac:dyDescent="0.25">
      <c r="B13002">
        <v>1443</v>
      </c>
      <c r="C13002">
        <v>36.299999999999997</v>
      </c>
      <c r="D13002">
        <v>78.599999999999994</v>
      </c>
      <c r="E13002" t="e">
        <v>#NUM!</v>
      </c>
      <c r="F13002">
        <f ca="1"/>
        <v>70.543419450473763</v>
      </c>
      <c r="G13002">
        <f ca="1"/>
        <v>-1.7434194504737661</v>
      </c>
      <c r="H13002">
        <f ca="1"/>
        <v>-0.23617967493364758</v>
      </c>
      <c r="I13002">
        <f ca="1"/>
        <v>1.2591222603593757</v>
      </c>
    </row>
    <row r="13003" spans="2:9" x14ac:dyDescent="0.25">
      <c r="B13003">
        <v>1444</v>
      </c>
      <c r="C13003">
        <v>89</v>
      </c>
      <c r="D13003">
        <v>78.7</v>
      </c>
      <c r="E13003" t="e">
        <v>#NUM!</v>
      </c>
      <c r="F13003">
        <f ca="1"/>
        <v>70.092907333212707</v>
      </c>
      <c r="G13003">
        <f ca="1"/>
        <v>-1.9929073332127132</v>
      </c>
      <c r="H13003">
        <f ca="1"/>
        <v>-0.26997760407178822</v>
      </c>
      <c r="I13003">
        <f ca="1"/>
        <v>1.2654122385515185</v>
      </c>
    </row>
    <row r="13004" spans="2:9" x14ac:dyDescent="0.25">
      <c r="B13004">
        <v>1445</v>
      </c>
      <c r="C13004">
        <v>89</v>
      </c>
      <c r="D13004">
        <v>78.7</v>
      </c>
      <c r="E13004" t="e">
        <v>#NUM!</v>
      </c>
      <c r="F13004">
        <f ca="1"/>
        <v>69.986737500310511</v>
      </c>
      <c r="G13004">
        <f ca="1"/>
        <v>-2.6867375003105138</v>
      </c>
      <c r="H13004">
        <f ca="1"/>
        <v>-0.36397023635530806</v>
      </c>
      <c r="I13004">
        <f ca="1"/>
        <v>1.2720680880181656</v>
      </c>
    </row>
    <row r="13005" spans="2:9" x14ac:dyDescent="0.25">
      <c r="B13005">
        <v>1446</v>
      </c>
      <c r="C13005">
        <v>89</v>
      </c>
      <c r="D13005">
        <v>78.7</v>
      </c>
      <c r="E13005" t="e">
        <v>#NUM!</v>
      </c>
      <c r="F13005">
        <f ca="1"/>
        <v>69.360501170776189</v>
      </c>
      <c r="G13005">
        <f ca="1"/>
        <v>-2.6605011707761861</v>
      </c>
      <c r="H13005">
        <f ca="1"/>
        <v>-0.36041602122986266</v>
      </c>
      <c r="I13005">
        <f ca="1"/>
        <v>1.2726695310959926</v>
      </c>
    </row>
    <row r="13006" spans="2:9" x14ac:dyDescent="0.25">
      <c r="B13006">
        <v>1447</v>
      </c>
      <c r="C13006">
        <v>89</v>
      </c>
      <c r="D13006">
        <v>78.7</v>
      </c>
      <c r="E13006" t="e">
        <v>#NUM!</v>
      </c>
      <c r="F13006">
        <f ca="1"/>
        <v>67.140461241743267</v>
      </c>
      <c r="G13006">
        <f ca="1"/>
        <v>-0.74046124174326167</v>
      </c>
      <c r="H13006">
        <f ca="1"/>
        <v>-0.10030970764285395</v>
      </c>
      <c r="I13006">
        <f ca="1"/>
        <v>1.2771609143993363</v>
      </c>
    </row>
    <row r="13007" spans="2:9" x14ac:dyDescent="0.25">
      <c r="B13007">
        <v>1448</v>
      </c>
      <c r="C13007">
        <v>89</v>
      </c>
      <c r="D13007">
        <v>78.7</v>
      </c>
      <c r="E13007" t="e">
        <v>#NUM!</v>
      </c>
      <c r="F13007">
        <f ca="1"/>
        <v>66.844492123762507</v>
      </c>
      <c r="G13007">
        <f ca="1"/>
        <v>-0.74449212376251239</v>
      </c>
      <c r="H13007">
        <f ca="1"/>
        <v>-0.10085576809017993</v>
      </c>
      <c r="I13007">
        <f ca="1"/>
        <v>1.2776266445320823</v>
      </c>
    </row>
    <row r="13008" spans="2:9" x14ac:dyDescent="0.25">
      <c r="B13008">
        <v>1449</v>
      </c>
      <c r="C13008">
        <v>89</v>
      </c>
      <c r="D13008">
        <v>78.7</v>
      </c>
      <c r="E13008" t="e">
        <v>#NUM!</v>
      </c>
      <c r="F13008">
        <f ca="1"/>
        <v>65.727313102425512</v>
      </c>
      <c r="G13008">
        <f ca="1"/>
        <v>0.17268689757449351</v>
      </c>
      <c r="H13008">
        <f ca="1"/>
        <v>2.3393759501398704E-2</v>
      </c>
      <c r="I13008">
        <f ca="1"/>
        <v>1.2776345457855631</v>
      </c>
    </row>
    <row r="13009" spans="2:9" x14ac:dyDescent="0.25">
      <c r="B13009">
        <v>1450</v>
      </c>
      <c r="C13009">
        <v>89</v>
      </c>
      <c r="D13009">
        <v>78.8</v>
      </c>
      <c r="E13009" t="e">
        <v>#NUM!</v>
      </c>
      <c r="F13009">
        <f ca="1"/>
        <v>65.595579536846031</v>
      </c>
      <c r="G13009">
        <f ca="1"/>
        <v>-9.5579536846031488E-2</v>
      </c>
      <c r="H13009">
        <f ca="1"/>
        <v>-1.2948085405649193E-2</v>
      </c>
      <c r="I13009">
        <f ca="1"/>
        <v>1.2836344636685164</v>
      </c>
    </row>
    <row r="13010" spans="2:9" x14ac:dyDescent="0.25">
      <c r="B13010">
        <v>1451</v>
      </c>
      <c r="C13010">
        <v>89</v>
      </c>
      <c r="D13010">
        <v>78.8</v>
      </c>
      <c r="E13010" t="e">
        <v>#NUM!</v>
      </c>
      <c r="F13010">
        <f ca="1"/>
        <v>65.177563151195827</v>
      </c>
      <c r="G13010">
        <f ca="1"/>
        <v>0.72243684880417902</v>
      </c>
      <c r="H13010">
        <f ca="1"/>
        <v>9.78679571713469E-2</v>
      </c>
      <c r="I13010">
        <f ca="1"/>
        <v>1.2855334252079749</v>
      </c>
    </row>
    <row r="13011" spans="2:9" x14ac:dyDescent="0.25">
      <c r="B13011">
        <v>1452</v>
      </c>
      <c r="C13011">
        <v>89</v>
      </c>
      <c r="D13011">
        <v>78.8</v>
      </c>
      <c r="E13011" t="e">
        <v>#NUM!</v>
      </c>
      <c r="F13011">
        <f ca="1"/>
        <v>62.726063213600376</v>
      </c>
      <c r="G13011">
        <f ca="1"/>
        <v>2.4739367863996264</v>
      </c>
      <c r="H13011">
        <f ca="1"/>
        <v>0.3351422894011406</v>
      </c>
      <c r="I13011">
        <f ca="1"/>
        <v>1.2876203828050357</v>
      </c>
    </row>
    <row r="13012" spans="2:9" x14ac:dyDescent="0.25">
      <c r="B13012">
        <v>1453</v>
      </c>
      <c r="C13012">
        <v>89</v>
      </c>
      <c r="D13012">
        <v>78.8</v>
      </c>
      <c r="E13012" t="e">
        <v>#NUM!</v>
      </c>
      <c r="F13012">
        <f ca="1"/>
        <v>61.404700949958254</v>
      </c>
      <c r="G13012">
        <f ca="1"/>
        <v>2.8952990500417428</v>
      </c>
      <c r="H13012">
        <f ca="1"/>
        <v>0.39222390704011878</v>
      </c>
      <c r="I13012">
        <f ca="1"/>
        <v>1.2917463852993485</v>
      </c>
    </row>
    <row r="13013" spans="2:9" x14ac:dyDescent="0.25">
      <c r="B13013">
        <v>1454</v>
      </c>
      <c r="C13013">
        <v>89</v>
      </c>
      <c r="D13013">
        <v>78.8</v>
      </c>
      <c r="E13013" t="e">
        <v>#NUM!</v>
      </c>
      <c r="F13013">
        <f ca="1"/>
        <v>75.878889534921711</v>
      </c>
      <c r="G13013">
        <f ca="1"/>
        <v>-1.2788895349217171</v>
      </c>
      <c r="H13013">
        <f ca="1"/>
        <v>-0.17325016911551308</v>
      </c>
      <c r="I13013">
        <f ca="1"/>
        <v>1.291790931354025</v>
      </c>
    </row>
    <row r="13014" spans="2:9" x14ac:dyDescent="0.25">
      <c r="B13014">
        <v>1455</v>
      </c>
      <c r="C13014">
        <v>89</v>
      </c>
      <c r="D13014">
        <v>78.900000000000006</v>
      </c>
      <c r="E13014" t="e">
        <v>#NUM!</v>
      </c>
      <c r="F13014">
        <f ca="1"/>
        <v>76.42221935378646</v>
      </c>
      <c r="G13014">
        <f ca="1"/>
        <v>-1.9222193537864598</v>
      </c>
      <c r="H13014">
        <f ca="1"/>
        <v>-0.26040155856072544</v>
      </c>
      <c r="I13014">
        <f ca="1"/>
        <v>1.293683305309745</v>
      </c>
    </row>
    <row r="13015" spans="2:9" x14ac:dyDescent="0.25">
      <c r="B13015">
        <v>1456</v>
      </c>
      <c r="C13015">
        <v>89</v>
      </c>
      <c r="D13015">
        <v>78.900000000000006</v>
      </c>
      <c r="E13015" t="e">
        <v>#NUM!</v>
      </c>
      <c r="F13015">
        <f ca="1"/>
        <v>73.530549375622343</v>
      </c>
      <c r="G13015">
        <f ca="1"/>
        <v>0.76945062437765444</v>
      </c>
      <c r="H13015">
        <f ca="1"/>
        <v>0.10423687672729742</v>
      </c>
      <c r="I13015">
        <f ca="1"/>
        <v>1.2965451086419051</v>
      </c>
    </row>
    <row r="13016" spans="2:9" x14ac:dyDescent="0.25">
      <c r="B13016">
        <v>1457</v>
      </c>
      <c r="C13016">
        <v>89</v>
      </c>
      <c r="D13016">
        <v>78.900000000000006</v>
      </c>
      <c r="E13016" t="e">
        <v>#NUM!</v>
      </c>
      <c r="F13016">
        <f ca="1"/>
        <v>75.782273358396864</v>
      </c>
      <c r="G13016">
        <f ca="1"/>
        <v>-1.6822733583968699</v>
      </c>
      <c r="H13016">
        <f ca="1"/>
        <v>-0.22789626146922864</v>
      </c>
      <c r="I13016">
        <f ca="1"/>
        <v>1.299551828411408</v>
      </c>
    </row>
    <row r="13017" spans="2:9" x14ac:dyDescent="0.25">
      <c r="B13017">
        <v>1458</v>
      </c>
      <c r="C13017">
        <v>89</v>
      </c>
      <c r="D13017">
        <v>78.900000000000006</v>
      </c>
      <c r="E13017" t="e">
        <v>#NUM!</v>
      </c>
      <c r="F13017">
        <f ca="1"/>
        <v>74.971177868740313</v>
      </c>
      <c r="G13017">
        <f ca="1"/>
        <v>-1.0711778687403068</v>
      </c>
      <c r="H13017">
        <f ca="1"/>
        <v>-0.14511163149318662</v>
      </c>
      <c r="I13017">
        <f ca="1"/>
        <v>1.3021422000274308</v>
      </c>
    </row>
    <row r="13018" spans="2:9" x14ac:dyDescent="0.25">
      <c r="B13018">
        <v>1459</v>
      </c>
      <c r="C13018">
        <v>36.299999999999997</v>
      </c>
      <c r="D13018">
        <v>78.900000000000006</v>
      </c>
      <c r="E13018" t="e">
        <v>#NUM!</v>
      </c>
      <c r="F13018">
        <f ca="1"/>
        <v>72.533273912159359</v>
      </c>
      <c r="G13018">
        <f ca="1"/>
        <v>1.1667260878406438</v>
      </c>
      <c r="H13018">
        <f ca="1"/>
        <v>0.15805547430822128</v>
      </c>
      <c r="I13018">
        <f ca="1"/>
        <v>1.3032527345831872</v>
      </c>
    </row>
    <row r="13019" spans="2:9" x14ac:dyDescent="0.25">
      <c r="B13019">
        <v>1460</v>
      </c>
      <c r="C13019">
        <v>89</v>
      </c>
      <c r="D13019">
        <v>78.900000000000006</v>
      </c>
      <c r="E13019" t="e">
        <v>#NUM!</v>
      </c>
      <c r="F13019">
        <f ca="1"/>
        <v>74.539399128467579</v>
      </c>
      <c r="G13019">
        <f ca="1"/>
        <v>-1.0393991284675792</v>
      </c>
      <c r="H13019">
        <f ca="1"/>
        <v>-0.14080659030222478</v>
      </c>
      <c r="I13019">
        <f ca="1"/>
        <v>1.3041692389400854</v>
      </c>
    </row>
    <row r="13020" spans="2:9" x14ac:dyDescent="0.25">
      <c r="B13020">
        <v>1461</v>
      </c>
      <c r="C13020">
        <v>89</v>
      </c>
      <c r="D13020">
        <v>78.900000000000006</v>
      </c>
      <c r="E13020" t="e">
        <v>#NUM!</v>
      </c>
      <c r="F13020">
        <f ca="1"/>
        <v>70.994965045186632</v>
      </c>
      <c r="G13020">
        <f ca="1"/>
        <v>2.3050349548133653</v>
      </c>
      <c r="H13020">
        <f ca="1"/>
        <v>0.31226128984082219</v>
      </c>
      <c r="I13020">
        <f ca="1"/>
        <v>1.3048898765260286</v>
      </c>
    </row>
    <row r="13021" spans="2:9" x14ac:dyDescent="0.25">
      <c r="B13021">
        <v>1462</v>
      </c>
      <c r="C13021">
        <v>89</v>
      </c>
      <c r="D13021">
        <v>79</v>
      </c>
      <c r="E13021" t="e">
        <v>#NUM!</v>
      </c>
      <c r="F13021">
        <f ca="1"/>
        <v>71.141702033915138</v>
      </c>
      <c r="G13021">
        <f ca="1"/>
        <v>1.8582979660848622</v>
      </c>
      <c r="H13021">
        <f ca="1"/>
        <v>0.25174217795982157</v>
      </c>
      <c r="I13021">
        <f ca="1"/>
        <v>1.3073813853640752</v>
      </c>
    </row>
    <row r="13022" spans="2:9" x14ac:dyDescent="0.25">
      <c r="B13022">
        <v>1463</v>
      </c>
      <c r="C13022">
        <v>89</v>
      </c>
      <c r="D13022">
        <v>79</v>
      </c>
      <c r="E13022" t="e">
        <v>#NUM!</v>
      </c>
      <c r="F13022">
        <f ca="1"/>
        <v>70.71823888909762</v>
      </c>
      <c r="G13022">
        <f ca="1"/>
        <v>1.7817611109023801</v>
      </c>
      <c r="H13022">
        <f ca="1"/>
        <v>0.24137378980599544</v>
      </c>
      <c r="I13022">
        <f ca="1"/>
        <v>1.3077187858351309</v>
      </c>
    </row>
    <row r="13023" spans="2:9" x14ac:dyDescent="0.25">
      <c r="B13023">
        <v>1464</v>
      </c>
      <c r="C13023">
        <v>89</v>
      </c>
      <c r="D13023">
        <v>79</v>
      </c>
      <c r="E13023" t="e">
        <v>#NUM!</v>
      </c>
      <c r="F13023">
        <f ca="1"/>
        <v>70.56234854732989</v>
      </c>
      <c r="G13023">
        <f ca="1"/>
        <v>1.0376514526701044</v>
      </c>
      <c r="H13023">
        <f ca="1"/>
        <v>0.14056983402327836</v>
      </c>
      <c r="I13023">
        <f ca="1"/>
        <v>1.3142430804403962</v>
      </c>
    </row>
    <row r="13024" spans="2:9" x14ac:dyDescent="0.25">
      <c r="B13024">
        <v>1465</v>
      </c>
      <c r="C13024">
        <v>89</v>
      </c>
      <c r="D13024">
        <v>79</v>
      </c>
      <c r="E13024" t="e">
        <v>#NUM!</v>
      </c>
      <c r="F13024">
        <f ca="1"/>
        <v>67.682787961408238</v>
      </c>
      <c r="G13024">
        <f ca="1"/>
        <v>4.0172120385917651</v>
      </c>
      <c r="H13024">
        <f ca="1"/>
        <v>0.54420858569422936</v>
      </c>
      <c r="I13024">
        <f ca="1"/>
        <v>1.3159400734853739</v>
      </c>
    </row>
    <row r="13025" spans="2:9" x14ac:dyDescent="0.25">
      <c r="B13025">
        <v>1466</v>
      </c>
      <c r="C13025">
        <v>89</v>
      </c>
      <c r="D13025">
        <v>79</v>
      </c>
      <c r="E13025" t="e">
        <v>#NUM!</v>
      </c>
      <c r="F13025">
        <f ca="1"/>
        <v>67.80775961296186</v>
      </c>
      <c r="G13025">
        <f ca="1"/>
        <v>3.5922403870381459</v>
      </c>
      <c r="H13025">
        <f ca="1"/>
        <v>0.4866380070863825</v>
      </c>
      <c r="I13025">
        <f ca="1"/>
        <v>1.3172100695056503</v>
      </c>
    </row>
    <row r="13026" spans="2:9" x14ac:dyDescent="0.25">
      <c r="B13026">
        <v>1467</v>
      </c>
      <c r="C13026">
        <v>89</v>
      </c>
      <c r="D13026">
        <v>79</v>
      </c>
      <c r="E13026" t="e">
        <v>#NUM!</v>
      </c>
      <c r="F13026">
        <f ca="1"/>
        <v>67.365249544926925</v>
      </c>
      <c r="G13026">
        <f ca="1"/>
        <v>3.8347504550730775</v>
      </c>
      <c r="H13026">
        <f ca="1"/>
        <v>0.51949065710188069</v>
      </c>
      <c r="I13026">
        <f ca="1"/>
        <v>1.322692520050647</v>
      </c>
    </row>
    <row r="13027" spans="2:9" x14ac:dyDescent="0.25">
      <c r="B13027">
        <v>1468</v>
      </c>
      <c r="C13027">
        <v>89</v>
      </c>
      <c r="D13027">
        <v>79</v>
      </c>
      <c r="E13027" t="e">
        <v>#NUM!</v>
      </c>
      <c r="F13027">
        <f ca="1"/>
        <v>67.069484147481816</v>
      </c>
      <c r="G13027">
        <f ca="1"/>
        <v>4.0305158525181781</v>
      </c>
      <c r="H13027">
        <f ca="1"/>
        <v>0.54601084300394565</v>
      </c>
      <c r="I13027">
        <f ca="1"/>
        <v>1.3228540534005844</v>
      </c>
    </row>
    <row r="13028" spans="2:9" x14ac:dyDescent="0.25">
      <c r="B13028">
        <v>1469</v>
      </c>
      <c r="C13028">
        <v>89</v>
      </c>
      <c r="D13028">
        <v>79.099999999999994</v>
      </c>
      <c r="E13028" t="e">
        <v>#NUM!</v>
      </c>
      <c r="F13028">
        <f ca="1"/>
        <v>65.917195335940278</v>
      </c>
      <c r="G13028">
        <f ca="1"/>
        <v>2.0828046640597222</v>
      </c>
      <c r="H13028">
        <f ca="1"/>
        <v>0.2821559254568568</v>
      </c>
      <c r="I13028">
        <f ca="1"/>
        <v>1.3311900355042199</v>
      </c>
    </row>
    <row r="13029" spans="2:9" x14ac:dyDescent="0.25">
      <c r="B13029">
        <v>1470</v>
      </c>
      <c r="C13029">
        <v>89</v>
      </c>
      <c r="D13029">
        <v>79.099999999999994</v>
      </c>
      <c r="E13029" t="e">
        <v>#NUM!</v>
      </c>
      <c r="F13029">
        <f ca="1"/>
        <v>71.479214115264327</v>
      </c>
      <c r="G13029">
        <f ca="1"/>
        <v>-3.7792141152643239</v>
      </c>
      <c r="H13029">
        <f ca="1"/>
        <v>-0.51196719240755739</v>
      </c>
      <c r="I13029">
        <f ca="1"/>
        <v>1.3372943702274378</v>
      </c>
    </row>
    <row r="13030" spans="2:9" x14ac:dyDescent="0.25">
      <c r="B13030">
        <v>1471</v>
      </c>
      <c r="C13030">
        <v>89</v>
      </c>
      <c r="D13030">
        <v>79.099999999999994</v>
      </c>
      <c r="E13030" t="e">
        <v>#NUM!</v>
      </c>
      <c r="F13030">
        <f ca="1"/>
        <v>71.359414867371896</v>
      </c>
      <c r="G13030">
        <f ca="1"/>
        <v>-3.9594148673718905</v>
      </c>
      <c r="H13030">
        <f ca="1"/>
        <v>-0.53637884792969714</v>
      </c>
      <c r="I13030">
        <f ca="1"/>
        <v>1.3374393127312492</v>
      </c>
    </row>
    <row r="13031" spans="2:9" x14ac:dyDescent="0.25">
      <c r="B13031">
        <v>1472</v>
      </c>
      <c r="C13031">
        <v>89</v>
      </c>
      <c r="D13031">
        <v>79.099999999999994</v>
      </c>
      <c r="E13031" t="e">
        <v>#NUM!</v>
      </c>
      <c r="F13031">
        <f ca="1"/>
        <v>68.180550236627198</v>
      </c>
      <c r="G13031">
        <f ca="1"/>
        <v>-0.9805502366271952</v>
      </c>
      <c r="H13031">
        <f ca="1"/>
        <v>-0.13283437676446122</v>
      </c>
      <c r="I13031">
        <f ca="1"/>
        <v>1.3376360872459048</v>
      </c>
    </row>
    <row r="13032" spans="2:9" x14ac:dyDescent="0.25">
      <c r="B13032">
        <v>1473</v>
      </c>
      <c r="C13032">
        <v>89</v>
      </c>
      <c r="D13032">
        <v>79.099999999999994</v>
      </c>
      <c r="E13032" t="e">
        <v>#NUM!</v>
      </c>
      <c r="F13032">
        <f ca="1"/>
        <v>68.991096215443903</v>
      </c>
      <c r="G13032">
        <f ca="1"/>
        <v>-2.0910962154438977</v>
      </c>
      <c r="H13032">
        <f ca="1"/>
        <v>-0.28327917546423631</v>
      </c>
      <c r="I13032">
        <f ca="1"/>
        <v>1.3386885004157929</v>
      </c>
    </row>
    <row r="13033" spans="2:9" x14ac:dyDescent="0.25">
      <c r="B13033">
        <v>1474</v>
      </c>
      <c r="C13033">
        <v>89</v>
      </c>
      <c r="D13033">
        <v>79.2</v>
      </c>
      <c r="E13033" t="e">
        <v>#NUM!</v>
      </c>
      <c r="F13033">
        <f ca="1"/>
        <v>68.84257237149356</v>
      </c>
      <c r="G13033">
        <f ca="1"/>
        <v>-2.2425723714935657</v>
      </c>
      <c r="H13033">
        <f ca="1"/>
        <v>-0.30379953233319701</v>
      </c>
      <c r="I13033">
        <f ca="1"/>
        <v>1.3393200654808068</v>
      </c>
    </row>
    <row r="13034" spans="2:9" x14ac:dyDescent="0.25">
      <c r="B13034">
        <v>1475</v>
      </c>
      <c r="C13034">
        <v>36.299999999999997</v>
      </c>
      <c r="D13034">
        <v>79.2</v>
      </c>
      <c r="E13034" t="e">
        <v>#NUM!</v>
      </c>
      <c r="F13034">
        <f ca="1"/>
        <v>67.603151524739786</v>
      </c>
      <c r="G13034">
        <f ca="1"/>
        <v>-1.4031515247397834</v>
      </c>
      <c r="H13034">
        <f ca="1"/>
        <v>-0.19008384408332643</v>
      </c>
      <c r="I13034">
        <f ca="1"/>
        <v>1.3530899909540306</v>
      </c>
    </row>
    <row r="13035" spans="2:9" x14ac:dyDescent="0.25">
      <c r="B13035">
        <v>1476</v>
      </c>
      <c r="C13035">
        <v>89</v>
      </c>
      <c r="D13035">
        <v>79.2</v>
      </c>
      <c r="E13035" t="e">
        <v>#NUM!</v>
      </c>
      <c r="F13035">
        <f ca="1"/>
        <v>69.727987582360413</v>
      </c>
      <c r="G13035">
        <f ca="1"/>
        <v>-10.02798758236041</v>
      </c>
      <c r="H13035">
        <f ca="1"/>
        <v>-1.358483666565113</v>
      </c>
      <c r="I13035">
        <f ca="1"/>
        <v>1.3553484184294682</v>
      </c>
    </row>
    <row r="13036" spans="2:9" x14ac:dyDescent="0.25">
      <c r="B13036">
        <v>1477</v>
      </c>
      <c r="C13036">
        <v>89</v>
      </c>
      <c r="D13036">
        <v>79.2</v>
      </c>
      <c r="E13036" t="e">
        <v>#NUM!</v>
      </c>
      <c r="F13036">
        <f ca="1"/>
        <v>69.006978536141219</v>
      </c>
      <c r="G13036">
        <f ca="1"/>
        <v>-9.6069785361412201</v>
      </c>
      <c r="H13036">
        <f ca="1"/>
        <v>-1.3014498990152827</v>
      </c>
      <c r="I13036">
        <f ca="1"/>
        <v>1.3567744955626939</v>
      </c>
    </row>
    <row r="13037" spans="2:9" x14ac:dyDescent="0.25">
      <c r="B13037">
        <v>1478</v>
      </c>
      <c r="C13037">
        <v>89</v>
      </c>
      <c r="D13037">
        <v>79.2</v>
      </c>
      <c r="E13037" t="e">
        <v>#NUM!</v>
      </c>
      <c r="F13037">
        <f ca="1"/>
        <v>68.87086548549496</v>
      </c>
      <c r="G13037">
        <f ca="1"/>
        <v>-9.9708654854949614</v>
      </c>
      <c r="H13037">
        <f ca="1"/>
        <v>-1.3507453805975314</v>
      </c>
      <c r="I13037">
        <f ca="1"/>
        <v>1.3583927127634627</v>
      </c>
    </row>
    <row r="13038" spans="2:9" x14ac:dyDescent="0.25">
      <c r="B13038">
        <v>1479</v>
      </c>
      <c r="C13038">
        <v>89</v>
      </c>
      <c r="D13038">
        <v>79.3</v>
      </c>
      <c r="E13038" t="e">
        <v>#NUM!</v>
      </c>
      <c r="F13038">
        <f ca="1"/>
        <v>63.172406237305587</v>
      </c>
      <c r="G13038">
        <f ca="1"/>
        <v>-4.8724062373055901</v>
      </c>
      <c r="H13038">
        <f ca="1"/>
        <v>-0.66006107764760602</v>
      </c>
      <c r="I13038">
        <f ca="1"/>
        <v>1.3638775861259169</v>
      </c>
    </row>
    <row r="13039" spans="2:9" x14ac:dyDescent="0.25">
      <c r="B13039">
        <v>1480</v>
      </c>
      <c r="C13039">
        <v>89</v>
      </c>
      <c r="D13039">
        <v>79.3</v>
      </c>
      <c r="E13039" t="e">
        <v>#NUM!</v>
      </c>
      <c r="F13039">
        <f ca="1"/>
        <v>64.497178188301604</v>
      </c>
      <c r="G13039">
        <f ca="1"/>
        <v>-7.097178188301605</v>
      </c>
      <c r="H13039">
        <f ca="1"/>
        <v>-0.96144920088148889</v>
      </c>
      <c r="I13039">
        <f ca="1"/>
        <v>1.3665906459907322</v>
      </c>
    </row>
    <row r="13040" spans="2:9" x14ac:dyDescent="0.25">
      <c r="B13040">
        <v>1481</v>
      </c>
      <c r="C13040">
        <v>89</v>
      </c>
      <c r="D13040">
        <v>79.3</v>
      </c>
      <c r="E13040" t="e">
        <v>#NUM!</v>
      </c>
      <c r="F13040">
        <f ca="1"/>
        <v>61.663347327401546</v>
      </c>
      <c r="G13040">
        <f ca="1"/>
        <v>-4.9633473274015429</v>
      </c>
      <c r="H13040">
        <f ca="1"/>
        <v>-0.6723807962851015</v>
      </c>
      <c r="I13040">
        <f ca="1"/>
        <v>1.3826504429587203</v>
      </c>
    </row>
    <row r="13041" spans="2:9" x14ac:dyDescent="0.25">
      <c r="B13041">
        <v>1482</v>
      </c>
      <c r="C13041">
        <v>89</v>
      </c>
      <c r="D13041">
        <v>79.3</v>
      </c>
      <c r="E13041" t="e">
        <v>#NUM!</v>
      </c>
      <c r="F13041">
        <f ca="1"/>
        <v>54.298189069893859</v>
      </c>
      <c r="G13041">
        <f ca="1"/>
        <v>1.9018109301061443</v>
      </c>
      <c r="H13041">
        <f ca="1"/>
        <v>0.25763684530172443</v>
      </c>
      <c r="I13041">
        <f ca="1"/>
        <v>1.3833410108140842</v>
      </c>
    </row>
    <row r="13042" spans="2:9" x14ac:dyDescent="0.25">
      <c r="B13042">
        <v>1483</v>
      </c>
      <c r="C13042">
        <v>89</v>
      </c>
      <c r="D13042">
        <v>79.3</v>
      </c>
      <c r="E13042" t="e">
        <v>#NUM!</v>
      </c>
      <c r="F13042">
        <f ca="1"/>
        <v>72.002034204609444</v>
      </c>
      <c r="G13042">
        <f ca="1"/>
        <v>1.297965795390553</v>
      </c>
      <c r="H13042">
        <f ca="1"/>
        <v>0.17583441526193236</v>
      </c>
      <c r="I13042">
        <f ca="1"/>
        <v>1.384396348662849</v>
      </c>
    </row>
    <row r="13043" spans="2:9" x14ac:dyDescent="0.25">
      <c r="B13043">
        <v>1484</v>
      </c>
      <c r="C13043">
        <v>89</v>
      </c>
      <c r="D13043">
        <v>79.3</v>
      </c>
      <c r="E13043" t="e">
        <v>#NUM!</v>
      </c>
      <c r="F13043">
        <f ca="1"/>
        <v>79.230657764530577</v>
      </c>
      <c r="G13043">
        <f ca="1"/>
        <v>-6.0306577645305737</v>
      </c>
      <c r="H13043">
        <f ca="1"/>
        <v>-0.81696850983041214</v>
      </c>
      <c r="I13043">
        <f ca="1"/>
        <v>1.3872286064500297</v>
      </c>
    </row>
    <row r="13044" spans="2:9" x14ac:dyDescent="0.25">
      <c r="B13044">
        <v>1485</v>
      </c>
      <c r="C13044">
        <v>89</v>
      </c>
      <c r="D13044">
        <v>79.3</v>
      </c>
      <c r="E13044" t="e">
        <v>#NUM!</v>
      </c>
      <c r="F13044">
        <f ca="1"/>
        <v>78.352436515267215</v>
      </c>
      <c r="G13044">
        <f ca="1"/>
        <v>-5.3524365152672146</v>
      </c>
      <c r="H13044">
        <f ca="1"/>
        <v>-0.72509040548748771</v>
      </c>
      <c r="I13044">
        <f ca="1"/>
        <v>1.3893074587193777</v>
      </c>
    </row>
    <row r="13045" spans="2:9" x14ac:dyDescent="0.25">
      <c r="B13045">
        <v>1486</v>
      </c>
      <c r="C13045">
        <v>89</v>
      </c>
      <c r="D13045">
        <v>79.3</v>
      </c>
      <c r="E13045" t="e">
        <v>#NUM!</v>
      </c>
      <c r="F13045">
        <f ca="1"/>
        <v>76.94406624819463</v>
      </c>
      <c r="G13045">
        <f ca="1"/>
        <v>-4.0440662481946248</v>
      </c>
      <c r="H13045">
        <f ca="1"/>
        <v>-0.54784650455126627</v>
      </c>
      <c r="I13045">
        <f ca="1"/>
        <v>1.3911540688264783</v>
      </c>
    </row>
    <row r="13046" spans="2:9" x14ac:dyDescent="0.25">
      <c r="B13046">
        <v>1487</v>
      </c>
      <c r="C13046">
        <v>89</v>
      </c>
      <c r="D13046">
        <v>79.3</v>
      </c>
      <c r="E13046" t="e">
        <v>#NUM!</v>
      </c>
      <c r="F13046">
        <f ca="1"/>
        <v>78.072634566146178</v>
      </c>
      <c r="G13046">
        <f ca="1"/>
        <v>-5.2726345661461806</v>
      </c>
      <c r="H13046">
        <f ca="1"/>
        <v>-0.71427969760112364</v>
      </c>
      <c r="I13046">
        <f ca="1"/>
        <v>1.3924607418886057</v>
      </c>
    </row>
    <row r="13047" spans="2:9" x14ac:dyDescent="0.25">
      <c r="B13047">
        <v>1488</v>
      </c>
      <c r="C13047">
        <v>36.299999999999997</v>
      </c>
      <c r="D13047">
        <v>79.400000000000006</v>
      </c>
      <c r="E13047" t="e">
        <v>#NUM!</v>
      </c>
      <c r="F13047">
        <f ca="1"/>
        <v>78.843672542274618</v>
      </c>
      <c r="G13047">
        <f ca="1"/>
        <v>-6.3436725422746179</v>
      </c>
      <c r="H13047">
        <f ca="1"/>
        <v>-0.85937237795114851</v>
      </c>
      <c r="I13047">
        <f ca="1"/>
        <v>1.3926672504029765</v>
      </c>
    </row>
    <row r="13048" spans="2:9" x14ac:dyDescent="0.25">
      <c r="B13048">
        <v>1489</v>
      </c>
      <c r="C13048">
        <v>36.299999999999997</v>
      </c>
      <c r="D13048">
        <v>79.400000000000006</v>
      </c>
      <c r="E13048" t="e">
        <v>#NUM!</v>
      </c>
      <c r="F13048">
        <f ca="1"/>
        <v>79.350323144158438</v>
      </c>
      <c r="G13048">
        <f ca="1"/>
        <v>-6.7503231441584433</v>
      </c>
      <c r="H13048">
        <f ca="1"/>
        <v>-0.91446101823125714</v>
      </c>
      <c r="I13048">
        <f ca="1"/>
        <v>1.3957238307792201</v>
      </c>
    </row>
    <row r="13049" spans="2:9" x14ac:dyDescent="0.25">
      <c r="B13049">
        <v>1490</v>
      </c>
      <c r="C13049">
        <v>36.299999999999997</v>
      </c>
      <c r="D13049">
        <v>79.400000000000006</v>
      </c>
      <c r="E13049" t="e">
        <v>#NUM!</v>
      </c>
      <c r="F13049">
        <f ca="1"/>
        <v>73.017676196497561</v>
      </c>
      <c r="G13049">
        <f ca="1"/>
        <v>-0.51767619649756114</v>
      </c>
      <c r="H13049">
        <f ca="1"/>
        <v>-7.0129191099970928E-2</v>
      </c>
      <c r="I13049">
        <f ca="1"/>
        <v>1.4014034378567266</v>
      </c>
    </row>
    <row r="13050" spans="2:9" x14ac:dyDescent="0.25">
      <c r="B13050">
        <v>1491</v>
      </c>
      <c r="C13050">
        <v>36.299999999999997</v>
      </c>
      <c r="D13050">
        <v>79.400000000000006</v>
      </c>
      <c r="E13050" t="e">
        <v>#NUM!</v>
      </c>
      <c r="F13050">
        <f ca="1"/>
        <v>73.300005268686093</v>
      </c>
      <c r="G13050">
        <f ca="1"/>
        <v>-0.90000526868608688</v>
      </c>
      <c r="H13050">
        <f ca="1"/>
        <v>-0.12192301269730996</v>
      </c>
      <c r="I13050">
        <f ca="1"/>
        <v>1.404349945581381</v>
      </c>
    </row>
    <row r="13051" spans="2:9" x14ac:dyDescent="0.25">
      <c r="B13051">
        <v>1492</v>
      </c>
      <c r="C13051">
        <v>89</v>
      </c>
      <c r="D13051">
        <v>79.400000000000006</v>
      </c>
      <c r="E13051" t="e">
        <v>#NUM!</v>
      </c>
      <c r="F13051">
        <f ca="1"/>
        <v>74.190316302388112</v>
      </c>
      <c r="G13051">
        <f ca="1"/>
        <v>-1.8903163023881149</v>
      </c>
      <c r="H13051">
        <f ca="1"/>
        <v>-0.25607967703840734</v>
      </c>
      <c r="I13051">
        <f ca="1"/>
        <v>1.4061842305197785</v>
      </c>
    </row>
    <row r="13052" spans="2:9" x14ac:dyDescent="0.25">
      <c r="B13052">
        <v>1493</v>
      </c>
      <c r="C13052">
        <v>89</v>
      </c>
      <c r="D13052">
        <v>79.400000000000006</v>
      </c>
      <c r="E13052" t="e">
        <v>#NUM!</v>
      </c>
      <c r="F13052">
        <f ca="1"/>
        <v>71.358093553118636</v>
      </c>
      <c r="G13052">
        <f ca="1"/>
        <v>0.84190644688136729</v>
      </c>
      <c r="H13052">
        <f ca="1"/>
        <v>0.11405241056301706</v>
      </c>
      <c r="I13052">
        <f ca="1"/>
        <v>1.4070423537738168</v>
      </c>
    </row>
    <row r="13053" spans="2:9" x14ac:dyDescent="0.25">
      <c r="B13053">
        <v>1494</v>
      </c>
      <c r="C13053">
        <v>89</v>
      </c>
      <c r="D13053">
        <v>79.400000000000006</v>
      </c>
      <c r="E13053" t="e">
        <v>#NUM!</v>
      </c>
      <c r="F13053">
        <f ca="1"/>
        <v>70.588408256600545</v>
      </c>
      <c r="G13053">
        <f ca="1"/>
        <v>1.4115917433994554</v>
      </c>
      <c r="H13053">
        <f ca="1"/>
        <v>0.19122723393071428</v>
      </c>
      <c r="I13053">
        <f ca="1"/>
        <v>1.4142760934061773</v>
      </c>
    </row>
    <row r="13054" spans="2:9" x14ac:dyDescent="0.25">
      <c r="B13054">
        <v>1495</v>
      </c>
      <c r="C13054">
        <v>89</v>
      </c>
      <c r="D13054">
        <v>79.400000000000006</v>
      </c>
      <c r="E13054" t="e">
        <v>#NUM!</v>
      </c>
      <c r="F13054">
        <f ca="1"/>
        <v>75.46554599468142</v>
      </c>
      <c r="G13054">
        <f ca="1"/>
        <v>-3.5655459946814148</v>
      </c>
      <c r="H13054">
        <f ca="1"/>
        <v>-0.48302173854719027</v>
      </c>
      <c r="I13054">
        <f ca="1"/>
        <v>1.4193583716091343</v>
      </c>
    </row>
    <row r="13055" spans="2:9" x14ac:dyDescent="0.25">
      <c r="B13055">
        <v>1496</v>
      </c>
      <c r="C13055">
        <v>89</v>
      </c>
      <c r="D13055">
        <v>79.5</v>
      </c>
      <c r="E13055" t="e">
        <v>#NUM!</v>
      </c>
      <c r="F13055">
        <f ca="1"/>
        <v>75.739900426328504</v>
      </c>
      <c r="G13055">
        <f ca="1"/>
        <v>-3.9399004263285065</v>
      </c>
      <c r="H13055">
        <f ca="1"/>
        <v>-0.53373524180216092</v>
      </c>
      <c r="I13055">
        <f ca="1"/>
        <v>1.4292865946568545</v>
      </c>
    </row>
    <row r="13056" spans="2:9" x14ac:dyDescent="0.25">
      <c r="B13056">
        <v>1497</v>
      </c>
      <c r="C13056">
        <v>89</v>
      </c>
      <c r="D13056">
        <v>79.5</v>
      </c>
      <c r="E13056" t="e">
        <v>#NUM!</v>
      </c>
      <c r="F13056">
        <f ca="1"/>
        <v>76.587781046373181</v>
      </c>
      <c r="G13056">
        <f ca="1"/>
        <v>-4.9877810463731862</v>
      </c>
      <c r="H13056">
        <f ca="1"/>
        <v>-0.6756908131617485</v>
      </c>
      <c r="I13056">
        <f ca="1"/>
        <v>1.4296083324055282</v>
      </c>
    </row>
    <row r="13057" spans="2:9" x14ac:dyDescent="0.25">
      <c r="B13057">
        <v>1498</v>
      </c>
      <c r="C13057">
        <v>89</v>
      </c>
      <c r="D13057">
        <v>79.5</v>
      </c>
      <c r="E13057" t="e">
        <v>#NUM!</v>
      </c>
      <c r="F13057">
        <f ca="1"/>
        <v>73.697290944094235</v>
      </c>
      <c r="G13057">
        <f ca="1"/>
        <v>-2.5972909440942402</v>
      </c>
      <c r="H13057">
        <f ca="1"/>
        <v>-0.35185298105833812</v>
      </c>
      <c r="I13057">
        <f ca="1"/>
        <v>1.430735232203832</v>
      </c>
    </row>
    <row r="13058" spans="2:9" x14ac:dyDescent="0.25">
      <c r="B13058">
        <v>1499</v>
      </c>
      <c r="C13058">
        <v>36.299999999999997</v>
      </c>
      <c r="D13058">
        <v>79.5</v>
      </c>
      <c r="E13058" t="e">
        <v>#NUM!</v>
      </c>
      <c r="F13058">
        <f ca="1"/>
        <v>75.163774475312351</v>
      </c>
      <c r="G13058">
        <f ca="1"/>
        <v>-4.1637744753123513</v>
      </c>
      <c r="H13058">
        <f ca="1"/>
        <v>-0.56406328483318002</v>
      </c>
      <c r="I13058">
        <f ca="1"/>
        <v>1.4352911829459483</v>
      </c>
    </row>
    <row r="13059" spans="2:9" x14ac:dyDescent="0.25">
      <c r="B13059">
        <v>1500</v>
      </c>
      <c r="C13059">
        <v>36.299999999999997</v>
      </c>
      <c r="D13059">
        <v>79.5</v>
      </c>
      <c r="E13059" t="e">
        <v>#NUM!</v>
      </c>
      <c r="F13059">
        <f ca="1"/>
        <v>72.930522359564463</v>
      </c>
      <c r="G13059">
        <f ca="1"/>
        <v>5.0694776404355366</v>
      </c>
      <c r="H13059">
        <f ca="1"/>
        <v>0.68675818712249481</v>
      </c>
      <c r="I13059">
        <f ca="1"/>
        <v>1.4387051572147314</v>
      </c>
    </row>
    <row r="13060" spans="2:9" x14ac:dyDescent="0.25">
      <c r="B13060">
        <v>1501</v>
      </c>
      <c r="C13060">
        <v>36.299999999999997</v>
      </c>
      <c r="D13060">
        <v>79.599999999999994</v>
      </c>
      <c r="E13060" t="e">
        <v>#NUM!</v>
      </c>
      <c r="F13060">
        <f ca="1"/>
        <v>66.298585389559634</v>
      </c>
      <c r="G13060">
        <f ca="1"/>
        <v>9.7014146104403665</v>
      </c>
      <c r="H13060">
        <f ca="1"/>
        <v>1.3142430804403962</v>
      </c>
      <c r="I13060">
        <f ca="1"/>
        <v>1.4500407148772383</v>
      </c>
    </row>
    <row r="13061" spans="2:9" x14ac:dyDescent="0.25">
      <c r="B13061">
        <v>1502</v>
      </c>
      <c r="C13061">
        <v>36.299999999999997</v>
      </c>
      <c r="D13061">
        <v>79.599999999999994</v>
      </c>
      <c r="E13061" t="e">
        <v>#NUM!</v>
      </c>
      <c r="F13061">
        <f ca="1"/>
        <v>64.524530563915491</v>
      </c>
      <c r="G13061">
        <f ca="1"/>
        <v>9.4754694360845093</v>
      </c>
      <c r="H13061">
        <f ca="1"/>
        <v>1.2836344636685164</v>
      </c>
      <c r="I13061">
        <f ca="1"/>
        <v>1.4519213919085803</v>
      </c>
    </row>
    <row r="13062" spans="2:9" x14ac:dyDescent="0.25">
      <c r="B13062">
        <v>1503</v>
      </c>
      <c r="C13062">
        <v>36.299999999999997</v>
      </c>
      <c r="D13062">
        <v>79.599999999999994</v>
      </c>
      <c r="E13062" t="e">
        <v>#NUM!</v>
      </c>
      <c r="F13062">
        <f ca="1"/>
        <v>61.732830127800966</v>
      </c>
      <c r="G13062">
        <f ca="1"/>
        <v>9.2671698721990339</v>
      </c>
      <c r="H13062">
        <f ca="1"/>
        <v>1.2554162840021581</v>
      </c>
      <c r="I13062">
        <f ca="1"/>
        <v>1.4531141100132583</v>
      </c>
    </row>
    <row r="13063" spans="2:9" x14ac:dyDescent="0.25">
      <c r="B13063">
        <v>1504</v>
      </c>
      <c r="C13063">
        <v>36.299999999999997</v>
      </c>
      <c r="D13063">
        <v>79.599999999999994</v>
      </c>
      <c r="E13063" t="e">
        <v>#NUM!</v>
      </c>
      <c r="F13063">
        <f ca="1"/>
        <v>59.69361930217908</v>
      </c>
      <c r="G13063">
        <f ca="1"/>
        <v>10.206380697820926</v>
      </c>
      <c r="H13063">
        <f ca="1"/>
        <v>1.3826504429587203</v>
      </c>
      <c r="I13063">
        <f ca="1"/>
        <v>1.4541735191346528</v>
      </c>
    </row>
    <row r="13064" spans="2:9" x14ac:dyDescent="0.25">
      <c r="B13064">
        <v>1505</v>
      </c>
      <c r="C13064">
        <v>36.299999999999997</v>
      </c>
      <c r="D13064">
        <v>79.7</v>
      </c>
      <c r="E13064" t="e">
        <v>#NUM!</v>
      </c>
      <c r="F13064">
        <f ca="1"/>
        <v>67.314863789711396</v>
      </c>
      <c r="G13064">
        <f ca="1"/>
        <v>2.3851362102886071</v>
      </c>
      <c r="H13064">
        <f ca="1"/>
        <v>0.32311254452584864</v>
      </c>
      <c r="I13064">
        <f ca="1"/>
        <v>1.4542042407490434</v>
      </c>
    </row>
    <row r="13065" spans="2:9" x14ac:dyDescent="0.25">
      <c r="B13065">
        <v>1506</v>
      </c>
      <c r="C13065">
        <v>36.299999999999997</v>
      </c>
      <c r="D13065">
        <v>79.7</v>
      </c>
      <c r="E13065" t="e">
        <v>#NUM!</v>
      </c>
      <c r="F13065">
        <f ca="1"/>
        <v>72.049726725422545</v>
      </c>
      <c r="G13065">
        <f ca="1"/>
        <v>-2.4497267254225505</v>
      </c>
      <c r="H13065">
        <f ca="1"/>
        <v>-0.33186257129880115</v>
      </c>
      <c r="I13065">
        <f ca="1"/>
        <v>1.4562898418187982</v>
      </c>
    </row>
    <row r="13066" spans="2:9" x14ac:dyDescent="0.25">
      <c r="B13066">
        <v>1507</v>
      </c>
      <c r="C13066">
        <v>36.299999999999997</v>
      </c>
      <c r="D13066">
        <v>79.7</v>
      </c>
      <c r="E13066" t="e">
        <v>#NUM!</v>
      </c>
      <c r="F13066">
        <f ca="1"/>
        <v>72.806468982190864</v>
      </c>
      <c r="G13066">
        <f ca="1"/>
        <v>-3.3064689821908644</v>
      </c>
      <c r="H13066">
        <f ca="1"/>
        <v>-0.44792477747097253</v>
      </c>
      <c r="I13066">
        <f ca="1"/>
        <v>1.4618747027008203</v>
      </c>
    </row>
    <row r="13067" spans="2:9" x14ac:dyDescent="0.25">
      <c r="B13067">
        <v>1508</v>
      </c>
      <c r="C13067">
        <v>36.299999999999997</v>
      </c>
      <c r="D13067">
        <v>79.7</v>
      </c>
      <c r="E13067" t="e">
        <v>#NUM!</v>
      </c>
      <c r="F13067">
        <f ca="1"/>
        <v>70.836256245033695</v>
      </c>
      <c r="G13067">
        <f ca="1"/>
        <v>-1.4362562450336895</v>
      </c>
      <c r="H13067">
        <f ca="1"/>
        <v>-0.19456851475489625</v>
      </c>
      <c r="I13067">
        <f ca="1"/>
        <v>1.4621125495450049</v>
      </c>
    </row>
    <row r="13068" spans="2:9" x14ac:dyDescent="0.25">
      <c r="B13068">
        <v>1509</v>
      </c>
      <c r="C13068">
        <v>36.299999999999997</v>
      </c>
      <c r="D13068">
        <v>79.7</v>
      </c>
      <c r="E13068" t="e">
        <v>#NUM!</v>
      </c>
      <c r="F13068">
        <f ca="1"/>
        <v>71.790227075974528</v>
      </c>
      <c r="G13068">
        <f ca="1"/>
        <v>-2.4902270759745306</v>
      </c>
      <c r="H13068">
        <f ca="1"/>
        <v>-0.33734912224066776</v>
      </c>
      <c r="I13068">
        <f ca="1"/>
        <v>1.4695378226763496</v>
      </c>
    </row>
    <row r="13069" spans="2:9" x14ac:dyDescent="0.25">
      <c r="B13069">
        <v>1510</v>
      </c>
      <c r="C13069">
        <v>36.299999999999997</v>
      </c>
      <c r="D13069">
        <v>79.8</v>
      </c>
      <c r="E13069" t="e">
        <v>#NUM!</v>
      </c>
      <c r="F13069">
        <f ca="1"/>
        <v>70.338614833632533</v>
      </c>
      <c r="G13069">
        <f ca="1"/>
        <v>-1.1386148336325306</v>
      </c>
      <c r="H13069">
        <f ca="1"/>
        <v>-0.15424726459767507</v>
      </c>
      <c r="I13069">
        <f ca="1"/>
        <v>1.473330784381689</v>
      </c>
    </row>
    <row r="13070" spans="2:9" x14ac:dyDescent="0.25">
      <c r="B13070">
        <v>1511</v>
      </c>
      <c r="C13070">
        <v>36.299999999999997</v>
      </c>
      <c r="D13070">
        <v>79.8</v>
      </c>
      <c r="E13070" t="e">
        <v>#NUM!</v>
      </c>
      <c r="F13070">
        <f ca="1"/>
        <v>79.555897349270793</v>
      </c>
      <c r="G13070">
        <f ca="1"/>
        <v>-4.4558973492707992</v>
      </c>
      <c r="H13070">
        <f ca="1"/>
        <v>-0.60363694302165583</v>
      </c>
      <c r="I13070">
        <f ca="1"/>
        <v>1.4779309781006609</v>
      </c>
    </row>
    <row r="13071" spans="2:9" x14ac:dyDescent="0.25">
      <c r="B13071">
        <v>1512</v>
      </c>
      <c r="C13071">
        <v>36.299999999999997</v>
      </c>
      <c r="D13071">
        <v>79.8</v>
      </c>
      <c r="E13071" t="e">
        <v>#NUM!</v>
      </c>
      <c r="F13071">
        <f ca="1"/>
        <v>85.123632091012752</v>
      </c>
      <c r="G13071">
        <f ca="1"/>
        <v>-10.223632091012746</v>
      </c>
      <c r="H13071">
        <f ca="1"/>
        <v>-1.3849874757565874</v>
      </c>
      <c r="I13071">
        <f ca="1"/>
        <v>1.4795750366973008</v>
      </c>
    </row>
    <row r="13072" spans="2:9" x14ac:dyDescent="0.25">
      <c r="B13072">
        <v>1513</v>
      </c>
      <c r="C13072">
        <v>36.299999999999997</v>
      </c>
      <c r="D13072">
        <v>79.8</v>
      </c>
      <c r="E13072" t="e">
        <v>#NUM!</v>
      </c>
      <c r="F13072">
        <f ca="1"/>
        <v>84.455601536204057</v>
      </c>
      <c r="G13072">
        <f ca="1"/>
        <v>-9.5556015362040512</v>
      </c>
      <c r="H13072">
        <f ca="1"/>
        <v>-1.2944898968534799</v>
      </c>
      <c r="I13072">
        <f ca="1"/>
        <v>1.4810924513401122</v>
      </c>
    </row>
    <row r="13073" spans="2:9" x14ac:dyDescent="0.25">
      <c r="B13073">
        <v>1514</v>
      </c>
      <c r="C13073">
        <v>36.299999999999997</v>
      </c>
      <c r="D13073">
        <v>79.8</v>
      </c>
      <c r="E13073" t="e">
        <v>#NUM!</v>
      </c>
      <c r="F13073">
        <f ca="1"/>
        <v>84.197758303744109</v>
      </c>
      <c r="G13073">
        <f ca="1"/>
        <v>-9.3977583037441121</v>
      </c>
      <c r="H13073">
        <f ca="1"/>
        <v>-1.2731069971028008</v>
      </c>
      <c r="I13073">
        <f ca="1"/>
        <v>1.4827291621658318</v>
      </c>
    </row>
    <row r="13074" spans="2:9" x14ac:dyDescent="0.25">
      <c r="B13074">
        <v>1515</v>
      </c>
      <c r="C13074">
        <v>36.299999999999997</v>
      </c>
      <c r="D13074">
        <v>79.900000000000006</v>
      </c>
      <c r="E13074" t="e">
        <v>#NUM!</v>
      </c>
      <c r="F13074">
        <f ca="1"/>
        <v>83.268770362092766</v>
      </c>
      <c r="G13074">
        <f ca="1"/>
        <v>-8.4687703620927692</v>
      </c>
      <c r="H13074">
        <f ca="1"/>
        <v>-1.1472577242746989</v>
      </c>
      <c r="I13074">
        <f ca="1"/>
        <v>1.4869641035116867</v>
      </c>
    </row>
    <row r="13075" spans="2:9" x14ac:dyDescent="0.25">
      <c r="B13075">
        <v>1516</v>
      </c>
      <c r="C13075">
        <v>36.299999999999997</v>
      </c>
      <c r="D13075">
        <v>79.900000000000006</v>
      </c>
      <c r="E13075" t="e">
        <v>#NUM!</v>
      </c>
      <c r="F13075">
        <f ca="1"/>
        <v>82.838229226789181</v>
      </c>
      <c r="G13075">
        <f ca="1"/>
        <v>-8.1382292267891785</v>
      </c>
      <c r="H13075">
        <f ca="1"/>
        <v>-1.1024795741473807</v>
      </c>
      <c r="I13075">
        <f ca="1"/>
        <v>1.4965249117919195</v>
      </c>
    </row>
    <row r="13076" spans="2:9" x14ac:dyDescent="0.25">
      <c r="B13076">
        <v>1517</v>
      </c>
      <c r="C13076">
        <v>36.299999999999997</v>
      </c>
      <c r="D13076">
        <v>79.900000000000006</v>
      </c>
      <c r="E13076" t="e">
        <v>#NUM!</v>
      </c>
      <c r="F13076">
        <f ca="1"/>
        <v>82.029183423935734</v>
      </c>
      <c r="G13076">
        <f ca="1"/>
        <v>-7.3291834239357314</v>
      </c>
      <c r="H13076">
        <f ca="1"/>
        <v>-0.99287876943430153</v>
      </c>
      <c r="I13076">
        <f ca="1"/>
        <v>1.5004438611814088</v>
      </c>
    </row>
    <row r="13077" spans="2:9" x14ac:dyDescent="0.25">
      <c r="B13077">
        <v>1518</v>
      </c>
      <c r="C13077">
        <v>36.299999999999997</v>
      </c>
      <c r="D13077">
        <v>79.900000000000006</v>
      </c>
      <c r="E13077" t="e">
        <v>#NUM!</v>
      </c>
      <c r="F13077">
        <f ca="1"/>
        <v>81.669264142338506</v>
      </c>
      <c r="G13077">
        <f ca="1"/>
        <v>-7.0692641423385112</v>
      </c>
      <c r="H13077">
        <f ca="1"/>
        <v>-0.95766770681828173</v>
      </c>
      <c r="I13077">
        <f ca="1"/>
        <v>1.504138709440429</v>
      </c>
    </row>
    <row r="13078" spans="2:9" x14ac:dyDescent="0.25">
      <c r="B13078">
        <v>1519</v>
      </c>
      <c r="C13078">
        <v>36.299999999999997</v>
      </c>
      <c r="D13078">
        <v>79.900000000000006</v>
      </c>
      <c r="E13078" t="e">
        <v>#NUM!</v>
      </c>
      <c r="F13078">
        <f ca="1"/>
        <v>81.219405231499337</v>
      </c>
      <c r="G13078">
        <f ca="1"/>
        <v>-6.8194052314993314</v>
      </c>
      <c r="H13078">
        <f ca="1"/>
        <v>-0.92381951479241176</v>
      </c>
      <c r="I13078">
        <f ca="1"/>
        <v>1.5142061921274095</v>
      </c>
    </row>
    <row r="13079" spans="2:9" x14ac:dyDescent="0.25">
      <c r="B13079">
        <v>1520</v>
      </c>
      <c r="C13079">
        <v>36.299999999999997</v>
      </c>
      <c r="D13079">
        <v>79.900000000000006</v>
      </c>
      <c r="E13079" t="e">
        <v>#NUM!</v>
      </c>
      <c r="F13079">
        <f ca="1"/>
        <v>80.091416993277051</v>
      </c>
      <c r="G13079">
        <f ca="1"/>
        <v>-5.8914169932770477</v>
      </c>
      <c r="H13079">
        <f ca="1"/>
        <v>-0.79810567100913388</v>
      </c>
      <c r="I13079">
        <f ca="1"/>
        <v>1.5201400809601888</v>
      </c>
    </row>
    <row r="13080" spans="2:9" x14ac:dyDescent="0.25">
      <c r="B13080">
        <v>1521</v>
      </c>
      <c r="C13080">
        <v>36.299999999999997</v>
      </c>
      <c r="D13080">
        <v>80</v>
      </c>
      <c r="E13080" t="e">
        <v>#NUM!</v>
      </c>
      <c r="F13080">
        <f ca="1"/>
        <v>78.916998399492002</v>
      </c>
      <c r="G13080">
        <f ca="1"/>
        <v>-4.9169983994920017</v>
      </c>
      <c r="H13080">
        <f ca="1"/>
        <v>-0.66610194312430659</v>
      </c>
      <c r="I13080">
        <f ca="1"/>
        <v>1.525372209674529</v>
      </c>
    </row>
    <row r="13081" spans="2:9" x14ac:dyDescent="0.25">
      <c r="B13081">
        <v>1522</v>
      </c>
      <c r="C13081">
        <v>36.299999999999997</v>
      </c>
      <c r="D13081">
        <v>80</v>
      </c>
      <c r="E13081" t="e">
        <v>#NUM!</v>
      </c>
      <c r="F13081">
        <f ca="1"/>
        <v>73.207922381128697</v>
      </c>
      <c r="G13081">
        <f ca="1"/>
        <v>0.4920776188713063</v>
      </c>
      <c r="H13081">
        <f ca="1"/>
        <v>6.6661371728740634E-2</v>
      </c>
      <c r="I13081">
        <f ca="1"/>
        <v>1.5341006829838393</v>
      </c>
    </row>
    <row r="13082" spans="2:9" x14ac:dyDescent="0.25">
      <c r="B13082">
        <v>1523</v>
      </c>
      <c r="C13082">
        <v>36.299999999999997</v>
      </c>
      <c r="D13082">
        <v>80</v>
      </c>
      <c r="E13082" t="e">
        <v>#NUM!</v>
      </c>
      <c r="F13082">
        <f ca="1"/>
        <v>77.414731148464426</v>
      </c>
      <c r="G13082">
        <f ca="1"/>
        <v>-3.9147311484644263</v>
      </c>
      <c r="H13082">
        <f ca="1"/>
        <v>-0.53032557933531299</v>
      </c>
      <c r="I13082">
        <f ca="1"/>
        <v>1.53715800942349</v>
      </c>
    </row>
    <row r="13083" spans="2:9" x14ac:dyDescent="0.25">
      <c r="B13083">
        <v>1524</v>
      </c>
      <c r="C13083">
        <v>89</v>
      </c>
      <c r="D13083">
        <v>80</v>
      </c>
      <c r="E13083" t="e">
        <v>#NUM!</v>
      </c>
      <c r="F13083">
        <f ca="1"/>
        <v>76.927341293827823</v>
      </c>
      <c r="G13083">
        <f ca="1"/>
        <v>-3.7273412938278199</v>
      </c>
      <c r="H13083">
        <f ca="1"/>
        <v>-0.50494002169345553</v>
      </c>
      <c r="I13083">
        <f ca="1"/>
        <v>1.5439653342813064</v>
      </c>
    </row>
    <row r="13084" spans="2:9" x14ac:dyDescent="0.25">
      <c r="B13084">
        <v>1525</v>
      </c>
      <c r="C13084">
        <v>89</v>
      </c>
      <c r="D13084">
        <v>80</v>
      </c>
      <c r="E13084" t="e">
        <v>#NUM!</v>
      </c>
      <c r="F13084">
        <f ca="1"/>
        <v>76.956658004631095</v>
      </c>
      <c r="G13084">
        <f ca="1"/>
        <v>-4.0566580046310889</v>
      </c>
      <c r="H13084">
        <f ca="1"/>
        <v>-0.54955229998747046</v>
      </c>
      <c r="I13084">
        <f ca="1"/>
        <v>1.5452749147752305</v>
      </c>
    </row>
    <row r="13085" spans="2:9" x14ac:dyDescent="0.25">
      <c r="B13085">
        <v>1526</v>
      </c>
      <c r="C13085">
        <v>89</v>
      </c>
      <c r="D13085">
        <v>80</v>
      </c>
      <c r="E13085" t="e">
        <v>#NUM!</v>
      </c>
      <c r="F13085">
        <f ca="1"/>
        <v>81.246569892419899</v>
      </c>
      <c r="G13085">
        <f ca="1"/>
        <v>-5.7465698924198989</v>
      </c>
      <c r="H13085">
        <f ca="1"/>
        <v>-0.77848334708345646</v>
      </c>
      <c r="I13085">
        <f ca="1"/>
        <v>1.5462947341966733</v>
      </c>
    </row>
    <row r="13086" spans="2:9" x14ac:dyDescent="0.25">
      <c r="B13086">
        <v>1527</v>
      </c>
      <c r="C13086">
        <v>89</v>
      </c>
      <c r="D13086">
        <v>80</v>
      </c>
      <c r="E13086" t="e">
        <v>#NUM!</v>
      </c>
      <c r="F13086">
        <f ca="1"/>
        <v>80.717317450535916</v>
      </c>
      <c r="G13086">
        <f ca="1"/>
        <v>-5.5173174505359128</v>
      </c>
      <c r="H13086">
        <f ca="1"/>
        <v>-0.74742669735570955</v>
      </c>
      <c r="I13086">
        <f ca="1"/>
        <v>1.5574743895893035</v>
      </c>
    </row>
    <row r="13087" spans="2:9" x14ac:dyDescent="0.25">
      <c r="B13087">
        <v>1528</v>
      </c>
      <c r="C13087">
        <v>89</v>
      </c>
      <c r="D13087">
        <v>80</v>
      </c>
      <c r="E13087" t="e">
        <v>#NUM!</v>
      </c>
      <c r="F13087">
        <f ca="1"/>
        <v>82.356248950441056</v>
      </c>
      <c r="G13087">
        <f ca="1"/>
        <v>-7.5562489504410593</v>
      </c>
      <c r="H13087">
        <f ca="1"/>
        <v>-1.0236391594391812</v>
      </c>
      <c r="I13087">
        <f ca="1"/>
        <v>1.5580585372104929</v>
      </c>
    </row>
    <row r="13088" spans="2:9" x14ac:dyDescent="0.25">
      <c r="B13088">
        <v>1529</v>
      </c>
      <c r="C13088">
        <v>89</v>
      </c>
      <c r="D13088">
        <v>80</v>
      </c>
      <c r="E13088" t="e">
        <v>#NUM!</v>
      </c>
      <c r="F13088">
        <f ca="1"/>
        <v>81.058296723410024</v>
      </c>
      <c r="G13088">
        <f ca="1"/>
        <v>-6.5582967234100238</v>
      </c>
      <c r="H13088">
        <f ca="1"/>
        <v>-0.88844734858984686</v>
      </c>
      <c r="I13088">
        <f ca="1"/>
        <v>1.5720834045637131</v>
      </c>
    </row>
    <row r="13089" spans="2:9" x14ac:dyDescent="0.25">
      <c r="B13089">
        <v>1530</v>
      </c>
      <c r="C13089">
        <v>89</v>
      </c>
      <c r="D13089">
        <v>81</v>
      </c>
      <c r="E13089" t="e">
        <v>#NUM!</v>
      </c>
      <c r="F13089">
        <f ca="1"/>
        <v>78.243615232676191</v>
      </c>
      <c r="G13089">
        <f ca="1"/>
        <v>-4.0436152326761885</v>
      </c>
      <c r="H13089">
        <f ca="1"/>
        <v>-0.54778540583029844</v>
      </c>
      <c r="I13089">
        <f ca="1"/>
        <v>1.5831935757519568</v>
      </c>
    </row>
    <row r="13090" spans="2:9" x14ac:dyDescent="0.25">
      <c r="B13090">
        <v>1531</v>
      </c>
      <c r="C13090">
        <v>89</v>
      </c>
      <c r="D13090">
        <v>81</v>
      </c>
      <c r="E13090" t="e">
        <v>#NUM!</v>
      </c>
      <c r="F13090">
        <f ca="1"/>
        <v>77.757128891793172</v>
      </c>
      <c r="G13090">
        <f ca="1"/>
        <v>-3.8571288917931668</v>
      </c>
      <c r="H13090">
        <f ca="1"/>
        <v>-0.52252224649285461</v>
      </c>
      <c r="I13090">
        <f ca="1"/>
        <v>1.5867927996832734</v>
      </c>
    </row>
    <row r="13091" spans="2:9" x14ac:dyDescent="0.25">
      <c r="B13091">
        <v>1532</v>
      </c>
      <c r="C13091">
        <v>89</v>
      </c>
      <c r="D13091">
        <v>81</v>
      </c>
      <c r="E13091" t="e">
        <v>#NUM!</v>
      </c>
      <c r="F13091">
        <f ca="1"/>
        <v>72.902773076301372</v>
      </c>
      <c r="G13091">
        <f ca="1"/>
        <v>0.59722692369862784</v>
      </c>
      <c r="H13091">
        <f ca="1"/>
        <v>8.0905866148524269E-2</v>
      </c>
      <c r="I13091">
        <f ca="1"/>
        <v>1.5972903915392773</v>
      </c>
    </row>
    <row r="13092" spans="2:9" x14ac:dyDescent="0.25">
      <c r="B13092">
        <v>1533</v>
      </c>
      <c r="C13092">
        <v>89</v>
      </c>
      <c r="D13092">
        <v>81</v>
      </c>
      <c r="E13092" t="e">
        <v>#NUM!</v>
      </c>
      <c r="F13092">
        <f ca="1"/>
        <v>76.75881400510626</v>
      </c>
      <c r="G13092">
        <f ca="1"/>
        <v>-3.5588140051062567</v>
      </c>
      <c r="H13092">
        <f ca="1"/>
        <v>-0.48210976116327076</v>
      </c>
      <c r="I13092">
        <f ca="1"/>
        <v>1.6133096877078923</v>
      </c>
    </row>
    <row r="13093" spans="2:9" x14ac:dyDescent="0.25">
      <c r="B13093">
        <v>1534</v>
      </c>
      <c r="C13093">
        <v>89</v>
      </c>
      <c r="D13093">
        <v>81</v>
      </c>
      <c r="E13093" t="e">
        <v>#NUM!</v>
      </c>
      <c r="F13093">
        <f ca="1"/>
        <v>62.784629091663888</v>
      </c>
      <c r="G13093">
        <f ca="1"/>
        <v>10.015370908336109</v>
      </c>
      <c r="H13093">
        <f ca="1"/>
        <v>1.3567744955626939</v>
      </c>
      <c r="I13093">
        <f ca="1"/>
        <v>1.6170411459497622</v>
      </c>
    </row>
    <row r="13094" spans="2:9" x14ac:dyDescent="0.25">
      <c r="B13094">
        <v>1535</v>
      </c>
      <c r="C13094">
        <v>89</v>
      </c>
      <c r="D13094">
        <v>81</v>
      </c>
      <c r="E13094" t="e">
        <v>#NUM!</v>
      </c>
      <c r="F13094">
        <f ca="1"/>
        <v>62.573487194328081</v>
      </c>
      <c r="G13094">
        <f ca="1"/>
        <v>9.8265128056719249</v>
      </c>
      <c r="H13094">
        <f ca="1"/>
        <v>1.3311900355042199</v>
      </c>
      <c r="I13094">
        <f ca="1"/>
        <v>1.618988122495493</v>
      </c>
    </row>
    <row r="13095" spans="2:9" x14ac:dyDescent="0.25">
      <c r="B13095">
        <v>1536</v>
      </c>
      <c r="C13095">
        <v>89</v>
      </c>
      <c r="D13095">
        <v>81</v>
      </c>
      <c r="E13095" t="e">
        <v>#NUM!</v>
      </c>
      <c r="F13095">
        <f ca="1"/>
        <v>74.092261718766338</v>
      </c>
      <c r="G13095">
        <f ca="1"/>
        <v>-2.0922617187663377</v>
      </c>
      <c r="H13095">
        <f ca="1"/>
        <v>-0.28343706529146817</v>
      </c>
      <c r="I13095">
        <f ca="1"/>
        <v>1.6295595694343896</v>
      </c>
    </row>
    <row r="13096" spans="2:9" x14ac:dyDescent="0.25">
      <c r="B13096">
        <v>1537</v>
      </c>
      <c r="C13096">
        <v>89</v>
      </c>
      <c r="D13096">
        <v>81</v>
      </c>
      <c r="E13096" t="e">
        <v>#NUM!</v>
      </c>
      <c r="F13096">
        <f ca="1"/>
        <v>70.542893669489814</v>
      </c>
      <c r="G13096">
        <f ca="1"/>
        <v>1.0571063305101802</v>
      </c>
      <c r="H13096">
        <f ca="1"/>
        <v>0.14320537117005866</v>
      </c>
      <c r="I13096">
        <f ca="1"/>
        <v>1.6411434681259953</v>
      </c>
    </row>
    <row r="13097" spans="2:9" x14ac:dyDescent="0.25">
      <c r="B13097">
        <v>1538</v>
      </c>
      <c r="C13097">
        <v>89</v>
      </c>
      <c r="D13097">
        <v>81</v>
      </c>
      <c r="E13097" t="e">
        <v>#NUM!</v>
      </c>
      <c r="F13097">
        <f ca="1"/>
        <v>71.051447480185203</v>
      </c>
      <c r="G13097">
        <f ca="1"/>
        <v>0.14855251981479967</v>
      </c>
      <c r="H13097">
        <f ca="1"/>
        <v>2.0124294145565151E-2</v>
      </c>
      <c r="I13097">
        <f ca="1"/>
        <v>1.6465405004770615</v>
      </c>
    </row>
    <row r="13098" spans="2:9" x14ac:dyDescent="0.25">
      <c r="B13098">
        <v>1539</v>
      </c>
      <c r="C13098">
        <v>36.299999999999997</v>
      </c>
      <c r="D13098">
        <v>81</v>
      </c>
      <c r="E13098" t="e">
        <v>#NUM!</v>
      </c>
      <c r="F13098">
        <f ca="1"/>
        <v>70.480286752642684</v>
      </c>
      <c r="G13098">
        <f ca="1"/>
        <v>7.5197132473573163</v>
      </c>
      <c r="H13098">
        <f ca="1"/>
        <v>1.0186896962016074</v>
      </c>
      <c r="I13098">
        <f ca="1"/>
        <v>1.6476915170678117</v>
      </c>
    </row>
    <row r="13099" spans="2:9" x14ac:dyDescent="0.25">
      <c r="B13099">
        <v>1540</v>
      </c>
      <c r="C13099">
        <v>89</v>
      </c>
      <c r="D13099">
        <v>81</v>
      </c>
      <c r="E13099" t="e">
        <v>#NUM!</v>
      </c>
      <c r="F13099">
        <f ca="1"/>
        <v>69.531690833851229</v>
      </c>
      <c r="G13099">
        <f ca="1"/>
        <v>4.4683091661487708</v>
      </c>
      <c r="H13099">
        <f ca="1"/>
        <v>0.60531836218603341</v>
      </c>
      <c r="I13099">
        <f ca="1"/>
        <v>1.6481393846334851</v>
      </c>
    </row>
    <row r="13100" spans="2:9" x14ac:dyDescent="0.25">
      <c r="B13100">
        <v>1541</v>
      </c>
      <c r="C13100">
        <v>89</v>
      </c>
      <c r="D13100">
        <v>81</v>
      </c>
      <c r="E13100" t="e">
        <v>#NUM!</v>
      </c>
      <c r="F13100">
        <f ca="1"/>
        <v>67.61854580709192</v>
      </c>
      <c r="G13100">
        <f ca="1"/>
        <v>-1.6185458070919196</v>
      </c>
      <c r="H13100">
        <f ca="1"/>
        <v>-0.21926313973399136</v>
      </c>
      <c r="I13100">
        <f ca="1"/>
        <v>1.6579697632797123</v>
      </c>
    </row>
    <row r="13101" spans="2:9" x14ac:dyDescent="0.25">
      <c r="B13101">
        <v>1542</v>
      </c>
      <c r="C13101">
        <v>89</v>
      </c>
      <c r="D13101">
        <v>81</v>
      </c>
      <c r="E13101" t="e">
        <v>#NUM!</v>
      </c>
      <c r="F13101">
        <f ca="1"/>
        <v>67.334620465468717</v>
      </c>
      <c r="G13101">
        <f ca="1"/>
        <v>-1.9346204654687114</v>
      </c>
      <c r="H13101">
        <f ca="1"/>
        <v>-0.26208152750057762</v>
      </c>
      <c r="I13101">
        <f ca="1"/>
        <v>1.6644824393020781</v>
      </c>
    </row>
    <row r="13102" spans="2:9" x14ac:dyDescent="0.25">
      <c r="B13102">
        <v>1543</v>
      </c>
      <c r="C13102">
        <v>89</v>
      </c>
      <c r="D13102">
        <v>81</v>
      </c>
      <c r="E13102" t="e">
        <v>#NUM!</v>
      </c>
      <c r="F13102">
        <f ca="1"/>
        <v>64.175841560498228</v>
      </c>
      <c r="G13102">
        <f ca="1"/>
        <v>1.4241584395017668</v>
      </c>
      <c r="H13102">
        <f ca="1"/>
        <v>0.19292963446297134</v>
      </c>
      <c r="I13102">
        <f ca="1"/>
        <v>1.6720926905753353</v>
      </c>
    </row>
    <row r="13103" spans="2:9" x14ac:dyDescent="0.25">
      <c r="B13103">
        <v>1544</v>
      </c>
      <c r="C13103">
        <v>89</v>
      </c>
      <c r="D13103">
        <v>81.099999999999994</v>
      </c>
      <c r="E13103" t="e">
        <v>#NUM!</v>
      </c>
      <c r="F13103">
        <f ca="1"/>
        <v>66.156842923349558</v>
      </c>
      <c r="G13103">
        <f ca="1"/>
        <v>-0.55684292334956353</v>
      </c>
      <c r="H13103">
        <f ca="1"/>
        <v>-7.5435077078016638E-2</v>
      </c>
      <c r="I13103">
        <f ca="1"/>
        <v>1.6741919755436185</v>
      </c>
    </row>
    <row r="13104" spans="2:9" x14ac:dyDescent="0.25">
      <c r="B13104">
        <v>1545</v>
      </c>
      <c r="C13104">
        <v>89</v>
      </c>
      <c r="D13104">
        <v>81.099999999999994</v>
      </c>
      <c r="E13104" t="e">
        <v>#NUM!</v>
      </c>
      <c r="F13104">
        <f ca="1"/>
        <v>53.090611424667074</v>
      </c>
      <c r="G13104">
        <f ca="1"/>
        <v>12.709388575332923</v>
      </c>
      <c r="H13104">
        <f ca="1"/>
        <v>1.7217309704281698</v>
      </c>
      <c r="I13104">
        <f ca="1"/>
        <v>1.6796330598481286</v>
      </c>
    </row>
    <row r="13105" spans="2:9" x14ac:dyDescent="0.25">
      <c r="B13105">
        <v>1546</v>
      </c>
      <c r="C13105">
        <v>89</v>
      </c>
      <c r="D13105">
        <v>81.099999999999994</v>
      </c>
      <c r="E13105" t="e">
        <v>#NUM!</v>
      </c>
      <c r="F13105">
        <f ca="1"/>
        <v>53.201367700160162</v>
      </c>
      <c r="G13105">
        <f ca="1"/>
        <v>12.398632299839832</v>
      </c>
      <c r="H13105">
        <f ca="1"/>
        <v>1.6796330598481286</v>
      </c>
      <c r="I13105">
        <f ca="1"/>
        <v>1.6799063771755831</v>
      </c>
    </row>
    <row r="13106" spans="2:9" x14ac:dyDescent="0.25">
      <c r="B13106">
        <v>1547</v>
      </c>
      <c r="C13106">
        <v>89</v>
      </c>
      <c r="D13106">
        <v>81.099999999999994</v>
      </c>
      <c r="E13106" t="e">
        <v>#NUM!</v>
      </c>
      <c r="F13106">
        <f ca="1"/>
        <v>53.240082819125547</v>
      </c>
      <c r="G13106">
        <f ca="1"/>
        <v>11.259917180874453</v>
      </c>
      <c r="H13106">
        <f ca="1"/>
        <v>1.525372209674529</v>
      </c>
      <c r="I13106">
        <f ca="1"/>
        <v>1.6874274789376442</v>
      </c>
    </row>
    <row r="13107" spans="2:9" x14ac:dyDescent="0.25">
      <c r="B13107">
        <v>1548</v>
      </c>
      <c r="C13107">
        <v>89</v>
      </c>
      <c r="D13107">
        <v>81.099999999999994</v>
      </c>
      <c r="E13107" t="e">
        <v>#NUM!</v>
      </c>
      <c r="F13107">
        <f ca="1"/>
        <v>53.479837383171287</v>
      </c>
      <c r="G13107">
        <f ca="1"/>
        <v>10.620162616828708</v>
      </c>
      <c r="H13107">
        <f ca="1"/>
        <v>1.4387051572147314</v>
      </c>
      <c r="I13107">
        <f ca="1"/>
        <v>1.6976653593228195</v>
      </c>
    </row>
    <row r="13108" spans="2:9" x14ac:dyDescent="0.25">
      <c r="B13108">
        <v>1549</v>
      </c>
      <c r="C13108">
        <v>89</v>
      </c>
      <c r="D13108">
        <v>81.099999999999994</v>
      </c>
      <c r="E13108" t="e">
        <v>#NUM!</v>
      </c>
      <c r="F13108">
        <f ca="1"/>
        <v>53.61216871762948</v>
      </c>
      <c r="G13108">
        <f ca="1"/>
        <v>10.087831282370523</v>
      </c>
      <c r="H13108">
        <f ca="1"/>
        <v>1.3665906459907322</v>
      </c>
      <c r="I13108">
        <f ca="1"/>
        <v>1.7004605662232699</v>
      </c>
    </row>
    <row r="13109" spans="2:9" x14ac:dyDescent="0.25">
      <c r="B13109">
        <v>1550</v>
      </c>
      <c r="C13109">
        <v>89</v>
      </c>
      <c r="D13109">
        <v>81.2</v>
      </c>
      <c r="E13109" t="e">
        <v>#NUM!</v>
      </c>
      <c r="F13109">
        <f ca="1"/>
        <v>50.533357839216194</v>
      </c>
      <c r="G13109">
        <f ca="1"/>
        <v>12.766642160783803</v>
      </c>
      <c r="H13109">
        <f ca="1"/>
        <v>1.7294870690519979</v>
      </c>
      <c r="I13109">
        <f ca="1"/>
        <v>1.7081276620357464</v>
      </c>
    </row>
    <row r="13110" spans="2:9" x14ac:dyDescent="0.25">
      <c r="B13110">
        <v>1551</v>
      </c>
      <c r="C13110">
        <v>89</v>
      </c>
      <c r="D13110">
        <v>81.2</v>
      </c>
      <c r="E13110" t="e">
        <v>#NUM!</v>
      </c>
      <c r="F13110">
        <f ca="1"/>
        <v>50.712653071181876</v>
      </c>
      <c r="G13110">
        <f ca="1"/>
        <v>12.787346928818124</v>
      </c>
      <c r="H13110">
        <f ca="1"/>
        <v>1.732291927849801</v>
      </c>
      <c r="I13110">
        <f ca="1"/>
        <v>1.7204908529785023</v>
      </c>
    </row>
    <row r="13111" spans="2:9" x14ac:dyDescent="0.25">
      <c r="B13111">
        <v>1552</v>
      </c>
      <c r="C13111">
        <v>89</v>
      </c>
      <c r="D13111">
        <v>81.2</v>
      </c>
      <c r="E13111" t="e">
        <v>#NUM!</v>
      </c>
      <c r="F13111">
        <f ca="1"/>
        <v>50.699765662360178</v>
      </c>
      <c r="G13111">
        <f ca="1"/>
        <v>12.70023433763982</v>
      </c>
      <c r="H13111">
        <f ca="1"/>
        <v>1.7204908529785023</v>
      </c>
      <c r="I13111">
        <f ca="1"/>
        <v>1.7217309704281698</v>
      </c>
    </row>
    <row r="13112" spans="2:9" x14ac:dyDescent="0.25">
      <c r="B13112">
        <v>1553</v>
      </c>
      <c r="C13112">
        <v>89</v>
      </c>
      <c r="D13112">
        <v>81.2</v>
      </c>
      <c r="E13112" t="e">
        <v>#NUM!</v>
      </c>
      <c r="F13112">
        <f ca="1"/>
        <v>53.672947974814122</v>
      </c>
      <c r="G13112">
        <f ca="1"/>
        <v>9.6270520251858756</v>
      </c>
      <c r="H13112">
        <f ca="1"/>
        <v>1.3041692389400854</v>
      </c>
      <c r="I13112">
        <f ca="1"/>
        <v>1.7280858923455504</v>
      </c>
    </row>
    <row r="13113" spans="2:9" x14ac:dyDescent="0.25">
      <c r="B13113">
        <v>1554</v>
      </c>
      <c r="C13113">
        <v>89</v>
      </c>
      <c r="D13113">
        <v>81.3</v>
      </c>
      <c r="E13113" t="e">
        <v>#NUM!</v>
      </c>
      <c r="F13113">
        <f ca="1"/>
        <v>59.476895597251271</v>
      </c>
      <c r="G13113">
        <f ca="1"/>
        <v>2.0231044027487286</v>
      </c>
      <c r="H13113">
        <f ca="1"/>
        <v>0.2740683775600769</v>
      </c>
      <c r="I13113">
        <f ca="1"/>
        <v>1.7294870690519979</v>
      </c>
    </row>
    <row r="13114" spans="2:9" x14ac:dyDescent="0.25">
      <c r="B13114">
        <v>1555</v>
      </c>
      <c r="C13114">
        <v>36.299999999999997</v>
      </c>
      <c r="D13114">
        <v>81.3</v>
      </c>
      <c r="E13114" t="e">
        <v>#NUM!</v>
      </c>
      <c r="F13114">
        <f ca="1"/>
        <v>63.181978823364915</v>
      </c>
      <c r="G13114">
        <f ca="1"/>
        <v>3.8180211766350851</v>
      </c>
      <c r="H13114">
        <f ca="1"/>
        <v>0.51722435478301776</v>
      </c>
      <c r="I13114">
        <f ca="1"/>
        <v>1.7299510542522085</v>
      </c>
    </row>
    <row r="13115" spans="2:9" x14ac:dyDescent="0.25">
      <c r="B13115">
        <v>1556</v>
      </c>
      <c r="C13115">
        <v>89</v>
      </c>
      <c r="D13115">
        <v>81.3</v>
      </c>
      <c r="E13115" t="e">
        <v>#NUM!</v>
      </c>
      <c r="F13115">
        <f ca="1"/>
        <v>63.163002233503747</v>
      </c>
      <c r="G13115">
        <f ca="1"/>
        <v>-3.1630022335037467</v>
      </c>
      <c r="H13115">
        <f ca="1"/>
        <v>-0.42848944877855544</v>
      </c>
      <c r="I13115">
        <f ca="1"/>
        <v>1.7309501488839105</v>
      </c>
    </row>
    <row r="13116" spans="2:9" x14ac:dyDescent="0.25">
      <c r="B13116">
        <v>1557</v>
      </c>
      <c r="C13116">
        <v>89</v>
      </c>
      <c r="D13116">
        <v>81.3</v>
      </c>
      <c r="E13116" t="e">
        <v>#NUM!</v>
      </c>
      <c r="F13116">
        <f ca="1"/>
        <v>59.650826090619539</v>
      </c>
      <c r="G13116">
        <f ca="1"/>
        <v>-0.35082609061954173</v>
      </c>
      <c r="H13116">
        <f ca="1"/>
        <v>-4.7526137223173393E-2</v>
      </c>
      <c r="I13116">
        <f ca="1"/>
        <v>1.732291927849801</v>
      </c>
    </row>
    <row r="13117" spans="2:9" x14ac:dyDescent="0.25">
      <c r="B13117">
        <v>1558</v>
      </c>
      <c r="C13117">
        <v>89</v>
      </c>
      <c r="D13117">
        <v>81.3</v>
      </c>
      <c r="E13117" t="e">
        <v>#NUM!</v>
      </c>
      <c r="F13117">
        <f ca="1"/>
        <v>52.966962187774072</v>
      </c>
      <c r="G13117">
        <f ca="1"/>
        <v>5.4330378122259262</v>
      </c>
      <c r="H13117">
        <f ca="1"/>
        <v>0.73600940040277674</v>
      </c>
      <c r="I13117">
        <f ca="1"/>
        <v>1.7393728091176781</v>
      </c>
    </row>
    <row r="13118" spans="2:9" x14ac:dyDescent="0.25">
      <c r="B13118">
        <v>1559</v>
      </c>
      <c r="C13118">
        <v>89</v>
      </c>
      <c r="D13118">
        <v>81.400000000000006</v>
      </c>
      <c r="E13118" t="e">
        <v>#NUM!</v>
      </c>
      <c r="F13118">
        <f ca="1"/>
        <v>57.68459314612042</v>
      </c>
      <c r="G13118">
        <f ca="1"/>
        <v>-0.18459314612042022</v>
      </c>
      <c r="H13118">
        <f ca="1"/>
        <v>-2.5006689717642437E-2</v>
      </c>
      <c r="I13118">
        <f ca="1"/>
        <v>1.7433597245952273</v>
      </c>
    </row>
    <row r="13119" spans="2:9" x14ac:dyDescent="0.25">
      <c r="B13119">
        <v>1560</v>
      </c>
      <c r="C13119">
        <v>89</v>
      </c>
      <c r="D13119">
        <v>81.400000000000006</v>
      </c>
      <c r="E13119" t="e">
        <v>#NUM!</v>
      </c>
      <c r="F13119">
        <f ca="1"/>
        <v>52.130695921075173</v>
      </c>
      <c r="G13119">
        <f ca="1"/>
        <v>4.1693040789248244</v>
      </c>
      <c r="H13119">
        <f ca="1"/>
        <v>0.56481237592732314</v>
      </c>
      <c r="I13119">
        <f ca="1"/>
        <v>1.755471467701343</v>
      </c>
    </row>
    <row r="13120" spans="2:9" x14ac:dyDescent="0.25">
      <c r="B13120">
        <v>1561</v>
      </c>
      <c r="C13120">
        <v>89</v>
      </c>
      <c r="D13120">
        <v>81.400000000000006</v>
      </c>
      <c r="E13120" t="e">
        <v>#NUM!</v>
      </c>
      <c r="F13120">
        <f ca="1"/>
        <v>48.469500083001591</v>
      </c>
      <c r="G13120">
        <f ca="1"/>
        <v>7.0304999169984086</v>
      </c>
      <c r="H13120">
        <f ca="1"/>
        <v>0.95241634740652792</v>
      </c>
      <c r="I13120">
        <f ca="1"/>
        <v>1.7573483526845048</v>
      </c>
    </row>
    <row r="13121" spans="2:9" x14ac:dyDescent="0.25">
      <c r="B13121">
        <v>1562</v>
      </c>
      <c r="C13121">
        <v>89</v>
      </c>
      <c r="D13121">
        <v>81.400000000000006</v>
      </c>
      <c r="E13121" t="e">
        <v>#NUM!</v>
      </c>
      <c r="F13121">
        <f ca="1"/>
        <v>51.790244142347525</v>
      </c>
      <c r="G13121">
        <f ca="1"/>
        <v>3.1097558576524733</v>
      </c>
      <c r="H13121">
        <f ca="1"/>
        <v>0.42127620371780361</v>
      </c>
      <c r="I13121">
        <f ca="1"/>
        <v>1.7625968607401217</v>
      </c>
    </row>
    <row r="13122" spans="2:9" x14ac:dyDescent="0.25">
      <c r="B13122">
        <v>1563</v>
      </c>
      <c r="C13122">
        <v>89</v>
      </c>
      <c r="D13122">
        <v>81.5</v>
      </c>
      <c r="E13122" t="e">
        <v>#NUM!</v>
      </c>
      <c r="F13122">
        <f ca="1"/>
        <v>56.124501694898157</v>
      </c>
      <c r="G13122">
        <f ca="1"/>
        <v>-2.9245016948981544</v>
      </c>
      <c r="H13122">
        <f ca="1"/>
        <v>-0.39617996659166033</v>
      </c>
      <c r="I13122">
        <f ca="1"/>
        <v>1.7638973101755293</v>
      </c>
    </row>
    <row r="13123" spans="2:9" x14ac:dyDescent="0.25">
      <c r="B13123">
        <v>1564</v>
      </c>
      <c r="C13123">
        <v>89</v>
      </c>
      <c r="D13123">
        <v>81.5</v>
      </c>
      <c r="E13123" t="e">
        <v>#NUM!</v>
      </c>
      <c r="F13123">
        <f ca="1"/>
        <v>57.696957706937503</v>
      </c>
      <c r="G13123">
        <f ca="1"/>
        <v>-6.3969577069375063</v>
      </c>
      <c r="H13123">
        <f ca="1"/>
        <v>-0.86659087770199561</v>
      </c>
      <c r="I13123">
        <f ca="1"/>
        <v>1.7708938976666759</v>
      </c>
    </row>
    <row r="13124" spans="2:9" x14ac:dyDescent="0.25">
      <c r="B13124">
        <v>1565</v>
      </c>
      <c r="C13124">
        <v>89</v>
      </c>
      <c r="D13124">
        <v>81.5</v>
      </c>
      <c r="E13124" t="e">
        <v>#NUM!</v>
      </c>
      <c r="F13124">
        <f ca="1"/>
        <v>52.556442775046385</v>
      </c>
      <c r="G13124">
        <f ca="1"/>
        <v>-1.556442775046385</v>
      </c>
      <c r="H13124">
        <f ca="1"/>
        <v>-0.21085009035742139</v>
      </c>
      <c r="I13124">
        <f ca="1"/>
        <v>1.7796082682234819</v>
      </c>
    </row>
    <row r="13125" spans="2:9" x14ac:dyDescent="0.25">
      <c r="B13125">
        <v>1566</v>
      </c>
      <c r="C13125">
        <v>89</v>
      </c>
      <c r="D13125">
        <v>81.5</v>
      </c>
      <c r="E13125" t="e">
        <v>#NUM!</v>
      </c>
      <c r="F13125">
        <f ca="1"/>
        <v>57.357843490196942</v>
      </c>
      <c r="G13125">
        <f ca="1"/>
        <v>-8.5578434901969445</v>
      </c>
      <c r="H13125">
        <f ca="1"/>
        <v>-1.1593243915562017</v>
      </c>
      <c r="I13125">
        <f ca="1"/>
        <v>1.7824970200054102</v>
      </c>
    </row>
    <row r="13126" spans="2:9" x14ac:dyDescent="0.25">
      <c r="B13126">
        <v>1567</v>
      </c>
      <c r="C13126">
        <v>89</v>
      </c>
      <c r="D13126">
        <v>81.599999999999994</v>
      </c>
      <c r="E13126" t="e">
        <v>#NUM!</v>
      </c>
      <c r="F13126">
        <f ca="1"/>
        <v>63.185141833740069</v>
      </c>
      <c r="G13126">
        <f ca="1"/>
        <v>14.814858166259931</v>
      </c>
      <c r="H13126">
        <f ca="1"/>
        <v>2.0069572958730824</v>
      </c>
      <c r="I13126">
        <f ca="1"/>
        <v>1.7837138792777345</v>
      </c>
    </row>
    <row r="13127" spans="2:9" x14ac:dyDescent="0.25">
      <c r="B13127">
        <v>1568</v>
      </c>
      <c r="C13127">
        <v>89</v>
      </c>
      <c r="D13127">
        <v>81.599999999999994</v>
      </c>
      <c r="E13127" t="e">
        <v>#NUM!</v>
      </c>
      <c r="F13127">
        <f ca="1"/>
        <v>72.297810994600198</v>
      </c>
      <c r="G13127">
        <f ca="1"/>
        <v>-1.2978109946001979</v>
      </c>
      <c r="H13127">
        <f ca="1"/>
        <v>-0.17581344451944375</v>
      </c>
      <c r="I13127">
        <f ca="1"/>
        <v>1.7888369474638059</v>
      </c>
    </row>
    <row r="13128" spans="2:9" x14ac:dyDescent="0.25">
      <c r="B13128">
        <v>1569</v>
      </c>
      <c r="C13128">
        <v>36.299999999999997</v>
      </c>
      <c r="D13128">
        <v>81.599999999999994</v>
      </c>
      <c r="E13128" t="e">
        <v>#NUM!</v>
      </c>
      <c r="F13128">
        <f ca="1"/>
        <v>75.971389349909316</v>
      </c>
      <c r="G13128">
        <f ca="1"/>
        <v>1.028610650090684</v>
      </c>
      <c r="H13128">
        <f ca="1"/>
        <v>0.139345083540102</v>
      </c>
      <c r="I13128">
        <f ca="1"/>
        <v>1.7933079061816</v>
      </c>
    </row>
    <row r="13129" spans="2:9" x14ac:dyDescent="0.25">
      <c r="B13129">
        <v>1570</v>
      </c>
      <c r="C13129">
        <v>36.299999999999997</v>
      </c>
      <c r="D13129">
        <v>81.7</v>
      </c>
      <c r="E13129" t="e">
        <v>#NUM!</v>
      </c>
      <c r="F13129">
        <f ca="1"/>
        <v>66.695957214152799</v>
      </c>
      <c r="G13129">
        <f ca="1"/>
        <v>8.3040427858472015</v>
      </c>
      <c r="H13129">
        <f ca="1"/>
        <v>1.1249422078338829</v>
      </c>
      <c r="I13129">
        <f ca="1"/>
        <v>1.7933777148473982</v>
      </c>
    </row>
    <row r="13130" spans="2:9" x14ac:dyDescent="0.25">
      <c r="B13130">
        <v>1571</v>
      </c>
      <c r="C13130">
        <v>36.299999999999997</v>
      </c>
      <c r="D13130">
        <v>81.7</v>
      </c>
      <c r="E13130" t="e">
        <v>#NUM!</v>
      </c>
      <c r="F13130">
        <f ca="1"/>
        <v>73.901089068125941</v>
      </c>
      <c r="G13130">
        <f ca="1"/>
        <v>-4.101089068125944</v>
      </c>
      <c r="H13130">
        <f ca="1"/>
        <v>-0.55557134154991228</v>
      </c>
      <c r="I13130">
        <f ca="1"/>
        <v>1.8039682523298626</v>
      </c>
    </row>
    <row r="13131" spans="2:9" x14ac:dyDescent="0.25">
      <c r="B13131">
        <v>1572</v>
      </c>
      <c r="C13131">
        <v>89</v>
      </c>
      <c r="D13131">
        <v>81.7</v>
      </c>
      <c r="E13131" t="e">
        <v>#NUM!</v>
      </c>
      <c r="F13131">
        <f ca="1"/>
        <v>76.919449801439157</v>
      </c>
      <c r="G13131">
        <f ca="1"/>
        <v>-7.7194498014391542</v>
      </c>
      <c r="H13131">
        <f ca="1"/>
        <v>-1.0457478515999519</v>
      </c>
      <c r="I13131">
        <f ca="1"/>
        <v>1.8113324232316173</v>
      </c>
    </row>
    <row r="13132" spans="2:9" x14ac:dyDescent="0.25">
      <c r="B13132">
        <v>1573</v>
      </c>
      <c r="C13132">
        <v>89</v>
      </c>
      <c r="D13132">
        <v>81.7</v>
      </c>
      <c r="E13132" t="e">
        <v>#NUM!</v>
      </c>
      <c r="F13132">
        <f ca="1"/>
        <v>72.009958120864042</v>
      </c>
      <c r="G13132">
        <f ca="1"/>
        <v>-4.3099581208640387</v>
      </c>
      <c r="H13132">
        <f ca="1"/>
        <v>-0.58386666942753618</v>
      </c>
      <c r="I13132">
        <f ca="1"/>
        <v>1.8183365156876692</v>
      </c>
    </row>
    <row r="13133" spans="2:9" x14ac:dyDescent="0.25">
      <c r="B13133">
        <v>1574</v>
      </c>
      <c r="C13133">
        <v>89</v>
      </c>
      <c r="D13133">
        <v>81.7</v>
      </c>
      <c r="E13133" t="e">
        <v>#NUM!</v>
      </c>
      <c r="F13133">
        <f ca="1"/>
        <v>79.751143844629297</v>
      </c>
      <c r="G13133">
        <f ca="1"/>
        <v>-12.251143844629297</v>
      </c>
      <c r="H13133">
        <f ca="1"/>
        <v>-1.659652913705659</v>
      </c>
      <c r="I13133">
        <f ca="1"/>
        <v>1.8389053279648155</v>
      </c>
    </row>
    <row r="13134" spans="2:9" x14ac:dyDescent="0.25">
      <c r="B13134">
        <v>1575</v>
      </c>
      <c r="C13134">
        <v>89</v>
      </c>
      <c r="D13134">
        <v>81.7</v>
      </c>
      <c r="E13134" t="e">
        <v>#NUM!</v>
      </c>
      <c r="F13134">
        <f ca="1"/>
        <v>82.851317353134704</v>
      </c>
      <c r="G13134">
        <f ca="1"/>
        <v>-15.151317353134701</v>
      </c>
      <c r="H13134">
        <f ca="1"/>
        <v>-2.0525371598369313</v>
      </c>
      <c r="I13134">
        <f ca="1"/>
        <v>1.8450521116319945</v>
      </c>
    </row>
    <row r="13135" spans="2:9" x14ac:dyDescent="0.25">
      <c r="B13135">
        <v>1576</v>
      </c>
      <c r="C13135">
        <v>89</v>
      </c>
      <c r="D13135">
        <v>81.7</v>
      </c>
      <c r="E13135" t="e">
        <v>#NUM!</v>
      </c>
      <c r="F13135">
        <f ca="1"/>
        <v>79.379477467596445</v>
      </c>
      <c r="G13135">
        <f ca="1"/>
        <v>-12.379477467596445</v>
      </c>
      <c r="H13135">
        <f ca="1"/>
        <v>-1.6770381696446137</v>
      </c>
      <c r="I13135">
        <f ca="1"/>
        <v>1.8517664394890017</v>
      </c>
    </row>
    <row r="13136" spans="2:9" x14ac:dyDescent="0.25">
      <c r="B13136">
        <v>1577</v>
      </c>
      <c r="C13136">
        <v>89</v>
      </c>
      <c r="D13136">
        <v>81.8</v>
      </c>
      <c r="E13136" t="e">
        <v>#NUM!</v>
      </c>
      <c r="F13136">
        <f ca="1"/>
        <v>80.194282090849555</v>
      </c>
      <c r="G13136">
        <f ca="1"/>
        <v>-12.794282090849549</v>
      </c>
      <c r="H13136">
        <f ca="1"/>
        <v>-1.7332314288481117</v>
      </c>
      <c r="I13136">
        <f ca="1"/>
        <v>1.8551714832242645</v>
      </c>
    </row>
    <row r="13137" spans="2:9" x14ac:dyDescent="0.25">
      <c r="B13137">
        <v>1578</v>
      </c>
      <c r="C13137">
        <v>89</v>
      </c>
      <c r="D13137">
        <v>81.8</v>
      </c>
      <c r="E13137" t="e">
        <v>#NUM!</v>
      </c>
      <c r="F13137">
        <f ca="1"/>
        <v>79.461309882041419</v>
      </c>
      <c r="G13137">
        <f ca="1"/>
        <v>-11.861309882041425</v>
      </c>
      <c r="H13137">
        <f ca="1"/>
        <v>-1.6068424104517922</v>
      </c>
      <c r="I13137">
        <f ca="1"/>
        <v>1.8680315364610782</v>
      </c>
    </row>
    <row r="13138" spans="2:9" x14ac:dyDescent="0.25">
      <c r="B13138">
        <v>1579</v>
      </c>
      <c r="C13138">
        <v>89</v>
      </c>
      <c r="D13138">
        <v>81.8</v>
      </c>
      <c r="E13138" t="e">
        <v>#NUM!</v>
      </c>
      <c r="F13138">
        <f ca="1"/>
        <v>78.675618022571996</v>
      </c>
      <c r="G13138">
        <f ca="1"/>
        <v>-11.075618022572002</v>
      </c>
      <c r="H13138">
        <f ca="1"/>
        <v>-1.5004053462575875</v>
      </c>
      <c r="I13138">
        <f ca="1"/>
        <v>1.8688425905794723</v>
      </c>
    </row>
    <row r="13139" spans="2:9" x14ac:dyDescent="0.25">
      <c r="B13139">
        <v>1580</v>
      </c>
      <c r="C13139">
        <v>89</v>
      </c>
      <c r="D13139">
        <v>81.8</v>
      </c>
      <c r="E13139" t="e">
        <v>#NUM!</v>
      </c>
      <c r="F13139">
        <f ca="1"/>
        <v>75.990922821224174</v>
      </c>
      <c r="G13139">
        <f ca="1"/>
        <v>-8.2909228212241715</v>
      </c>
      <c r="H13139">
        <f ca="1"/>
        <v>-1.1231648564460879</v>
      </c>
      <c r="I13139">
        <f ca="1"/>
        <v>1.8853054141842243</v>
      </c>
    </row>
    <row r="13140" spans="2:9" x14ac:dyDescent="0.25">
      <c r="B13140">
        <v>1581</v>
      </c>
      <c r="C13140">
        <v>89</v>
      </c>
      <c r="D13140">
        <v>81.900000000000006</v>
      </c>
      <c r="E13140" t="e">
        <v>#NUM!</v>
      </c>
      <c r="F13140">
        <f ca="1"/>
        <v>74.864233836498613</v>
      </c>
      <c r="G13140">
        <f ca="1"/>
        <v>-7.3642338364986131</v>
      </c>
      <c r="H13140">
        <f ca="1"/>
        <v>-0.99762702152196869</v>
      </c>
      <c r="I13140">
        <f ca="1"/>
        <v>1.8888967839294442</v>
      </c>
    </row>
    <row r="13141" spans="2:9" x14ac:dyDescent="0.25">
      <c r="B13141">
        <v>1582</v>
      </c>
      <c r="C13141">
        <v>89</v>
      </c>
      <c r="D13141">
        <v>81.900000000000006</v>
      </c>
      <c r="E13141" t="e">
        <v>#NUM!</v>
      </c>
      <c r="F13141">
        <f ca="1"/>
        <v>81.978318141033697</v>
      </c>
      <c r="G13141">
        <f ca="1"/>
        <v>-5.1783181410336994</v>
      </c>
      <c r="H13141">
        <f ca="1"/>
        <v>-0.70150272495812815</v>
      </c>
      <c r="I13141">
        <f ca="1"/>
        <v>1.9009498904986362</v>
      </c>
    </row>
    <row r="13142" spans="2:9" x14ac:dyDescent="0.25">
      <c r="B13142">
        <v>1583</v>
      </c>
      <c r="C13142">
        <v>89</v>
      </c>
      <c r="D13142">
        <v>81.900000000000006</v>
      </c>
      <c r="E13142" t="e">
        <v>#NUM!</v>
      </c>
      <c r="F13142">
        <f ca="1"/>
        <v>81.958368003280526</v>
      </c>
      <c r="G13142">
        <f ca="1"/>
        <v>-5.158368003280529</v>
      </c>
      <c r="H13142">
        <f ca="1"/>
        <v>-0.69880009533669951</v>
      </c>
      <c r="I13142">
        <f ca="1"/>
        <v>1.9073436887701454</v>
      </c>
    </row>
    <row r="13143" spans="2:9" x14ac:dyDescent="0.25">
      <c r="B13143">
        <v>1584</v>
      </c>
      <c r="C13143">
        <v>89</v>
      </c>
      <c r="D13143">
        <v>82</v>
      </c>
      <c r="E13143" t="e">
        <v>#NUM!</v>
      </c>
      <c r="F13143">
        <f ca="1"/>
        <v>84.599895477928584</v>
      </c>
      <c r="G13143">
        <f ca="1"/>
        <v>-8.0998954779285839</v>
      </c>
      <c r="H13143">
        <f ca="1"/>
        <v>-1.0972865310489899</v>
      </c>
      <c r="I13143">
        <f ca="1"/>
        <v>1.9108983031608251</v>
      </c>
    </row>
    <row r="13144" spans="2:9" x14ac:dyDescent="0.25">
      <c r="B13144">
        <v>1585</v>
      </c>
      <c r="C13144">
        <v>36.299999999999997</v>
      </c>
      <c r="D13144">
        <v>82</v>
      </c>
      <c r="E13144" t="e">
        <v>#NUM!</v>
      </c>
      <c r="F13144">
        <f ca="1"/>
        <v>81.994656951082476</v>
      </c>
      <c r="G13144">
        <f ca="1"/>
        <v>-4.9946569510824759</v>
      </c>
      <c r="H13144">
        <f ca="1"/>
        <v>-0.67662228661678736</v>
      </c>
      <c r="I13144">
        <f ca="1"/>
        <v>1.9203791436500046</v>
      </c>
    </row>
    <row r="13145" spans="2:9" x14ac:dyDescent="0.25">
      <c r="B13145">
        <v>1586</v>
      </c>
      <c r="C13145">
        <v>36.299999999999997</v>
      </c>
      <c r="D13145">
        <v>82</v>
      </c>
      <c r="E13145" t="e">
        <v>#NUM!</v>
      </c>
      <c r="F13145">
        <f ca="1"/>
        <v>84.714623520752696</v>
      </c>
      <c r="G13145">
        <f ca="1"/>
        <v>-8.4146235207526985</v>
      </c>
      <c r="H13145">
        <f ca="1"/>
        <v>-1.1399224938555899</v>
      </c>
      <c r="I13145">
        <f ca="1"/>
        <v>1.9324229410228313</v>
      </c>
    </row>
    <row r="13146" spans="2:9" x14ac:dyDescent="0.25">
      <c r="B13146">
        <v>1587</v>
      </c>
      <c r="C13146">
        <v>36.299999999999997</v>
      </c>
      <c r="D13146">
        <v>82</v>
      </c>
      <c r="E13146" t="e">
        <v>#NUM!</v>
      </c>
      <c r="F13146">
        <f ca="1"/>
        <v>78.585414468355566</v>
      </c>
      <c r="G13146">
        <f ca="1"/>
        <v>-1.9854144683555717</v>
      </c>
      <c r="H13146">
        <f ca="1"/>
        <v>-0.26896255150609583</v>
      </c>
      <c r="I13146">
        <f ca="1"/>
        <v>1.9368159726388026</v>
      </c>
    </row>
    <row r="13147" spans="2:9" x14ac:dyDescent="0.25">
      <c r="B13147">
        <v>1588</v>
      </c>
      <c r="C13147">
        <v>89</v>
      </c>
      <c r="D13147">
        <v>82</v>
      </c>
      <c r="E13147" t="e">
        <v>#NUM!</v>
      </c>
      <c r="F13147">
        <f ca="1"/>
        <v>77.751701183397699</v>
      </c>
      <c r="G13147">
        <f ca="1"/>
        <v>-1.3517011833976937</v>
      </c>
      <c r="H13147">
        <f ca="1"/>
        <v>-0.18311390641852762</v>
      </c>
      <c r="I13147">
        <f ca="1"/>
        <v>1.9538160603877588</v>
      </c>
    </row>
    <row r="13148" spans="2:9" x14ac:dyDescent="0.25">
      <c r="B13148">
        <v>1589</v>
      </c>
      <c r="C13148">
        <v>89</v>
      </c>
      <c r="D13148">
        <v>82</v>
      </c>
      <c r="E13148" t="e">
        <v>#NUM!</v>
      </c>
      <c r="F13148">
        <f ca="1"/>
        <v>82.167251847357534</v>
      </c>
      <c r="G13148">
        <f ca="1"/>
        <v>-6.767251847357528</v>
      </c>
      <c r="H13148">
        <f ca="1"/>
        <v>-0.91675433646716509</v>
      </c>
      <c r="I13148">
        <f ca="1"/>
        <v>1.9615122485012713</v>
      </c>
    </row>
    <row r="13149" spans="2:9" x14ac:dyDescent="0.25">
      <c r="B13149">
        <v>1590</v>
      </c>
      <c r="C13149">
        <v>89</v>
      </c>
      <c r="D13149">
        <v>82</v>
      </c>
      <c r="E13149" t="e">
        <v>#NUM!</v>
      </c>
      <c r="F13149">
        <f ca="1"/>
        <v>85.157654080987541</v>
      </c>
      <c r="G13149">
        <f ca="1"/>
        <v>-8.9576540809875382</v>
      </c>
      <c r="H13149">
        <f ca="1"/>
        <v>-1.2134864208614797</v>
      </c>
      <c r="I13149">
        <f ca="1"/>
        <v>1.9689865929511774</v>
      </c>
    </row>
    <row r="13150" spans="2:9" x14ac:dyDescent="0.25">
      <c r="B13150">
        <v>1591</v>
      </c>
      <c r="C13150">
        <v>89</v>
      </c>
      <c r="D13150">
        <v>82</v>
      </c>
      <c r="E13150" t="e">
        <v>#NUM!</v>
      </c>
      <c r="F13150">
        <f ca="1"/>
        <v>85.357883520080676</v>
      </c>
      <c r="G13150">
        <f ca="1"/>
        <v>-9.6578835200806736</v>
      </c>
      <c r="H13150">
        <f ca="1"/>
        <v>-1.308345957537548</v>
      </c>
      <c r="I13150">
        <f ca="1"/>
        <v>2.0052894568306856</v>
      </c>
    </row>
    <row r="13151" spans="2:9" x14ac:dyDescent="0.25">
      <c r="B13151">
        <v>1592</v>
      </c>
      <c r="C13151">
        <v>89</v>
      </c>
      <c r="D13151">
        <v>82</v>
      </c>
      <c r="E13151" t="e">
        <v>#NUM!</v>
      </c>
      <c r="F13151">
        <f ca="1"/>
        <v>86.043148591593251</v>
      </c>
      <c r="G13151">
        <f ca="1"/>
        <v>-10.643148591593246</v>
      </c>
      <c r="H13151">
        <f ca="1"/>
        <v>-1.4418190493113501</v>
      </c>
      <c r="I13151">
        <f ca="1"/>
        <v>2.0069572958730824</v>
      </c>
    </row>
    <row r="13152" spans="2:9" x14ac:dyDescent="0.25">
      <c r="B13152">
        <v>1593</v>
      </c>
      <c r="C13152">
        <v>89</v>
      </c>
      <c r="D13152">
        <v>82</v>
      </c>
      <c r="E13152" t="e">
        <v>#NUM!</v>
      </c>
      <c r="F13152">
        <f ca="1"/>
        <v>79.618938093261107</v>
      </c>
      <c r="G13152">
        <f ca="1"/>
        <v>-4.2189380932611016</v>
      </c>
      <c r="H13152">
        <f ca="1"/>
        <v>-0.57153625718745726</v>
      </c>
      <c r="I13152">
        <f ca="1"/>
        <v>2.0183081054638019</v>
      </c>
    </row>
    <row r="13153" spans="2:9" x14ac:dyDescent="0.25">
      <c r="B13153">
        <v>1594</v>
      </c>
      <c r="C13153">
        <v>89</v>
      </c>
      <c r="D13153">
        <v>82.1</v>
      </c>
      <c r="E13153" t="e">
        <v>#NUM!</v>
      </c>
      <c r="F13153">
        <f ca="1"/>
        <v>79.710856042099721</v>
      </c>
      <c r="G13153">
        <f ca="1"/>
        <v>-4.3108560420997151</v>
      </c>
      <c r="H13153">
        <f ca="1"/>
        <v>-0.58398831011790497</v>
      </c>
      <c r="I13153">
        <f ca="1"/>
        <v>2.0411889533081182</v>
      </c>
    </row>
    <row r="13154" spans="2:9" x14ac:dyDescent="0.25">
      <c r="B13154">
        <v>1595</v>
      </c>
      <c r="C13154">
        <v>89</v>
      </c>
      <c r="D13154">
        <v>82.1</v>
      </c>
      <c r="E13154" t="e">
        <v>#NUM!</v>
      </c>
      <c r="F13154">
        <f ca="1"/>
        <v>77.481243580746423</v>
      </c>
      <c r="G13154">
        <f ca="1"/>
        <v>-2.2812435807464198</v>
      </c>
      <c r="H13154">
        <f ca="1"/>
        <v>-0.3090382909280654</v>
      </c>
      <c r="I13154">
        <f ca="1"/>
        <v>2.0469971550461912</v>
      </c>
    </row>
    <row r="13155" spans="2:9" x14ac:dyDescent="0.25">
      <c r="B13155">
        <v>1596</v>
      </c>
      <c r="C13155">
        <v>89</v>
      </c>
      <c r="D13155">
        <v>82.2</v>
      </c>
      <c r="E13155" t="e">
        <v>#NUM!</v>
      </c>
      <c r="F13155">
        <f ca="1"/>
        <v>70.030247938013545</v>
      </c>
      <c r="G13155">
        <f ca="1"/>
        <v>5.0697520619864491</v>
      </c>
      <c r="H13155">
        <f ca="1"/>
        <v>0.68679536279623854</v>
      </c>
      <c r="I13155">
        <f ca="1"/>
        <v>2.0495343179558509</v>
      </c>
    </row>
    <row r="13156" spans="2:9" x14ac:dyDescent="0.25">
      <c r="B13156">
        <v>1597</v>
      </c>
      <c r="C13156">
        <v>89</v>
      </c>
      <c r="D13156">
        <v>82.2</v>
      </c>
      <c r="E13156" t="e">
        <v>#NUM!</v>
      </c>
      <c r="F13156">
        <f ca="1"/>
        <v>75.533709456670408</v>
      </c>
      <c r="G13156">
        <f ca="1"/>
        <v>-6.3337094566704053</v>
      </c>
      <c r="H13156">
        <f ca="1"/>
        <v>-0.85802268650500824</v>
      </c>
      <c r="I13156">
        <f ca="1"/>
        <v>2.0527740981887685</v>
      </c>
    </row>
    <row r="13157" spans="2:9" x14ac:dyDescent="0.25">
      <c r="B13157">
        <v>1598</v>
      </c>
      <c r="C13157">
        <v>89</v>
      </c>
      <c r="D13157">
        <v>82.3</v>
      </c>
      <c r="E13157" t="e">
        <v>#NUM!</v>
      </c>
      <c r="F13157">
        <f ca="1"/>
        <v>75.368604271626168</v>
      </c>
      <c r="G13157">
        <f ca="1"/>
        <v>-6.2686042716261738</v>
      </c>
      <c r="H13157">
        <f ca="1"/>
        <v>-0.84920293780020684</v>
      </c>
      <c r="I13157">
        <f ca="1"/>
        <v>2.0654572319592557</v>
      </c>
    </row>
    <row r="13158" spans="2:9" x14ac:dyDescent="0.25">
      <c r="B13158">
        <v>1599</v>
      </c>
      <c r="C13158">
        <v>89</v>
      </c>
      <c r="D13158">
        <v>82.3</v>
      </c>
      <c r="E13158" t="e">
        <v>#NUM!</v>
      </c>
      <c r="F13158">
        <f ca="1"/>
        <v>75.270758838180512</v>
      </c>
      <c r="G13158">
        <f ca="1"/>
        <v>-6.4707588381805152</v>
      </c>
      <c r="H13158">
        <f ca="1"/>
        <v>-0.87658865946471065</v>
      </c>
      <c r="I13158">
        <f ca="1"/>
        <v>2.0805329212770292</v>
      </c>
    </row>
    <row r="13159" spans="2:9" x14ac:dyDescent="0.25">
      <c r="B13159">
        <v>1600</v>
      </c>
      <c r="C13159">
        <v>89</v>
      </c>
      <c r="D13159">
        <v>82.3</v>
      </c>
      <c r="E13159" t="e">
        <v>#NUM!</v>
      </c>
      <c r="F13159">
        <f ca="1"/>
        <v>72.423086492758671</v>
      </c>
      <c r="G13159">
        <f ca="1"/>
        <v>-3.9230864927586708</v>
      </c>
      <c r="H13159">
        <f ca="1"/>
        <v>-0.53145747131852861</v>
      </c>
      <c r="I13159">
        <f ca="1"/>
        <v>2.0997439730146832</v>
      </c>
    </row>
    <row r="13160" spans="2:9" x14ac:dyDescent="0.25">
      <c r="B13160">
        <v>1601</v>
      </c>
      <c r="C13160">
        <v>89</v>
      </c>
      <c r="D13160">
        <v>82.4</v>
      </c>
      <c r="E13160" t="e">
        <v>#NUM!</v>
      </c>
      <c r="F13160">
        <f ca="1"/>
        <v>68.03530671828247</v>
      </c>
      <c r="G13160">
        <f ca="1"/>
        <v>0.26469328171752693</v>
      </c>
      <c r="H13160">
        <f ca="1"/>
        <v>3.5857792693650227E-2</v>
      </c>
      <c r="I13160">
        <f ca="1"/>
        <v>2.1026057441767581</v>
      </c>
    </row>
    <row r="13161" spans="2:9" x14ac:dyDescent="0.25">
      <c r="B13161">
        <v>1602</v>
      </c>
      <c r="C13161">
        <v>89</v>
      </c>
      <c r="D13161">
        <v>82.5</v>
      </c>
      <c r="E13161" t="e">
        <v>#NUM!</v>
      </c>
      <c r="F13161">
        <f ca="1"/>
        <v>68.383037239946304</v>
      </c>
      <c r="G13161">
        <f ca="1"/>
        <v>-0.38303723994630445</v>
      </c>
      <c r="H13161">
        <f ca="1"/>
        <v>-5.1889756531863944E-2</v>
      </c>
      <c r="I13161">
        <f ca="1"/>
        <v>2.1102557866058298</v>
      </c>
    </row>
    <row r="13162" spans="2:9" x14ac:dyDescent="0.25">
      <c r="B13162">
        <v>1603</v>
      </c>
      <c r="C13162">
        <v>36.299999999999997</v>
      </c>
      <c r="D13162">
        <v>82.5</v>
      </c>
      <c r="E13162" t="e">
        <v>#NUM!</v>
      </c>
      <c r="F13162">
        <f ca="1"/>
        <v>71.8082680707507</v>
      </c>
      <c r="G13162">
        <f ca="1"/>
        <v>-3.9082680707506938</v>
      </c>
      <c r="H13162">
        <f ca="1"/>
        <v>-0.52945003123179413</v>
      </c>
      <c r="I13162">
        <f ca="1"/>
        <v>2.1148652113420776</v>
      </c>
    </row>
    <row r="13163" spans="2:9" x14ac:dyDescent="0.25">
      <c r="B13163">
        <v>1604</v>
      </c>
      <c r="C13163">
        <v>89</v>
      </c>
      <c r="D13163">
        <v>82.6</v>
      </c>
      <c r="E13163" t="e">
        <v>#NUM!</v>
      </c>
      <c r="F13163">
        <f ca="1"/>
        <v>71.33212267037942</v>
      </c>
      <c r="G13163">
        <f ca="1"/>
        <v>-3.5321226703794224</v>
      </c>
      <c r="H13163">
        <f ca="1"/>
        <v>-0.47849390683881898</v>
      </c>
      <c r="I13163">
        <f ca="1"/>
        <v>2.115143899661259</v>
      </c>
    </row>
    <row r="13164" spans="2:9" x14ac:dyDescent="0.25">
      <c r="B13164">
        <v>1605</v>
      </c>
      <c r="C13164">
        <v>89</v>
      </c>
      <c r="D13164">
        <v>82.7</v>
      </c>
      <c r="E13164" t="e">
        <v>#NUM!</v>
      </c>
      <c r="F13164">
        <f ca="1"/>
        <v>70.747317342433703</v>
      </c>
      <c r="G13164">
        <f ca="1"/>
        <v>-3.1473173424337091</v>
      </c>
      <c r="H13164">
        <f ca="1"/>
        <v>-0.42636462880291248</v>
      </c>
      <c r="I13164">
        <f ca="1"/>
        <v>2.1159072148481015</v>
      </c>
    </row>
    <row r="13165" spans="2:9" x14ac:dyDescent="0.25">
      <c r="B13165">
        <v>1606</v>
      </c>
      <c r="C13165">
        <v>89</v>
      </c>
      <c r="D13165">
        <v>83</v>
      </c>
      <c r="E13165" t="e">
        <v>#NUM!</v>
      </c>
      <c r="F13165">
        <f ca="1"/>
        <v>70.828399891705828</v>
      </c>
      <c r="G13165">
        <f ca="1"/>
        <v>-3.5283998917058312</v>
      </c>
      <c r="H13165">
        <f ca="1"/>
        <v>-0.47798958491173493</v>
      </c>
      <c r="I13165">
        <f ca="1"/>
        <v>2.149203082480303</v>
      </c>
    </row>
    <row r="13166" spans="2:9" x14ac:dyDescent="0.25">
      <c r="B13166">
        <v>1607</v>
      </c>
      <c r="C13166">
        <v>89</v>
      </c>
      <c r="D13166">
        <v>83</v>
      </c>
      <c r="E13166" t="e">
        <v>#NUM!</v>
      </c>
      <c r="F13166">
        <f ca="1"/>
        <v>70.343325710360972</v>
      </c>
      <c r="G13166">
        <f ca="1"/>
        <v>-2.5433257103609748</v>
      </c>
      <c r="H13166">
        <f ca="1"/>
        <v>-0.34454235288026114</v>
      </c>
      <c r="I13166">
        <f ca="1"/>
        <v>2.1535551077141686</v>
      </c>
    </row>
    <row r="13167" spans="2:9" x14ac:dyDescent="0.25">
      <c r="B13167">
        <v>1608</v>
      </c>
      <c r="C13167">
        <v>89</v>
      </c>
      <c r="D13167">
        <v>83</v>
      </c>
      <c r="E13167" t="e">
        <v>#NUM!</v>
      </c>
      <c r="F13167">
        <f ca="1"/>
        <v>69.417551300449105</v>
      </c>
      <c r="G13167">
        <f ca="1"/>
        <v>-2.2175513004491023</v>
      </c>
      <c r="H13167">
        <f ca="1"/>
        <v>-0.30040994732875809</v>
      </c>
      <c r="I13167">
        <f ca="1"/>
        <v>2.1637421612838637</v>
      </c>
    </row>
    <row r="13168" spans="2:9" x14ac:dyDescent="0.25">
      <c r="B13168">
        <v>1609</v>
      </c>
      <c r="C13168">
        <v>89</v>
      </c>
      <c r="D13168">
        <v>83</v>
      </c>
      <c r="E13168" t="e">
        <v>#NUM!</v>
      </c>
      <c r="F13168">
        <f ca="1"/>
        <v>68.247385077474519</v>
      </c>
      <c r="G13168">
        <f ca="1"/>
        <v>-1.1473850774745245</v>
      </c>
      <c r="H13168">
        <f ca="1"/>
        <v>-0.15543536269944172</v>
      </c>
      <c r="I13168">
        <f ca="1"/>
        <v>2.1919094730948347</v>
      </c>
    </row>
    <row r="13169" spans="2:9" x14ac:dyDescent="0.25">
      <c r="B13169">
        <v>1610</v>
      </c>
      <c r="C13169">
        <v>89</v>
      </c>
      <c r="D13169">
        <v>83</v>
      </c>
      <c r="E13169" t="e">
        <v>#NUM!</v>
      </c>
      <c r="F13169">
        <f ca="1"/>
        <v>63.403103559687914</v>
      </c>
      <c r="G13169">
        <f ca="1"/>
        <v>8.2968964403120893</v>
      </c>
      <c r="H13169">
        <f ca="1"/>
        <v>1.1239740979708275</v>
      </c>
      <c r="I13169">
        <f ca="1"/>
        <v>2.2025926208858735</v>
      </c>
    </row>
    <row r="13170" spans="2:9" x14ac:dyDescent="0.25">
      <c r="B13170">
        <v>1611</v>
      </c>
      <c r="C13170">
        <v>89</v>
      </c>
      <c r="D13170">
        <v>83</v>
      </c>
      <c r="E13170" t="e">
        <v>#NUM!</v>
      </c>
      <c r="F13170">
        <f ca="1"/>
        <v>62.095107503050592</v>
      </c>
      <c r="G13170">
        <f ca="1"/>
        <v>9.5048924969494024</v>
      </c>
      <c r="H13170">
        <f ca="1"/>
        <v>1.2876203828050357</v>
      </c>
      <c r="I13170">
        <f ca="1"/>
        <v>2.203749996379742</v>
      </c>
    </row>
    <row r="13171" spans="2:9" x14ac:dyDescent="0.25">
      <c r="B13171">
        <v>1612</v>
      </c>
      <c r="C13171">
        <v>89</v>
      </c>
      <c r="D13171">
        <v>83</v>
      </c>
      <c r="E13171" t="e">
        <v>#NUM!</v>
      </c>
      <c r="F13171">
        <f ca="1"/>
        <v>57.294225358114119</v>
      </c>
      <c r="G13171">
        <f ca="1"/>
        <v>14.105774641885887</v>
      </c>
      <c r="H13171">
        <f ca="1"/>
        <v>1.9108983031608251</v>
      </c>
      <c r="I13171">
        <f ca="1"/>
        <v>2.2176447831187973</v>
      </c>
    </row>
    <row r="13172" spans="2:9" x14ac:dyDescent="0.25">
      <c r="B13172">
        <v>1613</v>
      </c>
      <c r="C13172">
        <v>89</v>
      </c>
      <c r="D13172">
        <v>83</v>
      </c>
      <c r="E13172" t="e">
        <v>#NUM!</v>
      </c>
      <c r="F13172">
        <f ca="1"/>
        <v>61.436213733885822</v>
      </c>
      <c r="G13172">
        <f ca="1"/>
        <v>9.763786266114181</v>
      </c>
      <c r="H13172">
        <f ca="1"/>
        <v>1.322692520050647</v>
      </c>
      <c r="I13172">
        <f ca="1"/>
        <v>2.26889562220587</v>
      </c>
    </row>
    <row r="13173" spans="2:9" x14ac:dyDescent="0.25">
      <c r="B13173">
        <v>1614</v>
      </c>
      <c r="C13173">
        <v>89</v>
      </c>
      <c r="D13173">
        <v>83</v>
      </c>
      <c r="E13173" t="e">
        <v>#NUM!</v>
      </c>
      <c r="F13173">
        <f ca="1"/>
        <v>62.13396906705141</v>
      </c>
      <c r="G13173">
        <f ca="1"/>
        <v>8.8660309329485898</v>
      </c>
      <c r="H13173">
        <f ca="1"/>
        <v>1.2010743043657301</v>
      </c>
      <c r="I13173">
        <f ca="1"/>
        <v>2.2754175091681299</v>
      </c>
    </row>
    <row r="13174" spans="2:9" x14ac:dyDescent="0.25">
      <c r="B13174">
        <v>1615</v>
      </c>
      <c r="C13174">
        <v>89</v>
      </c>
      <c r="D13174">
        <v>84</v>
      </c>
      <c r="E13174" t="e">
        <v>#NUM!</v>
      </c>
      <c r="F13174">
        <f ca="1"/>
        <v>61.251578443573564</v>
      </c>
      <c r="G13174">
        <f ca="1"/>
        <v>16.748421556426436</v>
      </c>
      <c r="H13174">
        <f ca="1"/>
        <v>2.26889562220587</v>
      </c>
      <c r="I13174">
        <f ca="1"/>
        <v>2.2803210467891133</v>
      </c>
    </row>
    <row r="13175" spans="2:9" x14ac:dyDescent="0.25">
      <c r="B13175">
        <v>1616</v>
      </c>
      <c r="C13175">
        <v>89</v>
      </c>
      <c r="D13175">
        <v>84</v>
      </c>
      <c r="E13175" t="e">
        <v>#NUM!</v>
      </c>
      <c r="F13175">
        <f ca="1"/>
        <v>60.702907586626999</v>
      </c>
      <c r="G13175">
        <f ca="1"/>
        <v>14.297092413373001</v>
      </c>
      <c r="H13175">
        <f ca="1"/>
        <v>1.9368159726388026</v>
      </c>
      <c r="I13175">
        <f ca="1"/>
        <v>2.2804291053159025</v>
      </c>
    </row>
    <row r="13176" spans="2:9" x14ac:dyDescent="0.25">
      <c r="B13176">
        <v>1617</v>
      </c>
      <c r="C13176">
        <v>89</v>
      </c>
      <c r="D13176">
        <v>84</v>
      </c>
      <c r="E13176" t="e">
        <v>#NUM!</v>
      </c>
      <c r="F13176">
        <f ca="1"/>
        <v>60.027692792832653</v>
      </c>
      <c r="G13176">
        <f ca="1"/>
        <v>12.972307207167347</v>
      </c>
      <c r="H13176">
        <f ca="1"/>
        <v>1.7573483526845048</v>
      </c>
      <c r="I13176">
        <f ca="1"/>
        <v>2.2810477801344162</v>
      </c>
    </row>
    <row r="13177" spans="2:9" x14ac:dyDescent="0.25">
      <c r="B13177">
        <v>1618</v>
      </c>
      <c r="C13177">
        <v>89</v>
      </c>
      <c r="D13177">
        <v>84</v>
      </c>
      <c r="E13177" t="e">
        <v>#NUM!</v>
      </c>
      <c r="F13177">
        <f ca="1"/>
        <v>60.759824441209602</v>
      </c>
      <c r="G13177">
        <f ca="1"/>
        <v>10.240175558790398</v>
      </c>
      <c r="H13177">
        <f ca="1"/>
        <v>1.3872286064500297</v>
      </c>
      <c r="I13177">
        <f ca="1"/>
        <v>2.3046543856952666</v>
      </c>
    </row>
    <row r="13178" spans="2:9" x14ac:dyDescent="0.25">
      <c r="B13178">
        <v>1619</v>
      </c>
      <c r="C13178">
        <v>36.299999999999997</v>
      </c>
      <c r="D13178">
        <v>84</v>
      </c>
      <c r="E13178" t="e">
        <v>#NUM!</v>
      </c>
      <c r="F13178">
        <f ca="1"/>
        <v>49.711124057725186</v>
      </c>
      <c r="G13178">
        <f ca="1"/>
        <v>20.188875942274819</v>
      </c>
      <c r="H13178">
        <f ca="1"/>
        <v>2.7349712979435146</v>
      </c>
      <c r="I13178">
        <f ca="1"/>
        <v>2.3323125635246957</v>
      </c>
    </row>
    <row r="13179" spans="2:9" x14ac:dyDescent="0.25">
      <c r="B13179">
        <v>1620</v>
      </c>
      <c r="C13179">
        <v>89</v>
      </c>
      <c r="D13179">
        <v>84</v>
      </c>
      <c r="E13179" t="e">
        <v>#NUM!</v>
      </c>
      <c r="F13179">
        <f ca="1"/>
        <v>50.291377793861443</v>
      </c>
      <c r="G13179">
        <f ca="1"/>
        <v>19.308622206138551</v>
      </c>
      <c r="H13179">
        <f ca="1"/>
        <v>2.6157240099754371</v>
      </c>
      <c r="I13179">
        <f ca="1"/>
        <v>2.3339516012028825</v>
      </c>
    </row>
    <row r="13180" spans="2:9" x14ac:dyDescent="0.25">
      <c r="B13180">
        <v>1621</v>
      </c>
      <c r="C13180">
        <v>89</v>
      </c>
      <c r="D13180">
        <v>85</v>
      </c>
      <c r="E13180" t="e">
        <v>#NUM!</v>
      </c>
      <c r="F13180">
        <f ca="1"/>
        <v>49.256062313965302</v>
      </c>
      <c r="G13180">
        <f ca="1"/>
        <v>20.143937686034704</v>
      </c>
      <c r="H13180">
        <f ca="1"/>
        <v>2.7288835473749455</v>
      </c>
      <c r="I13180">
        <f ca="1"/>
        <v>2.3614584859592802</v>
      </c>
    </row>
    <row r="13181" spans="2:9" x14ac:dyDescent="0.25">
      <c r="B13181">
        <v>1622</v>
      </c>
      <c r="C13181">
        <v>89</v>
      </c>
      <c r="D13181">
        <v>85</v>
      </c>
      <c r="E13181" t="e">
        <v>#NUM!</v>
      </c>
      <c r="F13181">
        <f ca="1"/>
        <v>43.053125181475508</v>
      </c>
      <c r="G13181">
        <f ca="1"/>
        <v>26.246874818524489</v>
      </c>
      <c r="H13181">
        <f ca="1"/>
        <v>3.5556436868813814</v>
      </c>
      <c r="I13181">
        <f ca="1"/>
        <v>2.3685346317926146</v>
      </c>
    </row>
    <row r="13182" spans="2:9" x14ac:dyDescent="0.25">
      <c r="B13182">
        <v>1623</v>
      </c>
      <c r="C13182">
        <v>89</v>
      </c>
      <c r="D13182">
        <v>85</v>
      </c>
      <c r="E13182" t="e">
        <v>#NUM!</v>
      </c>
      <c r="F13182">
        <f ca="1"/>
        <v>42.859371054481329</v>
      </c>
      <c r="G13182">
        <f ca="1"/>
        <v>26.240628945518665</v>
      </c>
      <c r="H13182">
        <f ca="1"/>
        <v>3.5547975633304532</v>
      </c>
      <c r="I13182">
        <f ca="1"/>
        <v>2.4173055410916819</v>
      </c>
    </row>
    <row r="13183" spans="2:9" x14ac:dyDescent="0.25">
      <c r="B13183">
        <v>1624</v>
      </c>
      <c r="C13183">
        <v>89</v>
      </c>
      <c r="D13183">
        <v>85</v>
      </c>
      <c r="E13183" t="e">
        <v>#NUM!</v>
      </c>
      <c r="F13183">
        <f ca="1"/>
        <v>43.404397697029765</v>
      </c>
      <c r="G13183">
        <f ca="1"/>
        <v>25.595602302970235</v>
      </c>
      <c r="H13183">
        <f ca="1"/>
        <v>3.4674163065025385</v>
      </c>
      <c r="I13183">
        <f ca="1"/>
        <v>2.4604710480186194</v>
      </c>
    </row>
    <row r="13184" spans="2:9" x14ac:dyDescent="0.25">
      <c r="B13184">
        <v>1625</v>
      </c>
      <c r="C13184">
        <v>89</v>
      </c>
      <c r="D13184">
        <v>85</v>
      </c>
      <c r="E13184" t="e">
        <v>#NUM!</v>
      </c>
      <c r="F13184">
        <f ca="1"/>
        <v>70.498826361938455</v>
      </c>
      <c r="G13184">
        <f ca="1"/>
        <v>-9.398826361938454</v>
      </c>
      <c r="H13184">
        <f ca="1"/>
        <v>-1.2732516861144334</v>
      </c>
      <c r="I13184">
        <f ca="1"/>
        <v>2.4667488082343576</v>
      </c>
    </row>
    <row r="13185" spans="2:9" x14ac:dyDescent="0.25">
      <c r="B13185">
        <v>1626</v>
      </c>
      <c r="C13185">
        <v>89</v>
      </c>
      <c r="D13185">
        <v>86</v>
      </c>
      <c r="E13185" t="e">
        <v>#NUM!</v>
      </c>
      <c r="F13185">
        <f ca="1"/>
        <v>67.855908835048325</v>
      </c>
      <c r="G13185">
        <f ca="1"/>
        <v>-4.855908835048325</v>
      </c>
      <c r="H13185">
        <f ca="1"/>
        <v>-0.65782618741432819</v>
      </c>
      <c r="I13185">
        <f ca="1"/>
        <v>2.504966575305458</v>
      </c>
    </row>
    <row r="13186" spans="2:9" x14ac:dyDescent="0.25">
      <c r="B13186">
        <v>1627</v>
      </c>
      <c r="C13186">
        <v>89</v>
      </c>
      <c r="D13186">
        <v>86</v>
      </c>
      <c r="E13186" t="e">
        <v>#NUM!</v>
      </c>
      <c r="F13186">
        <f ca="1"/>
        <v>62.263543628327575</v>
      </c>
      <c r="G13186">
        <f ca="1"/>
        <v>-3.0635436283275723</v>
      </c>
      <c r="H13186">
        <f ca="1"/>
        <v>-0.41501586900778975</v>
      </c>
      <c r="I13186">
        <f ca="1"/>
        <v>2.6157240099754371</v>
      </c>
    </row>
    <row r="13187" spans="2:9" x14ac:dyDescent="0.25">
      <c r="B13187">
        <v>1628</v>
      </c>
      <c r="C13187">
        <v>89</v>
      </c>
      <c r="D13187">
        <v>86</v>
      </c>
      <c r="E13187" t="e">
        <v>#NUM!</v>
      </c>
      <c r="F13187">
        <f ca="1"/>
        <v>66.597363365341607</v>
      </c>
      <c r="G13187">
        <f ca="1"/>
        <v>-8.3973633653416044</v>
      </c>
      <c r="H13187">
        <f ca="1"/>
        <v>-1.1375842740467028</v>
      </c>
      <c r="I13187">
        <f ca="1"/>
        <v>2.6239403306573554</v>
      </c>
    </row>
    <row r="13188" spans="2:9" x14ac:dyDescent="0.25">
      <c r="B13188">
        <v>1629</v>
      </c>
      <c r="C13188">
        <v>89</v>
      </c>
      <c r="D13188">
        <v>86</v>
      </c>
      <c r="E13188" t="e">
        <v>#NUM!</v>
      </c>
      <c r="F13188">
        <f ca="1"/>
        <v>59.739076219760676</v>
      </c>
      <c r="G13188">
        <f ca="1"/>
        <v>-1.7390762197606762</v>
      </c>
      <c r="H13188">
        <f ca="1"/>
        <v>-0.23559130085206859</v>
      </c>
      <c r="I13188">
        <f ca="1"/>
        <v>2.6458357798176553</v>
      </c>
    </row>
    <row r="13189" spans="2:9" x14ac:dyDescent="0.25">
      <c r="B13189">
        <v>1630</v>
      </c>
      <c r="C13189">
        <v>89</v>
      </c>
      <c r="D13189">
        <v>86</v>
      </c>
      <c r="E13189" t="e">
        <v>#NUM!</v>
      </c>
      <c r="F13189">
        <f ca="1"/>
        <v>63.294346720233534</v>
      </c>
      <c r="G13189">
        <f ca="1"/>
        <v>-5.8943467202335356</v>
      </c>
      <c r="H13189">
        <f ca="1"/>
        <v>-0.79850255883784294</v>
      </c>
      <c r="I13189">
        <f ca="1"/>
        <v>2.652428138250484</v>
      </c>
    </row>
    <row r="13190" spans="2:9" x14ac:dyDescent="0.25">
      <c r="B13190">
        <v>1631</v>
      </c>
      <c r="C13190">
        <v>89</v>
      </c>
      <c r="D13190">
        <v>86</v>
      </c>
      <c r="E13190" t="e">
        <v>#NUM!</v>
      </c>
      <c r="F13190">
        <f ca="1"/>
        <v>53.393117150796499</v>
      </c>
      <c r="G13190">
        <f ca="1"/>
        <v>2.3068828492035038</v>
      </c>
      <c r="H13190">
        <f ca="1"/>
        <v>0.31251162265445237</v>
      </c>
      <c r="I13190">
        <f ca="1"/>
        <v>2.6940447770779397</v>
      </c>
    </row>
    <row r="13191" spans="2:9" x14ac:dyDescent="0.25">
      <c r="B13191">
        <v>1632</v>
      </c>
      <c r="C13191">
        <v>36.299999999999997</v>
      </c>
      <c r="D13191">
        <v>86</v>
      </c>
      <c r="E13191" t="e">
        <v>#NUM!</v>
      </c>
      <c r="F13191">
        <f ca="1"/>
        <v>52.810248895326453</v>
      </c>
      <c r="G13191">
        <f ca="1"/>
        <v>-0.21024889532645119</v>
      </c>
      <c r="H13191">
        <f ca="1"/>
        <v>-2.8482254078251685E-2</v>
      </c>
      <c r="I13191">
        <f ca="1"/>
        <v>2.7054376443393733</v>
      </c>
    </row>
    <row r="13192" spans="2:9" x14ac:dyDescent="0.25">
      <c r="B13192">
        <v>1633</v>
      </c>
      <c r="C13192">
        <v>36.299999999999997</v>
      </c>
      <c r="D13192">
        <v>86</v>
      </c>
      <c r="E13192" t="e">
        <v>#NUM!</v>
      </c>
      <c r="F13192">
        <f ca="1"/>
        <v>60.031042519198252</v>
      </c>
      <c r="G13192">
        <f ca="1"/>
        <v>-2.0310425191982517</v>
      </c>
      <c r="H13192">
        <f ca="1"/>
        <v>-0.27514374801216424</v>
      </c>
      <c r="I13192">
        <f ca="1"/>
        <v>2.7151198202762807</v>
      </c>
    </row>
    <row r="13193" spans="2:9" x14ac:dyDescent="0.25">
      <c r="B13193">
        <v>1634</v>
      </c>
      <c r="C13193">
        <v>36.299999999999997</v>
      </c>
      <c r="D13193">
        <v>87</v>
      </c>
      <c r="E13193" t="e">
        <v>#NUM!</v>
      </c>
      <c r="F13193">
        <f ca="1"/>
        <v>60.411684558443547</v>
      </c>
      <c r="G13193">
        <f ca="1"/>
        <v>-11.11168455844355</v>
      </c>
      <c r="H13193">
        <f ca="1"/>
        <v>-1.5052912517783787</v>
      </c>
      <c r="I13193">
        <f ca="1"/>
        <v>2.7272945793156995</v>
      </c>
    </row>
    <row r="13194" spans="2:9" x14ac:dyDescent="0.25">
      <c r="B13194">
        <v>1635</v>
      </c>
      <c r="C13194">
        <v>36.299999999999997</v>
      </c>
      <c r="D13194">
        <v>87</v>
      </c>
      <c r="E13194" t="e">
        <v>#NUM!</v>
      </c>
      <c r="F13194">
        <f ca="1"/>
        <v>61.406162841603141</v>
      </c>
      <c r="G13194">
        <f ca="1"/>
        <v>-2.2061628416031382</v>
      </c>
      <c r="H13194">
        <f ca="1"/>
        <v>-0.29886716167984029</v>
      </c>
      <c r="I13194">
        <f ca="1"/>
        <v>2.7288835473749455</v>
      </c>
    </row>
    <row r="13195" spans="2:9" x14ac:dyDescent="0.25">
      <c r="B13195">
        <v>1636</v>
      </c>
      <c r="C13195">
        <v>89</v>
      </c>
      <c r="D13195">
        <v>87</v>
      </c>
      <c r="E13195" t="e">
        <v>#NUM!</v>
      </c>
      <c r="F13195">
        <f ca="1"/>
        <v>60.118916916425505</v>
      </c>
      <c r="G13195">
        <f ca="1"/>
        <v>-2.1189169164255048</v>
      </c>
      <c r="H13195">
        <f ca="1"/>
        <v>-0.28704802415551173</v>
      </c>
      <c r="I13195">
        <f ca="1"/>
        <v>2.7349712979435146</v>
      </c>
    </row>
    <row r="13196" spans="2:9" x14ac:dyDescent="0.25">
      <c r="B13196">
        <v>1637</v>
      </c>
      <c r="C13196">
        <v>89</v>
      </c>
      <c r="D13196">
        <v>88</v>
      </c>
      <c r="E13196" t="e">
        <v>#NUM!</v>
      </c>
      <c r="F13196">
        <f ca="1"/>
        <v>57.519003076678089</v>
      </c>
      <c r="G13196">
        <f ca="1"/>
        <v>-0.91900307667808789</v>
      </c>
      <c r="H13196">
        <f ca="1"/>
        <v>-0.12449663094780232</v>
      </c>
      <c r="I13196">
        <f ca="1"/>
        <v>2.7531680861479542</v>
      </c>
    </row>
    <row r="13197" spans="2:9" x14ac:dyDescent="0.25">
      <c r="B13197">
        <v>1638</v>
      </c>
      <c r="C13197">
        <v>89</v>
      </c>
      <c r="D13197">
        <v>88</v>
      </c>
      <c r="E13197" t="e">
        <v>#NUM!</v>
      </c>
      <c r="F13197">
        <f ca="1"/>
        <v>58.283924312864087</v>
      </c>
      <c r="G13197">
        <f ca="1"/>
        <v>-3.3839243128640888</v>
      </c>
      <c r="H13197">
        <f ca="1"/>
        <v>-0.45841759078409072</v>
      </c>
      <c r="I13197">
        <f ca="1"/>
        <v>2.8086166347502144</v>
      </c>
    </row>
    <row r="13198" spans="2:9" x14ac:dyDescent="0.25">
      <c r="B13198">
        <v>1639</v>
      </c>
      <c r="C13198">
        <v>89</v>
      </c>
      <c r="D13198">
        <v>88</v>
      </c>
      <c r="E13198" t="e">
        <v>#NUM!</v>
      </c>
      <c r="F13198">
        <f ca="1"/>
        <v>56.038037936032381</v>
      </c>
      <c r="G13198">
        <f ca="1"/>
        <v>-3.6380379360323829</v>
      </c>
      <c r="H13198">
        <f ca="1"/>
        <v>-0.49284216537501313</v>
      </c>
      <c r="I13198">
        <f ca="1"/>
        <v>2.8288422590907931</v>
      </c>
    </row>
    <row r="13199" spans="2:9" x14ac:dyDescent="0.25">
      <c r="B13199">
        <v>1640</v>
      </c>
      <c r="C13199">
        <v>89</v>
      </c>
      <c r="D13199">
        <v>88</v>
      </c>
      <c r="E13199" t="e">
        <v>#NUM!</v>
      </c>
      <c r="F13199">
        <f ca="1"/>
        <v>53.99207506725098</v>
      </c>
      <c r="G13199">
        <f ca="1"/>
        <v>-3.9920750672509797</v>
      </c>
      <c r="H13199">
        <f ca="1"/>
        <v>-0.5408032997669272</v>
      </c>
      <c r="I13199">
        <f ca="1"/>
        <v>2.8862571932503753</v>
      </c>
    </row>
    <row r="13200" spans="2:9" x14ac:dyDescent="0.25">
      <c r="B13200">
        <v>1641</v>
      </c>
      <c r="C13200">
        <v>89</v>
      </c>
      <c r="D13200">
        <v>88</v>
      </c>
      <c r="E13200" t="e">
        <v>#NUM!</v>
      </c>
      <c r="F13200">
        <f ca="1"/>
        <v>52.977256181858181</v>
      </c>
      <c r="G13200">
        <f ca="1"/>
        <v>-4.7772561818581778</v>
      </c>
      <c r="H13200">
        <f ca="1"/>
        <v>-0.64717117375248678</v>
      </c>
      <c r="I13200">
        <f ca="1"/>
        <v>2.9493879268998882</v>
      </c>
    </row>
    <row r="13201" spans="2:9" x14ac:dyDescent="0.25">
      <c r="B13201">
        <v>1642</v>
      </c>
      <c r="C13201">
        <v>89</v>
      </c>
      <c r="D13201">
        <v>88</v>
      </c>
      <c r="E13201" t="e">
        <v>#NUM!</v>
      </c>
      <c r="F13201">
        <f ca="1"/>
        <v>43.720608692863664</v>
      </c>
      <c r="G13201">
        <f ca="1"/>
        <v>2.8793913071363377</v>
      </c>
      <c r="H13201">
        <f ca="1"/>
        <v>0.39006889749992718</v>
      </c>
      <c r="I13201">
        <f ca="1"/>
        <v>3.0602335029978862</v>
      </c>
    </row>
    <row r="13202" spans="2:9" x14ac:dyDescent="0.25">
      <c r="B13202">
        <v>1643</v>
      </c>
      <c r="C13202">
        <v>89</v>
      </c>
      <c r="D13202">
        <v>89</v>
      </c>
      <c r="E13202" t="e">
        <v>#NUM!</v>
      </c>
      <c r="F13202">
        <f ca="1"/>
        <v>35.525904048198456</v>
      </c>
      <c r="G13202">
        <f ca="1"/>
        <v>9.874095951801543</v>
      </c>
      <c r="H13202">
        <f ca="1"/>
        <v>1.3376360872459048</v>
      </c>
      <c r="I13202">
        <f ca="1"/>
        <v>3.1887156203075318</v>
      </c>
    </row>
    <row r="13203" spans="2:9" x14ac:dyDescent="0.25">
      <c r="B13203">
        <v>1644</v>
      </c>
      <c r="C13203">
        <v>89</v>
      </c>
      <c r="D13203">
        <v>89</v>
      </c>
      <c r="E13203" t="e">
        <v>#NUM!</v>
      </c>
      <c r="F13203">
        <f ca="1"/>
        <v>47.82608882485485</v>
      </c>
      <c r="G13203">
        <f ca="1"/>
        <v>-3.2260888248548483</v>
      </c>
      <c r="H13203">
        <f ca="1"/>
        <v>-0.43703574016811525</v>
      </c>
      <c r="I13203">
        <f ca="1"/>
        <v>3.3383742186417731</v>
      </c>
    </row>
    <row r="13204" spans="2:9" x14ac:dyDescent="0.25">
      <c r="B13204">
        <v>1645</v>
      </c>
      <c r="C13204">
        <v>89</v>
      </c>
      <c r="D13204">
        <v>89</v>
      </c>
      <c r="E13204" t="e">
        <v>#NUM!</v>
      </c>
      <c r="F13204">
        <f ca="1"/>
        <v>45.995838965828611</v>
      </c>
      <c r="G13204">
        <f ca="1"/>
        <v>-1.6958389658286137</v>
      </c>
      <c r="H13204">
        <f ca="1"/>
        <v>-0.22973398374119028</v>
      </c>
      <c r="I13204">
        <f ca="1"/>
        <v>3.4674163065025385</v>
      </c>
    </row>
    <row r="13205" spans="2:9" x14ac:dyDescent="0.25">
      <c r="B13205">
        <v>1646</v>
      </c>
      <c r="C13205">
        <v>89</v>
      </c>
      <c r="D13205">
        <v>89</v>
      </c>
      <c r="E13205" t="e">
        <v>#NUM!</v>
      </c>
      <c r="F13205">
        <f ca="1"/>
        <v>40.804896684900001</v>
      </c>
      <c r="G13205">
        <f ca="1"/>
        <v>3.695103315099999</v>
      </c>
      <c r="H13205">
        <f ca="1"/>
        <v>0.50057276782670224</v>
      </c>
      <c r="I13205">
        <f ca="1"/>
        <v>3.5160387813254252</v>
      </c>
    </row>
    <row r="13206" spans="2:9" x14ac:dyDescent="0.25">
      <c r="B13206">
        <v>1647</v>
      </c>
      <c r="C13206">
        <v>89</v>
      </c>
      <c r="D13206">
        <v>89</v>
      </c>
      <c r="E13206" t="e">
        <v>#NUM!</v>
      </c>
      <c r="F13206">
        <f ca="1"/>
        <v>32.561280751989749</v>
      </c>
      <c r="G13206">
        <f ca="1"/>
        <v>12.238719248010248</v>
      </c>
      <c r="H13206">
        <f ca="1"/>
        <v>1.6579697632797123</v>
      </c>
      <c r="I13206">
        <f ca="1"/>
        <v>3.524746700499553</v>
      </c>
    </row>
    <row r="13207" spans="2:9" x14ac:dyDescent="0.25">
      <c r="B13207">
        <v>1648</v>
      </c>
      <c r="C13207">
        <v>36.299999999999997</v>
      </c>
      <c r="D13207">
        <v>89</v>
      </c>
      <c r="E13207" t="e">
        <v>#NUM!</v>
      </c>
      <c r="F13207">
        <f ca="1"/>
        <v>40.006458476279292</v>
      </c>
      <c r="G13207">
        <f ca="1"/>
        <v>5.2935415237207053</v>
      </c>
      <c r="H13207">
        <f ca="1"/>
        <v>0.71711194685844437</v>
      </c>
      <c r="I13207">
        <f ca="1"/>
        <v>3.5547975633304532</v>
      </c>
    </row>
    <row r="13208" spans="2:9" x14ac:dyDescent="0.25">
      <c r="B13208">
        <v>1649</v>
      </c>
      <c r="C13208">
        <v>36.299999999999997</v>
      </c>
      <c r="D13208">
        <v>89</v>
      </c>
      <c r="E13208" t="e">
        <v>#NUM!</v>
      </c>
      <c r="F13208">
        <f ca="1"/>
        <v>46.908181123322436</v>
      </c>
      <c r="G13208">
        <f ca="1"/>
        <v>-0.90818112332243572</v>
      </c>
      <c r="H13208">
        <f ca="1"/>
        <v>-0.12303058935638239</v>
      </c>
      <c r="I13208">
        <f ca="1"/>
        <v>3.5556436868813814</v>
      </c>
    </row>
    <row r="13209" spans="2:9" x14ac:dyDescent="0.25">
      <c r="C13209">
        <v>36.299999999999997</v>
      </c>
      <c r="E13209" t="e">
        <v>#NUM!</v>
      </c>
    </row>
    <row r="13210" spans="2:9" x14ac:dyDescent="0.25">
      <c r="C13210">
        <v>36.299999999999997</v>
      </c>
      <c r="E13210" t="e">
        <v>#NUM!</v>
      </c>
    </row>
    <row r="13211" spans="2:9" x14ac:dyDescent="0.25">
      <c r="C13211">
        <v>36.299999999999997</v>
      </c>
      <c r="E13211" t="e">
        <v>#NUM!</v>
      </c>
    </row>
    <row r="13212" spans="2:9" x14ac:dyDescent="0.25">
      <c r="C13212">
        <v>89</v>
      </c>
      <c r="E13212" t="e">
        <v>#NUM!</v>
      </c>
    </row>
    <row r="13213" spans="2:9" x14ac:dyDescent="0.25">
      <c r="C13213">
        <v>89</v>
      </c>
      <c r="E13213" t="e">
        <v>#NUM!</v>
      </c>
    </row>
    <row r="13214" spans="2:9" x14ac:dyDescent="0.25">
      <c r="C13214">
        <v>89</v>
      </c>
      <c r="E13214" t="e">
        <v>#NUM!</v>
      </c>
    </row>
    <row r="13215" spans="2:9" x14ac:dyDescent="0.25">
      <c r="C13215">
        <v>89</v>
      </c>
      <c r="E13215" t="e">
        <v>#NUM!</v>
      </c>
    </row>
    <row r="13216" spans="2:9" x14ac:dyDescent="0.25">
      <c r="C13216">
        <v>89</v>
      </c>
      <c r="E13216" t="e">
        <v>#NUM!</v>
      </c>
    </row>
    <row r="13217" spans="3:5" x14ac:dyDescent="0.25">
      <c r="C13217">
        <v>89</v>
      </c>
      <c r="E13217" t="e">
        <v>#NUM!</v>
      </c>
    </row>
    <row r="13218" spans="3:5" x14ac:dyDescent="0.25">
      <c r="C13218">
        <v>89</v>
      </c>
      <c r="E13218" t="e">
        <v>#NUM!</v>
      </c>
    </row>
    <row r="13219" spans="3:5" x14ac:dyDescent="0.25">
      <c r="C13219">
        <v>89</v>
      </c>
      <c r="E13219" t="e">
        <v>#NUM!</v>
      </c>
    </row>
    <row r="13220" spans="3:5" x14ac:dyDescent="0.25">
      <c r="C13220">
        <v>89</v>
      </c>
      <c r="E13220" t="e">
        <v>#NUM!</v>
      </c>
    </row>
    <row r="13221" spans="3:5" x14ac:dyDescent="0.25">
      <c r="C13221">
        <v>89</v>
      </c>
      <c r="E13221" t="e">
        <v>#NUM!</v>
      </c>
    </row>
    <row r="13222" spans="3:5" x14ac:dyDescent="0.25">
      <c r="C13222">
        <v>36.299999999999997</v>
      </c>
      <c r="E13222" t="e">
        <v>#NUM!</v>
      </c>
    </row>
    <row r="13223" spans="3:5" x14ac:dyDescent="0.25">
      <c r="C13223">
        <v>36.299999999999997</v>
      </c>
      <c r="E13223" t="e">
        <v>#NUM!</v>
      </c>
    </row>
    <row r="13224" spans="3:5" x14ac:dyDescent="0.25">
      <c r="C13224">
        <v>36.299999999999997</v>
      </c>
      <c r="E13224" t="e">
        <v>#NUM!</v>
      </c>
    </row>
    <row r="13225" spans="3:5" x14ac:dyDescent="0.25">
      <c r="C13225">
        <v>36.299999999999997</v>
      </c>
      <c r="E13225" t="e">
        <v>#NUM!</v>
      </c>
    </row>
    <row r="13226" spans="3:5" x14ac:dyDescent="0.25">
      <c r="C13226">
        <v>36.299999999999997</v>
      </c>
      <c r="E13226" t="e">
        <v>#NUM!</v>
      </c>
    </row>
    <row r="13227" spans="3:5" x14ac:dyDescent="0.25">
      <c r="C13227">
        <v>36.299999999999997</v>
      </c>
      <c r="E13227" t="e">
        <v>#NUM!</v>
      </c>
    </row>
    <row r="13228" spans="3:5" x14ac:dyDescent="0.25">
      <c r="C13228">
        <v>89</v>
      </c>
      <c r="E13228" t="e">
        <v>#NUM!</v>
      </c>
    </row>
    <row r="13229" spans="3:5" x14ac:dyDescent="0.25">
      <c r="C13229">
        <v>89</v>
      </c>
      <c r="E13229" t="e">
        <v>#NUM!</v>
      </c>
    </row>
    <row r="13230" spans="3:5" x14ac:dyDescent="0.25">
      <c r="C13230">
        <v>89</v>
      </c>
      <c r="E13230" t="e">
        <v>#NUM!</v>
      </c>
    </row>
    <row r="13231" spans="3:5" x14ac:dyDescent="0.25">
      <c r="C13231">
        <v>89</v>
      </c>
      <c r="E13231" t="e">
        <v>#NUM!</v>
      </c>
    </row>
    <row r="13232" spans="3:5" x14ac:dyDescent="0.25">
      <c r="C13232">
        <v>89</v>
      </c>
      <c r="E13232" t="e">
        <v>#NUM!</v>
      </c>
    </row>
    <row r="13233" spans="3:5" x14ac:dyDescent="0.25">
      <c r="C13233">
        <v>89</v>
      </c>
      <c r="E13233" t="e">
        <v>#NUM!</v>
      </c>
    </row>
    <row r="13234" spans="3:5" x14ac:dyDescent="0.25">
      <c r="C13234">
        <v>89</v>
      </c>
      <c r="E13234" t="e">
        <v>#NUM!</v>
      </c>
    </row>
    <row r="13235" spans="3:5" x14ac:dyDescent="0.25">
      <c r="C13235">
        <v>89</v>
      </c>
      <c r="E13235" t="e">
        <v>#NUM!</v>
      </c>
    </row>
    <row r="13236" spans="3:5" x14ac:dyDescent="0.25">
      <c r="C13236">
        <v>89</v>
      </c>
      <c r="E13236" t="e">
        <v>#NUM!</v>
      </c>
    </row>
    <row r="13237" spans="3:5" x14ac:dyDescent="0.25">
      <c r="C13237">
        <v>89</v>
      </c>
      <c r="E13237" t="e">
        <v>#NUM!</v>
      </c>
    </row>
    <row r="13238" spans="3:5" x14ac:dyDescent="0.25">
      <c r="C13238">
        <v>89</v>
      </c>
      <c r="E13238" t="e">
        <v>#NUM!</v>
      </c>
    </row>
    <row r="13239" spans="3:5" x14ac:dyDescent="0.25">
      <c r="C13239">
        <v>89</v>
      </c>
      <c r="E13239" t="e">
        <v>#NUM!</v>
      </c>
    </row>
    <row r="13240" spans="3:5" x14ac:dyDescent="0.25">
      <c r="C13240">
        <v>89</v>
      </c>
      <c r="E13240" t="e">
        <v>#NUM!</v>
      </c>
    </row>
    <row r="13241" spans="3:5" x14ac:dyDescent="0.25">
      <c r="C13241">
        <v>89</v>
      </c>
      <c r="E13241" t="e">
        <v>#NUM!</v>
      </c>
    </row>
    <row r="13242" spans="3:5" x14ac:dyDescent="0.25">
      <c r="C13242">
        <v>89</v>
      </c>
      <c r="E13242" t="e">
        <v>#NUM!</v>
      </c>
    </row>
    <row r="13243" spans="3:5" x14ac:dyDescent="0.25">
      <c r="C13243">
        <v>36.299999999999997</v>
      </c>
      <c r="E13243" t="e">
        <v>#NUM!</v>
      </c>
    </row>
    <row r="13244" spans="3:5" x14ac:dyDescent="0.25">
      <c r="C13244">
        <v>89</v>
      </c>
      <c r="E13244" t="e">
        <v>#NUM!</v>
      </c>
    </row>
    <row r="13245" spans="3:5" x14ac:dyDescent="0.25">
      <c r="C13245">
        <v>89</v>
      </c>
      <c r="E13245" t="e">
        <v>#NUM!</v>
      </c>
    </row>
    <row r="13246" spans="3:5" x14ac:dyDescent="0.25">
      <c r="C13246">
        <v>89</v>
      </c>
      <c r="E13246" t="e">
        <v>#NUM!</v>
      </c>
    </row>
    <row r="13247" spans="3:5" x14ac:dyDescent="0.25">
      <c r="C13247">
        <v>89</v>
      </c>
      <c r="E13247" t="e">
        <v>#NUM!</v>
      </c>
    </row>
    <row r="13248" spans="3:5" x14ac:dyDescent="0.25">
      <c r="C13248">
        <v>89</v>
      </c>
      <c r="E13248" t="e">
        <v>#NUM!</v>
      </c>
    </row>
    <row r="13249" spans="3:5" x14ac:dyDescent="0.25">
      <c r="C13249">
        <v>89</v>
      </c>
      <c r="E13249" t="e">
        <v>#NUM!</v>
      </c>
    </row>
    <row r="13250" spans="3:5" x14ac:dyDescent="0.25">
      <c r="C13250">
        <v>89</v>
      </c>
      <c r="E13250" t="e">
        <v>#NUM!</v>
      </c>
    </row>
    <row r="13251" spans="3:5" x14ac:dyDescent="0.25">
      <c r="C13251">
        <v>89</v>
      </c>
      <c r="E13251" t="e">
        <v>#NUM!</v>
      </c>
    </row>
    <row r="13252" spans="3:5" x14ac:dyDescent="0.25">
      <c r="C13252">
        <v>89</v>
      </c>
      <c r="E13252" t="e">
        <v>#NUM!</v>
      </c>
    </row>
    <row r="13253" spans="3:5" x14ac:dyDescent="0.25">
      <c r="C13253">
        <v>89</v>
      </c>
      <c r="E13253" t="e">
        <v>#NUM!</v>
      </c>
    </row>
    <row r="13254" spans="3:5" x14ac:dyDescent="0.25">
      <c r="C13254">
        <v>89</v>
      </c>
      <c r="E13254" t="e">
        <v>#NUM!</v>
      </c>
    </row>
    <row r="13255" spans="3:5" x14ac:dyDescent="0.25">
      <c r="C13255">
        <v>89</v>
      </c>
      <c r="E13255" t="e">
        <v>#NUM!</v>
      </c>
    </row>
    <row r="13256" spans="3:5" x14ac:dyDescent="0.25">
      <c r="C13256">
        <v>89</v>
      </c>
      <c r="E13256" t="e">
        <v>#NUM!</v>
      </c>
    </row>
    <row r="13257" spans="3:5" x14ac:dyDescent="0.25">
      <c r="C13257">
        <v>89</v>
      </c>
      <c r="E13257" t="e">
        <v>#NUM!</v>
      </c>
    </row>
    <row r="13258" spans="3:5" x14ac:dyDescent="0.25">
      <c r="C13258">
        <v>89</v>
      </c>
      <c r="E13258" t="e">
        <v>#NUM!</v>
      </c>
    </row>
    <row r="13259" spans="3:5" x14ac:dyDescent="0.25">
      <c r="C13259">
        <v>36.299999999999997</v>
      </c>
      <c r="E13259" t="e">
        <v>#NUM!</v>
      </c>
    </row>
    <row r="13260" spans="3:5" x14ac:dyDescent="0.25">
      <c r="C13260">
        <v>36.299999999999997</v>
      </c>
      <c r="E13260" t="e">
        <v>#NUM!</v>
      </c>
    </row>
    <row r="13261" spans="3:5" x14ac:dyDescent="0.25">
      <c r="C13261">
        <v>36.299999999999997</v>
      </c>
      <c r="E13261" t="e">
        <v>#NUM!</v>
      </c>
    </row>
    <row r="13262" spans="3:5" x14ac:dyDescent="0.25">
      <c r="C13262">
        <v>36.299999999999997</v>
      </c>
      <c r="E13262" t="e">
        <v>#NUM!</v>
      </c>
    </row>
    <row r="13263" spans="3:5" x14ac:dyDescent="0.25">
      <c r="C13263">
        <v>36.299999999999997</v>
      </c>
      <c r="E13263" t="e">
        <v>#NUM!</v>
      </c>
    </row>
    <row r="13264" spans="3:5" x14ac:dyDescent="0.25">
      <c r="C13264">
        <v>36.299999999999997</v>
      </c>
      <c r="E13264" t="e">
        <v>#NUM!</v>
      </c>
    </row>
    <row r="13265" spans="3:5" x14ac:dyDescent="0.25">
      <c r="C13265">
        <v>36.299999999999997</v>
      </c>
      <c r="E13265" t="e">
        <v>#NUM!</v>
      </c>
    </row>
    <row r="13266" spans="3:5" x14ac:dyDescent="0.25">
      <c r="C13266">
        <v>36.299999999999997</v>
      </c>
      <c r="E13266" t="e">
        <v>#NUM!</v>
      </c>
    </row>
    <row r="13267" spans="3:5" x14ac:dyDescent="0.25">
      <c r="C13267">
        <v>36.299999999999997</v>
      </c>
      <c r="E13267" t="e">
        <v>#NUM!</v>
      </c>
    </row>
    <row r="13268" spans="3:5" x14ac:dyDescent="0.25">
      <c r="C13268">
        <v>36.299999999999997</v>
      </c>
      <c r="E13268" t="e">
        <v>#NUM!</v>
      </c>
    </row>
    <row r="13269" spans="3:5" x14ac:dyDescent="0.25">
      <c r="C13269">
        <v>36.299999999999997</v>
      </c>
      <c r="E13269" t="e">
        <v>#NUM!</v>
      </c>
    </row>
    <row r="13270" spans="3:5" x14ac:dyDescent="0.25">
      <c r="C13270">
        <v>36.299999999999997</v>
      </c>
      <c r="E13270" t="e">
        <v>#NUM!</v>
      </c>
    </row>
    <row r="13271" spans="3:5" x14ac:dyDescent="0.25">
      <c r="C13271">
        <v>36.299999999999997</v>
      </c>
      <c r="E13271" t="e">
        <v>#NUM!</v>
      </c>
    </row>
    <row r="13272" spans="3:5" x14ac:dyDescent="0.25">
      <c r="C13272">
        <v>36.299999999999997</v>
      </c>
      <c r="E13272" t="e">
        <v>#NUM!</v>
      </c>
    </row>
    <row r="13273" spans="3:5" x14ac:dyDescent="0.25">
      <c r="C13273">
        <v>36.299999999999997</v>
      </c>
      <c r="E13273" t="e">
        <v>#NUM!</v>
      </c>
    </row>
    <row r="13274" spans="3:5" x14ac:dyDescent="0.25">
      <c r="C13274">
        <v>36.299999999999997</v>
      </c>
      <c r="E13274" t="e">
        <v>#NUM!</v>
      </c>
    </row>
    <row r="13275" spans="3:5" x14ac:dyDescent="0.25">
      <c r="C13275">
        <v>36.299999999999997</v>
      </c>
      <c r="E13275" t="e">
        <v>#NUM!</v>
      </c>
    </row>
    <row r="13276" spans="3:5" x14ac:dyDescent="0.25">
      <c r="C13276">
        <v>36.299999999999997</v>
      </c>
      <c r="E13276" t="e">
        <v>#NUM!</v>
      </c>
    </row>
    <row r="13277" spans="3:5" x14ac:dyDescent="0.25">
      <c r="C13277">
        <v>89</v>
      </c>
      <c r="E13277" t="e">
        <v>#NUM!</v>
      </c>
    </row>
    <row r="13278" spans="3:5" x14ac:dyDescent="0.25">
      <c r="C13278">
        <v>89</v>
      </c>
      <c r="E13278" t="e">
        <v>#NUM!</v>
      </c>
    </row>
    <row r="13279" spans="3:5" x14ac:dyDescent="0.25">
      <c r="C13279">
        <v>89</v>
      </c>
      <c r="E13279" t="e">
        <v>#NUM!</v>
      </c>
    </row>
    <row r="13280" spans="3:5" x14ac:dyDescent="0.25">
      <c r="C13280">
        <v>89</v>
      </c>
      <c r="E13280" t="e">
        <v>#NUM!</v>
      </c>
    </row>
    <row r="13281" spans="3:5" x14ac:dyDescent="0.25">
      <c r="C13281">
        <v>89</v>
      </c>
      <c r="E13281" t="e">
        <v>#NUM!</v>
      </c>
    </row>
    <row r="13282" spans="3:5" x14ac:dyDescent="0.25">
      <c r="C13282">
        <v>89</v>
      </c>
      <c r="E13282" t="e">
        <v>#NUM!</v>
      </c>
    </row>
    <row r="13283" spans="3:5" x14ac:dyDescent="0.25">
      <c r="C13283">
        <v>89</v>
      </c>
      <c r="E13283" t="e">
        <v>#NUM!</v>
      </c>
    </row>
    <row r="13284" spans="3:5" x14ac:dyDescent="0.25">
      <c r="C13284">
        <v>89</v>
      </c>
      <c r="E13284" t="e">
        <v>#NUM!</v>
      </c>
    </row>
    <row r="13285" spans="3:5" x14ac:dyDescent="0.25">
      <c r="C13285">
        <v>89</v>
      </c>
      <c r="E13285" t="e">
        <v>#NUM!</v>
      </c>
    </row>
    <row r="13286" spans="3:5" x14ac:dyDescent="0.25">
      <c r="C13286">
        <v>89</v>
      </c>
      <c r="E13286" t="e">
        <v>#NUM!</v>
      </c>
    </row>
    <row r="13287" spans="3:5" x14ac:dyDescent="0.25">
      <c r="C13287">
        <v>89</v>
      </c>
      <c r="E13287" t="e">
        <v>#NUM!</v>
      </c>
    </row>
    <row r="13288" spans="3:5" x14ac:dyDescent="0.25">
      <c r="C13288">
        <v>89</v>
      </c>
      <c r="E13288" t="e">
        <v>#NUM!</v>
      </c>
    </row>
    <row r="13289" spans="3:5" x14ac:dyDescent="0.25">
      <c r="C13289">
        <v>89</v>
      </c>
      <c r="E13289" t="e">
        <v>#NUM!</v>
      </c>
    </row>
    <row r="13290" spans="3:5" x14ac:dyDescent="0.25">
      <c r="C13290">
        <v>89</v>
      </c>
      <c r="E13290" t="e">
        <v>#NUM!</v>
      </c>
    </row>
    <row r="13291" spans="3:5" x14ac:dyDescent="0.25">
      <c r="C13291">
        <v>89</v>
      </c>
      <c r="E13291" t="e">
        <v>#NUM!</v>
      </c>
    </row>
    <row r="13292" spans="3:5" x14ac:dyDescent="0.25">
      <c r="C13292">
        <v>36.299999999999997</v>
      </c>
      <c r="E13292" t="e">
        <v>#NUM!</v>
      </c>
    </row>
    <row r="13293" spans="3:5" x14ac:dyDescent="0.25">
      <c r="C13293">
        <v>89</v>
      </c>
      <c r="E13293" t="e">
        <v>#NUM!</v>
      </c>
    </row>
    <row r="13294" spans="3:5" x14ac:dyDescent="0.25">
      <c r="C13294">
        <v>89</v>
      </c>
      <c r="E13294" t="e">
        <v>#NUM!</v>
      </c>
    </row>
    <row r="13295" spans="3:5" x14ac:dyDescent="0.25">
      <c r="C13295">
        <v>89</v>
      </c>
      <c r="E13295" t="e">
        <v>#NUM!</v>
      </c>
    </row>
    <row r="13296" spans="3:5" x14ac:dyDescent="0.25">
      <c r="C13296">
        <v>89</v>
      </c>
      <c r="E13296" t="e">
        <v>#NUM!</v>
      </c>
    </row>
    <row r="13297" spans="3:5" x14ac:dyDescent="0.25">
      <c r="C13297">
        <v>89</v>
      </c>
      <c r="E13297" t="e">
        <v>#NUM!</v>
      </c>
    </row>
    <row r="13298" spans="3:5" x14ac:dyDescent="0.25">
      <c r="C13298">
        <v>89</v>
      </c>
      <c r="E13298" t="e">
        <v>#NUM!</v>
      </c>
    </row>
    <row r="13299" spans="3:5" x14ac:dyDescent="0.25">
      <c r="C13299">
        <v>89</v>
      </c>
      <c r="E13299" t="e">
        <v>#NUM!</v>
      </c>
    </row>
    <row r="13300" spans="3:5" x14ac:dyDescent="0.25">
      <c r="C13300">
        <v>89</v>
      </c>
      <c r="E13300" t="e">
        <v>#NUM!</v>
      </c>
    </row>
    <row r="13301" spans="3:5" x14ac:dyDescent="0.25">
      <c r="C13301">
        <v>89</v>
      </c>
      <c r="E13301" t="e">
        <v>#NUM!</v>
      </c>
    </row>
    <row r="13302" spans="3:5" x14ac:dyDescent="0.25">
      <c r="C13302">
        <v>36.299999999999997</v>
      </c>
      <c r="E13302" t="e">
        <v>#NUM!</v>
      </c>
    </row>
    <row r="13303" spans="3:5" x14ac:dyDescent="0.25">
      <c r="C13303">
        <v>36.299999999999997</v>
      </c>
      <c r="E13303" t="e">
        <v>#NUM!</v>
      </c>
    </row>
    <row r="13304" spans="3:5" x14ac:dyDescent="0.25">
      <c r="C13304">
        <v>36.299999999999997</v>
      </c>
      <c r="E13304" t="e">
        <v>#NUM!</v>
      </c>
    </row>
    <row r="13305" spans="3:5" x14ac:dyDescent="0.25">
      <c r="C13305">
        <v>36.299999999999997</v>
      </c>
      <c r="E13305" t="e">
        <v>#NUM!</v>
      </c>
    </row>
    <row r="13306" spans="3:5" x14ac:dyDescent="0.25">
      <c r="C13306">
        <v>36.299999999999997</v>
      </c>
      <c r="E13306" t="e">
        <v>#NUM!</v>
      </c>
    </row>
    <row r="13307" spans="3:5" x14ac:dyDescent="0.25">
      <c r="C13307">
        <v>36.299999999999997</v>
      </c>
      <c r="E13307" t="e">
        <v>#NUM!</v>
      </c>
    </row>
    <row r="13308" spans="3:5" x14ac:dyDescent="0.25">
      <c r="C13308">
        <v>36.299999999999997</v>
      </c>
      <c r="E13308" t="e">
        <v>#NUM!</v>
      </c>
    </row>
    <row r="13309" spans="3:5" x14ac:dyDescent="0.25">
      <c r="C13309">
        <v>89</v>
      </c>
      <c r="E13309" t="e">
        <v>#NUM!</v>
      </c>
    </row>
    <row r="13310" spans="3:5" x14ac:dyDescent="0.25">
      <c r="C13310">
        <v>89</v>
      </c>
      <c r="E13310" t="e">
        <v>#NUM!</v>
      </c>
    </row>
    <row r="13311" spans="3:5" x14ac:dyDescent="0.25">
      <c r="C13311">
        <v>89</v>
      </c>
      <c r="E13311" t="e">
        <v>#NUM!</v>
      </c>
    </row>
    <row r="13312" spans="3:5" x14ac:dyDescent="0.25">
      <c r="C13312">
        <v>89</v>
      </c>
      <c r="E13312" t="e">
        <v>#NUM!</v>
      </c>
    </row>
    <row r="13313" spans="3:5" x14ac:dyDescent="0.25">
      <c r="C13313">
        <v>89</v>
      </c>
      <c r="E13313" t="e">
        <v>#NUM!</v>
      </c>
    </row>
    <row r="13314" spans="3:5" x14ac:dyDescent="0.25">
      <c r="C13314">
        <v>89</v>
      </c>
      <c r="E13314" t="e">
        <v>#NUM!</v>
      </c>
    </row>
    <row r="13315" spans="3:5" x14ac:dyDescent="0.25">
      <c r="C13315">
        <v>89</v>
      </c>
      <c r="E13315" t="e">
        <v>#NUM!</v>
      </c>
    </row>
    <row r="13316" spans="3:5" x14ac:dyDescent="0.25">
      <c r="C13316">
        <v>89</v>
      </c>
      <c r="E13316" t="e">
        <v>#NUM!</v>
      </c>
    </row>
    <row r="13317" spans="3:5" x14ac:dyDescent="0.25">
      <c r="C13317">
        <v>89</v>
      </c>
      <c r="E13317" t="e">
        <v>#NUM!</v>
      </c>
    </row>
    <row r="13318" spans="3:5" x14ac:dyDescent="0.25">
      <c r="C13318">
        <v>89</v>
      </c>
      <c r="E13318" t="e">
        <v>#NUM!</v>
      </c>
    </row>
    <row r="13319" spans="3:5" x14ac:dyDescent="0.25">
      <c r="C13319">
        <v>89</v>
      </c>
      <c r="E13319" t="e">
        <v>#NUM!</v>
      </c>
    </row>
    <row r="13320" spans="3:5" x14ac:dyDescent="0.25">
      <c r="C13320">
        <v>89</v>
      </c>
      <c r="E13320" t="e">
        <v>#NUM!</v>
      </c>
    </row>
    <row r="13321" spans="3:5" x14ac:dyDescent="0.25">
      <c r="C13321">
        <v>89</v>
      </c>
      <c r="E13321" t="e">
        <v>#NUM!</v>
      </c>
    </row>
    <row r="13322" spans="3:5" x14ac:dyDescent="0.25">
      <c r="C13322">
        <v>89</v>
      </c>
      <c r="E13322" t="e">
        <v>#NUM!</v>
      </c>
    </row>
    <row r="13323" spans="3:5" x14ac:dyDescent="0.25">
      <c r="C13323">
        <v>89</v>
      </c>
      <c r="E13323" t="e">
        <v>#NUM!</v>
      </c>
    </row>
    <row r="13324" spans="3:5" x14ac:dyDescent="0.25">
      <c r="C13324">
        <v>36.299999999999997</v>
      </c>
      <c r="E13324" t="e">
        <v>#NUM!</v>
      </c>
    </row>
    <row r="13325" spans="3:5" x14ac:dyDescent="0.25">
      <c r="C13325">
        <v>89</v>
      </c>
      <c r="E13325" t="e">
        <v>#NUM!</v>
      </c>
    </row>
    <row r="13326" spans="3:5" x14ac:dyDescent="0.25">
      <c r="C13326">
        <v>89</v>
      </c>
      <c r="E13326" t="e">
        <v>#NUM!</v>
      </c>
    </row>
    <row r="13327" spans="3:5" x14ac:dyDescent="0.25">
      <c r="C13327">
        <v>89</v>
      </c>
      <c r="E13327" t="e">
        <v>#NUM!</v>
      </c>
    </row>
    <row r="13328" spans="3:5" x14ac:dyDescent="0.25">
      <c r="C13328">
        <v>89</v>
      </c>
      <c r="E13328" t="e">
        <v>#NUM!</v>
      </c>
    </row>
    <row r="13329" spans="3:5" x14ac:dyDescent="0.25">
      <c r="C13329">
        <v>89</v>
      </c>
      <c r="E13329" t="e">
        <v>#NUM!</v>
      </c>
    </row>
    <row r="13330" spans="3:5" x14ac:dyDescent="0.25">
      <c r="C13330">
        <v>89</v>
      </c>
      <c r="E13330" t="e">
        <v>#NUM!</v>
      </c>
    </row>
    <row r="13331" spans="3:5" x14ac:dyDescent="0.25">
      <c r="C13331">
        <v>89</v>
      </c>
      <c r="E13331" t="e">
        <v>#NUM!</v>
      </c>
    </row>
    <row r="13332" spans="3:5" x14ac:dyDescent="0.25">
      <c r="C13332">
        <v>89</v>
      </c>
      <c r="E13332" t="e">
        <v>#NUM!</v>
      </c>
    </row>
    <row r="13333" spans="3:5" x14ac:dyDescent="0.25">
      <c r="C13333">
        <v>89</v>
      </c>
      <c r="E13333" t="e">
        <v>#NUM!</v>
      </c>
    </row>
    <row r="13334" spans="3:5" x14ac:dyDescent="0.25">
      <c r="C13334">
        <v>89</v>
      </c>
      <c r="E13334" t="e">
        <v>#NUM!</v>
      </c>
    </row>
    <row r="13335" spans="3:5" x14ac:dyDescent="0.25">
      <c r="C13335">
        <v>89</v>
      </c>
      <c r="E13335" t="e">
        <v>#NUM!</v>
      </c>
    </row>
    <row r="13336" spans="3:5" x14ac:dyDescent="0.25">
      <c r="C13336">
        <v>89</v>
      </c>
      <c r="E13336" t="e">
        <v>#NUM!</v>
      </c>
    </row>
    <row r="13337" spans="3:5" x14ac:dyDescent="0.25">
      <c r="C13337">
        <v>89</v>
      </c>
      <c r="E13337" t="e">
        <v>#NUM!</v>
      </c>
    </row>
    <row r="13338" spans="3:5" x14ac:dyDescent="0.25">
      <c r="C13338">
        <v>89</v>
      </c>
      <c r="E13338" t="e">
        <v>#NUM!</v>
      </c>
    </row>
    <row r="13339" spans="3:5" x14ac:dyDescent="0.25">
      <c r="C13339">
        <v>36.299999999999997</v>
      </c>
      <c r="E13339" t="e">
        <v>#NUM!</v>
      </c>
    </row>
    <row r="13340" spans="3:5" x14ac:dyDescent="0.25">
      <c r="C13340">
        <v>36.299999999999997</v>
      </c>
      <c r="E13340" t="e">
        <v>#NUM!</v>
      </c>
    </row>
    <row r="13341" spans="3:5" x14ac:dyDescent="0.25">
      <c r="C13341">
        <v>89</v>
      </c>
      <c r="E13341" t="e">
        <v>#NUM!</v>
      </c>
    </row>
    <row r="13342" spans="3:5" x14ac:dyDescent="0.25">
      <c r="C13342">
        <v>89</v>
      </c>
      <c r="E13342" t="e">
        <v>#NUM!</v>
      </c>
    </row>
    <row r="13343" spans="3:5" x14ac:dyDescent="0.25">
      <c r="C13343">
        <v>89</v>
      </c>
      <c r="E13343" t="e">
        <v>#NUM!</v>
      </c>
    </row>
    <row r="13344" spans="3:5" x14ac:dyDescent="0.25">
      <c r="C13344">
        <v>89</v>
      </c>
      <c r="E13344" t="e">
        <v>#NUM!</v>
      </c>
    </row>
    <row r="13345" spans="3:5" x14ac:dyDescent="0.25">
      <c r="C13345">
        <v>89</v>
      </c>
      <c r="E13345" t="e">
        <v>#NUM!</v>
      </c>
    </row>
    <row r="13346" spans="3:5" x14ac:dyDescent="0.25">
      <c r="C13346">
        <v>89</v>
      </c>
      <c r="E13346" t="e">
        <v>#NUM!</v>
      </c>
    </row>
    <row r="13347" spans="3:5" x14ac:dyDescent="0.25">
      <c r="C13347">
        <v>89</v>
      </c>
      <c r="E13347" t="e">
        <v>#NUM!</v>
      </c>
    </row>
    <row r="13348" spans="3:5" x14ac:dyDescent="0.25">
      <c r="C13348">
        <v>89</v>
      </c>
      <c r="E13348" t="e">
        <v>#NUM!</v>
      </c>
    </row>
    <row r="13349" spans="3:5" x14ac:dyDescent="0.25">
      <c r="C13349">
        <v>89</v>
      </c>
      <c r="E13349" t="e">
        <v>#NUM!</v>
      </c>
    </row>
    <row r="13350" spans="3:5" x14ac:dyDescent="0.25">
      <c r="C13350">
        <v>89</v>
      </c>
      <c r="E13350" t="e">
        <v>#NUM!</v>
      </c>
    </row>
    <row r="13351" spans="3:5" x14ac:dyDescent="0.25">
      <c r="C13351">
        <v>89</v>
      </c>
      <c r="E13351" t="e">
        <v>#NUM!</v>
      </c>
    </row>
    <row r="13352" spans="3:5" x14ac:dyDescent="0.25">
      <c r="C13352">
        <v>89</v>
      </c>
      <c r="E13352" t="e">
        <v>#NUM!</v>
      </c>
    </row>
    <row r="13353" spans="3:5" x14ac:dyDescent="0.25">
      <c r="C13353">
        <v>36.299999999999997</v>
      </c>
      <c r="E13353" t="e">
        <v>#NUM!</v>
      </c>
    </row>
    <row r="13354" spans="3:5" x14ac:dyDescent="0.25">
      <c r="C13354">
        <v>36.299999999999997</v>
      </c>
      <c r="E13354" t="e">
        <v>#NUM!</v>
      </c>
    </row>
    <row r="13355" spans="3:5" x14ac:dyDescent="0.25">
      <c r="C13355">
        <v>36.299999999999997</v>
      </c>
      <c r="E13355" t="e">
        <v>#NUM!</v>
      </c>
    </row>
    <row r="13356" spans="3:5" x14ac:dyDescent="0.25">
      <c r="C13356">
        <v>36.299999999999997</v>
      </c>
      <c r="E13356" t="e">
        <v>#NUM!</v>
      </c>
    </row>
    <row r="13357" spans="3:5" x14ac:dyDescent="0.25">
      <c r="C13357">
        <v>89</v>
      </c>
      <c r="E13357" t="e">
        <v>#NUM!</v>
      </c>
    </row>
    <row r="13358" spans="3:5" x14ac:dyDescent="0.25">
      <c r="C13358">
        <v>89</v>
      </c>
      <c r="E13358" t="e">
        <v>#NUM!</v>
      </c>
    </row>
    <row r="13359" spans="3:5" x14ac:dyDescent="0.25">
      <c r="C13359">
        <v>89</v>
      </c>
      <c r="E13359" t="e">
        <v>#NUM!</v>
      </c>
    </row>
    <row r="13360" spans="3:5" x14ac:dyDescent="0.25">
      <c r="C13360">
        <v>89</v>
      </c>
      <c r="E13360" t="e">
        <v>#NUM!</v>
      </c>
    </row>
    <row r="13361" spans="3:5" x14ac:dyDescent="0.25">
      <c r="C13361">
        <v>89</v>
      </c>
      <c r="E13361" t="e">
        <v>#NUM!</v>
      </c>
    </row>
    <row r="13362" spans="3:5" x14ac:dyDescent="0.25">
      <c r="C13362">
        <v>36.299999999999997</v>
      </c>
      <c r="E13362" t="e">
        <v>#NUM!</v>
      </c>
    </row>
    <row r="13363" spans="3:5" x14ac:dyDescent="0.25">
      <c r="C13363">
        <v>36.299999999999997</v>
      </c>
      <c r="E13363" t="e">
        <v>#NUM!</v>
      </c>
    </row>
    <row r="13364" spans="3:5" x14ac:dyDescent="0.25">
      <c r="C13364">
        <v>36.299999999999997</v>
      </c>
      <c r="E13364" t="e">
        <v>#NUM!</v>
      </c>
    </row>
    <row r="13365" spans="3:5" x14ac:dyDescent="0.25">
      <c r="C13365">
        <v>36.299999999999997</v>
      </c>
      <c r="E13365" t="e">
        <v>#NUM!</v>
      </c>
    </row>
    <row r="13366" spans="3:5" x14ac:dyDescent="0.25">
      <c r="C13366">
        <v>36.299999999999997</v>
      </c>
      <c r="E13366" t="e">
        <v>#NUM!</v>
      </c>
    </row>
    <row r="13367" spans="3:5" x14ac:dyDescent="0.25">
      <c r="C13367">
        <v>36.299999999999997</v>
      </c>
      <c r="E13367" t="e">
        <v>#NUM!</v>
      </c>
    </row>
    <row r="13368" spans="3:5" x14ac:dyDescent="0.25">
      <c r="C13368">
        <v>36.299999999999997</v>
      </c>
      <c r="E13368" t="e">
        <v>#NUM!</v>
      </c>
    </row>
    <row r="13369" spans="3:5" x14ac:dyDescent="0.25">
      <c r="C13369">
        <v>36.299999999999997</v>
      </c>
      <c r="E13369" t="e">
        <v>#NUM!</v>
      </c>
    </row>
    <row r="13370" spans="3:5" x14ac:dyDescent="0.25">
      <c r="C13370">
        <v>36.299999999999997</v>
      </c>
      <c r="E13370" t="e">
        <v>#NUM!</v>
      </c>
    </row>
    <row r="13371" spans="3:5" x14ac:dyDescent="0.25">
      <c r="C13371">
        <v>36.299999999999997</v>
      </c>
      <c r="E13371" t="e">
        <v>#NUM!</v>
      </c>
    </row>
    <row r="13372" spans="3:5" x14ac:dyDescent="0.25">
      <c r="C13372">
        <v>36.299999999999997</v>
      </c>
      <c r="E13372" t="e">
        <v>#NUM!</v>
      </c>
    </row>
    <row r="13373" spans="3:5" x14ac:dyDescent="0.25">
      <c r="C13373">
        <v>36.299999999999997</v>
      </c>
      <c r="E13373" t="e">
        <v>#NUM!</v>
      </c>
    </row>
    <row r="13374" spans="3:5" x14ac:dyDescent="0.25">
      <c r="C13374">
        <v>89</v>
      </c>
      <c r="E13374" t="e">
        <v>#NUM!</v>
      </c>
    </row>
    <row r="13375" spans="3:5" x14ac:dyDescent="0.25">
      <c r="C13375">
        <v>89</v>
      </c>
      <c r="E13375" t="e">
        <v>#NUM!</v>
      </c>
    </row>
    <row r="13376" spans="3:5" x14ac:dyDescent="0.25">
      <c r="C13376">
        <v>89</v>
      </c>
      <c r="E13376" t="e">
        <v>#NUM!</v>
      </c>
    </row>
    <row r="13377" spans="3:5" x14ac:dyDescent="0.25">
      <c r="C13377">
        <v>89</v>
      </c>
      <c r="E13377" t="e">
        <v>#NUM!</v>
      </c>
    </row>
    <row r="13378" spans="3:5" x14ac:dyDescent="0.25">
      <c r="C13378">
        <v>89</v>
      </c>
      <c r="E13378" t="e">
        <v>#NUM!</v>
      </c>
    </row>
    <row r="13379" spans="3:5" x14ac:dyDescent="0.25">
      <c r="C13379">
        <v>89</v>
      </c>
      <c r="E13379" t="e">
        <v>#NUM!</v>
      </c>
    </row>
    <row r="13380" spans="3:5" x14ac:dyDescent="0.25">
      <c r="C13380">
        <v>89</v>
      </c>
      <c r="E13380" t="e">
        <v>#NUM!</v>
      </c>
    </row>
    <row r="13381" spans="3:5" x14ac:dyDescent="0.25">
      <c r="C13381">
        <v>89</v>
      </c>
      <c r="E13381" t="e">
        <v>#NUM!</v>
      </c>
    </row>
    <row r="13382" spans="3:5" x14ac:dyDescent="0.25">
      <c r="C13382">
        <v>89</v>
      </c>
      <c r="E13382" t="e">
        <v>#NUM!</v>
      </c>
    </row>
    <row r="13383" spans="3:5" x14ac:dyDescent="0.25">
      <c r="C13383">
        <v>89</v>
      </c>
      <c r="E13383" t="e">
        <v>#NUM!</v>
      </c>
    </row>
    <row r="13384" spans="3:5" x14ac:dyDescent="0.25">
      <c r="C13384">
        <v>89</v>
      </c>
      <c r="E13384" t="e">
        <v>#NUM!</v>
      </c>
    </row>
    <row r="13385" spans="3:5" x14ac:dyDescent="0.25">
      <c r="C13385">
        <v>89</v>
      </c>
      <c r="E13385" t="e">
        <v>#NUM!</v>
      </c>
    </row>
    <row r="13386" spans="3:5" x14ac:dyDescent="0.25">
      <c r="C13386">
        <v>36.299999999999997</v>
      </c>
      <c r="E13386" t="e">
        <v>#NUM!</v>
      </c>
    </row>
    <row r="13387" spans="3:5" x14ac:dyDescent="0.25">
      <c r="C13387">
        <v>36.299999999999997</v>
      </c>
      <c r="E13387" t="e">
        <v>#NUM!</v>
      </c>
    </row>
    <row r="13388" spans="3:5" x14ac:dyDescent="0.25">
      <c r="C13388">
        <v>36.299999999999997</v>
      </c>
      <c r="E13388" t="e">
        <v>#NUM!</v>
      </c>
    </row>
    <row r="13389" spans="3:5" x14ac:dyDescent="0.25">
      <c r="C13389">
        <v>36.299999999999997</v>
      </c>
      <c r="E13389" t="e">
        <v>#NUM!</v>
      </c>
    </row>
    <row r="13390" spans="3:5" x14ac:dyDescent="0.25">
      <c r="C13390">
        <v>89</v>
      </c>
      <c r="E13390" t="e">
        <v>#NUM!</v>
      </c>
    </row>
    <row r="13391" spans="3:5" x14ac:dyDescent="0.25">
      <c r="C13391">
        <v>89</v>
      </c>
      <c r="E13391" t="e">
        <v>#NUM!</v>
      </c>
    </row>
    <row r="13392" spans="3:5" x14ac:dyDescent="0.25">
      <c r="C13392">
        <v>89</v>
      </c>
      <c r="E13392" t="e">
        <v>#NUM!</v>
      </c>
    </row>
    <row r="13393" spans="3:5" x14ac:dyDescent="0.25">
      <c r="C13393">
        <v>89</v>
      </c>
      <c r="E13393" t="e">
        <v>#NUM!</v>
      </c>
    </row>
    <row r="13394" spans="3:5" x14ac:dyDescent="0.25">
      <c r="C13394">
        <v>36.299999999999997</v>
      </c>
      <c r="E13394" t="e">
        <v>#NUM!</v>
      </c>
    </row>
    <row r="13395" spans="3:5" x14ac:dyDescent="0.25">
      <c r="C13395">
        <v>36.299999999999997</v>
      </c>
      <c r="E13395" t="e">
        <v>#NUM!</v>
      </c>
    </row>
    <row r="13396" spans="3:5" x14ac:dyDescent="0.25">
      <c r="C13396">
        <v>36.299999999999997</v>
      </c>
      <c r="E13396" t="e">
        <v>#NUM!</v>
      </c>
    </row>
    <row r="13397" spans="3:5" x14ac:dyDescent="0.25">
      <c r="C13397">
        <v>36.299999999999997</v>
      </c>
      <c r="E13397" t="e">
        <v>#NUM!</v>
      </c>
    </row>
    <row r="13398" spans="3:5" x14ac:dyDescent="0.25">
      <c r="C13398">
        <v>36.299999999999997</v>
      </c>
      <c r="E13398" t="e">
        <v>#NUM!</v>
      </c>
    </row>
    <row r="13399" spans="3:5" x14ac:dyDescent="0.25">
      <c r="C13399">
        <v>36.299999999999997</v>
      </c>
      <c r="E13399" t="e">
        <v>#NUM!</v>
      </c>
    </row>
    <row r="13400" spans="3:5" x14ac:dyDescent="0.25">
      <c r="C13400">
        <v>36.299999999999997</v>
      </c>
      <c r="E13400" t="e">
        <v>#NUM!</v>
      </c>
    </row>
    <row r="13401" spans="3:5" x14ac:dyDescent="0.25">
      <c r="C13401">
        <v>36.299999999999997</v>
      </c>
      <c r="E13401" t="e">
        <v>#NUM!</v>
      </c>
    </row>
    <row r="13402" spans="3:5" x14ac:dyDescent="0.25">
      <c r="C13402">
        <v>36.299999999999997</v>
      </c>
      <c r="E13402" t="e">
        <v>#NUM!</v>
      </c>
    </row>
    <row r="13403" spans="3:5" x14ac:dyDescent="0.25">
      <c r="C13403">
        <v>36.299999999999997</v>
      </c>
      <c r="E13403" t="e">
        <v>#NUM!</v>
      </c>
    </row>
    <row r="13404" spans="3:5" x14ac:dyDescent="0.25">
      <c r="C13404">
        <v>36.299999999999997</v>
      </c>
      <c r="E13404" t="e">
        <v>#NUM!</v>
      </c>
    </row>
    <row r="13405" spans="3:5" x14ac:dyDescent="0.25">
      <c r="C13405">
        <v>36.299999999999997</v>
      </c>
      <c r="E13405" t="e">
        <v>#NUM!</v>
      </c>
    </row>
    <row r="13406" spans="3:5" x14ac:dyDescent="0.25">
      <c r="C13406">
        <v>36.299999999999997</v>
      </c>
      <c r="E13406" t="e">
        <v>#NUM!</v>
      </c>
    </row>
    <row r="13407" spans="3:5" x14ac:dyDescent="0.25">
      <c r="C13407">
        <v>36.299999999999997</v>
      </c>
      <c r="E13407" t="e">
        <v>#NUM!</v>
      </c>
    </row>
    <row r="13408" spans="3:5" x14ac:dyDescent="0.25">
      <c r="C13408">
        <v>36.299999999999997</v>
      </c>
      <c r="E13408" t="e">
        <v>#NUM!</v>
      </c>
    </row>
    <row r="13409" spans="3:5" x14ac:dyDescent="0.25">
      <c r="C13409">
        <v>36.299999999999997</v>
      </c>
      <c r="E13409" t="e">
        <v>#NUM!</v>
      </c>
    </row>
    <row r="13410" spans="3:5" x14ac:dyDescent="0.25">
      <c r="C13410">
        <v>36.299999999999997</v>
      </c>
      <c r="E13410" t="e">
        <v>#NUM!</v>
      </c>
    </row>
    <row r="13411" spans="3:5" x14ac:dyDescent="0.25">
      <c r="C13411">
        <v>36.299999999999997</v>
      </c>
      <c r="E13411" t="e">
        <v>#NUM!</v>
      </c>
    </row>
    <row r="13412" spans="3:5" x14ac:dyDescent="0.25">
      <c r="C13412">
        <v>36.299999999999997</v>
      </c>
      <c r="E13412" t="e">
        <v>#NUM!</v>
      </c>
    </row>
    <row r="13413" spans="3:5" x14ac:dyDescent="0.25">
      <c r="C13413">
        <v>36.299999999999997</v>
      </c>
      <c r="E13413" t="e">
        <v>#NUM!</v>
      </c>
    </row>
    <row r="13414" spans="3:5" x14ac:dyDescent="0.25">
      <c r="C13414">
        <v>36.299999999999997</v>
      </c>
      <c r="E13414" t="e">
        <v>#NUM!</v>
      </c>
    </row>
    <row r="13415" spans="3:5" x14ac:dyDescent="0.25">
      <c r="C13415">
        <v>36.299999999999997</v>
      </c>
      <c r="E13415" t="e">
        <v>#NUM!</v>
      </c>
    </row>
    <row r="13416" spans="3:5" x14ac:dyDescent="0.25">
      <c r="C13416">
        <v>36.299999999999997</v>
      </c>
      <c r="E13416" t="e">
        <v>#NUM!</v>
      </c>
    </row>
    <row r="13417" spans="3:5" x14ac:dyDescent="0.25">
      <c r="C13417">
        <v>36.299999999999997</v>
      </c>
      <c r="E13417" t="e">
        <v>#NUM!</v>
      </c>
    </row>
    <row r="13418" spans="3:5" x14ac:dyDescent="0.25">
      <c r="C13418">
        <v>36.299999999999997</v>
      </c>
      <c r="E13418" t="e">
        <v>#NUM!</v>
      </c>
    </row>
    <row r="13419" spans="3:5" x14ac:dyDescent="0.25">
      <c r="C13419">
        <v>36.299999999999997</v>
      </c>
      <c r="E13419" t="e">
        <v>#NUM!</v>
      </c>
    </row>
    <row r="13420" spans="3:5" x14ac:dyDescent="0.25">
      <c r="C13420">
        <v>36.299999999999997</v>
      </c>
      <c r="E13420" t="e">
        <v>#NUM!</v>
      </c>
    </row>
    <row r="13421" spans="3:5" x14ac:dyDescent="0.25">
      <c r="C13421">
        <v>36.299999999999997</v>
      </c>
      <c r="E13421" t="e">
        <v>#NUM!</v>
      </c>
    </row>
    <row r="13422" spans="3:5" x14ac:dyDescent="0.25">
      <c r="C13422">
        <v>89</v>
      </c>
      <c r="E13422" t="e">
        <v>#NUM!</v>
      </c>
    </row>
    <row r="13423" spans="3:5" x14ac:dyDescent="0.25">
      <c r="C13423">
        <v>89</v>
      </c>
      <c r="E13423" t="e">
        <v>#NUM!</v>
      </c>
    </row>
    <row r="13424" spans="3:5" x14ac:dyDescent="0.25">
      <c r="C13424">
        <v>89</v>
      </c>
      <c r="E13424" t="e">
        <v>#NUM!</v>
      </c>
    </row>
    <row r="13425" spans="3:5" x14ac:dyDescent="0.25">
      <c r="C13425">
        <v>89</v>
      </c>
      <c r="E13425" t="e">
        <v>#NUM!</v>
      </c>
    </row>
    <row r="13426" spans="3:5" x14ac:dyDescent="0.25">
      <c r="C13426">
        <v>89</v>
      </c>
      <c r="E13426" t="e">
        <v>#NUM!</v>
      </c>
    </row>
    <row r="13427" spans="3:5" x14ac:dyDescent="0.25">
      <c r="C13427">
        <v>89</v>
      </c>
      <c r="E13427" t="e">
        <v>#NUM!</v>
      </c>
    </row>
    <row r="13428" spans="3:5" x14ac:dyDescent="0.25">
      <c r="C13428">
        <v>89</v>
      </c>
      <c r="E13428" t="e">
        <v>#NUM!</v>
      </c>
    </row>
    <row r="13429" spans="3:5" x14ac:dyDescent="0.25">
      <c r="C13429">
        <v>89</v>
      </c>
      <c r="E13429" t="e">
        <v>#NUM!</v>
      </c>
    </row>
    <row r="13430" spans="3:5" x14ac:dyDescent="0.25">
      <c r="C13430">
        <v>89</v>
      </c>
      <c r="E13430" t="e">
        <v>#NUM!</v>
      </c>
    </row>
    <row r="13431" spans="3:5" x14ac:dyDescent="0.25">
      <c r="C13431">
        <v>89</v>
      </c>
      <c r="E13431" t="e">
        <v>#NUM!</v>
      </c>
    </row>
    <row r="13432" spans="3:5" x14ac:dyDescent="0.25">
      <c r="C13432">
        <v>89</v>
      </c>
      <c r="E13432" t="e">
        <v>#NUM!</v>
      </c>
    </row>
    <row r="13433" spans="3:5" x14ac:dyDescent="0.25">
      <c r="C13433">
        <v>89</v>
      </c>
      <c r="E13433" t="e">
        <v>#NUM!</v>
      </c>
    </row>
    <row r="13434" spans="3:5" x14ac:dyDescent="0.25">
      <c r="C13434">
        <v>89</v>
      </c>
      <c r="E13434" t="e">
        <v>#NUM!</v>
      </c>
    </row>
    <row r="13435" spans="3:5" x14ac:dyDescent="0.25">
      <c r="C13435">
        <v>89</v>
      </c>
      <c r="E13435" t="e">
        <v>#NUM!</v>
      </c>
    </row>
    <row r="13436" spans="3:5" x14ac:dyDescent="0.25">
      <c r="C13436">
        <v>89</v>
      </c>
      <c r="E13436" t="e">
        <v>#NUM!</v>
      </c>
    </row>
    <row r="13437" spans="3:5" x14ac:dyDescent="0.25">
      <c r="C13437">
        <v>36.299999999999997</v>
      </c>
      <c r="E13437" t="e">
        <v>#NUM!</v>
      </c>
    </row>
    <row r="13438" spans="3:5" x14ac:dyDescent="0.25">
      <c r="C13438">
        <v>89</v>
      </c>
      <c r="E13438" t="e">
        <v>#NUM!</v>
      </c>
    </row>
    <row r="13439" spans="3:5" x14ac:dyDescent="0.25">
      <c r="C13439">
        <v>89</v>
      </c>
      <c r="E13439" t="e">
        <v>#NUM!</v>
      </c>
    </row>
    <row r="13440" spans="3:5" x14ac:dyDescent="0.25">
      <c r="C13440">
        <v>89</v>
      </c>
      <c r="E13440" t="e">
        <v>#NUM!</v>
      </c>
    </row>
    <row r="13441" spans="3:5" x14ac:dyDescent="0.25">
      <c r="C13441">
        <v>89</v>
      </c>
      <c r="E13441" t="e">
        <v>#NUM!</v>
      </c>
    </row>
    <row r="13442" spans="3:5" x14ac:dyDescent="0.25">
      <c r="C13442">
        <v>89</v>
      </c>
      <c r="E13442" t="e">
        <v>#NUM!</v>
      </c>
    </row>
    <row r="13443" spans="3:5" x14ac:dyDescent="0.25">
      <c r="C13443">
        <v>89</v>
      </c>
      <c r="E13443" t="e">
        <v>#NUM!</v>
      </c>
    </row>
    <row r="13444" spans="3:5" x14ac:dyDescent="0.25">
      <c r="C13444">
        <v>36.299999999999997</v>
      </c>
      <c r="E13444" t="e">
        <v>#NUM!</v>
      </c>
    </row>
    <row r="13445" spans="3:5" x14ac:dyDescent="0.25">
      <c r="C13445">
        <v>36.299999999999997</v>
      </c>
      <c r="E13445" t="e">
        <v>#NUM!</v>
      </c>
    </row>
    <row r="13446" spans="3:5" x14ac:dyDescent="0.25">
      <c r="C13446">
        <v>36.299999999999997</v>
      </c>
      <c r="E13446" t="e">
        <v>#NUM!</v>
      </c>
    </row>
    <row r="13447" spans="3:5" x14ac:dyDescent="0.25">
      <c r="C13447">
        <v>36.299999999999997</v>
      </c>
      <c r="E13447" t="e">
        <v>#NUM!</v>
      </c>
    </row>
    <row r="13448" spans="3:5" x14ac:dyDescent="0.25">
      <c r="C13448">
        <v>36.299999999999997</v>
      </c>
      <c r="E13448" t="e">
        <v>#NUM!</v>
      </c>
    </row>
    <row r="13449" spans="3:5" x14ac:dyDescent="0.25">
      <c r="C13449">
        <v>36.299999999999997</v>
      </c>
      <c r="E13449" t="e">
        <v>#NUM!</v>
      </c>
    </row>
    <row r="13450" spans="3:5" x14ac:dyDescent="0.25">
      <c r="C13450">
        <v>36.299999999999997</v>
      </c>
      <c r="E13450" t="e">
        <v>#NUM!</v>
      </c>
    </row>
    <row r="13451" spans="3:5" x14ac:dyDescent="0.25">
      <c r="C13451">
        <v>36.299999999999997</v>
      </c>
      <c r="E13451" t="e">
        <v>#NUM!</v>
      </c>
    </row>
    <row r="13452" spans="3:5" x14ac:dyDescent="0.25">
      <c r="C13452">
        <v>36.299999999999997</v>
      </c>
      <c r="E13452" t="e">
        <v>#NUM!</v>
      </c>
    </row>
    <row r="13453" spans="3:5" x14ac:dyDescent="0.25">
      <c r="C13453">
        <v>36.299999999999997</v>
      </c>
      <c r="E13453" t="e">
        <v>#NUM!</v>
      </c>
    </row>
    <row r="13454" spans="3:5" x14ac:dyDescent="0.25">
      <c r="C13454">
        <v>89</v>
      </c>
      <c r="E13454" t="e">
        <v>#NUM!</v>
      </c>
    </row>
    <row r="13455" spans="3:5" x14ac:dyDescent="0.25">
      <c r="C13455">
        <v>89</v>
      </c>
      <c r="E13455" t="e">
        <v>#NUM!</v>
      </c>
    </row>
    <row r="13456" spans="3:5" x14ac:dyDescent="0.25">
      <c r="C13456">
        <v>89</v>
      </c>
      <c r="E13456" t="e">
        <v>#NUM!</v>
      </c>
    </row>
    <row r="13457" spans="3:5" x14ac:dyDescent="0.25">
      <c r="C13457">
        <v>89</v>
      </c>
      <c r="E13457" t="e">
        <v>#NUM!</v>
      </c>
    </row>
    <row r="13458" spans="3:5" x14ac:dyDescent="0.25">
      <c r="C13458">
        <v>89</v>
      </c>
      <c r="E13458" t="e">
        <v>#NUM!</v>
      </c>
    </row>
    <row r="13459" spans="3:5" x14ac:dyDescent="0.25">
      <c r="C13459">
        <v>89</v>
      </c>
      <c r="E13459" t="e">
        <v>#NUM!</v>
      </c>
    </row>
    <row r="13460" spans="3:5" x14ac:dyDescent="0.25">
      <c r="C13460">
        <v>89</v>
      </c>
      <c r="E13460" t="e">
        <v>#NUM!</v>
      </c>
    </row>
    <row r="13461" spans="3:5" x14ac:dyDescent="0.25">
      <c r="C13461">
        <v>89</v>
      </c>
      <c r="E13461" t="e">
        <v>#NUM!</v>
      </c>
    </row>
    <row r="13462" spans="3:5" x14ac:dyDescent="0.25">
      <c r="C13462">
        <v>89</v>
      </c>
      <c r="E13462" t="e">
        <v>#NUM!</v>
      </c>
    </row>
    <row r="13463" spans="3:5" x14ac:dyDescent="0.25">
      <c r="C13463">
        <v>89</v>
      </c>
      <c r="E13463" t="e">
        <v>#NUM!</v>
      </c>
    </row>
    <row r="13464" spans="3:5" x14ac:dyDescent="0.25">
      <c r="C13464">
        <v>36.299999999999997</v>
      </c>
      <c r="E13464" t="e">
        <v>#NUM!</v>
      </c>
    </row>
    <row r="13465" spans="3:5" x14ac:dyDescent="0.25">
      <c r="C13465">
        <v>36.299999999999997</v>
      </c>
      <c r="E13465" t="e">
        <v>#NUM!</v>
      </c>
    </row>
    <row r="13466" spans="3:5" x14ac:dyDescent="0.25">
      <c r="C13466">
        <v>36.299999999999997</v>
      </c>
      <c r="E13466" t="e">
        <v>#NUM!</v>
      </c>
    </row>
    <row r="13467" spans="3:5" x14ac:dyDescent="0.25">
      <c r="C13467">
        <v>36.299999999999997</v>
      </c>
      <c r="E13467" t="e">
        <v>#NUM!</v>
      </c>
    </row>
    <row r="13468" spans="3:5" x14ac:dyDescent="0.25">
      <c r="C13468">
        <v>36.299999999999997</v>
      </c>
      <c r="E13468" t="e">
        <v>#NUM!</v>
      </c>
    </row>
    <row r="13469" spans="3:5" x14ac:dyDescent="0.25">
      <c r="C13469">
        <v>36.299999999999997</v>
      </c>
      <c r="E13469" t="e">
        <v>#NUM!</v>
      </c>
    </row>
    <row r="13470" spans="3:5" x14ac:dyDescent="0.25">
      <c r="C13470">
        <v>36.299999999999997</v>
      </c>
      <c r="E13470" t="e">
        <v>#NUM!</v>
      </c>
    </row>
    <row r="13471" spans="3:5" x14ac:dyDescent="0.25">
      <c r="C13471">
        <v>36.299999999999997</v>
      </c>
      <c r="E13471" t="e">
        <v>#NUM!</v>
      </c>
    </row>
    <row r="13472" spans="3:5" x14ac:dyDescent="0.25">
      <c r="C13472">
        <v>36.299999999999997</v>
      </c>
      <c r="E13472" t="e">
        <v>#NUM!</v>
      </c>
    </row>
    <row r="13473" spans="3:5" x14ac:dyDescent="0.25">
      <c r="C13473">
        <v>36.299999999999997</v>
      </c>
      <c r="E13473" t="e">
        <v>#NUM!</v>
      </c>
    </row>
    <row r="13474" spans="3:5" x14ac:dyDescent="0.25">
      <c r="C13474">
        <v>36.299999999999997</v>
      </c>
      <c r="E13474" t="e">
        <v>#NUM!</v>
      </c>
    </row>
    <row r="13475" spans="3:5" x14ac:dyDescent="0.25">
      <c r="C13475">
        <v>36.299999999999997</v>
      </c>
      <c r="E13475" t="e">
        <v>#NUM!</v>
      </c>
    </row>
    <row r="13476" spans="3:5" x14ac:dyDescent="0.25">
      <c r="C13476">
        <v>36.299999999999997</v>
      </c>
      <c r="E13476" t="e">
        <v>#NUM!</v>
      </c>
    </row>
    <row r="13477" spans="3:5" x14ac:dyDescent="0.25">
      <c r="C13477">
        <v>36.299999999999997</v>
      </c>
      <c r="E13477" t="e">
        <v>#NUM!</v>
      </c>
    </row>
    <row r="13478" spans="3:5" x14ac:dyDescent="0.25">
      <c r="C13478">
        <v>36.299999999999997</v>
      </c>
      <c r="E13478" t="e">
        <v>#NUM!</v>
      </c>
    </row>
    <row r="13479" spans="3:5" x14ac:dyDescent="0.25">
      <c r="C13479">
        <v>36.299999999999997</v>
      </c>
      <c r="E13479" t="e">
        <v>#NUM!</v>
      </c>
    </row>
    <row r="13480" spans="3:5" x14ac:dyDescent="0.25">
      <c r="C13480">
        <v>36.299999999999997</v>
      </c>
      <c r="E13480" t="e">
        <v>#NUM!</v>
      </c>
    </row>
    <row r="13481" spans="3:5" x14ac:dyDescent="0.25">
      <c r="C13481">
        <v>36.299999999999997</v>
      </c>
      <c r="E13481" t="e">
        <v>#NUM!</v>
      </c>
    </row>
    <row r="13482" spans="3:5" x14ac:dyDescent="0.25">
      <c r="C13482">
        <v>36.299999999999997</v>
      </c>
      <c r="E13482" t="e">
        <v>#NUM!</v>
      </c>
    </row>
    <row r="13483" spans="3:5" x14ac:dyDescent="0.25">
      <c r="C13483">
        <v>36.299999999999997</v>
      </c>
      <c r="E13483" t="e">
        <v>#NUM!</v>
      </c>
    </row>
    <row r="13484" spans="3:5" x14ac:dyDescent="0.25">
      <c r="C13484">
        <v>36.299999999999997</v>
      </c>
      <c r="E13484" t="e">
        <v>#NUM!</v>
      </c>
    </row>
    <row r="13485" spans="3:5" x14ac:dyDescent="0.25">
      <c r="C13485">
        <v>36.299999999999997</v>
      </c>
      <c r="E13485" t="e">
        <v>#NUM!</v>
      </c>
    </row>
    <row r="13486" spans="3:5" x14ac:dyDescent="0.25">
      <c r="C13486">
        <v>36.299999999999997</v>
      </c>
      <c r="E13486" t="e">
        <v>#NUM!</v>
      </c>
    </row>
    <row r="13487" spans="3:5" x14ac:dyDescent="0.25">
      <c r="C13487">
        <v>36.299999999999997</v>
      </c>
      <c r="E13487" t="e">
        <v>#NUM!</v>
      </c>
    </row>
    <row r="13488" spans="3:5" x14ac:dyDescent="0.25">
      <c r="C13488">
        <v>36.299999999999997</v>
      </c>
      <c r="E13488" t="e">
        <v>#NUM!</v>
      </c>
    </row>
    <row r="13489" spans="3:5" x14ac:dyDescent="0.25">
      <c r="C13489">
        <v>36.299999999999997</v>
      </c>
      <c r="E13489" t="e">
        <v>#NUM!</v>
      </c>
    </row>
    <row r="13490" spans="3:5" x14ac:dyDescent="0.25">
      <c r="C13490">
        <v>36.299999999999997</v>
      </c>
      <c r="E13490" t="e">
        <v>#NUM!</v>
      </c>
    </row>
    <row r="13491" spans="3:5" x14ac:dyDescent="0.25">
      <c r="C13491">
        <v>36.299999999999997</v>
      </c>
      <c r="E13491" t="e">
        <v>#NUM!</v>
      </c>
    </row>
    <row r="13492" spans="3:5" x14ac:dyDescent="0.25">
      <c r="C13492">
        <v>36.299999999999997</v>
      </c>
      <c r="E13492" t="e">
        <v>#NUM!</v>
      </c>
    </row>
    <row r="13493" spans="3:5" x14ac:dyDescent="0.25">
      <c r="C13493">
        <v>36.299999999999997</v>
      </c>
      <c r="E13493" t="e">
        <v>#NUM!</v>
      </c>
    </row>
    <row r="13494" spans="3:5" x14ac:dyDescent="0.25">
      <c r="C13494">
        <v>36.299999999999997</v>
      </c>
      <c r="E13494" t="e">
        <v>#NUM!</v>
      </c>
    </row>
    <row r="13495" spans="3:5" x14ac:dyDescent="0.25">
      <c r="C13495">
        <v>36.299999999999997</v>
      </c>
      <c r="E13495" t="e">
        <v>#NUM!</v>
      </c>
    </row>
    <row r="13496" spans="3:5" x14ac:dyDescent="0.25">
      <c r="C13496">
        <v>36.299999999999997</v>
      </c>
      <c r="E13496" t="e">
        <v>#NUM!</v>
      </c>
    </row>
    <row r="13497" spans="3:5" x14ac:dyDescent="0.25">
      <c r="C13497">
        <v>36.299999999999997</v>
      </c>
      <c r="E13497" t="e">
        <v>#NUM!</v>
      </c>
    </row>
    <row r="13498" spans="3:5" x14ac:dyDescent="0.25">
      <c r="C13498">
        <v>36.299999999999997</v>
      </c>
      <c r="E13498" t="e">
        <v>#NUM!</v>
      </c>
    </row>
    <row r="13499" spans="3:5" x14ac:dyDescent="0.25">
      <c r="C13499">
        <v>36.299999999999997</v>
      </c>
      <c r="E13499" t="e">
        <v>#NUM!</v>
      </c>
    </row>
    <row r="13500" spans="3:5" x14ac:dyDescent="0.25">
      <c r="C13500">
        <v>36.299999999999997</v>
      </c>
      <c r="E13500" t="e">
        <v>#NUM!</v>
      </c>
    </row>
    <row r="13501" spans="3:5" x14ac:dyDescent="0.25">
      <c r="C13501">
        <v>36.299999999999997</v>
      </c>
      <c r="E13501" t="e">
        <v>#NUM!</v>
      </c>
    </row>
    <row r="13502" spans="3:5" x14ac:dyDescent="0.25">
      <c r="C13502">
        <v>36.299999999999997</v>
      </c>
      <c r="E13502" t="e">
        <v>#NUM!</v>
      </c>
    </row>
    <row r="13503" spans="3:5" x14ac:dyDescent="0.25">
      <c r="C13503">
        <v>89</v>
      </c>
      <c r="E13503" t="e">
        <v>#NUM!</v>
      </c>
    </row>
    <row r="13504" spans="3:5" x14ac:dyDescent="0.25">
      <c r="C13504">
        <v>89</v>
      </c>
      <c r="E13504" t="e">
        <v>#NUM!</v>
      </c>
    </row>
    <row r="13505" spans="3:5" x14ac:dyDescent="0.25">
      <c r="C13505">
        <v>89</v>
      </c>
      <c r="E13505" t="e">
        <v>#NUM!</v>
      </c>
    </row>
    <row r="13506" spans="3:5" x14ac:dyDescent="0.25">
      <c r="C13506">
        <v>89</v>
      </c>
      <c r="E13506" t="e">
        <v>#NUM!</v>
      </c>
    </row>
    <row r="13507" spans="3:5" x14ac:dyDescent="0.25">
      <c r="C13507">
        <v>89</v>
      </c>
      <c r="E13507" t="e">
        <v>#NUM!</v>
      </c>
    </row>
    <row r="13508" spans="3:5" x14ac:dyDescent="0.25">
      <c r="C13508">
        <v>89</v>
      </c>
      <c r="E13508" t="e">
        <v>#NUM!</v>
      </c>
    </row>
    <row r="13509" spans="3:5" x14ac:dyDescent="0.25">
      <c r="C13509">
        <v>89</v>
      </c>
      <c r="E13509" t="e">
        <v>#NUM!</v>
      </c>
    </row>
    <row r="13510" spans="3:5" x14ac:dyDescent="0.25">
      <c r="C13510">
        <v>89</v>
      </c>
      <c r="E13510" t="e">
        <v>#NUM!</v>
      </c>
    </row>
    <row r="13511" spans="3:5" x14ac:dyDescent="0.25">
      <c r="C13511">
        <v>89</v>
      </c>
      <c r="E13511" t="e">
        <v>#NUM!</v>
      </c>
    </row>
    <row r="13512" spans="3:5" x14ac:dyDescent="0.25">
      <c r="C13512">
        <v>89</v>
      </c>
      <c r="E13512" t="e">
        <v>#NUM!</v>
      </c>
    </row>
    <row r="13513" spans="3:5" x14ac:dyDescent="0.25">
      <c r="C13513">
        <v>89</v>
      </c>
      <c r="E13513" t="e">
        <v>#NUM!</v>
      </c>
    </row>
    <row r="13514" spans="3:5" x14ac:dyDescent="0.25">
      <c r="C13514">
        <v>89</v>
      </c>
      <c r="E13514" t="e">
        <v>#NUM!</v>
      </c>
    </row>
    <row r="13515" spans="3:5" x14ac:dyDescent="0.25">
      <c r="C13515">
        <v>36.299999999999997</v>
      </c>
      <c r="E13515" t="e">
        <v>#NUM!</v>
      </c>
    </row>
    <row r="13516" spans="3:5" x14ac:dyDescent="0.25">
      <c r="C13516">
        <v>36.299999999999997</v>
      </c>
      <c r="E13516" t="e">
        <v>#NUM!</v>
      </c>
    </row>
    <row r="13517" spans="3:5" x14ac:dyDescent="0.25">
      <c r="C13517">
        <v>36.299999999999997</v>
      </c>
      <c r="E13517" t="e">
        <v>#NUM!</v>
      </c>
    </row>
    <row r="13518" spans="3:5" x14ac:dyDescent="0.25">
      <c r="C13518">
        <v>36.299999999999997</v>
      </c>
      <c r="E13518" t="e">
        <v>#NUM!</v>
      </c>
    </row>
    <row r="13519" spans="3:5" x14ac:dyDescent="0.25">
      <c r="C13519">
        <v>36.299999999999997</v>
      </c>
      <c r="E13519" t="e">
        <v>#NUM!</v>
      </c>
    </row>
    <row r="13520" spans="3:5" x14ac:dyDescent="0.25">
      <c r="C13520">
        <v>89</v>
      </c>
      <c r="E13520" t="e">
        <v>#NUM!</v>
      </c>
    </row>
    <row r="13521" spans="3:5" x14ac:dyDescent="0.25">
      <c r="C13521">
        <v>89</v>
      </c>
      <c r="E13521" t="e">
        <v>#NUM!</v>
      </c>
    </row>
    <row r="13522" spans="3:5" x14ac:dyDescent="0.25">
      <c r="C13522">
        <v>89</v>
      </c>
      <c r="E13522" t="e">
        <v>#NUM!</v>
      </c>
    </row>
    <row r="13523" spans="3:5" x14ac:dyDescent="0.25">
      <c r="C13523">
        <v>89</v>
      </c>
      <c r="E13523" t="e">
        <v>#NUM!</v>
      </c>
    </row>
    <row r="13524" spans="3:5" x14ac:dyDescent="0.25">
      <c r="C13524">
        <v>89</v>
      </c>
      <c r="E13524" t="e">
        <v>#NUM!</v>
      </c>
    </row>
    <row r="13525" spans="3:5" x14ac:dyDescent="0.25">
      <c r="C13525">
        <v>89</v>
      </c>
      <c r="E13525" t="e">
        <v>#NUM!</v>
      </c>
    </row>
    <row r="13526" spans="3:5" x14ac:dyDescent="0.25">
      <c r="C13526">
        <v>89</v>
      </c>
      <c r="E13526" t="e">
        <v>#NUM!</v>
      </c>
    </row>
    <row r="13527" spans="3:5" x14ac:dyDescent="0.25">
      <c r="C13527">
        <v>89</v>
      </c>
      <c r="E13527" t="e">
        <v>#NUM!</v>
      </c>
    </row>
    <row r="13528" spans="3:5" x14ac:dyDescent="0.25">
      <c r="C13528">
        <v>89</v>
      </c>
      <c r="E13528" t="e">
        <v>#NUM!</v>
      </c>
    </row>
    <row r="13529" spans="3:5" x14ac:dyDescent="0.25">
      <c r="C13529">
        <v>89</v>
      </c>
      <c r="E13529" t="e">
        <v>#NUM!</v>
      </c>
    </row>
    <row r="13530" spans="3:5" x14ac:dyDescent="0.25">
      <c r="C13530">
        <v>89</v>
      </c>
      <c r="E13530" t="e">
        <v>#NUM!</v>
      </c>
    </row>
    <row r="13531" spans="3:5" x14ac:dyDescent="0.25">
      <c r="C13531">
        <v>89</v>
      </c>
      <c r="E13531" t="e">
        <v>#NUM!</v>
      </c>
    </row>
    <row r="13532" spans="3:5" x14ac:dyDescent="0.25">
      <c r="C13532">
        <v>89</v>
      </c>
      <c r="E13532" t="e">
        <v>#NUM!</v>
      </c>
    </row>
    <row r="13533" spans="3:5" x14ac:dyDescent="0.25">
      <c r="C13533">
        <v>89</v>
      </c>
      <c r="E13533" t="e">
        <v>#NUM!</v>
      </c>
    </row>
    <row r="13534" spans="3:5" x14ac:dyDescent="0.25">
      <c r="C13534">
        <v>36.299999999999997</v>
      </c>
      <c r="E13534" t="e">
        <v>#NUM!</v>
      </c>
    </row>
    <row r="13535" spans="3:5" x14ac:dyDescent="0.25">
      <c r="C13535">
        <v>36.299999999999997</v>
      </c>
      <c r="E13535" t="e">
        <v>#NUM!</v>
      </c>
    </row>
    <row r="13536" spans="3:5" x14ac:dyDescent="0.25">
      <c r="C13536">
        <v>89</v>
      </c>
      <c r="E13536" t="e">
        <v>#NUM!</v>
      </c>
    </row>
    <row r="13537" spans="3:5" x14ac:dyDescent="0.25">
      <c r="C13537">
        <v>89</v>
      </c>
      <c r="E13537" t="e">
        <v>#NUM!</v>
      </c>
    </row>
    <row r="13538" spans="3:5" x14ac:dyDescent="0.25">
      <c r="C13538">
        <v>89</v>
      </c>
      <c r="E13538" t="e">
        <v>#NUM!</v>
      </c>
    </row>
    <row r="13539" spans="3:5" x14ac:dyDescent="0.25">
      <c r="C13539">
        <v>89</v>
      </c>
      <c r="E13539" t="e">
        <v>#NUM!</v>
      </c>
    </row>
    <row r="13540" spans="3:5" x14ac:dyDescent="0.25">
      <c r="C13540">
        <v>89</v>
      </c>
      <c r="E13540" t="e">
        <v>#NUM!</v>
      </c>
    </row>
    <row r="13541" spans="3:5" x14ac:dyDescent="0.25">
      <c r="C13541">
        <v>89</v>
      </c>
      <c r="E13541" t="e">
        <v>#NUM!</v>
      </c>
    </row>
    <row r="13542" spans="3:5" x14ac:dyDescent="0.25">
      <c r="C13542">
        <v>89</v>
      </c>
      <c r="E13542" t="e">
        <v>#NUM!</v>
      </c>
    </row>
    <row r="13543" spans="3:5" x14ac:dyDescent="0.25">
      <c r="C13543">
        <v>89</v>
      </c>
      <c r="E13543" t="e">
        <v>#NUM!</v>
      </c>
    </row>
    <row r="13544" spans="3:5" x14ac:dyDescent="0.25">
      <c r="C13544">
        <v>89</v>
      </c>
      <c r="E13544" t="e">
        <v>#NUM!</v>
      </c>
    </row>
    <row r="13545" spans="3:5" x14ac:dyDescent="0.25">
      <c r="C13545">
        <v>89</v>
      </c>
      <c r="E13545" t="e">
        <v>#NUM!</v>
      </c>
    </row>
    <row r="13546" spans="3:5" x14ac:dyDescent="0.25">
      <c r="C13546">
        <v>89</v>
      </c>
      <c r="E13546" t="e">
        <v>#NUM!</v>
      </c>
    </row>
    <row r="13547" spans="3:5" x14ac:dyDescent="0.25">
      <c r="C13547">
        <v>89</v>
      </c>
      <c r="E13547" t="e">
        <v>#NUM!</v>
      </c>
    </row>
    <row r="13548" spans="3:5" x14ac:dyDescent="0.25">
      <c r="C13548">
        <v>89</v>
      </c>
      <c r="E13548" t="e">
        <v>#NUM!</v>
      </c>
    </row>
    <row r="13549" spans="3:5" x14ac:dyDescent="0.25">
      <c r="C13549">
        <v>89</v>
      </c>
      <c r="E13549" t="e">
        <v>#NUM!</v>
      </c>
    </row>
    <row r="13550" spans="3:5" x14ac:dyDescent="0.25">
      <c r="C13550">
        <v>89</v>
      </c>
      <c r="E13550" t="e">
        <v>#NUM!</v>
      </c>
    </row>
    <row r="13551" spans="3:5" x14ac:dyDescent="0.25">
      <c r="C13551">
        <v>36.299999999999997</v>
      </c>
      <c r="E13551" t="e">
        <v>#NUM!</v>
      </c>
    </row>
    <row r="13552" spans="3:5" x14ac:dyDescent="0.25">
      <c r="C13552">
        <v>89</v>
      </c>
      <c r="E13552" t="e">
        <v>#NUM!</v>
      </c>
    </row>
    <row r="13553" spans="3:5" x14ac:dyDescent="0.25">
      <c r="C13553">
        <v>89</v>
      </c>
      <c r="E13553" t="e">
        <v>#NUM!</v>
      </c>
    </row>
    <row r="13554" spans="3:5" x14ac:dyDescent="0.25">
      <c r="C13554">
        <v>89</v>
      </c>
      <c r="E13554" t="e">
        <v>#NUM!</v>
      </c>
    </row>
    <row r="13555" spans="3:5" x14ac:dyDescent="0.25">
      <c r="C13555">
        <v>89</v>
      </c>
      <c r="E13555" t="e">
        <v>#NUM!</v>
      </c>
    </row>
    <row r="13556" spans="3:5" x14ac:dyDescent="0.25">
      <c r="C13556">
        <v>89</v>
      </c>
      <c r="E13556" t="e">
        <v>#NUM!</v>
      </c>
    </row>
    <row r="13557" spans="3:5" x14ac:dyDescent="0.25">
      <c r="C13557">
        <v>89</v>
      </c>
      <c r="E13557" t="e">
        <v>#NUM!</v>
      </c>
    </row>
    <row r="13558" spans="3:5" x14ac:dyDescent="0.25">
      <c r="C13558">
        <v>89</v>
      </c>
      <c r="E13558" t="e">
        <v>#NUM!</v>
      </c>
    </row>
    <row r="13559" spans="3:5" x14ac:dyDescent="0.25">
      <c r="C13559">
        <v>89</v>
      </c>
      <c r="E13559" t="e">
        <v>#NUM!</v>
      </c>
    </row>
    <row r="13560" spans="3:5" x14ac:dyDescent="0.25">
      <c r="C13560">
        <v>89</v>
      </c>
      <c r="E13560" t="e">
        <v>#NUM!</v>
      </c>
    </row>
    <row r="13561" spans="3:5" x14ac:dyDescent="0.25">
      <c r="C13561">
        <v>89</v>
      </c>
      <c r="E13561" t="e">
        <v>#NUM!</v>
      </c>
    </row>
    <row r="13562" spans="3:5" x14ac:dyDescent="0.25">
      <c r="C13562">
        <v>89</v>
      </c>
      <c r="E13562" t="e">
        <v>#NUM!</v>
      </c>
    </row>
    <row r="13563" spans="3:5" x14ac:dyDescent="0.25">
      <c r="C13563">
        <v>89</v>
      </c>
      <c r="E13563" t="e">
        <v>#NUM!</v>
      </c>
    </row>
    <row r="13564" spans="3:5" x14ac:dyDescent="0.25">
      <c r="C13564">
        <v>36.299999999999997</v>
      </c>
      <c r="E13564" t="e">
        <v>#NUM!</v>
      </c>
    </row>
    <row r="13565" spans="3:5" x14ac:dyDescent="0.25">
      <c r="C13565">
        <v>36.299999999999997</v>
      </c>
      <c r="E13565" t="e">
        <v>#NUM!</v>
      </c>
    </row>
    <row r="13566" spans="3:5" x14ac:dyDescent="0.25">
      <c r="C13566">
        <v>36.299999999999997</v>
      </c>
      <c r="E13566" t="e">
        <v>#NUM!</v>
      </c>
    </row>
    <row r="13567" spans="3:5" x14ac:dyDescent="0.25">
      <c r="C13567">
        <v>36.299999999999997</v>
      </c>
      <c r="E13567" t="e">
        <v>#NUM!</v>
      </c>
    </row>
    <row r="13568" spans="3:5" x14ac:dyDescent="0.25">
      <c r="C13568">
        <v>89</v>
      </c>
      <c r="E13568" t="e">
        <v>#NUM!</v>
      </c>
    </row>
    <row r="13569" spans="3:5" x14ac:dyDescent="0.25">
      <c r="C13569">
        <v>89</v>
      </c>
      <c r="E13569" t="e">
        <v>#NUM!</v>
      </c>
    </row>
    <row r="13570" spans="3:5" x14ac:dyDescent="0.25">
      <c r="C13570">
        <v>89</v>
      </c>
      <c r="E13570" t="e">
        <v>#NUM!</v>
      </c>
    </row>
    <row r="13571" spans="3:5" x14ac:dyDescent="0.25">
      <c r="C13571">
        <v>89</v>
      </c>
      <c r="E13571" t="e">
        <v>#NUM!</v>
      </c>
    </row>
    <row r="13572" spans="3:5" x14ac:dyDescent="0.25">
      <c r="C13572">
        <v>89</v>
      </c>
      <c r="E13572" t="e">
        <v>#NUM!</v>
      </c>
    </row>
    <row r="13573" spans="3:5" x14ac:dyDescent="0.25">
      <c r="C13573">
        <v>89</v>
      </c>
      <c r="E13573" t="e">
        <v>#NUM!</v>
      </c>
    </row>
    <row r="13574" spans="3:5" x14ac:dyDescent="0.25">
      <c r="C13574">
        <v>89</v>
      </c>
      <c r="E13574" t="e">
        <v>#NUM!</v>
      </c>
    </row>
    <row r="13575" spans="3:5" x14ac:dyDescent="0.25">
      <c r="C13575">
        <v>89</v>
      </c>
      <c r="E13575" t="e">
        <v>#NUM!</v>
      </c>
    </row>
    <row r="13576" spans="3:5" x14ac:dyDescent="0.25">
      <c r="C13576">
        <v>89</v>
      </c>
      <c r="E13576" t="e">
        <v>#NUM!</v>
      </c>
    </row>
    <row r="13577" spans="3:5" x14ac:dyDescent="0.25">
      <c r="C13577">
        <v>89</v>
      </c>
      <c r="E13577" t="e">
        <v>#NUM!</v>
      </c>
    </row>
    <row r="13578" spans="3:5" x14ac:dyDescent="0.25">
      <c r="C13578">
        <v>89</v>
      </c>
      <c r="E13578" t="e">
        <v>#NUM!</v>
      </c>
    </row>
    <row r="13579" spans="3:5" x14ac:dyDescent="0.25">
      <c r="C13579">
        <v>89</v>
      </c>
      <c r="E13579" t="e">
        <v>#NUM!</v>
      </c>
    </row>
    <row r="13580" spans="3:5" x14ac:dyDescent="0.25">
      <c r="C13580">
        <v>36.299999999999997</v>
      </c>
      <c r="E13580" t="e">
        <v>#NUM!</v>
      </c>
    </row>
    <row r="13581" spans="3:5" x14ac:dyDescent="0.25">
      <c r="C13581">
        <v>36.299999999999997</v>
      </c>
      <c r="E13581" t="e">
        <v>#NUM!</v>
      </c>
    </row>
    <row r="13582" spans="3:5" x14ac:dyDescent="0.25">
      <c r="C13582">
        <v>36.299999999999997</v>
      </c>
      <c r="E13582" t="e">
        <v>#NUM!</v>
      </c>
    </row>
    <row r="13583" spans="3:5" x14ac:dyDescent="0.25">
      <c r="C13583">
        <v>36.299999999999997</v>
      </c>
      <c r="E13583" t="e">
        <v>#NUM!</v>
      </c>
    </row>
    <row r="13584" spans="3:5" x14ac:dyDescent="0.25">
      <c r="C13584">
        <v>89</v>
      </c>
      <c r="E13584" t="e">
        <v>#NUM!</v>
      </c>
    </row>
    <row r="13585" spans="3:5" x14ac:dyDescent="0.25">
      <c r="C13585">
        <v>89</v>
      </c>
      <c r="E13585" t="e">
        <v>#NUM!</v>
      </c>
    </row>
    <row r="13586" spans="3:5" x14ac:dyDescent="0.25">
      <c r="C13586">
        <v>89</v>
      </c>
      <c r="E13586" t="e">
        <v>#NUM!</v>
      </c>
    </row>
    <row r="13587" spans="3:5" x14ac:dyDescent="0.25">
      <c r="C13587">
        <v>89</v>
      </c>
      <c r="E13587" t="e">
        <v>#NUM!</v>
      </c>
    </row>
    <row r="13588" spans="3:5" x14ac:dyDescent="0.25">
      <c r="C13588">
        <v>89</v>
      </c>
      <c r="E13588" t="e">
        <v>#NUM!</v>
      </c>
    </row>
    <row r="13589" spans="3:5" x14ac:dyDescent="0.25">
      <c r="C13589">
        <v>89</v>
      </c>
      <c r="E13589" t="e">
        <v>#NUM!</v>
      </c>
    </row>
    <row r="13590" spans="3:5" x14ac:dyDescent="0.25">
      <c r="C13590">
        <v>89</v>
      </c>
      <c r="E13590" t="e">
        <v>#NUM!</v>
      </c>
    </row>
    <row r="13591" spans="3:5" x14ac:dyDescent="0.25">
      <c r="C13591">
        <v>89</v>
      </c>
      <c r="E13591" t="e">
        <v>#NUM!</v>
      </c>
    </row>
    <row r="13592" spans="3:5" x14ac:dyDescent="0.25">
      <c r="C13592">
        <v>89</v>
      </c>
      <c r="E13592" t="e">
        <v>#NUM!</v>
      </c>
    </row>
    <row r="13593" spans="3:5" x14ac:dyDescent="0.25">
      <c r="C13593">
        <v>89</v>
      </c>
      <c r="E13593" t="e">
        <v>#NUM!</v>
      </c>
    </row>
    <row r="13594" spans="3:5" x14ac:dyDescent="0.25">
      <c r="C13594">
        <v>89</v>
      </c>
      <c r="E13594" t="e">
        <v>#NUM!</v>
      </c>
    </row>
    <row r="13595" spans="3:5" x14ac:dyDescent="0.25">
      <c r="C13595">
        <v>89</v>
      </c>
      <c r="E13595" t="e">
        <v>#NUM!</v>
      </c>
    </row>
    <row r="13596" spans="3:5" x14ac:dyDescent="0.25">
      <c r="C13596">
        <v>89</v>
      </c>
      <c r="E13596" t="e">
        <v>#NUM!</v>
      </c>
    </row>
    <row r="13597" spans="3:5" x14ac:dyDescent="0.25">
      <c r="C13597">
        <v>89</v>
      </c>
      <c r="E13597" t="e">
        <v>#NUM!</v>
      </c>
    </row>
    <row r="13598" spans="3:5" x14ac:dyDescent="0.25">
      <c r="C13598">
        <v>89</v>
      </c>
      <c r="E13598" t="e">
        <v>#NUM!</v>
      </c>
    </row>
    <row r="13599" spans="3:5" x14ac:dyDescent="0.25">
      <c r="C13599">
        <v>36.299999999999997</v>
      </c>
      <c r="E13599" t="e">
        <v>#NUM!</v>
      </c>
    </row>
    <row r="13600" spans="3:5" x14ac:dyDescent="0.25">
      <c r="C13600">
        <v>89</v>
      </c>
      <c r="E13600" t="e">
        <v>#NUM!</v>
      </c>
    </row>
    <row r="13601" spans="3:5" x14ac:dyDescent="0.25">
      <c r="C13601">
        <v>89</v>
      </c>
      <c r="E13601" t="e">
        <v>#NUM!</v>
      </c>
    </row>
    <row r="13602" spans="3:5" x14ac:dyDescent="0.25">
      <c r="C13602">
        <v>89</v>
      </c>
      <c r="E13602" t="e">
        <v>#NUM!</v>
      </c>
    </row>
    <row r="13603" spans="3:5" x14ac:dyDescent="0.25">
      <c r="C13603">
        <v>89</v>
      </c>
      <c r="E13603" t="e">
        <v>#NUM!</v>
      </c>
    </row>
    <row r="13604" spans="3:5" x14ac:dyDescent="0.25">
      <c r="C13604">
        <v>89</v>
      </c>
      <c r="E13604" t="e">
        <v>#NUM!</v>
      </c>
    </row>
    <row r="13605" spans="3:5" x14ac:dyDescent="0.25">
      <c r="C13605">
        <v>89</v>
      </c>
      <c r="E13605" t="e">
        <v>#NUM!</v>
      </c>
    </row>
    <row r="13606" spans="3:5" x14ac:dyDescent="0.25">
      <c r="C13606">
        <v>89</v>
      </c>
      <c r="E13606" t="e">
        <v>#NUM!</v>
      </c>
    </row>
    <row r="13607" spans="3:5" x14ac:dyDescent="0.25">
      <c r="C13607">
        <v>89</v>
      </c>
      <c r="E13607" t="e">
        <v>#NUM!</v>
      </c>
    </row>
    <row r="13608" spans="3:5" x14ac:dyDescent="0.25">
      <c r="C13608">
        <v>89</v>
      </c>
      <c r="E13608" t="e">
        <v>#NUM!</v>
      </c>
    </row>
    <row r="13609" spans="3:5" x14ac:dyDescent="0.25">
      <c r="C13609">
        <v>89</v>
      </c>
      <c r="E13609" t="e">
        <v>#NUM!</v>
      </c>
    </row>
    <row r="13610" spans="3:5" x14ac:dyDescent="0.25">
      <c r="C13610">
        <v>89</v>
      </c>
      <c r="E13610" t="e">
        <v>#NUM!</v>
      </c>
    </row>
    <row r="13611" spans="3:5" x14ac:dyDescent="0.25">
      <c r="C13611">
        <v>89</v>
      </c>
      <c r="E13611" t="e">
        <v>#NUM!</v>
      </c>
    </row>
    <row r="13612" spans="3:5" x14ac:dyDescent="0.25">
      <c r="C13612">
        <v>89</v>
      </c>
      <c r="E13612" t="e">
        <v>#NUM!</v>
      </c>
    </row>
    <row r="13613" spans="3:5" x14ac:dyDescent="0.25">
      <c r="C13613">
        <v>89</v>
      </c>
      <c r="E13613" t="e">
        <v>#NUM!</v>
      </c>
    </row>
    <row r="13614" spans="3:5" x14ac:dyDescent="0.25">
      <c r="C13614">
        <v>89</v>
      </c>
      <c r="E13614" t="e">
        <v>#NUM!</v>
      </c>
    </row>
    <row r="13615" spans="3:5" x14ac:dyDescent="0.25">
      <c r="C13615">
        <v>36.299999999999997</v>
      </c>
      <c r="E13615" t="e">
        <v>#NUM!</v>
      </c>
    </row>
    <row r="13616" spans="3:5" x14ac:dyDescent="0.25">
      <c r="C13616">
        <v>89</v>
      </c>
      <c r="E13616" t="e">
        <v>#NUM!</v>
      </c>
    </row>
    <row r="13617" spans="3:5" x14ac:dyDescent="0.25">
      <c r="C13617">
        <v>89</v>
      </c>
      <c r="E13617" t="e">
        <v>#NUM!</v>
      </c>
    </row>
    <row r="13618" spans="3:5" x14ac:dyDescent="0.25">
      <c r="C13618">
        <v>89</v>
      </c>
      <c r="E13618" t="e">
        <v>#NUM!</v>
      </c>
    </row>
    <row r="13619" spans="3:5" x14ac:dyDescent="0.25">
      <c r="C13619">
        <v>89</v>
      </c>
      <c r="E13619" t="e">
        <v>#NUM!</v>
      </c>
    </row>
    <row r="13620" spans="3:5" x14ac:dyDescent="0.25">
      <c r="C13620">
        <v>89</v>
      </c>
      <c r="E13620" t="e">
        <v>#NUM!</v>
      </c>
    </row>
    <row r="13621" spans="3:5" x14ac:dyDescent="0.25">
      <c r="C13621">
        <v>89</v>
      </c>
      <c r="E13621" t="e">
        <v>#NUM!</v>
      </c>
    </row>
    <row r="13622" spans="3:5" x14ac:dyDescent="0.25">
      <c r="C13622">
        <v>89</v>
      </c>
      <c r="E13622" t="e">
        <v>#NUM!</v>
      </c>
    </row>
    <row r="13623" spans="3:5" x14ac:dyDescent="0.25">
      <c r="C13623">
        <v>89</v>
      </c>
      <c r="E13623" t="e">
        <v>#NUM!</v>
      </c>
    </row>
    <row r="13624" spans="3:5" x14ac:dyDescent="0.25">
      <c r="C13624">
        <v>89</v>
      </c>
      <c r="E13624" t="e">
        <v>#NUM!</v>
      </c>
    </row>
    <row r="13625" spans="3:5" x14ac:dyDescent="0.25">
      <c r="C13625">
        <v>89</v>
      </c>
      <c r="E13625" t="e">
        <v>#NUM!</v>
      </c>
    </row>
    <row r="13626" spans="3:5" x14ac:dyDescent="0.25">
      <c r="C13626">
        <v>89</v>
      </c>
      <c r="E13626" t="e">
        <v>#NUM!</v>
      </c>
    </row>
    <row r="13627" spans="3:5" x14ac:dyDescent="0.25">
      <c r="C13627">
        <v>89</v>
      </c>
      <c r="E13627" t="e">
        <v>#NUM!</v>
      </c>
    </row>
    <row r="13628" spans="3:5" x14ac:dyDescent="0.25">
      <c r="C13628">
        <v>89</v>
      </c>
      <c r="E13628" t="e">
        <v>#NUM!</v>
      </c>
    </row>
    <row r="13629" spans="3:5" x14ac:dyDescent="0.25">
      <c r="C13629">
        <v>89</v>
      </c>
      <c r="E13629" t="e">
        <v>#NUM!</v>
      </c>
    </row>
    <row r="13630" spans="3:5" x14ac:dyDescent="0.25">
      <c r="C13630">
        <v>89</v>
      </c>
      <c r="E13630" t="e">
        <v>#NUM!</v>
      </c>
    </row>
    <row r="13631" spans="3:5" x14ac:dyDescent="0.25">
      <c r="C13631">
        <v>36.299999999999997</v>
      </c>
      <c r="E13631" t="e">
        <v>#NUM!</v>
      </c>
    </row>
    <row r="13632" spans="3:5" x14ac:dyDescent="0.25">
      <c r="C13632">
        <v>36.299999999999997</v>
      </c>
      <c r="E13632" t="e">
        <v>#NUM!</v>
      </c>
    </row>
    <row r="13633" spans="3:5" x14ac:dyDescent="0.25">
      <c r="C13633">
        <v>36.299999999999997</v>
      </c>
      <c r="E13633" t="e">
        <v>#NUM!</v>
      </c>
    </row>
    <row r="13634" spans="3:5" x14ac:dyDescent="0.25">
      <c r="C13634">
        <v>36.299999999999997</v>
      </c>
      <c r="E13634" t="e">
        <v>#NUM!</v>
      </c>
    </row>
    <row r="13635" spans="3:5" x14ac:dyDescent="0.25">
      <c r="C13635">
        <v>36.299999999999997</v>
      </c>
      <c r="E13635" t="e">
        <v>#NUM!</v>
      </c>
    </row>
    <row r="13636" spans="3:5" x14ac:dyDescent="0.25">
      <c r="C13636">
        <v>36.299999999999997</v>
      </c>
      <c r="E13636" t="e">
        <v>#NUM!</v>
      </c>
    </row>
    <row r="13637" spans="3:5" x14ac:dyDescent="0.25">
      <c r="C13637">
        <v>36.299999999999997</v>
      </c>
      <c r="E13637" t="e">
        <v>#NUM!</v>
      </c>
    </row>
    <row r="13638" spans="3:5" x14ac:dyDescent="0.25">
      <c r="C13638">
        <v>36.299999999999997</v>
      </c>
      <c r="E13638" t="e">
        <v>#NUM!</v>
      </c>
    </row>
    <row r="13639" spans="3:5" x14ac:dyDescent="0.25">
      <c r="C13639">
        <v>36.299999999999997</v>
      </c>
      <c r="E13639" t="e">
        <v>#NUM!</v>
      </c>
    </row>
    <row r="13640" spans="3:5" x14ac:dyDescent="0.25">
      <c r="C13640">
        <v>36.299999999999997</v>
      </c>
      <c r="E13640" t="e">
        <v>#NUM!</v>
      </c>
    </row>
    <row r="13641" spans="3:5" x14ac:dyDescent="0.25">
      <c r="C13641">
        <v>36.299999999999997</v>
      </c>
      <c r="E13641" t="e">
        <v>#NUM!</v>
      </c>
    </row>
    <row r="13642" spans="3:5" x14ac:dyDescent="0.25">
      <c r="C13642">
        <v>36.299999999999997</v>
      </c>
      <c r="E13642" t="e">
        <v>#NUM!</v>
      </c>
    </row>
    <row r="13643" spans="3:5" x14ac:dyDescent="0.25">
      <c r="C13643">
        <v>36.299999999999997</v>
      </c>
      <c r="E13643" t="e">
        <v>#NUM!</v>
      </c>
    </row>
    <row r="13644" spans="3:5" x14ac:dyDescent="0.25">
      <c r="C13644">
        <v>36.299999999999997</v>
      </c>
      <c r="E13644" t="e">
        <v>#NUM!</v>
      </c>
    </row>
    <row r="13645" spans="3:5" x14ac:dyDescent="0.25">
      <c r="C13645">
        <v>36.299999999999997</v>
      </c>
      <c r="E13645" t="e">
        <v>#NUM!</v>
      </c>
    </row>
    <row r="13646" spans="3:5" x14ac:dyDescent="0.25">
      <c r="C13646">
        <v>36.299999999999997</v>
      </c>
      <c r="E13646" t="e">
        <v>#NUM!</v>
      </c>
    </row>
    <row r="13647" spans="3:5" x14ac:dyDescent="0.25">
      <c r="C13647">
        <v>36.299999999999997</v>
      </c>
      <c r="E13647" t="e">
        <v>#NUM!</v>
      </c>
    </row>
    <row r="13648" spans="3:5" x14ac:dyDescent="0.25">
      <c r="C13648">
        <v>36.299999999999997</v>
      </c>
      <c r="E13648" t="e">
        <v>#NUM!</v>
      </c>
    </row>
    <row r="13649" spans="3:5" x14ac:dyDescent="0.25">
      <c r="C13649">
        <v>36.299999999999997</v>
      </c>
      <c r="E13649" t="e">
        <v>#NUM!</v>
      </c>
    </row>
    <row r="13650" spans="3:5" x14ac:dyDescent="0.25">
      <c r="C13650">
        <v>36.299999999999997</v>
      </c>
      <c r="E13650" t="e">
        <v>#NUM!</v>
      </c>
    </row>
    <row r="13651" spans="3:5" x14ac:dyDescent="0.25">
      <c r="C13651">
        <v>36.299999999999997</v>
      </c>
      <c r="E13651" t="e">
        <v>#NUM!</v>
      </c>
    </row>
    <row r="13652" spans="3:5" x14ac:dyDescent="0.25">
      <c r="C13652">
        <v>36.299999999999997</v>
      </c>
      <c r="E13652" t="e">
        <v>#NUM!</v>
      </c>
    </row>
    <row r="13653" spans="3:5" x14ac:dyDescent="0.25">
      <c r="C13653">
        <v>36.299999999999997</v>
      </c>
      <c r="E13653" t="e">
        <v>#NUM!</v>
      </c>
    </row>
    <row r="13654" spans="3:5" x14ac:dyDescent="0.25">
      <c r="C13654">
        <v>36.299999999999997</v>
      </c>
      <c r="E13654" t="e">
        <v>#NUM!</v>
      </c>
    </row>
    <row r="13655" spans="3:5" x14ac:dyDescent="0.25">
      <c r="C13655">
        <v>36.299999999999997</v>
      </c>
      <c r="E13655" t="e">
        <v>#NUM!</v>
      </c>
    </row>
    <row r="13656" spans="3:5" x14ac:dyDescent="0.25">
      <c r="C13656">
        <v>36.299999999999997</v>
      </c>
      <c r="E13656" t="e">
        <v>#NUM!</v>
      </c>
    </row>
    <row r="13657" spans="3:5" x14ac:dyDescent="0.25">
      <c r="C13657">
        <v>36.299999999999997</v>
      </c>
      <c r="E13657" t="e">
        <v>#NUM!</v>
      </c>
    </row>
    <row r="13658" spans="3:5" x14ac:dyDescent="0.25">
      <c r="C13658">
        <v>36.299999999999997</v>
      </c>
      <c r="E13658" t="e">
        <v>#NUM!</v>
      </c>
    </row>
    <row r="13659" spans="3:5" x14ac:dyDescent="0.25">
      <c r="C13659">
        <v>36.299999999999997</v>
      </c>
      <c r="E13659" t="e">
        <v>#NUM!</v>
      </c>
    </row>
    <row r="13660" spans="3:5" x14ac:dyDescent="0.25">
      <c r="C13660">
        <v>36.299999999999997</v>
      </c>
      <c r="E13660" t="e">
        <v>#NUM!</v>
      </c>
    </row>
    <row r="13661" spans="3:5" x14ac:dyDescent="0.25">
      <c r="C13661">
        <v>36.299999999999997</v>
      </c>
      <c r="E13661" t="e">
        <v>#NUM!</v>
      </c>
    </row>
    <row r="13662" spans="3:5" x14ac:dyDescent="0.25">
      <c r="C13662">
        <v>36.299999999999997</v>
      </c>
      <c r="E13662" t="e">
        <v>#NUM!</v>
      </c>
    </row>
    <row r="13663" spans="3:5" x14ac:dyDescent="0.25">
      <c r="C13663">
        <v>36.299999999999997</v>
      </c>
      <c r="E13663" t="e">
        <v>#NUM!</v>
      </c>
    </row>
    <row r="13664" spans="3:5" x14ac:dyDescent="0.25">
      <c r="C13664">
        <v>36.299999999999997</v>
      </c>
      <c r="E13664" t="e">
        <v>#NUM!</v>
      </c>
    </row>
    <row r="13665" spans="3:5" x14ac:dyDescent="0.25">
      <c r="C13665">
        <v>36.299999999999997</v>
      </c>
      <c r="E13665" t="e">
        <v>#NUM!</v>
      </c>
    </row>
    <row r="13666" spans="3:5" x14ac:dyDescent="0.25">
      <c r="C13666">
        <v>36.299999999999997</v>
      </c>
      <c r="E13666" t="e">
        <v>#NUM!</v>
      </c>
    </row>
    <row r="13667" spans="3:5" x14ac:dyDescent="0.25">
      <c r="C13667">
        <v>36.299999999999997</v>
      </c>
      <c r="E13667" t="e">
        <v>#NUM!</v>
      </c>
    </row>
    <row r="13668" spans="3:5" x14ac:dyDescent="0.25">
      <c r="C13668">
        <v>36.299999999999997</v>
      </c>
      <c r="E13668" t="e">
        <v>#NUM!</v>
      </c>
    </row>
    <row r="13669" spans="3:5" x14ac:dyDescent="0.25">
      <c r="C13669">
        <v>36.299999999999997</v>
      </c>
      <c r="E13669" t="e">
        <v>#NUM!</v>
      </c>
    </row>
    <row r="13670" spans="3:5" x14ac:dyDescent="0.25">
      <c r="C13670">
        <v>36.299999999999997</v>
      </c>
      <c r="E13670" t="e">
        <v>#NUM!</v>
      </c>
    </row>
    <row r="13671" spans="3:5" x14ac:dyDescent="0.25">
      <c r="C13671">
        <v>36.299999999999997</v>
      </c>
      <c r="E13671" t="e">
        <v>#NUM!</v>
      </c>
    </row>
    <row r="13672" spans="3:5" x14ac:dyDescent="0.25">
      <c r="C13672">
        <v>36.299999999999997</v>
      </c>
      <c r="E13672" t="e">
        <v>#NUM!</v>
      </c>
    </row>
    <row r="13673" spans="3:5" x14ac:dyDescent="0.25">
      <c r="C13673">
        <v>36.299999999999997</v>
      </c>
      <c r="E13673" t="e">
        <v>#NUM!</v>
      </c>
    </row>
    <row r="13674" spans="3:5" x14ac:dyDescent="0.25">
      <c r="C13674">
        <v>36.299999999999997</v>
      </c>
      <c r="E13674" t="e">
        <v>#NUM!</v>
      </c>
    </row>
    <row r="13675" spans="3:5" x14ac:dyDescent="0.25">
      <c r="C13675">
        <v>36.299999999999997</v>
      </c>
      <c r="E13675" t="e">
        <v>#NUM!</v>
      </c>
    </row>
    <row r="13676" spans="3:5" x14ac:dyDescent="0.25">
      <c r="C13676">
        <v>36.299999999999997</v>
      </c>
      <c r="E13676" t="e">
        <v>#NUM!</v>
      </c>
    </row>
    <row r="13677" spans="3:5" x14ac:dyDescent="0.25">
      <c r="C13677">
        <v>36.299999999999997</v>
      </c>
      <c r="E13677" t="e">
        <v>#NUM!</v>
      </c>
    </row>
    <row r="13678" spans="3:5" x14ac:dyDescent="0.25">
      <c r="C13678">
        <v>36.299999999999997</v>
      </c>
      <c r="E13678" t="e">
        <v>#NUM!</v>
      </c>
    </row>
    <row r="13679" spans="3:5" x14ac:dyDescent="0.25">
      <c r="C13679">
        <v>36.299999999999997</v>
      </c>
      <c r="E13679" t="e">
        <v>#NUM!</v>
      </c>
    </row>
    <row r="13680" spans="3:5" x14ac:dyDescent="0.25">
      <c r="C13680">
        <v>89</v>
      </c>
      <c r="E13680" t="e">
        <v>#NUM!</v>
      </c>
    </row>
    <row r="13681" spans="3:5" x14ac:dyDescent="0.25">
      <c r="C13681">
        <v>89</v>
      </c>
      <c r="E13681" t="e">
        <v>#NUM!</v>
      </c>
    </row>
    <row r="13682" spans="3:5" x14ac:dyDescent="0.25">
      <c r="C13682">
        <v>89</v>
      </c>
      <c r="E13682" t="e">
        <v>#NUM!</v>
      </c>
    </row>
    <row r="13683" spans="3:5" x14ac:dyDescent="0.25">
      <c r="C13683">
        <v>89</v>
      </c>
      <c r="E13683" t="e">
        <v>#NUM!</v>
      </c>
    </row>
    <row r="13684" spans="3:5" x14ac:dyDescent="0.25">
      <c r="C13684">
        <v>89</v>
      </c>
      <c r="E13684" t="e">
        <v>#NUM!</v>
      </c>
    </row>
    <row r="13685" spans="3:5" x14ac:dyDescent="0.25">
      <c r="C13685">
        <v>89</v>
      </c>
      <c r="E13685" t="e">
        <v>#NUM!</v>
      </c>
    </row>
    <row r="13686" spans="3:5" x14ac:dyDescent="0.25">
      <c r="C13686">
        <v>89</v>
      </c>
      <c r="E13686" t="e">
        <v>#NUM!</v>
      </c>
    </row>
    <row r="13687" spans="3:5" x14ac:dyDescent="0.25">
      <c r="C13687">
        <v>89</v>
      </c>
      <c r="E13687" t="e">
        <v>#NUM!</v>
      </c>
    </row>
    <row r="13688" spans="3:5" x14ac:dyDescent="0.25">
      <c r="C13688">
        <v>89</v>
      </c>
      <c r="E13688" t="e">
        <v>#NUM!</v>
      </c>
    </row>
    <row r="13689" spans="3:5" x14ac:dyDescent="0.25">
      <c r="C13689">
        <v>89</v>
      </c>
      <c r="E13689" t="e">
        <v>#NUM!</v>
      </c>
    </row>
    <row r="13690" spans="3:5" x14ac:dyDescent="0.25">
      <c r="C13690">
        <v>89</v>
      </c>
      <c r="E13690" t="e">
        <v>#NUM!</v>
      </c>
    </row>
    <row r="13691" spans="3:5" x14ac:dyDescent="0.25">
      <c r="C13691">
        <v>89</v>
      </c>
      <c r="E13691" t="e">
        <v>#NUM!</v>
      </c>
    </row>
    <row r="13692" spans="3:5" x14ac:dyDescent="0.25">
      <c r="C13692">
        <v>89</v>
      </c>
      <c r="E13692" t="e">
        <v>#NUM!</v>
      </c>
    </row>
    <row r="13693" spans="3:5" x14ac:dyDescent="0.25">
      <c r="C13693">
        <v>89</v>
      </c>
      <c r="E13693" t="e">
        <v>#NUM!</v>
      </c>
    </row>
    <row r="13694" spans="3:5" x14ac:dyDescent="0.25">
      <c r="C13694">
        <v>89</v>
      </c>
      <c r="E13694" t="e">
        <v>#NUM!</v>
      </c>
    </row>
    <row r="13695" spans="3:5" x14ac:dyDescent="0.25">
      <c r="C13695">
        <v>36.299999999999997</v>
      </c>
      <c r="E13695" t="e">
        <v>#NUM!</v>
      </c>
    </row>
    <row r="13696" spans="3:5" x14ac:dyDescent="0.25">
      <c r="C13696">
        <v>89</v>
      </c>
      <c r="E13696" t="e">
        <v>#NUM!</v>
      </c>
    </row>
    <row r="13697" spans="3:5" x14ac:dyDescent="0.25">
      <c r="C13697">
        <v>89</v>
      </c>
      <c r="E13697" t="e">
        <v>#NUM!</v>
      </c>
    </row>
    <row r="13698" spans="3:5" x14ac:dyDescent="0.25">
      <c r="C13698">
        <v>89</v>
      </c>
      <c r="E13698" t="e">
        <v>#NUM!</v>
      </c>
    </row>
    <row r="13699" spans="3:5" x14ac:dyDescent="0.25">
      <c r="C13699">
        <v>89</v>
      </c>
      <c r="E13699" t="e">
        <v>#NUM!</v>
      </c>
    </row>
    <row r="13700" spans="3:5" x14ac:dyDescent="0.25">
      <c r="C13700">
        <v>89</v>
      </c>
      <c r="E13700" t="e">
        <v>#NUM!</v>
      </c>
    </row>
    <row r="13701" spans="3:5" x14ac:dyDescent="0.25">
      <c r="C13701">
        <v>89</v>
      </c>
      <c r="E13701" t="e">
        <v>#NUM!</v>
      </c>
    </row>
    <row r="13702" spans="3:5" x14ac:dyDescent="0.25">
      <c r="C13702">
        <v>89</v>
      </c>
      <c r="E13702" t="e">
        <v>#NUM!</v>
      </c>
    </row>
    <row r="13703" spans="3:5" x14ac:dyDescent="0.25">
      <c r="C13703">
        <v>89</v>
      </c>
      <c r="E13703" t="e">
        <v>#NUM!</v>
      </c>
    </row>
    <row r="13704" spans="3:5" x14ac:dyDescent="0.25">
      <c r="C13704">
        <v>89</v>
      </c>
      <c r="E13704" t="e">
        <v>#NUM!</v>
      </c>
    </row>
    <row r="13705" spans="3:5" x14ac:dyDescent="0.25">
      <c r="C13705">
        <v>89</v>
      </c>
      <c r="E13705" t="e">
        <v>#NUM!</v>
      </c>
    </row>
    <row r="13706" spans="3:5" x14ac:dyDescent="0.25">
      <c r="C13706">
        <v>89</v>
      </c>
      <c r="E13706" t="e">
        <v>#NUM!</v>
      </c>
    </row>
    <row r="13707" spans="3:5" x14ac:dyDescent="0.25">
      <c r="C13707">
        <v>89</v>
      </c>
      <c r="E13707" t="e">
        <v>#NUM!</v>
      </c>
    </row>
    <row r="13708" spans="3:5" x14ac:dyDescent="0.25">
      <c r="C13708">
        <v>89</v>
      </c>
      <c r="E13708" t="e">
        <v>#NUM!</v>
      </c>
    </row>
    <row r="13709" spans="3:5" x14ac:dyDescent="0.25">
      <c r="C13709">
        <v>89</v>
      </c>
      <c r="E13709" t="e">
        <v>#NUM!</v>
      </c>
    </row>
    <row r="13710" spans="3:5" x14ac:dyDescent="0.25">
      <c r="C13710">
        <v>36.299999999999997</v>
      </c>
      <c r="E13710" t="e">
        <v>#NUM!</v>
      </c>
    </row>
    <row r="13711" spans="3:5" x14ac:dyDescent="0.25">
      <c r="C13711">
        <v>36.299999999999997</v>
      </c>
      <c r="E13711" t="e">
        <v>#NUM!</v>
      </c>
    </row>
    <row r="13712" spans="3:5" x14ac:dyDescent="0.25">
      <c r="C13712">
        <v>89</v>
      </c>
      <c r="E13712" t="e">
        <v>#NUM!</v>
      </c>
    </row>
    <row r="13713" spans="3:5" x14ac:dyDescent="0.25">
      <c r="C13713">
        <v>89</v>
      </c>
      <c r="E13713" t="e">
        <v>#NUM!</v>
      </c>
    </row>
    <row r="13714" spans="3:5" x14ac:dyDescent="0.25">
      <c r="C13714">
        <v>89</v>
      </c>
      <c r="E13714" t="e">
        <v>#NUM!</v>
      </c>
    </row>
    <row r="13715" spans="3:5" x14ac:dyDescent="0.25">
      <c r="C13715">
        <v>89</v>
      </c>
      <c r="E13715" t="e">
        <v>#NUM!</v>
      </c>
    </row>
    <row r="13716" spans="3:5" x14ac:dyDescent="0.25">
      <c r="C13716">
        <v>89</v>
      </c>
      <c r="E13716" t="e">
        <v>#NUM!</v>
      </c>
    </row>
    <row r="13717" spans="3:5" x14ac:dyDescent="0.25">
      <c r="C13717">
        <v>89</v>
      </c>
      <c r="E13717" t="e">
        <v>#NUM!</v>
      </c>
    </row>
    <row r="13718" spans="3:5" x14ac:dyDescent="0.25">
      <c r="C13718">
        <v>89</v>
      </c>
      <c r="E13718" t="e">
        <v>#NUM!</v>
      </c>
    </row>
    <row r="13719" spans="3:5" x14ac:dyDescent="0.25">
      <c r="C13719">
        <v>89</v>
      </c>
      <c r="E13719" t="e">
        <v>#NUM!</v>
      </c>
    </row>
    <row r="13720" spans="3:5" x14ac:dyDescent="0.25">
      <c r="C13720">
        <v>89</v>
      </c>
      <c r="E13720" t="e">
        <v>#NUM!</v>
      </c>
    </row>
    <row r="13721" spans="3:5" x14ac:dyDescent="0.25">
      <c r="C13721">
        <v>89</v>
      </c>
      <c r="E13721" t="e">
        <v>#NUM!</v>
      </c>
    </row>
    <row r="13722" spans="3:5" x14ac:dyDescent="0.25">
      <c r="C13722">
        <v>89</v>
      </c>
      <c r="E13722" t="e">
        <v>#NUM!</v>
      </c>
    </row>
    <row r="13723" spans="3:5" x14ac:dyDescent="0.25">
      <c r="C13723">
        <v>89</v>
      </c>
      <c r="E13723" t="e">
        <v>#NUM!</v>
      </c>
    </row>
    <row r="13724" spans="3:5" x14ac:dyDescent="0.25">
      <c r="C13724">
        <v>89</v>
      </c>
      <c r="E13724" t="e">
        <v>#NUM!</v>
      </c>
    </row>
    <row r="13725" spans="3:5" x14ac:dyDescent="0.25">
      <c r="C13725">
        <v>36.299999999999997</v>
      </c>
      <c r="E13725" t="e">
        <v>#NUM!</v>
      </c>
    </row>
    <row r="13726" spans="3:5" x14ac:dyDescent="0.25">
      <c r="C13726">
        <v>36.299999999999997</v>
      </c>
      <c r="E13726" t="e">
        <v>#NUM!</v>
      </c>
    </row>
    <row r="13727" spans="3:5" x14ac:dyDescent="0.25">
      <c r="C13727">
        <v>36.299999999999997</v>
      </c>
      <c r="E13727" t="e">
        <v>#NUM!</v>
      </c>
    </row>
    <row r="13728" spans="3:5" x14ac:dyDescent="0.25">
      <c r="C13728">
        <v>36.299999999999997</v>
      </c>
      <c r="E13728" t="e">
        <v>#NUM!</v>
      </c>
    </row>
    <row r="13729" spans="3:5" x14ac:dyDescent="0.25">
      <c r="C13729">
        <v>36.299999999999997</v>
      </c>
      <c r="E13729" t="e">
        <v>#NUM!</v>
      </c>
    </row>
    <row r="13730" spans="3:5" x14ac:dyDescent="0.25">
      <c r="C13730">
        <v>36.299999999999997</v>
      </c>
      <c r="E13730" t="e">
        <v>#NUM!</v>
      </c>
    </row>
    <row r="13731" spans="3:5" x14ac:dyDescent="0.25">
      <c r="C13731">
        <v>36.299999999999997</v>
      </c>
      <c r="E13731" t="e">
        <v>#NUM!</v>
      </c>
    </row>
    <row r="13732" spans="3:5" x14ac:dyDescent="0.25">
      <c r="C13732">
        <v>36.299999999999997</v>
      </c>
      <c r="E13732" t="e">
        <v>#NUM!</v>
      </c>
    </row>
    <row r="13733" spans="3:5" x14ac:dyDescent="0.25">
      <c r="C13733">
        <v>36.299999999999997</v>
      </c>
      <c r="E13733" t="e">
        <v>#NUM!</v>
      </c>
    </row>
    <row r="13734" spans="3:5" x14ac:dyDescent="0.25">
      <c r="C13734">
        <v>36.299999999999997</v>
      </c>
      <c r="E13734" t="e">
        <v>#NUM!</v>
      </c>
    </row>
    <row r="13735" spans="3:5" x14ac:dyDescent="0.25">
      <c r="C13735">
        <v>36.299999999999997</v>
      </c>
      <c r="E13735" t="e">
        <v>#NUM!</v>
      </c>
    </row>
    <row r="13736" spans="3:5" x14ac:dyDescent="0.25">
      <c r="C13736">
        <v>36.299999999999997</v>
      </c>
      <c r="E13736" t="e">
        <v>#NUM!</v>
      </c>
    </row>
    <row r="13737" spans="3:5" x14ac:dyDescent="0.25">
      <c r="C13737">
        <v>36.299999999999997</v>
      </c>
      <c r="E13737" t="e">
        <v>#NUM!</v>
      </c>
    </row>
    <row r="13738" spans="3:5" x14ac:dyDescent="0.25">
      <c r="C13738">
        <v>36.299999999999997</v>
      </c>
      <c r="E13738" t="e">
        <v>#NUM!</v>
      </c>
    </row>
    <row r="13739" spans="3:5" x14ac:dyDescent="0.25">
      <c r="C13739">
        <v>36.299999999999997</v>
      </c>
      <c r="E13739" t="e">
        <v>#NUM!</v>
      </c>
    </row>
    <row r="13740" spans="3:5" x14ac:dyDescent="0.25">
      <c r="C13740">
        <v>36.299999999999997</v>
      </c>
      <c r="E13740" t="e">
        <v>#NUM!</v>
      </c>
    </row>
    <row r="13741" spans="3:5" x14ac:dyDescent="0.25">
      <c r="C13741">
        <v>36.299999999999997</v>
      </c>
      <c r="E13741" t="e">
        <v>#NUM!</v>
      </c>
    </row>
    <row r="13742" spans="3:5" x14ac:dyDescent="0.25">
      <c r="C13742">
        <v>36.299999999999997</v>
      </c>
      <c r="E13742" t="e">
        <v>#NUM!</v>
      </c>
    </row>
    <row r="13743" spans="3:5" x14ac:dyDescent="0.25">
      <c r="C13743">
        <v>36.299999999999997</v>
      </c>
      <c r="E13743" t="e">
        <v>#NUM!</v>
      </c>
    </row>
    <row r="13744" spans="3:5" x14ac:dyDescent="0.25">
      <c r="C13744">
        <v>36.299999999999997</v>
      </c>
      <c r="E13744" t="e">
        <v>#NUM!</v>
      </c>
    </row>
    <row r="13745" spans="3:5" x14ac:dyDescent="0.25">
      <c r="C13745">
        <v>36.299999999999997</v>
      </c>
      <c r="E13745" t="e">
        <v>#NUM!</v>
      </c>
    </row>
    <row r="13746" spans="3:5" x14ac:dyDescent="0.25">
      <c r="C13746">
        <v>36.299999999999997</v>
      </c>
      <c r="E13746" t="e">
        <v>#NUM!</v>
      </c>
    </row>
    <row r="13747" spans="3:5" x14ac:dyDescent="0.25">
      <c r="C13747">
        <v>36.299999999999997</v>
      </c>
      <c r="E13747" t="e">
        <v>#NUM!</v>
      </c>
    </row>
    <row r="13748" spans="3:5" x14ac:dyDescent="0.25">
      <c r="C13748">
        <v>36.299999999999997</v>
      </c>
      <c r="E13748" t="e">
        <v>#NUM!</v>
      </c>
    </row>
    <row r="13749" spans="3:5" x14ac:dyDescent="0.25">
      <c r="C13749">
        <v>36.299999999999997</v>
      </c>
      <c r="E13749" t="e">
        <v>#NUM!</v>
      </c>
    </row>
    <row r="13750" spans="3:5" x14ac:dyDescent="0.25">
      <c r="C13750">
        <v>36.299999999999997</v>
      </c>
      <c r="E13750" t="e">
        <v>#NUM!</v>
      </c>
    </row>
    <row r="13751" spans="3:5" x14ac:dyDescent="0.25">
      <c r="C13751">
        <v>36.299999999999997</v>
      </c>
      <c r="E13751" t="e">
        <v>#NUM!</v>
      </c>
    </row>
    <row r="13752" spans="3:5" x14ac:dyDescent="0.25">
      <c r="C13752">
        <v>36.299999999999997</v>
      </c>
      <c r="E13752" t="e">
        <v>#NUM!</v>
      </c>
    </row>
    <row r="13753" spans="3:5" x14ac:dyDescent="0.25">
      <c r="C13753">
        <v>36.299999999999997</v>
      </c>
      <c r="E13753" t="e">
        <v>#NUM!</v>
      </c>
    </row>
    <row r="13754" spans="3:5" x14ac:dyDescent="0.25">
      <c r="C13754">
        <v>36.299999999999997</v>
      </c>
      <c r="E13754" t="e">
        <v>#NUM!</v>
      </c>
    </row>
    <row r="13755" spans="3:5" x14ac:dyDescent="0.25">
      <c r="C13755">
        <v>36.299999999999997</v>
      </c>
      <c r="E13755" t="e">
        <v>#NUM!</v>
      </c>
    </row>
    <row r="13756" spans="3:5" x14ac:dyDescent="0.25">
      <c r="C13756">
        <v>36.299999999999997</v>
      </c>
      <c r="E13756" t="e">
        <v>#NUM!</v>
      </c>
    </row>
    <row r="13757" spans="3:5" x14ac:dyDescent="0.25">
      <c r="C13757">
        <v>36.299999999999997</v>
      </c>
      <c r="E13757" t="e">
        <v>#NUM!</v>
      </c>
    </row>
    <row r="13758" spans="3:5" x14ac:dyDescent="0.25">
      <c r="C13758">
        <v>36.299999999999997</v>
      </c>
      <c r="E13758" t="e">
        <v>#NUM!</v>
      </c>
    </row>
    <row r="13759" spans="3:5" x14ac:dyDescent="0.25">
      <c r="C13759">
        <v>36.299999999999997</v>
      </c>
      <c r="E13759" t="e">
        <v>#NUM!</v>
      </c>
    </row>
    <row r="13760" spans="3:5" x14ac:dyDescent="0.25">
      <c r="C13760">
        <v>36.299999999999997</v>
      </c>
      <c r="E13760" t="e">
        <v>#NUM!</v>
      </c>
    </row>
    <row r="13761" spans="3:5" x14ac:dyDescent="0.25">
      <c r="C13761">
        <v>89</v>
      </c>
      <c r="E13761" t="e">
        <v>#NUM!</v>
      </c>
    </row>
    <row r="13762" spans="3:5" x14ac:dyDescent="0.25">
      <c r="C13762">
        <v>89</v>
      </c>
      <c r="E13762" t="e">
        <v>#NUM!</v>
      </c>
    </row>
    <row r="13763" spans="3:5" x14ac:dyDescent="0.25">
      <c r="C13763">
        <v>89</v>
      </c>
      <c r="E13763" t="e">
        <v>#NUM!</v>
      </c>
    </row>
    <row r="13764" spans="3:5" x14ac:dyDescent="0.25">
      <c r="C13764">
        <v>89</v>
      </c>
      <c r="E13764" t="e">
        <v>#NUM!</v>
      </c>
    </row>
    <row r="13765" spans="3:5" x14ac:dyDescent="0.25">
      <c r="C13765">
        <v>89</v>
      </c>
      <c r="E13765" t="e">
        <v>#NUM!</v>
      </c>
    </row>
    <row r="13766" spans="3:5" x14ac:dyDescent="0.25">
      <c r="C13766">
        <v>89</v>
      </c>
      <c r="E13766" t="e">
        <v>#NUM!</v>
      </c>
    </row>
    <row r="13767" spans="3:5" x14ac:dyDescent="0.25">
      <c r="C13767">
        <v>89</v>
      </c>
      <c r="E13767" t="e">
        <v>#NUM!</v>
      </c>
    </row>
    <row r="13768" spans="3:5" x14ac:dyDescent="0.25">
      <c r="C13768">
        <v>89</v>
      </c>
      <c r="E13768" t="e">
        <v>#NUM!</v>
      </c>
    </row>
    <row r="13769" spans="3:5" x14ac:dyDescent="0.25">
      <c r="C13769">
        <v>89</v>
      </c>
      <c r="E13769" t="e">
        <v>#NUM!</v>
      </c>
    </row>
    <row r="13770" spans="3:5" x14ac:dyDescent="0.25">
      <c r="C13770">
        <v>89</v>
      </c>
      <c r="E13770" t="e">
        <v>#NUM!</v>
      </c>
    </row>
    <row r="13771" spans="3:5" x14ac:dyDescent="0.25">
      <c r="C13771">
        <v>89</v>
      </c>
      <c r="E13771" t="e">
        <v>#NUM!</v>
      </c>
    </row>
    <row r="13772" spans="3:5" x14ac:dyDescent="0.25">
      <c r="C13772">
        <v>89</v>
      </c>
      <c r="E13772" t="e">
        <v>#NUM!</v>
      </c>
    </row>
    <row r="13773" spans="3:5" x14ac:dyDescent="0.25">
      <c r="C13773">
        <v>89</v>
      </c>
      <c r="E13773" t="e">
        <v>#NUM!</v>
      </c>
    </row>
    <row r="13774" spans="3:5" x14ac:dyDescent="0.25">
      <c r="C13774">
        <v>89</v>
      </c>
      <c r="E13774" t="e">
        <v>#NUM!</v>
      </c>
    </row>
    <row r="13775" spans="3:5" x14ac:dyDescent="0.25">
      <c r="C13775">
        <v>89</v>
      </c>
      <c r="E13775" t="e">
        <v>#NUM!</v>
      </c>
    </row>
    <row r="13776" spans="3:5" x14ac:dyDescent="0.25">
      <c r="C13776">
        <v>36.299999999999997</v>
      </c>
      <c r="E13776" t="e">
        <v>#NUM!</v>
      </c>
    </row>
    <row r="13777" spans="3:5" x14ac:dyDescent="0.25">
      <c r="C13777">
        <v>36.299999999999997</v>
      </c>
      <c r="E13777" t="e">
        <v>#NUM!</v>
      </c>
    </row>
    <row r="13778" spans="3:5" x14ac:dyDescent="0.25">
      <c r="C13778">
        <v>89</v>
      </c>
      <c r="E13778" t="e">
        <v>#NUM!</v>
      </c>
    </row>
    <row r="13779" spans="3:5" x14ac:dyDescent="0.25">
      <c r="C13779">
        <v>89</v>
      </c>
      <c r="E13779" t="e">
        <v>#NUM!</v>
      </c>
    </row>
    <row r="13780" spans="3:5" x14ac:dyDescent="0.25">
      <c r="C13780">
        <v>89</v>
      </c>
      <c r="E13780" t="e">
        <v>#NUM!</v>
      </c>
    </row>
    <row r="13781" spans="3:5" x14ac:dyDescent="0.25">
      <c r="C13781">
        <v>89</v>
      </c>
      <c r="E13781" t="e">
        <v>#NUM!</v>
      </c>
    </row>
    <row r="13782" spans="3:5" x14ac:dyDescent="0.25">
      <c r="C13782">
        <v>89</v>
      </c>
      <c r="E13782" t="e">
        <v>#NUM!</v>
      </c>
    </row>
    <row r="13783" spans="3:5" x14ac:dyDescent="0.25">
      <c r="C13783">
        <v>89</v>
      </c>
      <c r="E13783" t="e">
        <v>#NUM!</v>
      </c>
    </row>
    <row r="13784" spans="3:5" x14ac:dyDescent="0.25">
      <c r="C13784">
        <v>89</v>
      </c>
      <c r="E13784" t="e">
        <v>#NUM!</v>
      </c>
    </row>
    <row r="13785" spans="3:5" x14ac:dyDescent="0.25">
      <c r="C13785">
        <v>89</v>
      </c>
      <c r="E13785" t="e">
        <v>#NUM!</v>
      </c>
    </row>
    <row r="13786" spans="3:5" x14ac:dyDescent="0.25">
      <c r="C13786">
        <v>89</v>
      </c>
      <c r="E13786" t="e">
        <v>#NUM!</v>
      </c>
    </row>
    <row r="13787" spans="3:5" x14ac:dyDescent="0.25">
      <c r="C13787">
        <v>89</v>
      </c>
      <c r="E13787" t="e">
        <v>#NUM!</v>
      </c>
    </row>
    <row r="13788" spans="3:5" x14ac:dyDescent="0.25">
      <c r="C13788">
        <v>89</v>
      </c>
      <c r="E13788" t="e">
        <v>#NUM!</v>
      </c>
    </row>
    <row r="13789" spans="3:5" x14ac:dyDescent="0.25">
      <c r="C13789">
        <v>89</v>
      </c>
      <c r="E13789" t="e">
        <v>#NUM!</v>
      </c>
    </row>
    <row r="13790" spans="3:5" x14ac:dyDescent="0.25">
      <c r="C13790">
        <v>36.299999999999997</v>
      </c>
      <c r="E13790" t="e">
        <v>#NUM!</v>
      </c>
    </row>
    <row r="13791" spans="3:5" x14ac:dyDescent="0.25">
      <c r="C13791">
        <v>36.299999999999997</v>
      </c>
      <c r="E13791" t="e">
        <v>#NUM!</v>
      </c>
    </row>
    <row r="13792" spans="3:5" x14ac:dyDescent="0.25">
      <c r="C13792">
        <v>36.299999999999997</v>
      </c>
      <c r="E13792" t="e">
        <v>#NUM!</v>
      </c>
    </row>
    <row r="13793" spans="3:5" x14ac:dyDescent="0.25">
      <c r="C13793">
        <v>36.299999999999997</v>
      </c>
      <c r="E13793" t="e">
        <v>#NUM!</v>
      </c>
    </row>
    <row r="13794" spans="3:5" x14ac:dyDescent="0.25">
      <c r="C13794">
        <v>36.299999999999997</v>
      </c>
      <c r="E13794" t="e">
        <v>#NUM!</v>
      </c>
    </row>
    <row r="13795" spans="3:5" x14ac:dyDescent="0.25">
      <c r="C13795">
        <v>36.299999999999997</v>
      </c>
      <c r="E13795" t="e">
        <v>#NUM!</v>
      </c>
    </row>
    <row r="13796" spans="3:5" x14ac:dyDescent="0.25">
      <c r="C13796">
        <v>36.299999999999997</v>
      </c>
      <c r="E13796" t="e">
        <v>#NUM!</v>
      </c>
    </row>
    <row r="13797" spans="3:5" x14ac:dyDescent="0.25">
      <c r="C13797">
        <v>36.299999999999997</v>
      </c>
      <c r="E13797" t="e">
        <v>#NUM!</v>
      </c>
    </row>
    <row r="13798" spans="3:5" x14ac:dyDescent="0.25">
      <c r="C13798">
        <v>36.299999999999997</v>
      </c>
      <c r="E13798" t="e">
        <v>#NUM!</v>
      </c>
    </row>
    <row r="13799" spans="3:5" x14ac:dyDescent="0.25">
      <c r="C13799">
        <v>36.299999999999997</v>
      </c>
      <c r="E13799" t="e">
        <v>#NUM!</v>
      </c>
    </row>
    <row r="13800" spans="3:5" x14ac:dyDescent="0.25">
      <c r="C13800">
        <v>36.299999999999997</v>
      </c>
      <c r="E13800" t="e">
        <v>#NUM!</v>
      </c>
    </row>
    <row r="13801" spans="3:5" x14ac:dyDescent="0.25">
      <c r="C13801">
        <v>36.299999999999997</v>
      </c>
      <c r="E13801" t="e">
        <v>#NUM!</v>
      </c>
    </row>
    <row r="13802" spans="3:5" x14ac:dyDescent="0.25">
      <c r="C13802">
        <v>36.299999999999997</v>
      </c>
      <c r="E13802" t="e">
        <v>#NUM!</v>
      </c>
    </row>
    <row r="13803" spans="3:5" x14ac:dyDescent="0.25">
      <c r="C13803">
        <v>36.299999999999997</v>
      </c>
      <c r="E13803" t="e">
        <v>#NUM!</v>
      </c>
    </row>
    <row r="13804" spans="3:5" x14ac:dyDescent="0.25">
      <c r="C13804">
        <v>36.299999999999997</v>
      </c>
      <c r="E13804" t="e">
        <v>#NUM!</v>
      </c>
    </row>
    <row r="13805" spans="3:5" x14ac:dyDescent="0.25">
      <c r="C13805">
        <v>36.299999999999997</v>
      </c>
      <c r="E13805" t="e">
        <v>#NUM!</v>
      </c>
    </row>
    <row r="13806" spans="3:5" x14ac:dyDescent="0.25">
      <c r="C13806">
        <v>36.299999999999997</v>
      </c>
      <c r="E13806" t="e">
        <v>#NUM!</v>
      </c>
    </row>
    <row r="13807" spans="3:5" x14ac:dyDescent="0.25">
      <c r="C13807">
        <v>36.299999999999997</v>
      </c>
      <c r="E13807" t="e">
        <v>#NUM!</v>
      </c>
    </row>
    <row r="13808" spans="3:5" x14ac:dyDescent="0.25">
      <c r="C13808">
        <v>36.299999999999997</v>
      </c>
      <c r="E13808" t="e">
        <v>#NUM!</v>
      </c>
    </row>
    <row r="13809" spans="3:5" x14ac:dyDescent="0.25">
      <c r="C13809">
        <v>36.299999999999997</v>
      </c>
      <c r="E13809" t="e">
        <v>#NUM!</v>
      </c>
    </row>
    <row r="13810" spans="3:5" x14ac:dyDescent="0.25">
      <c r="C13810">
        <v>89</v>
      </c>
      <c r="E13810" t="e">
        <v>#NUM!</v>
      </c>
    </row>
    <row r="13811" spans="3:5" x14ac:dyDescent="0.25">
      <c r="C13811">
        <v>89</v>
      </c>
      <c r="E13811" t="e">
        <v>#NUM!</v>
      </c>
    </row>
    <row r="13812" spans="3:5" x14ac:dyDescent="0.25">
      <c r="C13812">
        <v>89</v>
      </c>
      <c r="E13812" t="e">
        <v>#NUM!</v>
      </c>
    </row>
    <row r="13813" spans="3:5" x14ac:dyDescent="0.25">
      <c r="C13813">
        <v>89</v>
      </c>
      <c r="E13813" t="e">
        <v>#NUM!</v>
      </c>
    </row>
    <row r="13814" spans="3:5" x14ac:dyDescent="0.25">
      <c r="C13814">
        <v>89</v>
      </c>
      <c r="E13814" t="e">
        <v>#NUM!</v>
      </c>
    </row>
    <row r="13815" spans="3:5" x14ac:dyDescent="0.25">
      <c r="C13815">
        <v>89</v>
      </c>
      <c r="E13815" t="e">
        <v>#NUM!</v>
      </c>
    </row>
    <row r="13816" spans="3:5" x14ac:dyDescent="0.25">
      <c r="C13816">
        <v>89</v>
      </c>
      <c r="E13816" t="e">
        <v>#NUM!</v>
      </c>
    </row>
    <row r="13817" spans="3:5" x14ac:dyDescent="0.25">
      <c r="C13817">
        <v>89</v>
      </c>
      <c r="E13817" t="e">
        <v>#NUM!</v>
      </c>
    </row>
    <row r="13818" spans="3:5" x14ac:dyDescent="0.25">
      <c r="C13818">
        <v>89</v>
      </c>
      <c r="E13818" t="e">
        <v>#NUM!</v>
      </c>
    </row>
    <row r="13819" spans="3:5" x14ac:dyDescent="0.25">
      <c r="C13819">
        <v>89</v>
      </c>
      <c r="E13819" t="e">
        <v>#NUM!</v>
      </c>
    </row>
    <row r="13820" spans="3:5" x14ac:dyDescent="0.25">
      <c r="C13820">
        <v>89</v>
      </c>
      <c r="E13820" t="e">
        <v>#NUM!</v>
      </c>
    </row>
    <row r="13821" spans="3:5" x14ac:dyDescent="0.25">
      <c r="C13821">
        <v>36.299999999999997</v>
      </c>
      <c r="E13821" t="e">
        <v>#NUM!</v>
      </c>
    </row>
    <row r="13822" spans="3:5" x14ac:dyDescent="0.25">
      <c r="C13822">
        <v>36.299999999999997</v>
      </c>
      <c r="E13822" t="e">
        <v>#NUM!</v>
      </c>
    </row>
    <row r="13823" spans="3:5" x14ac:dyDescent="0.25">
      <c r="C13823">
        <v>36.299999999999997</v>
      </c>
      <c r="E13823" t="e">
        <v>#NUM!</v>
      </c>
    </row>
    <row r="13824" spans="3:5" x14ac:dyDescent="0.25">
      <c r="C13824">
        <v>36.299999999999997</v>
      </c>
      <c r="E13824" t="e">
        <v>#NUM!</v>
      </c>
    </row>
    <row r="13825" spans="3:5" x14ac:dyDescent="0.25">
      <c r="C13825">
        <v>36.299999999999997</v>
      </c>
      <c r="E13825" t="e">
        <v>#NUM!</v>
      </c>
    </row>
    <row r="13826" spans="3:5" x14ac:dyDescent="0.25">
      <c r="C13826">
        <v>89</v>
      </c>
      <c r="E13826" t="e">
        <v>#NUM!</v>
      </c>
    </row>
    <row r="13827" spans="3:5" x14ac:dyDescent="0.25">
      <c r="C13827">
        <v>89</v>
      </c>
      <c r="E13827" t="e">
        <v>#NUM!</v>
      </c>
    </row>
    <row r="13828" spans="3:5" x14ac:dyDescent="0.25">
      <c r="C13828">
        <v>89</v>
      </c>
      <c r="E13828" t="e">
        <v>#NUM!</v>
      </c>
    </row>
    <row r="13829" spans="3:5" x14ac:dyDescent="0.25">
      <c r="C13829">
        <v>89</v>
      </c>
      <c r="E13829" t="e">
        <v>#NUM!</v>
      </c>
    </row>
    <row r="13830" spans="3:5" x14ac:dyDescent="0.25">
      <c r="C13830">
        <v>89</v>
      </c>
      <c r="E13830" t="e">
        <v>#NUM!</v>
      </c>
    </row>
    <row r="13831" spans="3:5" x14ac:dyDescent="0.25">
      <c r="C13831">
        <v>89</v>
      </c>
      <c r="E13831" t="e">
        <v>#NUM!</v>
      </c>
    </row>
    <row r="13832" spans="3:5" x14ac:dyDescent="0.25">
      <c r="C13832">
        <v>89</v>
      </c>
      <c r="E13832" t="e">
        <v>#NUM!</v>
      </c>
    </row>
    <row r="13833" spans="3:5" x14ac:dyDescent="0.25">
      <c r="C13833">
        <v>89</v>
      </c>
      <c r="E13833" t="e">
        <v>#NUM!</v>
      </c>
    </row>
    <row r="13834" spans="3:5" x14ac:dyDescent="0.25">
      <c r="C13834">
        <v>89</v>
      </c>
      <c r="E13834" t="e">
        <v>#NUM!</v>
      </c>
    </row>
    <row r="13835" spans="3:5" x14ac:dyDescent="0.25">
      <c r="C13835">
        <v>89</v>
      </c>
      <c r="E13835" t="e">
        <v>#NUM!</v>
      </c>
    </row>
    <row r="13836" spans="3:5" x14ac:dyDescent="0.25">
      <c r="C13836">
        <v>89</v>
      </c>
      <c r="E13836" t="e">
        <v>#NUM!</v>
      </c>
    </row>
    <row r="13837" spans="3:5" x14ac:dyDescent="0.25">
      <c r="C13837">
        <v>36.299999999999997</v>
      </c>
      <c r="E13837" t="e">
        <v>#NUM!</v>
      </c>
    </row>
    <row r="13838" spans="3:5" x14ac:dyDescent="0.25">
      <c r="C13838">
        <v>36.299999999999997</v>
      </c>
      <c r="E13838" t="e">
        <v>#NUM!</v>
      </c>
    </row>
    <row r="13839" spans="3:5" x14ac:dyDescent="0.25">
      <c r="C13839">
        <v>36.299999999999997</v>
      </c>
      <c r="E13839" t="e">
        <v>#NUM!</v>
      </c>
    </row>
    <row r="13840" spans="3:5" x14ac:dyDescent="0.25">
      <c r="C13840">
        <v>36.299999999999997</v>
      </c>
      <c r="E13840" t="e">
        <v>#NUM!</v>
      </c>
    </row>
    <row r="13841" spans="3:5" x14ac:dyDescent="0.25">
      <c r="C13841">
        <v>36.299999999999997</v>
      </c>
      <c r="E13841" t="e">
        <v>#NUM!</v>
      </c>
    </row>
    <row r="13842" spans="3:5" x14ac:dyDescent="0.25">
      <c r="C13842">
        <v>89</v>
      </c>
      <c r="E13842" t="e">
        <v>#NUM!</v>
      </c>
    </row>
    <row r="13843" spans="3:5" x14ac:dyDescent="0.25">
      <c r="C13843">
        <v>89</v>
      </c>
      <c r="E13843" t="e">
        <v>#NUM!</v>
      </c>
    </row>
    <row r="13844" spans="3:5" x14ac:dyDescent="0.25">
      <c r="C13844">
        <v>89</v>
      </c>
      <c r="E13844" t="e">
        <v>#NUM!</v>
      </c>
    </row>
    <row r="13845" spans="3:5" x14ac:dyDescent="0.25">
      <c r="C13845">
        <v>89</v>
      </c>
      <c r="E13845" t="e">
        <v>#NUM!</v>
      </c>
    </row>
    <row r="13846" spans="3:5" x14ac:dyDescent="0.25">
      <c r="C13846">
        <v>89</v>
      </c>
      <c r="E13846" t="e">
        <v>#NUM!</v>
      </c>
    </row>
    <row r="13847" spans="3:5" x14ac:dyDescent="0.25">
      <c r="C13847">
        <v>89</v>
      </c>
      <c r="E13847" t="e">
        <v>#NUM!</v>
      </c>
    </row>
    <row r="13848" spans="3:5" x14ac:dyDescent="0.25">
      <c r="C13848">
        <v>89</v>
      </c>
      <c r="E13848" t="e">
        <v>#NUM!</v>
      </c>
    </row>
    <row r="13849" spans="3:5" x14ac:dyDescent="0.25">
      <c r="C13849">
        <v>89</v>
      </c>
      <c r="E13849" t="e">
        <v>#NUM!</v>
      </c>
    </row>
    <row r="13850" spans="3:5" x14ac:dyDescent="0.25">
      <c r="C13850">
        <v>89</v>
      </c>
      <c r="E13850" t="e">
        <v>#NUM!</v>
      </c>
    </row>
    <row r="13851" spans="3:5" x14ac:dyDescent="0.25">
      <c r="C13851">
        <v>89</v>
      </c>
      <c r="E13851" t="e">
        <v>#NUM!</v>
      </c>
    </row>
    <row r="13852" spans="3:5" x14ac:dyDescent="0.25">
      <c r="C13852">
        <v>89</v>
      </c>
      <c r="E13852" t="e">
        <v>#NUM!</v>
      </c>
    </row>
    <row r="13853" spans="3:5" x14ac:dyDescent="0.25">
      <c r="C13853">
        <v>89</v>
      </c>
      <c r="E13853" t="e">
        <v>#NUM!</v>
      </c>
    </row>
    <row r="13854" spans="3:5" x14ac:dyDescent="0.25">
      <c r="C13854">
        <v>89</v>
      </c>
      <c r="E13854" t="e">
        <v>#NUM!</v>
      </c>
    </row>
    <row r="13855" spans="3:5" x14ac:dyDescent="0.25">
      <c r="C13855">
        <v>89</v>
      </c>
      <c r="E13855" t="e">
        <v>#NUM!</v>
      </c>
    </row>
    <row r="13856" spans="3:5" x14ac:dyDescent="0.25">
      <c r="C13856">
        <v>89</v>
      </c>
      <c r="E13856" t="e">
        <v>#NUM!</v>
      </c>
    </row>
    <row r="13857" spans="3:5" x14ac:dyDescent="0.25">
      <c r="C13857">
        <v>36.299999999999997</v>
      </c>
      <c r="E13857" t="e">
        <v>#NUM!</v>
      </c>
    </row>
    <row r="13858" spans="3:5" x14ac:dyDescent="0.25">
      <c r="C13858">
        <v>89</v>
      </c>
      <c r="E13858" t="e">
        <v>#NUM!</v>
      </c>
    </row>
    <row r="13859" spans="3:5" x14ac:dyDescent="0.25">
      <c r="C13859">
        <v>89</v>
      </c>
      <c r="E13859" t="e">
        <v>#NUM!</v>
      </c>
    </row>
    <row r="13860" spans="3:5" x14ac:dyDescent="0.25">
      <c r="C13860">
        <v>89</v>
      </c>
      <c r="E13860" t="e">
        <v>#NUM!</v>
      </c>
    </row>
    <row r="13861" spans="3:5" x14ac:dyDescent="0.25">
      <c r="C13861">
        <v>89</v>
      </c>
      <c r="E13861" t="e">
        <v>#NUM!</v>
      </c>
    </row>
    <row r="13862" spans="3:5" x14ac:dyDescent="0.25">
      <c r="C13862">
        <v>89</v>
      </c>
      <c r="E13862" t="e">
        <v>#NUM!</v>
      </c>
    </row>
    <row r="13863" spans="3:5" x14ac:dyDescent="0.25">
      <c r="C13863">
        <v>89</v>
      </c>
      <c r="E13863" t="e">
        <v>#NUM!</v>
      </c>
    </row>
    <row r="13864" spans="3:5" x14ac:dyDescent="0.25">
      <c r="C13864">
        <v>89</v>
      </c>
      <c r="E13864" t="e">
        <v>#NUM!</v>
      </c>
    </row>
    <row r="13865" spans="3:5" x14ac:dyDescent="0.25">
      <c r="C13865">
        <v>89</v>
      </c>
      <c r="E13865" t="e">
        <v>#NUM!</v>
      </c>
    </row>
    <row r="13866" spans="3:5" x14ac:dyDescent="0.25">
      <c r="C13866">
        <v>36.299999999999997</v>
      </c>
      <c r="E13866" t="e">
        <v>#NUM!</v>
      </c>
    </row>
    <row r="13867" spans="3:5" x14ac:dyDescent="0.25">
      <c r="C13867">
        <v>36.299999999999997</v>
      </c>
      <c r="E13867" t="e">
        <v>#NUM!</v>
      </c>
    </row>
    <row r="13868" spans="3:5" x14ac:dyDescent="0.25">
      <c r="C13868">
        <v>36.299999999999997</v>
      </c>
      <c r="E13868" t="e">
        <v>#NUM!</v>
      </c>
    </row>
    <row r="13869" spans="3:5" x14ac:dyDescent="0.25">
      <c r="C13869">
        <v>36.299999999999997</v>
      </c>
      <c r="E13869" t="e">
        <v>#NUM!</v>
      </c>
    </row>
    <row r="13870" spans="3:5" x14ac:dyDescent="0.25">
      <c r="C13870">
        <v>36.299999999999997</v>
      </c>
      <c r="E13870" t="e">
        <v>#NUM!</v>
      </c>
    </row>
    <row r="13871" spans="3:5" x14ac:dyDescent="0.25">
      <c r="C13871">
        <v>36.299999999999997</v>
      </c>
      <c r="E13871" t="e">
        <v>#NUM!</v>
      </c>
    </row>
    <row r="13872" spans="3:5" x14ac:dyDescent="0.25">
      <c r="C13872">
        <v>36.299999999999997</v>
      </c>
      <c r="E13872" t="e">
        <v>#NUM!</v>
      </c>
    </row>
    <row r="13873" spans="3:5" x14ac:dyDescent="0.25">
      <c r="C13873">
        <v>36.299999999999997</v>
      </c>
      <c r="E13873" t="e">
        <v>#NUM!</v>
      </c>
    </row>
    <row r="13874" spans="3:5" x14ac:dyDescent="0.25">
      <c r="C13874">
        <v>36.299999999999997</v>
      </c>
      <c r="E13874" t="e">
        <v>#NUM!</v>
      </c>
    </row>
    <row r="13875" spans="3:5" x14ac:dyDescent="0.25">
      <c r="C13875">
        <v>36.299999999999997</v>
      </c>
      <c r="E13875" t="e">
        <v>#NUM!</v>
      </c>
    </row>
    <row r="13876" spans="3:5" x14ac:dyDescent="0.25">
      <c r="C13876">
        <v>36.299999999999997</v>
      </c>
      <c r="E13876" t="e">
        <v>#NUM!</v>
      </c>
    </row>
    <row r="13877" spans="3:5" x14ac:dyDescent="0.25">
      <c r="C13877">
        <v>36.299999999999997</v>
      </c>
      <c r="E13877" t="e">
        <v>#NUM!</v>
      </c>
    </row>
    <row r="13878" spans="3:5" x14ac:dyDescent="0.25">
      <c r="C13878">
        <v>36.299999999999997</v>
      </c>
      <c r="E13878" t="e">
        <v>#NUM!</v>
      </c>
    </row>
    <row r="13879" spans="3:5" x14ac:dyDescent="0.25">
      <c r="C13879">
        <v>36.299999999999997</v>
      </c>
      <c r="E13879" t="e">
        <v>#NUM!</v>
      </c>
    </row>
    <row r="13880" spans="3:5" x14ac:dyDescent="0.25">
      <c r="C13880">
        <v>36.299999999999997</v>
      </c>
      <c r="E13880" t="e">
        <v>#NUM!</v>
      </c>
    </row>
    <row r="13881" spans="3:5" x14ac:dyDescent="0.25">
      <c r="C13881">
        <v>36.299999999999997</v>
      </c>
      <c r="E13881" t="e">
        <v>#NUM!</v>
      </c>
    </row>
    <row r="13882" spans="3:5" x14ac:dyDescent="0.25">
      <c r="C13882">
        <v>36.299999999999997</v>
      </c>
      <c r="E13882" t="e">
        <v>#NUM!</v>
      </c>
    </row>
    <row r="13883" spans="3:5" x14ac:dyDescent="0.25">
      <c r="C13883">
        <v>36.299999999999997</v>
      </c>
      <c r="E13883" t="e">
        <v>#NUM!</v>
      </c>
    </row>
    <row r="13884" spans="3:5" x14ac:dyDescent="0.25">
      <c r="C13884">
        <v>36.299999999999997</v>
      </c>
      <c r="E13884" t="e">
        <v>#NUM!</v>
      </c>
    </row>
    <row r="13885" spans="3:5" x14ac:dyDescent="0.25">
      <c r="C13885">
        <v>36.299999999999997</v>
      </c>
      <c r="E13885" t="e">
        <v>#NUM!</v>
      </c>
    </row>
    <row r="13886" spans="3:5" x14ac:dyDescent="0.25">
      <c r="C13886">
        <v>36.299999999999997</v>
      </c>
      <c r="E13886" t="e">
        <v>#NUM!</v>
      </c>
    </row>
    <row r="13887" spans="3:5" x14ac:dyDescent="0.25">
      <c r="C13887">
        <v>36.299999999999997</v>
      </c>
      <c r="E13887" t="e">
        <v>#NUM!</v>
      </c>
    </row>
    <row r="13888" spans="3:5" x14ac:dyDescent="0.25">
      <c r="C13888">
        <v>36.299999999999997</v>
      </c>
      <c r="E13888" t="e">
        <v>#NUM!</v>
      </c>
    </row>
    <row r="13889" spans="3:5" x14ac:dyDescent="0.25">
      <c r="C13889">
        <v>36.299999999999997</v>
      </c>
      <c r="E13889" t="e">
        <v>#NUM!</v>
      </c>
    </row>
    <row r="13890" spans="3:5" x14ac:dyDescent="0.25">
      <c r="C13890">
        <v>36.299999999999997</v>
      </c>
      <c r="E13890" t="e">
        <v>#NUM!</v>
      </c>
    </row>
    <row r="13891" spans="3:5" x14ac:dyDescent="0.25">
      <c r="C13891">
        <v>36.299999999999997</v>
      </c>
      <c r="E13891" t="e">
        <v>#NUM!</v>
      </c>
    </row>
    <row r="13892" spans="3:5" x14ac:dyDescent="0.25">
      <c r="C13892">
        <v>36.299999999999997</v>
      </c>
      <c r="E13892" t="e">
        <v>#NUM!</v>
      </c>
    </row>
    <row r="13893" spans="3:5" x14ac:dyDescent="0.25">
      <c r="C13893">
        <v>36.299999999999997</v>
      </c>
      <c r="E13893" t="e">
        <v>#NUM!</v>
      </c>
    </row>
    <row r="13894" spans="3:5" x14ac:dyDescent="0.25">
      <c r="C13894">
        <v>36.299999999999997</v>
      </c>
      <c r="E13894" t="e">
        <v>#NUM!</v>
      </c>
    </row>
    <row r="13895" spans="3:5" x14ac:dyDescent="0.25">
      <c r="C13895">
        <v>36.299999999999997</v>
      </c>
      <c r="E13895" t="e">
        <v>#NUM!</v>
      </c>
    </row>
    <row r="13896" spans="3:5" x14ac:dyDescent="0.25">
      <c r="C13896">
        <v>36.299999999999997</v>
      </c>
      <c r="E13896" t="e">
        <v>#NUM!</v>
      </c>
    </row>
    <row r="13897" spans="3:5" x14ac:dyDescent="0.25">
      <c r="C13897">
        <v>36.299999999999997</v>
      </c>
      <c r="E13897" t="e">
        <v>#NUM!</v>
      </c>
    </row>
    <row r="13898" spans="3:5" x14ac:dyDescent="0.25">
      <c r="C13898">
        <v>36.299999999999997</v>
      </c>
      <c r="E13898" t="e">
        <v>#NUM!</v>
      </c>
    </row>
    <row r="13899" spans="3:5" x14ac:dyDescent="0.25">
      <c r="C13899">
        <v>36.299999999999997</v>
      </c>
      <c r="E13899" t="e">
        <v>#NUM!</v>
      </c>
    </row>
    <row r="13900" spans="3:5" x14ac:dyDescent="0.25">
      <c r="C13900">
        <v>36.299999999999997</v>
      </c>
      <c r="E13900" t="e">
        <v>#NUM!</v>
      </c>
    </row>
    <row r="13901" spans="3:5" x14ac:dyDescent="0.25">
      <c r="C13901">
        <v>36.299999999999997</v>
      </c>
      <c r="E13901" t="e">
        <v>#NUM!</v>
      </c>
    </row>
    <row r="13902" spans="3:5" x14ac:dyDescent="0.25">
      <c r="C13902">
        <v>36.299999999999997</v>
      </c>
      <c r="E13902" t="e">
        <v>#NUM!</v>
      </c>
    </row>
    <row r="13903" spans="3:5" x14ac:dyDescent="0.25">
      <c r="C13903">
        <v>36.299999999999997</v>
      </c>
      <c r="E13903" t="e">
        <v>#NUM!</v>
      </c>
    </row>
    <row r="13904" spans="3:5" x14ac:dyDescent="0.25">
      <c r="C13904">
        <v>36.299999999999997</v>
      </c>
      <c r="E13904" t="e">
        <v>#NUM!</v>
      </c>
    </row>
    <row r="13905" spans="3:5" x14ac:dyDescent="0.25">
      <c r="C13905">
        <v>36.299999999999997</v>
      </c>
      <c r="E13905" t="e">
        <v>#NUM!</v>
      </c>
    </row>
    <row r="13906" spans="3:5" x14ac:dyDescent="0.25">
      <c r="C13906">
        <v>36.299999999999997</v>
      </c>
      <c r="E13906" t="e">
        <v>#NUM!</v>
      </c>
    </row>
    <row r="13907" spans="3:5" x14ac:dyDescent="0.25">
      <c r="C13907">
        <v>36.299999999999997</v>
      </c>
      <c r="E13907" t="e">
        <v>#NUM!</v>
      </c>
    </row>
    <row r="13908" spans="3:5" x14ac:dyDescent="0.25">
      <c r="C13908">
        <v>36.299999999999997</v>
      </c>
      <c r="E13908" t="e">
        <v>#NUM!</v>
      </c>
    </row>
    <row r="13909" spans="3:5" x14ac:dyDescent="0.25">
      <c r="C13909">
        <v>36.299999999999997</v>
      </c>
      <c r="E13909" t="e">
        <v>#NUM!</v>
      </c>
    </row>
    <row r="13910" spans="3:5" x14ac:dyDescent="0.25">
      <c r="C13910">
        <v>36.299999999999997</v>
      </c>
      <c r="E13910" t="e">
        <v>#NUM!</v>
      </c>
    </row>
    <row r="13911" spans="3:5" x14ac:dyDescent="0.25">
      <c r="C13911">
        <v>36.299999999999997</v>
      </c>
      <c r="E13911" t="e">
        <v>#NUM!</v>
      </c>
    </row>
    <row r="13912" spans="3:5" x14ac:dyDescent="0.25">
      <c r="C13912">
        <v>36.299999999999997</v>
      </c>
      <c r="E13912" t="e">
        <v>#NUM!</v>
      </c>
    </row>
    <row r="13913" spans="3:5" x14ac:dyDescent="0.25">
      <c r="C13913">
        <v>36.299999999999997</v>
      </c>
      <c r="E13913" t="e">
        <v>#NUM!</v>
      </c>
    </row>
    <row r="13914" spans="3:5" x14ac:dyDescent="0.25">
      <c r="C13914">
        <v>36.299999999999997</v>
      </c>
      <c r="E13914" t="e">
        <v>#NUM!</v>
      </c>
    </row>
    <row r="13915" spans="3:5" x14ac:dyDescent="0.25">
      <c r="C13915">
        <v>36.299999999999997</v>
      </c>
      <c r="E13915" t="e">
        <v>#NUM!</v>
      </c>
    </row>
    <row r="13916" spans="3:5" x14ac:dyDescent="0.25">
      <c r="C13916">
        <v>36.299999999999997</v>
      </c>
      <c r="E13916" t="e">
        <v>#NUM!</v>
      </c>
    </row>
    <row r="13917" spans="3:5" x14ac:dyDescent="0.25">
      <c r="C13917">
        <v>36.299999999999997</v>
      </c>
      <c r="E13917" t="e">
        <v>#NUM!</v>
      </c>
    </row>
    <row r="13918" spans="3:5" x14ac:dyDescent="0.25">
      <c r="C13918">
        <v>36.299999999999997</v>
      </c>
      <c r="E13918" t="e">
        <v>#NUM!</v>
      </c>
    </row>
    <row r="13919" spans="3:5" x14ac:dyDescent="0.25">
      <c r="C13919">
        <v>36.299999999999997</v>
      </c>
      <c r="E13919" t="e">
        <v>#NUM!</v>
      </c>
    </row>
    <row r="13920" spans="3:5" x14ac:dyDescent="0.25">
      <c r="C13920">
        <v>36.299999999999997</v>
      </c>
      <c r="E13920" t="e">
        <v>#NUM!</v>
      </c>
    </row>
    <row r="13921" spans="3:5" x14ac:dyDescent="0.25">
      <c r="C13921">
        <v>36.299999999999997</v>
      </c>
      <c r="E13921" t="e">
        <v>#NUM!</v>
      </c>
    </row>
    <row r="13922" spans="3:5" x14ac:dyDescent="0.25">
      <c r="C13922">
        <v>89</v>
      </c>
      <c r="E13922" t="e">
        <v>#NUM!</v>
      </c>
    </row>
    <row r="13923" spans="3:5" x14ac:dyDescent="0.25">
      <c r="C13923">
        <v>89</v>
      </c>
      <c r="E13923" t="e">
        <v>#NUM!</v>
      </c>
    </row>
    <row r="13924" spans="3:5" x14ac:dyDescent="0.25">
      <c r="C13924">
        <v>89</v>
      </c>
      <c r="E13924" t="e">
        <v>#NUM!</v>
      </c>
    </row>
    <row r="13925" spans="3:5" x14ac:dyDescent="0.25">
      <c r="C13925">
        <v>89</v>
      </c>
      <c r="E13925" t="e">
        <v>#NUM!</v>
      </c>
    </row>
    <row r="13926" spans="3:5" x14ac:dyDescent="0.25">
      <c r="C13926">
        <v>89</v>
      </c>
      <c r="E13926" t="e">
        <v>#NUM!</v>
      </c>
    </row>
    <row r="13927" spans="3:5" x14ac:dyDescent="0.25">
      <c r="C13927">
        <v>89</v>
      </c>
      <c r="E13927" t="e">
        <v>#NUM!</v>
      </c>
    </row>
    <row r="13928" spans="3:5" x14ac:dyDescent="0.25">
      <c r="C13928">
        <v>89</v>
      </c>
      <c r="E13928" t="e">
        <v>#NUM!</v>
      </c>
    </row>
    <row r="13929" spans="3:5" x14ac:dyDescent="0.25">
      <c r="C13929">
        <v>89</v>
      </c>
      <c r="E13929" t="e">
        <v>#NUM!</v>
      </c>
    </row>
    <row r="13930" spans="3:5" x14ac:dyDescent="0.25">
      <c r="C13930">
        <v>89</v>
      </c>
      <c r="E13930" t="e">
        <v>#NUM!</v>
      </c>
    </row>
    <row r="13931" spans="3:5" x14ac:dyDescent="0.25">
      <c r="C13931">
        <v>89</v>
      </c>
      <c r="E13931" t="e">
        <v>#NUM!</v>
      </c>
    </row>
    <row r="13932" spans="3:5" x14ac:dyDescent="0.25">
      <c r="C13932">
        <v>89</v>
      </c>
      <c r="E13932" t="e">
        <v>#NUM!</v>
      </c>
    </row>
    <row r="13933" spans="3:5" x14ac:dyDescent="0.25">
      <c r="C13933">
        <v>89</v>
      </c>
      <c r="E13933" t="e">
        <v>#NUM!</v>
      </c>
    </row>
    <row r="13934" spans="3:5" x14ac:dyDescent="0.25">
      <c r="C13934">
        <v>89</v>
      </c>
      <c r="E13934" t="e">
        <v>#NUM!</v>
      </c>
    </row>
    <row r="13935" spans="3:5" x14ac:dyDescent="0.25">
      <c r="C13935">
        <v>89</v>
      </c>
      <c r="E13935" t="e">
        <v>#NUM!</v>
      </c>
    </row>
    <row r="13936" spans="3:5" x14ac:dyDescent="0.25">
      <c r="C13936">
        <v>89</v>
      </c>
      <c r="E13936" t="e">
        <v>#NUM!</v>
      </c>
    </row>
    <row r="13937" spans="3:5" x14ac:dyDescent="0.25">
      <c r="C13937">
        <v>36.299999999999997</v>
      </c>
      <c r="E13937" t="e">
        <v>#NUM!</v>
      </c>
    </row>
    <row r="13938" spans="3:5" x14ac:dyDescent="0.25">
      <c r="C13938">
        <v>36.299999999999997</v>
      </c>
      <c r="E13938" t="e">
        <v>#NUM!</v>
      </c>
    </row>
    <row r="13939" spans="3:5" x14ac:dyDescent="0.25">
      <c r="C13939">
        <v>36.299999999999997</v>
      </c>
      <c r="E13939" t="e">
        <v>#NUM!</v>
      </c>
    </row>
    <row r="13940" spans="3:5" x14ac:dyDescent="0.25">
      <c r="C13940">
        <v>36.299999999999997</v>
      </c>
      <c r="E13940" t="e">
        <v>#NUM!</v>
      </c>
    </row>
    <row r="13941" spans="3:5" x14ac:dyDescent="0.25">
      <c r="C13941">
        <v>36.299999999999997</v>
      </c>
      <c r="E13941" t="e">
        <v>#NUM!</v>
      </c>
    </row>
    <row r="13942" spans="3:5" x14ac:dyDescent="0.25">
      <c r="C13942">
        <v>36.299999999999997</v>
      </c>
      <c r="E13942" t="e">
        <v>#NUM!</v>
      </c>
    </row>
    <row r="13943" spans="3:5" x14ac:dyDescent="0.25">
      <c r="C13943">
        <v>36.299999999999997</v>
      </c>
      <c r="E13943" t="e">
        <v>#NUM!</v>
      </c>
    </row>
    <row r="13944" spans="3:5" x14ac:dyDescent="0.25">
      <c r="C13944">
        <v>36.299999999999997</v>
      </c>
      <c r="E13944" t="e">
        <v>#NUM!</v>
      </c>
    </row>
    <row r="13945" spans="3:5" x14ac:dyDescent="0.25">
      <c r="C13945">
        <v>36.299999999999997</v>
      </c>
      <c r="E13945" t="e">
        <v>#NUM!</v>
      </c>
    </row>
    <row r="13946" spans="3:5" x14ac:dyDescent="0.25">
      <c r="C13946">
        <v>36.299999999999997</v>
      </c>
      <c r="E13946" t="e">
        <v>#NUM!</v>
      </c>
    </row>
    <row r="13947" spans="3:5" x14ac:dyDescent="0.25">
      <c r="C13947">
        <v>36.299999999999997</v>
      </c>
      <c r="E13947" t="e">
        <v>#NUM!</v>
      </c>
    </row>
    <row r="13948" spans="3:5" x14ac:dyDescent="0.25">
      <c r="C13948">
        <v>36.299999999999997</v>
      </c>
      <c r="E13948" t="e">
        <v>#NUM!</v>
      </c>
    </row>
    <row r="13949" spans="3:5" x14ac:dyDescent="0.25">
      <c r="C13949">
        <v>36.299999999999997</v>
      </c>
      <c r="E13949" t="e">
        <v>#NUM!</v>
      </c>
    </row>
    <row r="13950" spans="3:5" x14ac:dyDescent="0.25">
      <c r="C13950">
        <v>36.299999999999997</v>
      </c>
      <c r="E13950" t="e">
        <v>#NUM!</v>
      </c>
    </row>
    <row r="13951" spans="3:5" x14ac:dyDescent="0.25">
      <c r="C13951">
        <v>36.299999999999997</v>
      </c>
      <c r="E13951" t="e">
        <v>#NUM!</v>
      </c>
    </row>
    <row r="13952" spans="3:5" x14ac:dyDescent="0.25">
      <c r="C13952">
        <v>36.299999999999997</v>
      </c>
      <c r="E13952" t="e">
        <v>#NUM!</v>
      </c>
    </row>
    <row r="13953" spans="3:5" x14ac:dyDescent="0.25">
      <c r="C13953">
        <v>36.299999999999997</v>
      </c>
      <c r="E13953" t="e">
        <v>#NUM!</v>
      </c>
    </row>
    <row r="13954" spans="3:5" x14ac:dyDescent="0.25">
      <c r="C13954">
        <v>89</v>
      </c>
      <c r="E13954" t="e">
        <v>#NUM!</v>
      </c>
    </row>
    <row r="13955" spans="3:5" x14ac:dyDescent="0.25">
      <c r="C13955">
        <v>89</v>
      </c>
      <c r="E13955" t="e">
        <v>#NUM!</v>
      </c>
    </row>
    <row r="13956" spans="3:5" x14ac:dyDescent="0.25">
      <c r="C13956">
        <v>89</v>
      </c>
      <c r="E13956" t="e">
        <v>#NUM!</v>
      </c>
    </row>
    <row r="13957" spans="3:5" x14ac:dyDescent="0.25">
      <c r="C13957">
        <v>89</v>
      </c>
      <c r="E13957" t="e">
        <v>#NUM!</v>
      </c>
    </row>
    <row r="13958" spans="3:5" x14ac:dyDescent="0.25">
      <c r="C13958">
        <v>89</v>
      </c>
      <c r="E13958" t="e">
        <v>#NUM!</v>
      </c>
    </row>
    <row r="13959" spans="3:5" x14ac:dyDescent="0.25">
      <c r="C13959">
        <v>89</v>
      </c>
      <c r="E13959" t="e">
        <v>#NUM!</v>
      </c>
    </row>
    <row r="13960" spans="3:5" x14ac:dyDescent="0.25">
      <c r="C13960">
        <v>89</v>
      </c>
      <c r="E13960" t="e">
        <v>#NUM!</v>
      </c>
    </row>
    <row r="13961" spans="3:5" x14ac:dyDescent="0.25">
      <c r="C13961">
        <v>89</v>
      </c>
      <c r="E13961" t="e">
        <v>#NUM!</v>
      </c>
    </row>
    <row r="13962" spans="3:5" x14ac:dyDescent="0.25">
      <c r="C13962">
        <v>89</v>
      </c>
      <c r="E13962" t="e">
        <v>#NUM!</v>
      </c>
    </row>
    <row r="13963" spans="3:5" x14ac:dyDescent="0.25">
      <c r="C13963">
        <v>89</v>
      </c>
      <c r="E13963" t="e">
        <v>#NUM!</v>
      </c>
    </row>
    <row r="13964" spans="3:5" x14ac:dyDescent="0.25">
      <c r="C13964">
        <v>89</v>
      </c>
      <c r="E13964" t="e">
        <v>#NUM!</v>
      </c>
    </row>
    <row r="13965" spans="3:5" x14ac:dyDescent="0.25">
      <c r="C13965">
        <v>89</v>
      </c>
      <c r="E13965" t="e">
        <v>#NUM!</v>
      </c>
    </row>
    <row r="13966" spans="3:5" x14ac:dyDescent="0.25">
      <c r="C13966">
        <v>89</v>
      </c>
      <c r="E13966" t="e">
        <v>#NUM!</v>
      </c>
    </row>
    <row r="13967" spans="3:5" x14ac:dyDescent="0.25">
      <c r="C13967">
        <v>89</v>
      </c>
      <c r="E13967" t="e">
        <v>#NUM!</v>
      </c>
    </row>
    <row r="13968" spans="3:5" x14ac:dyDescent="0.25">
      <c r="C13968">
        <v>89</v>
      </c>
      <c r="E13968" t="e">
        <v>#NUM!</v>
      </c>
    </row>
    <row r="13969" spans="3:5" x14ac:dyDescent="0.25">
      <c r="C13969">
        <v>36.299999999999997</v>
      </c>
      <c r="E13969" t="e">
        <v>#NUM!</v>
      </c>
    </row>
    <row r="13970" spans="3:5" x14ac:dyDescent="0.25">
      <c r="C13970">
        <v>36.299999999999997</v>
      </c>
      <c r="E13970" t="e">
        <v>#NUM!</v>
      </c>
    </row>
    <row r="13971" spans="3:5" x14ac:dyDescent="0.25">
      <c r="C13971">
        <v>36.299999999999997</v>
      </c>
      <c r="E13971" t="e">
        <v>#NUM!</v>
      </c>
    </row>
    <row r="13972" spans="3:5" x14ac:dyDescent="0.25">
      <c r="C13972">
        <v>36.299999999999997</v>
      </c>
      <c r="E13972" t="e">
        <v>#NUM!</v>
      </c>
    </row>
    <row r="13973" spans="3:5" x14ac:dyDescent="0.25">
      <c r="C13973">
        <v>36.299999999999997</v>
      </c>
      <c r="E13973" t="e">
        <v>#NUM!</v>
      </c>
    </row>
    <row r="13974" spans="3:5" x14ac:dyDescent="0.25">
      <c r="C13974">
        <v>36.299999999999997</v>
      </c>
      <c r="E13974" t="e">
        <v>#NUM!</v>
      </c>
    </row>
    <row r="13975" spans="3:5" x14ac:dyDescent="0.25">
      <c r="C13975">
        <v>36.299999999999997</v>
      </c>
      <c r="E13975" t="e">
        <v>#NUM!</v>
      </c>
    </row>
    <row r="13976" spans="3:5" x14ac:dyDescent="0.25">
      <c r="C13976">
        <v>36.299999999999997</v>
      </c>
      <c r="E13976" t="e">
        <v>#NUM!</v>
      </c>
    </row>
    <row r="13977" spans="3:5" x14ac:dyDescent="0.25">
      <c r="C13977">
        <v>36.299999999999997</v>
      </c>
      <c r="E13977" t="e">
        <v>#NUM!</v>
      </c>
    </row>
    <row r="13978" spans="3:5" x14ac:dyDescent="0.25">
      <c r="C13978">
        <v>36.299999999999997</v>
      </c>
      <c r="E13978" t="e">
        <v>#NUM!</v>
      </c>
    </row>
    <row r="13979" spans="3:5" x14ac:dyDescent="0.25">
      <c r="C13979">
        <v>36.299999999999997</v>
      </c>
      <c r="E13979" t="e">
        <v>#NUM!</v>
      </c>
    </row>
    <row r="13980" spans="3:5" x14ac:dyDescent="0.25">
      <c r="C13980">
        <v>36.299999999999997</v>
      </c>
      <c r="E13980" t="e">
        <v>#NUM!</v>
      </c>
    </row>
    <row r="13981" spans="3:5" x14ac:dyDescent="0.25">
      <c r="C13981">
        <v>36.299999999999997</v>
      </c>
      <c r="E13981" t="e">
        <v>#NUM!</v>
      </c>
    </row>
    <row r="13982" spans="3:5" x14ac:dyDescent="0.25">
      <c r="C13982">
        <v>36.299999999999997</v>
      </c>
      <c r="E13982" t="e">
        <v>#NUM!</v>
      </c>
    </row>
    <row r="13983" spans="3:5" x14ac:dyDescent="0.25">
      <c r="C13983">
        <v>36.299999999999997</v>
      </c>
      <c r="E13983" t="e">
        <v>#NUM!</v>
      </c>
    </row>
    <row r="13984" spans="3:5" x14ac:dyDescent="0.25">
      <c r="C13984">
        <v>36.299999999999997</v>
      </c>
      <c r="E13984" t="e">
        <v>#NUM!</v>
      </c>
    </row>
    <row r="13985" spans="3:5" x14ac:dyDescent="0.25">
      <c r="C13985">
        <v>36.299999999999997</v>
      </c>
      <c r="E13985" t="e">
        <v>#NUM!</v>
      </c>
    </row>
    <row r="13986" spans="3:5" x14ac:dyDescent="0.25">
      <c r="C13986">
        <v>89</v>
      </c>
      <c r="E13986" t="e">
        <v>#NUM!</v>
      </c>
    </row>
    <row r="13987" spans="3:5" x14ac:dyDescent="0.25">
      <c r="C13987">
        <v>89</v>
      </c>
      <c r="E13987" t="e">
        <v>#NUM!</v>
      </c>
    </row>
    <row r="13988" spans="3:5" x14ac:dyDescent="0.25">
      <c r="C13988">
        <v>89</v>
      </c>
      <c r="E13988" t="e">
        <v>#NUM!</v>
      </c>
    </row>
    <row r="13989" spans="3:5" x14ac:dyDescent="0.25">
      <c r="C13989">
        <v>89</v>
      </c>
      <c r="E13989" t="e">
        <v>#NUM!</v>
      </c>
    </row>
    <row r="13990" spans="3:5" x14ac:dyDescent="0.25">
      <c r="C13990">
        <v>89</v>
      </c>
      <c r="E13990" t="e">
        <v>#NUM!</v>
      </c>
    </row>
    <row r="13991" spans="3:5" x14ac:dyDescent="0.25">
      <c r="C13991">
        <v>89</v>
      </c>
      <c r="E13991" t="e">
        <v>#NUM!</v>
      </c>
    </row>
    <row r="13992" spans="3:5" x14ac:dyDescent="0.25">
      <c r="C13992">
        <v>89</v>
      </c>
      <c r="E13992" t="e">
        <v>#NUM!</v>
      </c>
    </row>
    <row r="13993" spans="3:5" x14ac:dyDescent="0.25">
      <c r="C13993">
        <v>89</v>
      </c>
      <c r="E13993" t="e">
        <v>#NUM!</v>
      </c>
    </row>
    <row r="13994" spans="3:5" x14ac:dyDescent="0.25">
      <c r="C13994">
        <v>89</v>
      </c>
      <c r="E13994" t="e">
        <v>#NUM!</v>
      </c>
    </row>
    <row r="13995" spans="3:5" x14ac:dyDescent="0.25">
      <c r="C13995">
        <v>89</v>
      </c>
      <c r="E13995" t="e">
        <v>#NUM!</v>
      </c>
    </row>
    <row r="13996" spans="3:5" x14ac:dyDescent="0.25">
      <c r="C13996">
        <v>89</v>
      </c>
      <c r="E13996" t="e">
        <v>#NUM!</v>
      </c>
    </row>
    <row r="13997" spans="3:5" x14ac:dyDescent="0.25">
      <c r="C13997">
        <v>89</v>
      </c>
      <c r="E13997" t="e">
        <v>#NUM!</v>
      </c>
    </row>
    <row r="13998" spans="3:5" x14ac:dyDescent="0.25">
      <c r="C13998">
        <v>89</v>
      </c>
      <c r="E13998" t="e">
        <v>#NUM!</v>
      </c>
    </row>
    <row r="13999" spans="3:5" x14ac:dyDescent="0.25">
      <c r="C13999">
        <v>89</v>
      </c>
      <c r="E13999" t="e">
        <v>#NUM!</v>
      </c>
    </row>
    <row r="14000" spans="3:5" x14ac:dyDescent="0.25">
      <c r="C14000">
        <v>89</v>
      </c>
      <c r="E14000" t="e">
        <v>#NUM!</v>
      </c>
    </row>
    <row r="14001" spans="3:5" x14ac:dyDescent="0.25">
      <c r="C14001">
        <v>36.299999999999997</v>
      </c>
      <c r="E14001" t="e">
        <v>#NUM!</v>
      </c>
    </row>
    <row r="14002" spans="3:5" x14ac:dyDescent="0.25">
      <c r="C14002">
        <v>89</v>
      </c>
      <c r="E14002" t="e">
        <v>#NUM!</v>
      </c>
    </row>
    <row r="14003" spans="3:5" x14ac:dyDescent="0.25">
      <c r="C14003">
        <v>89</v>
      </c>
      <c r="E14003" t="e">
        <v>#NUM!</v>
      </c>
    </row>
    <row r="14004" spans="3:5" x14ac:dyDescent="0.25">
      <c r="C14004">
        <v>89</v>
      </c>
      <c r="E14004" t="e">
        <v>#NUM!</v>
      </c>
    </row>
    <row r="14005" spans="3:5" x14ac:dyDescent="0.25">
      <c r="C14005">
        <v>89</v>
      </c>
      <c r="E14005" t="e">
        <v>#NUM!</v>
      </c>
    </row>
    <row r="14006" spans="3:5" x14ac:dyDescent="0.25">
      <c r="C14006">
        <v>89</v>
      </c>
      <c r="E14006" t="e">
        <v>#NUM!</v>
      </c>
    </row>
    <row r="14007" spans="3:5" x14ac:dyDescent="0.25">
      <c r="C14007">
        <v>89</v>
      </c>
      <c r="E14007" t="e">
        <v>#NUM!</v>
      </c>
    </row>
    <row r="14008" spans="3:5" x14ac:dyDescent="0.25">
      <c r="C14008">
        <v>89</v>
      </c>
      <c r="E14008" t="e">
        <v>#NUM!</v>
      </c>
    </row>
    <row r="14009" spans="3:5" x14ac:dyDescent="0.25">
      <c r="C14009">
        <v>89</v>
      </c>
      <c r="E14009" t="e">
        <v>#NUM!</v>
      </c>
    </row>
    <row r="14010" spans="3:5" x14ac:dyDescent="0.25">
      <c r="C14010">
        <v>89</v>
      </c>
      <c r="E14010" t="e">
        <v>#NUM!</v>
      </c>
    </row>
    <row r="14011" spans="3:5" x14ac:dyDescent="0.25">
      <c r="C14011">
        <v>89</v>
      </c>
      <c r="E14011" t="e">
        <v>#NUM!</v>
      </c>
    </row>
    <row r="14012" spans="3:5" x14ac:dyDescent="0.25">
      <c r="C14012">
        <v>89</v>
      </c>
      <c r="E14012" t="e">
        <v>#NUM!</v>
      </c>
    </row>
    <row r="14013" spans="3:5" x14ac:dyDescent="0.25">
      <c r="C14013">
        <v>89</v>
      </c>
      <c r="E14013" t="e">
        <v>#NUM!</v>
      </c>
    </row>
    <row r="14014" spans="3:5" x14ac:dyDescent="0.25">
      <c r="C14014">
        <v>36.299999999999997</v>
      </c>
      <c r="E14014" t="e">
        <v>#NUM!</v>
      </c>
    </row>
    <row r="14015" spans="3:5" x14ac:dyDescent="0.25">
      <c r="C14015">
        <v>36.299999999999997</v>
      </c>
      <c r="E14015" t="e">
        <v>#NUM!</v>
      </c>
    </row>
    <row r="14016" spans="3:5" x14ac:dyDescent="0.25">
      <c r="C14016">
        <v>36.299999999999997</v>
      </c>
      <c r="E14016" t="e">
        <v>#NUM!</v>
      </c>
    </row>
    <row r="14017" spans="3:5" x14ac:dyDescent="0.25">
      <c r="C14017">
        <v>36.299999999999997</v>
      </c>
      <c r="E14017" t="e">
        <v>#NUM!</v>
      </c>
    </row>
    <row r="14018" spans="3:5" x14ac:dyDescent="0.25">
      <c r="C14018">
        <v>36.299999999999997</v>
      </c>
      <c r="E14018" t="e">
        <v>#NUM!</v>
      </c>
    </row>
    <row r="14019" spans="3:5" x14ac:dyDescent="0.25">
      <c r="C14019">
        <v>36.299999999999997</v>
      </c>
      <c r="E14019" t="e">
        <v>#NUM!</v>
      </c>
    </row>
    <row r="14020" spans="3:5" x14ac:dyDescent="0.25">
      <c r="C14020">
        <v>36.299999999999997</v>
      </c>
      <c r="E14020" t="e">
        <v>#NUM!</v>
      </c>
    </row>
    <row r="14021" spans="3:5" x14ac:dyDescent="0.25">
      <c r="C14021">
        <v>36.299999999999997</v>
      </c>
      <c r="E14021" t="e">
        <v>#NUM!</v>
      </c>
    </row>
    <row r="14022" spans="3:5" x14ac:dyDescent="0.25">
      <c r="C14022">
        <v>36.299999999999997</v>
      </c>
      <c r="E14022" t="e">
        <v>#NUM!</v>
      </c>
    </row>
    <row r="14023" spans="3:5" x14ac:dyDescent="0.25">
      <c r="C14023">
        <v>36.299999999999997</v>
      </c>
      <c r="E14023" t="e">
        <v>#NUM!</v>
      </c>
    </row>
    <row r="14024" spans="3:5" x14ac:dyDescent="0.25">
      <c r="C14024">
        <v>36.299999999999997</v>
      </c>
      <c r="E14024" t="e">
        <v>#NUM!</v>
      </c>
    </row>
    <row r="14025" spans="3:5" x14ac:dyDescent="0.25">
      <c r="C14025">
        <v>36.299999999999997</v>
      </c>
      <c r="E14025" t="e">
        <v>#NUM!</v>
      </c>
    </row>
    <row r="14026" spans="3:5" x14ac:dyDescent="0.25">
      <c r="C14026">
        <v>36.299999999999997</v>
      </c>
      <c r="E14026" t="e">
        <v>#NUM!</v>
      </c>
    </row>
    <row r="14027" spans="3:5" x14ac:dyDescent="0.25">
      <c r="C14027">
        <v>36.299999999999997</v>
      </c>
      <c r="E14027" t="e">
        <v>#NUM!</v>
      </c>
    </row>
    <row r="14028" spans="3:5" x14ac:dyDescent="0.25">
      <c r="C14028">
        <v>36.299999999999997</v>
      </c>
      <c r="E14028" t="e">
        <v>#NUM!</v>
      </c>
    </row>
    <row r="14029" spans="3:5" x14ac:dyDescent="0.25">
      <c r="C14029">
        <v>36.299999999999997</v>
      </c>
      <c r="E14029" t="e">
        <v>#NUM!</v>
      </c>
    </row>
    <row r="14030" spans="3:5" x14ac:dyDescent="0.25">
      <c r="C14030">
        <v>36.299999999999997</v>
      </c>
      <c r="E14030" t="e">
        <v>#NUM!</v>
      </c>
    </row>
    <row r="14031" spans="3:5" x14ac:dyDescent="0.25">
      <c r="C14031">
        <v>36.299999999999997</v>
      </c>
      <c r="E14031" t="e">
        <v>#NUM!</v>
      </c>
    </row>
    <row r="14032" spans="3:5" x14ac:dyDescent="0.25">
      <c r="C14032">
        <v>36.299999999999997</v>
      </c>
      <c r="E14032" t="e">
        <v>#NUM!</v>
      </c>
    </row>
    <row r="14033" spans="3:5" x14ac:dyDescent="0.25">
      <c r="C14033">
        <v>36.299999999999997</v>
      </c>
      <c r="E14033" t="e">
        <v>#NUM!</v>
      </c>
    </row>
    <row r="14034" spans="3:5" x14ac:dyDescent="0.25">
      <c r="C14034">
        <v>89</v>
      </c>
      <c r="E14034" t="e">
        <v>#NUM!</v>
      </c>
    </row>
    <row r="14035" spans="3:5" x14ac:dyDescent="0.25">
      <c r="C14035">
        <v>89</v>
      </c>
      <c r="E14035" t="e">
        <v>#NUM!</v>
      </c>
    </row>
    <row r="14036" spans="3:5" x14ac:dyDescent="0.25">
      <c r="C14036">
        <v>89</v>
      </c>
      <c r="E14036" t="e">
        <v>#NUM!</v>
      </c>
    </row>
    <row r="14037" spans="3:5" x14ac:dyDescent="0.25">
      <c r="C14037">
        <v>89</v>
      </c>
      <c r="E14037" t="e">
        <v>#NUM!</v>
      </c>
    </row>
    <row r="14038" spans="3:5" x14ac:dyDescent="0.25">
      <c r="C14038">
        <v>89</v>
      </c>
      <c r="E14038" t="e">
        <v>#NUM!</v>
      </c>
    </row>
    <row r="14039" spans="3:5" x14ac:dyDescent="0.25">
      <c r="C14039">
        <v>89</v>
      </c>
      <c r="E14039" t="e">
        <v>#NUM!</v>
      </c>
    </row>
    <row r="14040" spans="3:5" x14ac:dyDescent="0.25">
      <c r="C14040">
        <v>89</v>
      </c>
      <c r="E14040" t="e">
        <v>#NUM!</v>
      </c>
    </row>
    <row r="14041" spans="3:5" x14ac:dyDescent="0.25">
      <c r="C14041">
        <v>89</v>
      </c>
      <c r="E14041" t="e">
        <v>#NUM!</v>
      </c>
    </row>
    <row r="14042" spans="3:5" x14ac:dyDescent="0.25">
      <c r="C14042">
        <v>89</v>
      </c>
      <c r="E14042" t="e">
        <v>#NUM!</v>
      </c>
    </row>
    <row r="14043" spans="3:5" x14ac:dyDescent="0.25">
      <c r="C14043">
        <v>89</v>
      </c>
      <c r="E14043" t="e">
        <v>#NUM!</v>
      </c>
    </row>
    <row r="14044" spans="3:5" x14ac:dyDescent="0.25">
      <c r="C14044">
        <v>36.299999999999997</v>
      </c>
      <c r="E14044" t="e">
        <v>#NUM!</v>
      </c>
    </row>
    <row r="14045" spans="3:5" x14ac:dyDescent="0.25">
      <c r="C14045">
        <v>36.299999999999997</v>
      </c>
      <c r="E14045" t="e">
        <v>#NUM!</v>
      </c>
    </row>
    <row r="14046" spans="3:5" x14ac:dyDescent="0.25">
      <c r="C14046">
        <v>36.299999999999997</v>
      </c>
      <c r="E14046" t="e">
        <v>#NUM!</v>
      </c>
    </row>
    <row r="14047" spans="3:5" x14ac:dyDescent="0.25">
      <c r="C14047">
        <v>36.299999999999997</v>
      </c>
      <c r="E14047" t="e">
        <v>#NUM!</v>
      </c>
    </row>
    <row r="14048" spans="3:5" x14ac:dyDescent="0.25">
      <c r="C14048">
        <v>36.299999999999997</v>
      </c>
      <c r="E14048" t="e">
        <v>#NUM!</v>
      </c>
    </row>
    <row r="14049" spans="3:5" x14ac:dyDescent="0.25">
      <c r="C14049">
        <v>36.299999999999997</v>
      </c>
      <c r="E14049" t="e">
        <v>#NUM!</v>
      </c>
    </row>
    <row r="14050" spans="3:5" x14ac:dyDescent="0.25">
      <c r="C14050">
        <v>89</v>
      </c>
      <c r="E14050" t="e">
        <v>#NUM!</v>
      </c>
    </row>
    <row r="14051" spans="3:5" x14ac:dyDescent="0.25">
      <c r="C14051">
        <v>89</v>
      </c>
      <c r="E14051" t="e">
        <v>#NUM!</v>
      </c>
    </row>
    <row r="14052" spans="3:5" x14ac:dyDescent="0.25">
      <c r="C14052">
        <v>89</v>
      </c>
      <c r="E14052" t="e">
        <v>#NUM!</v>
      </c>
    </row>
    <row r="14053" spans="3:5" x14ac:dyDescent="0.25">
      <c r="C14053">
        <v>89</v>
      </c>
      <c r="E14053" t="e">
        <v>#NUM!</v>
      </c>
    </row>
    <row r="14054" spans="3:5" x14ac:dyDescent="0.25">
      <c r="C14054">
        <v>89</v>
      </c>
      <c r="E14054" t="e">
        <v>#NUM!</v>
      </c>
    </row>
    <row r="14055" spans="3:5" x14ac:dyDescent="0.25">
      <c r="C14055">
        <v>89</v>
      </c>
      <c r="E14055" t="e">
        <v>#NUM!</v>
      </c>
    </row>
    <row r="14056" spans="3:5" x14ac:dyDescent="0.25">
      <c r="C14056">
        <v>89</v>
      </c>
      <c r="E14056" t="e">
        <v>#NUM!</v>
      </c>
    </row>
    <row r="14057" spans="3:5" x14ac:dyDescent="0.25">
      <c r="C14057">
        <v>89</v>
      </c>
      <c r="E14057" t="e">
        <v>#NUM!</v>
      </c>
    </row>
    <row r="14058" spans="3:5" x14ac:dyDescent="0.25">
      <c r="C14058">
        <v>89</v>
      </c>
      <c r="E14058" t="e">
        <v>#NUM!</v>
      </c>
    </row>
    <row r="14059" spans="3:5" x14ac:dyDescent="0.25">
      <c r="C14059">
        <v>89</v>
      </c>
      <c r="E14059" t="e">
        <v>#NUM!</v>
      </c>
    </row>
    <row r="14060" spans="3:5" x14ac:dyDescent="0.25">
      <c r="C14060">
        <v>89</v>
      </c>
      <c r="E14060" t="e">
        <v>#NUM!</v>
      </c>
    </row>
    <row r="14061" spans="3:5" x14ac:dyDescent="0.25">
      <c r="C14061">
        <v>89</v>
      </c>
      <c r="E14061" t="e">
        <v>#NUM!</v>
      </c>
    </row>
    <row r="14062" spans="3:5" x14ac:dyDescent="0.25">
      <c r="C14062">
        <v>89</v>
      </c>
      <c r="E14062" t="e">
        <v>#NUM!</v>
      </c>
    </row>
    <row r="14063" spans="3:5" x14ac:dyDescent="0.25">
      <c r="C14063">
        <v>89</v>
      </c>
      <c r="E14063" t="e">
        <v>#NUM!</v>
      </c>
    </row>
    <row r="14064" spans="3:5" x14ac:dyDescent="0.25">
      <c r="C14064">
        <v>89</v>
      </c>
      <c r="E14064" t="e">
        <v>#NUM!</v>
      </c>
    </row>
    <row r="14065" spans="3:5" x14ac:dyDescent="0.25">
      <c r="C14065">
        <v>36.299999999999997</v>
      </c>
      <c r="E14065" t="e">
        <v>#NUM!</v>
      </c>
    </row>
    <row r="14066" spans="3:5" x14ac:dyDescent="0.25">
      <c r="C14066">
        <v>89</v>
      </c>
      <c r="E14066" t="e">
        <v>#NUM!</v>
      </c>
    </row>
    <row r="14067" spans="3:5" x14ac:dyDescent="0.25">
      <c r="C14067">
        <v>89</v>
      </c>
      <c r="E14067" t="e">
        <v>#NUM!</v>
      </c>
    </row>
    <row r="14068" spans="3:5" x14ac:dyDescent="0.25">
      <c r="C14068">
        <v>89</v>
      </c>
      <c r="E14068" t="e">
        <v>#NUM!</v>
      </c>
    </row>
    <row r="14069" spans="3:5" x14ac:dyDescent="0.25">
      <c r="C14069">
        <v>89</v>
      </c>
      <c r="E14069" t="e">
        <v>#NUM!</v>
      </c>
    </row>
    <row r="14070" spans="3:5" x14ac:dyDescent="0.25">
      <c r="C14070">
        <v>36.299999999999997</v>
      </c>
      <c r="E14070" t="e">
        <v>#NUM!</v>
      </c>
    </row>
    <row r="14071" spans="3:5" x14ac:dyDescent="0.25">
      <c r="C14071">
        <v>36.299999999999997</v>
      </c>
      <c r="E14071" t="e">
        <v>#NUM!</v>
      </c>
    </row>
    <row r="14072" spans="3:5" x14ac:dyDescent="0.25">
      <c r="C14072">
        <v>36.299999999999997</v>
      </c>
      <c r="E14072" t="e">
        <v>#NUM!</v>
      </c>
    </row>
    <row r="14073" spans="3:5" x14ac:dyDescent="0.25">
      <c r="C14073">
        <v>36.299999999999997</v>
      </c>
      <c r="E14073" t="e">
        <v>#NUM!</v>
      </c>
    </row>
    <row r="14074" spans="3:5" x14ac:dyDescent="0.25">
      <c r="C14074">
        <v>36.299999999999997</v>
      </c>
      <c r="E14074" t="e">
        <v>#NUM!</v>
      </c>
    </row>
    <row r="14075" spans="3:5" x14ac:dyDescent="0.25">
      <c r="C14075">
        <v>36.299999999999997</v>
      </c>
      <c r="E14075" t="e">
        <v>#NUM!</v>
      </c>
    </row>
    <row r="14076" spans="3:5" x14ac:dyDescent="0.25">
      <c r="C14076">
        <v>36.299999999999997</v>
      </c>
      <c r="E14076" t="e">
        <v>#NUM!</v>
      </c>
    </row>
    <row r="14077" spans="3:5" x14ac:dyDescent="0.25">
      <c r="C14077">
        <v>36.299999999999997</v>
      </c>
      <c r="E14077" t="e">
        <v>#NUM!</v>
      </c>
    </row>
    <row r="14078" spans="3:5" x14ac:dyDescent="0.25">
      <c r="C14078">
        <v>36.299999999999997</v>
      </c>
      <c r="E14078" t="e">
        <v>#NUM!</v>
      </c>
    </row>
    <row r="14079" spans="3:5" x14ac:dyDescent="0.25">
      <c r="C14079">
        <v>36.299999999999997</v>
      </c>
      <c r="E14079" t="e">
        <v>#NUM!</v>
      </c>
    </row>
    <row r="14080" spans="3:5" x14ac:dyDescent="0.25">
      <c r="C14080">
        <v>36.299999999999997</v>
      </c>
      <c r="E14080" t="e">
        <v>#NUM!</v>
      </c>
    </row>
    <row r="14081" spans="3:5" x14ac:dyDescent="0.25">
      <c r="C14081">
        <v>36.299999999999997</v>
      </c>
      <c r="E14081" t="e">
        <v>#NUM!</v>
      </c>
    </row>
    <row r="14082" spans="3:5" x14ac:dyDescent="0.25">
      <c r="C14082">
        <v>36.299999999999997</v>
      </c>
      <c r="E14082" t="e">
        <v>#NUM!</v>
      </c>
    </row>
    <row r="14083" spans="3:5" x14ac:dyDescent="0.25">
      <c r="C14083">
        <v>36.299999999999997</v>
      </c>
      <c r="E14083" t="e">
        <v>#NUM!</v>
      </c>
    </row>
    <row r="14084" spans="3:5" x14ac:dyDescent="0.25">
      <c r="C14084">
        <v>36.299999999999997</v>
      </c>
      <c r="E14084" t="e">
        <v>#NUM!</v>
      </c>
    </row>
    <row r="14085" spans="3:5" x14ac:dyDescent="0.25">
      <c r="C14085">
        <v>36.299999999999997</v>
      </c>
      <c r="E14085" t="e">
        <v>#NUM!</v>
      </c>
    </row>
    <row r="14086" spans="3:5" x14ac:dyDescent="0.25">
      <c r="C14086">
        <v>36.299999999999997</v>
      </c>
      <c r="E14086" t="e">
        <v>#NUM!</v>
      </c>
    </row>
    <row r="14087" spans="3:5" x14ac:dyDescent="0.25">
      <c r="C14087">
        <v>36.299999999999997</v>
      </c>
      <c r="E14087" t="e">
        <v>#NUM!</v>
      </c>
    </row>
    <row r="14088" spans="3:5" x14ac:dyDescent="0.25">
      <c r="C14088">
        <v>36.299999999999997</v>
      </c>
      <c r="E14088" t="e">
        <v>#NUM!</v>
      </c>
    </row>
    <row r="14089" spans="3:5" x14ac:dyDescent="0.25">
      <c r="C14089">
        <v>36.299999999999997</v>
      </c>
      <c r="E14089" t="e">
        <v>#NUM!</v>
      </c>
    </row>
    <row r="14090" spans="3:5" x14ac:dyDescent="0.25">
      <c r="C14090">
        <v>36.299999999999997</v>
      </c>
      <c r="E14090" t="e">
        <v>#NUM!</v>
      </c>
    </row>
    <row r="14091" spans="3:5" x14ac:dyDescent="0.25">
      <c r="C14091">
        <v>36.299999999999997</v>
      </c>
      <c r="E14091" t="e">
        <v>#NUM!</v>
      </c>
    </row>
    <row r="14092" spans="3:5" x14ac:dyDescent="0.25">
      <c r="C14092">
        <v>36.299999999999997</v>
      </c>
      <c r="E14092" t="e">
        <v>#NUM!</v>
      </c>
    </row>
    <row r="14093" spans="3:5" x14ac:dyDescent="0.25">
      <c r="C14093">
        <v>36.299999999999997</v>
      </c>
      <c r="E14093" t="e">
        <v>#NUM!</v>
      </c>
    </row>
    <row r="14094" spans="3:5" x14ac:dyDescent="0.25">
      <c r="C14094">
        <v>36.299999999999997</v>
      </c>
      <c r="E14094" t="e">
        <v>#NUM!</v>
      </c>
    </row>
    <row r="14095" spans="3:5" x14ac:dyDescent="0.25">
      <c r="C14095">
        <v>36.299999999999997</v>
      </c>
      <c r="E14095" t="e">
        <v>#NUM!</v>
      </c>
    </row>
    <row r="14096" spans="3:5" x14ac:dyDescent="0.25">
      <c r="C14096">
        <v>36.299999999999997</v>
      </c>
      <c r="E14096" t="e">
        <v>#NUM!</v>
      </c>
    </row>
    <row r="14097" spans="3:5" x14ac:dyDescent="0.25">
      <c r="C14097">
        <v>36.299999999999997</v>
      </c>
      <c r="E14097" t="e">
        <v>#NUM!</v>
      </c>
    </row>
    <row r="14098" spans="3:5" x14ac:dyDescent="0.25">
      <c r="C14098">
        <v>36.299999999999997</v>
      </c>
      <c r="E14098" t="e">
        <v>#NUM!</v>
      </c>
    </row>
    <row r="14099" spans="3:5" x14ac:dyDescent="0.25">
      <c r="C14099">
        <v>36.299999999999997</v>
      </c>
      <c r="E14099" t="e">
        <v>#NUM!</v>
      </c>
    </row>
    <row r="14100" spans="3:5" x14ac:dyDescent="0.25">
      <c r="C14100">
        <v>36.299999999999997</v>
      </c>
      <c r="E14100" t="e">
        <v>#NUM!</v>
      </c>
    </row>
    <row r="14101" spans="3:5" x14ac:dyDescent="0.25">
      <c r="C14101">
        <v>36.299999999999997</v>
      </c>
      <c r="E14101" t="e">
        <v>#NUM!</v>
      </c>
    </row>
    <row r="14102" spans="3:5" x14ac:dyDescent="0.25">
      <c r="C14102">
        <v>36.299999999999997</v>
      </c>
      <c r="E14102" t="e">
        <v>#NUM!</v>
      </c>
    </row>
    <row r="14103" spans="3:5" x14ac:dyDescent="0.25">
      <c r="C14103">
        <v>36.299999999999997</v>
      </c>
      <c r="E14103" t="e">
        <v>#NUM!</v>
      </c>
    </row>
    <row r="14104" spans="3:5" x14ac:dyDescent="0.25">
      <c r="C14104">
        <v>36.299999999999997</v>
      </c>
      <c r="E14104" t="e">
        <v>#NUM!</v>
      </c>
    </row>
    <row r="14105" spans="3:5" x14ac:dyDescent="0.25">
      <c r="C14105">
        <v>89</v>
      </c>
      <c r="E14105" t="e">
        <v>#NUM!</v>
      </c>
    </row>
    <row r="14106" spans="3:5" x14ac:dyDescent="0.25">
      <c r="C14106">
        <v>89</v>
      </c>
      <c r="E14106" t="e">
        <v>#NUM!</v>
      </c>
    </row>
    <row r="14107" spans="3:5" x14ac:dyDescent="0.25">
      <c r="C14107">
        <v>89</v>
      </c>
      <c r="E14107" t="e">
        <v>#NUM!</v>
      </c>
    </row>
    <row r="14108" spans="3:5" x14ac:dyDescent="0.25">
      <c r="C14108">
        <v>89</v>
      </c>
      <c r="E14108" t="e">
        <v>#NUM!</v>
      </c>
    </row>
    <row r="14109" spans="3:5" x14ac:dyDescent="0.25">
      <c r="C14109">
        <v>89</v>
      </c>
      <c r="E14109" t="e">
        <v>#NUM!</v>
      </c>
    </row>
    <row r="14110" spans="3:5" x14ac:dyDescent="0.25">
      <c r="C14110">
        <v>89</v>
      </c>
      <c r="E14110" t="e">
        <v>#NUM!</v>
      </c>
    </row>
    <row r="14111" spans="3:5" x14ac:dyDescent="0.25">
      <c r="C14111">
        <v>89</v>
      </c>
      <c r="E14111" t="e">
        <v>#NUM!</v>
      </c>
    </row>
    <row r="14112" spans="3:5" x14ac:dyDescent="0.25">
      <c r="C14112">
        <v>89</v>
      </c>
      <c r="E14112" t="e">
        <v>#NUM!</v>
      </c>
    </row>
    <row r="14113" spans="3:5" x14ac:dyDescent="0.25">
      <c r="C14113">
        <v>36.299999999999997</v>
      </c>
      <c r="E14113" t="e">
        <v>#NUM!</v>
      </c>
    </row>
    <row r="14114" spans="3:5" x14ac:dyDescent="0.25">
      <c r="C14114">
        <v>89</v>
      </c>
      <c r="E14114" t="e">
        <v>#NUM!</v>
      </c>
    </row>
    <row r="14115" spans="3:5" x14ac:dyDescent="0.25">
      <c r="C14115">
        <v>89</v>
      </c>
      <c r="E14115" t="e">
        <v>#NUM!</v>
      </c>
    </row>
    <row r="14116" spans="3:5" x14ac:dyDescent="0.25">
      <c r="C14116">
        <v>89</v>
      </c>
      <c r="E14116" t="e">
        <v>#NUM!</v>
      </c>
    </row>
    <row r="14117" spans="3:5" x14ac:dyDescent="0.25">
      <c r="C14117">
        <v>89</v>
      </c>
      <c r="E14117" t="e">
        <v>#NUM!</v>
      </c>
    </row>
    <row r="14118" spans="3:5" x14ac:dyDescent="0.25">
      <c r="C14118">
        <v>89</v>
      </c>
      <c r="E14118" t="e">
        <v>#NUM!</v>
      </c>
    </row>
    <row r="14119" spans="3:5" x14ac:dyDescent="0.25">
      <c r="C14119">
        <v>89</v>
      </c>
      <c r="E14119" t="e">
        <v>#NUM!</v>
      </c>
    </row>
    <row r="14120" spans="3:5" x14ac:dyDescent="0.25">
      <c r="C14120">
        <v>89</v>
      </c>
      <c r="E14120" t="e">
        <v>#NUM!</v>
      </c>
    </row>
    <row r="14121" spans="3:5" x14ac:dyDescent="0.25">
      <c r="C14121">
        <v>89</v>
      </c>
      <c r="E14121" t="e">
        <v>#NUM!</v>
      </c>
    </row>
    <row r="14122" spans="3:5" x14ac:dyDescent="0.25">
      <c r="C14122">
        <v>89</v>
      </c>
      <c r="E14122" t="e">
        <v>#NUM!</v>
      </c>
    </row>
    <row r="14123" spans="3:5" x14ac:dyDescent="0.25">
      <c r="C14123">
        <v>89</v>
      </c>
      <c r="E14123" t="e">
        <v>#NUM!</v>
      </c>
    </row>
    <row r="14124" spans="3:5" x14ac:dyDescent="0.25">
      <c r="C14124">
        <v>89</v>
      </c>
      <c r="E14124" t="e">
        <v>#NUM!</v>
      </c>
    </row>
    <row r="14125" spans="3:5" x14ac:dyDescent="0.25">
      <c r="C14125">
        <v>89</v>
      </c>
      <c r="E14125" t="e">
        <v>#NUM!</v>
      </c>
    </row>
    <row r="14126" spans="3:5" x14ac:dyDescent="0.25">
      <c r="C14126">
        <v>89</v>
      </c>
      <c r="E14126" t="e">
        <v>#NUM!</v>
      </c>
    </row>
    <row r="14127" spans="3:5" x14ac:dyDescent="0.25">
      <c r="C14127">
        <v>36.299999999999997</v>
      </c>
      <c r="E14127" t="e">
        <v>#NUM!</v>
      </c>
    </row>
    <row r="14128" spans="3:5" x14ac:dyDescent="0.25">
      <c r="C14128">
        <v>36.299999999999997</v>
      </c>
      <c r="E14128" t="e">
        <v>#NUM!</v>
      </c>
    </row>
    <row r="14129" spans="3:5" x14ac:dyDescent="0.25">
      <c r="C14129">
        <v>36.299999999999997</v>
      </c>
      <c r="E14129" t="e">
        <v>#NUM!</v>
      </c>
    </row>
    <row r="14130" spans="3:5" x14ac:dyDescent="0.25">
      <c r="C14130">
        <v>89</v>
      </c>
      <c r="E14130" t="e">
        <v>#NUM!</v>
      </c>
    </row>
    <row r="14131" spans="3:5" x14ac:dyDescent="0.25">
      <c r="C14131">
        <v>89</v>
      </c>
      <c r="E14131" t="e">
        <v>#NUM!</v>
      </c>
    </row>
    <row r="14132" spans="3:5" x14ac:dyDescent="0.25">
      <c r="C14132">
        <v>89</v>
      </c>
      <c r="E14132" t="e">
        <v>#NUM!</v>
      </c>
    </row>
    <row r="14133" spans="3:5" x14ac:dyDescent="0.25">
      <c r="C14133">
        <v>89</v>
      </c>
      <c r="E14133" t="e">
        <v>#NUM!</v>
      </c>
    </row>
    <row r="14134" spans="3:5" x14ac:dyDescent="0.25">
      <c r="C14134">
        <v>89</v>
      </c>
      <c r="E14134" t="e">
        <v>#NUM!</v>
      </c>
    </row>
    <row r="14135" spans="3:5" x14ac:dyDescent="0.25">
      <c r="C14135">
        <v>89</v>
      </c>
      <c r="E14135" t="e">
        <v>#NUM!</v>
      </c>
    </row>
    <row r="14136" spans="3:5" x14ac:dyDescent="0.25">
      <c r="C14136">
        <v>89</v>
      </c>
      <c r="E14136" t="e">
        <v>#NUM!</v>
      </c>
    </row>
    <row r="14137" spans="3:5" x14ac:dyDescent="0.25">
      <c r="C14137">
        <v>89</v>
      </c>
      <c r="E14137" t="e">
        <v>#NUM!</v>
      </c>
    </row>
    <row r="14138" spans="3:5" x14ac:dyDescent="0.25">
      <c r="C14138">
        <v>89</v>
      </c>
      <c r="E14138" t="e">
        <v>#NUM!</v>
      </c>
    </row>
    <row r="14139" spans="3:5" x14ac:dyDescent="0.25">
      <c r="C14139">
        <v>89</v>
      </c>
      <c r="E14139" t="e">
        <v>#NUM!</v>
      </c>
    </row>
    <row r="14140" spans="3:5" x14ac:dyDescent="0.25">
      <c r="C14140">
        <v>89</v>
      </c>
      <c r="E14140" t="e">
        <v>#NUM!</v>
      </c>
    </row>
    <row r="14141" spans="3:5" x14ac:dyDescent="0.25">
      <c r="C14141">
        <v>89</v>
      </c>
      <c r="E14141" t="e">
        <v>#NUM!</v>
      </c>
    </row>
    <row r="14142" spans="3:5" x14ac:dyDescent="0.25">
      <c r="C14142">
        <v>89</v>
      </c>
      <c r="E14142" t="e">
        <v>#NUM!</v>
      </c>
    </row>
    <row r="14143" spans="3:5" x14ac:dyDescent="0.25">
      <c r="C14143">
        <v>89</v>
      </c>
      <c r="E14143" t="e">
        <v>#NUM!</v>
      </c>
    </row>
    <row r="14144" spans="3:5" x14ac:dyDescent="0.25">
      <c r="C14144">
        <v>89</v>
      </c>
      <c r="E14144" t="e">
        <v>#NUM!</v>
      </c>
    </row>
    <row r="14145" spans="3:5" x14ac:dyDescent="0.25">
      <c r="C14145">
        <v>36.299999999999997</v>
      </c>
      <c r="E14145" t="e">
        <v>#NUM!</v>
      </c>
    </row>
    <row r="14146" spans="3:5" x14ac:dyDescent="0.25">
      <c r="C14146">
        <v>36.299999999999997</v>
      </c>
      <c r="E14146" t="e">
        <v>#NUM!</v>
      </c>
    </row>
    <row r="14147" spans="3:5" x14ac:dyDescent="0.25">
      <c r="C14147">
        <v>36.299999999999997</v>
      </c>
      <c r="E14147" t="e">
        <v>#NUM!</v>
      </c>
    </row>
    <row r="14148" spans="3:5" x14ac:dyDescent="0.25">
      <c r="C14148">
        <v>36.299999999999997</v>
      </c>
      <c r="E14148" t="e">
        <v>#NUM!</v>
      </c>
    </row>
    <row r="14149" spans="3:5" x14ac:dyDescent="0.25">
      <c r="C14149">
        <v>36.299999999999997</v>
      </c>
      <c r="E14149" t="e">
        <v>#NUM!</v>
      </c>
    </row>
    <row r="14150" spans="3:5" x14ac:dyDescent="0.25">
      <c r="C14150">
        <v>36.299999999999997</v>
      </c>
      <c r="E14150" t="e">
        <v>#NUM!</v>
      </c>
    </row>
    <row r="14151" spans="3:5" x14ac:dyDescent="0.25">
      <c r="C14151">
        <v>36.299999999999997</v>
      </c>
      <c r="E14151" t="e">
        <v>#NUM!</v>
      </c>
    </row>
    <row r="14152" spans="3:5" x14ac:dyDescent="0.25">
      <c r="C14152">
        <v>36.299999999999997</v>
      </c>
      <c r="E14152" t="e">
        <v>#NUM!</v>
      </c>
    </row>
    <row r="14153" spans="3:5" x14ac:dyDescent="0.25">
      <c r="C14153">
        <v>36.299999999999997</v>
      </c>
      <c r="E14153" t="e">
        <v>#NUM!</v>
      </c>
    </row>
    <row r="14154" spans="3:5" x14ac:dyDescent="0.25">
      <c r="C14154">
        <v>36.299999999999997</v>
      </c>
      <c r="E14154" t="e">
        <v>#NUM!</v>
      </c>
    </row>
    <row r="14155" spans="3:5" x14ac:dyDescent="0.25">
      <c r="C14155">
        <v>36.299999999999997</v>
      </c>
      <c r="E14155" t="e">
        <v>#NUM!</v>
      </c>
    </row>
    <row r="14156" spans="3:5" x14ac:dyDescent="0.25">
      <c r="C14156">
        <v>36.299999999999997</v>
      </c>
      <c r="E14156" t="e">
        <v>#NUM!</v>
      </c>
    </row>
    <row r="14157" spans="3:5" x14ac:dyDescent="0.25">
      <c r="C14157">
        <v>36.299999999999997</v>
      </c>
      <c r="E14157" t="e">
        <v>#NUM!</v>
      </c>
    </row>
    <row r="14158" spans="3:5" x14ac:dyDescent="0.25">
      <c r="C14158">
        <v>36.299999999999997</v>
      </c>
      <c r="E14158" t="e">
        <v>#NUM!</v>
      </c>
    </row>
    <row r="14159" spans="3:5" x14ac:dyDescent="0.25">
      <c r="C14159">
        <v>36.299999999999997</v>
      </c>
      <c r="E14159" t="e">
        <v>#NUM!</v>
      </c>
    </row>
    <row r="14160" spans="3:5" x14ac:dyDescent="0.25">
      <c r="C14160">
        <v>36.299999999999997</v>
      </c>
      <c r="E14160" t="e">
        <v>#NUM!</v>
      </c>
    </row>
    <row r="14161" spans="3:5" x14ac:dyDescent="0.25">
      <c r="C14161">
        <v>36.299999999999997</v>
      </c>
      <c r="E14161" t="e">
        <v>#NUM!</v>
      </c>
    </row>
    <row r="14162" spans="3:5" x14ac:dyDescent="0.25">
      <c r="C14162">
        <v>89</v>
      </c>
      <c r="E14162" t="e">
        <v>#NUM!</v>
      </c>
    </row>
    <row r="14163" spans="3:5" x14ac:dyDescent="0.25">
      <c r="C14163">
        <v>89</v>
      </c>
      <c r="E14163" t="e">
        <v>#NUM!</v>
      </c>
    </row>
    <row r="14164" spans="3:5" x14ac:dyDescent="0.25">
      <c r="C14164">
        <v>89</v>
      </c>
      <c r="E14164" t="e">
        <v>#NUM!</v>
      </c>
    </row>
    <row r="14165" spans="3:5" x14ac:dyDescent="0.25">
      <c r="C14165">
        <v>89</v>
      </c>
      <c r="E14165" t="e">
        <v>#NUM!</v>
      </c>
    </row>
    <row r="14166" spans="3:5" x14ac:dyDescent="0.25">
      <c r="C14166">
        <v>89</v>
      </c>
      <c r="E14166" t="e">
        <v>#NUM!</v>
      </c>
    </row>
    <row r="14167" spans="3:5" x14ac:dyDescent="0.25">
      <c r="C14167">
        <v>89</v>
      </c>
      <c r="E14167" t="e">
        <v>#NUM!</v>
      </c>
    </row>
    <row r="14168" spans="3:5" x14ac:dyDescent="0.25">
      <c r="C14168">
        <v>89</v>
      </c>
      <c r="E14168" t="e">
        <v>#NUM!</v>
      </c>
    </row>
    <row r="14169" spans="3:5" x14ac:dyDescent="0.25">
      <c r="C14169">
        <v>36.299999999999997</v>
      </c>
      <c r="E14169" t="e">
        <v>#NUM!</v>
      </c>
    </row>
    <row r="14170" spans="3:5" x14ac:dyDescent="0.25">
      <c r="C14170">
        <v>36.299999999999997</v>
      </c>
      <c r="E14170" t="e">
        <v>#NUM!</v>
      </c>
    </row>
    <row r="14171" spans="3:5" x14ac:dyDescent="0.25">
      <c r="C14171">
        <v>36.299999999999997</v>
      </c>
      <c r="E14171" t="e">
        <v>#NUM!</v>
      </c>
    </row>
    <row r="14172" spans="3:5" x14ac:dyDescent="0.25">
      <c r="C14172">
        <v>36.299999999999997</v>
      </c>
      <c r="E14172" t="e">
        <v>#NUM!</v>
      </c>
    </row>
    <row r="14173" spans="3:5" x14ac:dyDescent="0.25">
      <c r="C14173">
        <v>36.299999999999997</v>
      </c>
      <c r="E14173" t="e">
        <v>#NUM!</v>
      </c>
    </row>
    <row r="14174" spans="3:5" x14ac:dyDescent="0.25">
      <c r="C14174">
        <v>36.299999999999997</v>
      </c>
      <c r="E14174" t="e">
        <v>#NUM!</v>
      </c>
    </row>
    <row r="14175" spans="3:5" x14ac:dyDescent="0.25">
      <c r="C14175">
        <v>36.299999999999997</v>
      </c>
      <c r="E14175" t="e">
        <v>#NUM!</v>
      </c>
    </row>
    <row r="14176" spans="3:5" x14ac:dyDescent="0.25">
      <c r="C14176">
        <v>36.299999999999997</v>
      </c>
      <c r="E14176" t="e">
        <v>#NUM!</v>
      </c>
    </row>
    <row r="14177" spans="3:5" x14ac:dyDescent="0.25">
      <c r="C14177">
        <v>36.299999999999997</v>
      </c>
      <c r="E14177" t="e">
        <v>#NUM!</v>
      </c>
    </row>
    <row r="14178" spans="3:5" x14ac:dyDescent="0.25">
      <c r="C14178">
        <v>89</v>
      </c>
      <c r="E14178" t="e">
        <v>#NUM!</v>
      </c>
    </row>
    <row r="14179" spans="3:5" x14ac:dyDescent="0.25">
      <c r="C14179">
        <v>89</v>
      </c>
      <c r="E14179" t="e">
        <v>#NUM!</v>
      </c>
    </row>
    <row r="14180" spans="3:5" x14ac:dyDescent="0.25">
      <c r="C14180">
        <v>89</v>
      </c>
      <c r="E14180" t="e">
        <v>#NUM!</v>
      </c>
    </row>
    <row r="14181" spans="3:5" x14ac:dyDescent="0.25">
      <c r="C14181">
        <v>89</v>
      </c>
      <c r="E14181" t="e">
        <v>#NUM!</v>
      </c>
    </row>
    <row r="14182" spans="3:5" x14ac:dyDescent="0.25">
      <c r="C14182">
        <v>89</v>
      </c>
      <c r="E14182" t="e">
        <v>#NUM!</v>
      </c>
    </row>
    <row r="14183" spans="3:5" x14ac:dyDescent="0.25">
      <c r="C14183">
        <v>89</v>
      </c>
      <c r="E14183" t="e">
        <v>#NUM!</v>
      </c>
    </row>
    <row r="14184" spans="3:5" x14ac:dyDescent="0.25">
      <c r="C14184">
        <v>89</v>
      </c>
      <c r="E14184" t="e">
        <v>#NUM!</v>
      </c>
    </row>
    <row r="14185" spans="3:5" x14ac:dyDescent="0.25">
      <c r="C14185">
        <v>36.299999999999997</v>
      </c>
      <c r="E14185" t="e">
        <v>#NUM!</v>
      </c>
    </row>
    <row r="14186" spans="3:5" x14ac:dyDescent="0.25">
      <c r="C14186">
        <v>36.299999999999997</v>
      </c>
      <c r="E14186" t="e">
        <v>#NUM!</v>
      </c>
    </row>
    <row r="14187" spans="3:5" x14ac:dyDescent="0.25">
      <c r="C14187">
        <v>36.299999999999997</v>
      </c>
      <c r="E14187" t="e">
        <v>#NUM!</v>
      </c>
    </row>
    <row r="14188" spans="3:5" x14ac:dyDescent="0.25">
      <c r="C14188">
        <v>36.299999999999997</v>
      </c>
      <c r="E14188" t="e">
        <v>#NUM!</v>
      </c>
    </row>
    <row r="14189" spans="3:5" x14ac:dyDescent="0.25">
      <c r="C14189">
        <v>36.299999999999997</v>
      </c>
      <c r="E14189" t="e">
        <v>#NUM!</v>
      </c>
    </row>
    <row r="14190" spans="3:5" x14ac:dyDescent="0.25">
      <c r="C14190">
        <v>36.299999999999997</v>
      </c>
      <c r="E14190" t="e">
        <v>#NUM!</v>
      </c>
    </row>
    <row r="14191" spans="3:5" x14ac:dyDescent="0.25">
      <c r="C14191">
        <v>36.299999999999997</v>
      </c>
      <c r="E14191" t="e">
        <v>#NUM!</v>
      </c>
    </row>
    <row r="14192" spans="3:5" x14ac:dyDescent="0.25">
      <c r="C14192">
        <v>36.299999999999997</v>
      </c>
      <c r="E14192" t="e">
        <v>#NUM!</v>
      </c>
    </row>
    <row r="14193" spans="3:5" x14ac:dyDescent="0.25">
      <c r="C14193">
        <v>36.299999999999997</v>
      </c>
      <c r="E14193" t="e">
        <v>#NUM!</v>
      </c>
    </row>
    <row r="14194" spans="3:5" x14ac:dyDescent="0.25">
      <c r="C14194">
        <v>89</v>
      </c>
      <c r="E14194" t="e">
        <v>#NUM!</v>
      </c>
    </row>
    <row r="14195" spans="3:5" x14ac:dyDescent="0.25">
      <c r="C14195">
        <v>89</v>
      </c>
      <c r="E14195" t="e">
        <v>#NUM!</v>
      </c>
    </row>
    <row r="14196" spans="3:5" x14ac:dyDescent="0.25">
      <c r="C14196">
        <v>89</v>
      </c>
      <c r="E14196" t="e">
        <v>#NUM!</v>
      </c>
    </row>
    <row r="14197" spans="3:5" x14ac:dyDescent="0.25">
      <c r="C14197">
        <v>89</v>
      </c>
      <c r="E14197" t="e">
        <v>#NUM!</v>
      </c>
    </row>
    <row r="14198" spans="3:5" x14ac:dyDescent="0.25">
      <c r="C14198">
        <v>89</v>
      </c>
      <c r="E14198" t="e">
        <v>#NUM!</v>
      </c>
    </row>
    <row r="14199" spans="3:5" x14ac:dyDescent="0.25">
      <c r="C14199">
        <v>89</v>
      </c>
      <c r="E14199" t="e">
        <v>#NUM!</v>
      </c>
    </row>
    <row r="14200" spans="3:5" x14ac:dyDescent="0.25">
      <c r="C14200">
        <v>89</v>
      </c>
      <c r="E14200" t="e">
        <v>#NUM!</v>
      </c>
    </row>
    <row r="14201" spans="3:5" x14ac:dyDescent="0.25">
      <c r="C14201">
        <v>89</v>
      </c>
      <c r="E14201" t="e">
        <v>#NUM!</v>
      </c>
    </row>
    <row r="14202" spans="3:5" x14ac:dyDescent="0.25">
      <c r="C14202">
        <v>89</v>
      </c>
      <c r="E14202" t="e">
        <v>#NUM!</v>
      </c>
    </row>
    <row r="14203" spans="3:5" x14ac:dyDescent="0.25">
      <c r="C14203">
        <v>89</v>
      </c>
      <c r="E14203" t="e">
        <v>#NUM!</v>
      </c>
    </row>
    <row r="14204" spans="3:5" x14ac:dyDescent="0.25">
      <c r="C14204">
        <v>89</v>
      </c>
      <c r="E14204" t="e">
        <v>#NUM!</v>
      </c>
    </row>
    <row r="14205" spans="3:5" x14ac:dyDescent="0.25">
      <c r="C14205">
        <v>89</v>
      </c>
      <c r="E14205" t="e">
        <v>#NUM!</v>
      </c>
    </row>
    <row r="14206" spans="3:5" x14ac:dyDescent="0.25">
      <c r="C14206">
        <v>89</v>
      </c>
      <c r="E14206" t="e">
        <v>#NUM!</v>
      </c>
    </row>
    <row r="14207" spans="3:5" x14ac:dyDescent="0.25">
      <c r="C14207">
        <v>89</v>
      </c>
      <c r="E14207" t="e">
        <v>#NUM!</v>
      </c>
    </row>
    <row r="14208" spans="3:5" x14ac:dyDescent="0.25">
      <c r="C14208">
        <v>89</v>
      </c>
      <c r="E14208" t="e">
        <v>#NUM!</v>
      </c>
    </row>
    <row r="14209" spans="3:5" x14ac:dyDescent="0.25">
      <c r="C14209">
        <v>36.299999999999997</v>
      </c>
      <c r="E14209" t="e">
        <v>#NUM!</v>
      </c>
    </row>
    <row r="14210" spans="3:5" x14ac:dyDescent="0.25">
      <c r="C14210">
        <v>89</v>
      </c>
      <c r="E14210" t="e">
        <v>#NUM!</v>
      </c>
    </row>
    <row r="14211" spans="3:5" x14ac:dyDescent="0.25">
      <c r="C14211">
        <v>89</v>
      </c>
      <c r="E14211" t="e">
        <v>#NUM!</v>
      </c>
    </row>
    <row r="14212" spans="3:5" x14ac:dyDescent="0.25">
      <c r="C14212">
        <v>89</v>
      </c>
      <c r="E14212" t="e">
        <v>#NUM!</v>
      </c>
    </row>
    <row r="14213" spans="3:5" x14ac:dyDescent="0.25">
      <c r="C14213">
        <v>89</v>
      </c>
      <c r="E14213" t="e">
        <v>#NUM!</v>
      </c>
    </row>
    <row r="14214" spans="3:5" x14ac:dyDescent="0.25">
      <c r="C14214">
        <v>89</v>
      </c>
      <c r="E14214" t="e">
        <v>#NUM!</v>
      </c>
    </row>
    <row r="14215" spans="3:5" x14ac:dyDescent="0.25">
      <c r="C14215">
        <v>89</v>
      </c>
      <c r="E14215" t="e">
        <v>#NUM!</v>
      </c>
    </row>
    <row r="14216" spans="3:5" x14ac:dyDescent="0.25">
      <c r="C14216">
        <v>89</v>
      </c>
      <c r="E14216" t="e">
        <v>#NUM!</v>
      </c>
    </row>
    <row r="14217" spans="3:5" x14ac:dyDescent="0.25">
      <c r="C14217">
        <v>89</v>
      </c>
      <c r="E14217" t="e">
        <v>#NUM!</v>
      </c>
    </row>
    <row r="14218" spans="3:5" x14ac:dyDescent="0.25">
      <c r="C14218">
        <v>89</v>
      </c>
      <c r="E14218" t="e">
        <v>#NUM!</v>
      </c>
    </row>
    <row r="14219" spans="3:5" x14ac:dyDescent="0.25">
      <c r="C14219">
        <v>89</v>
      </c>
      <c r="E14219" t="e">
        <v>#NUM!</v>
      </c>
    </row>
    <row r="14220" spans="3:5" x14ac:dyDescent="0.25">
      <c r="C14220">
        <v>89</v>
      </c>
      <c r="E14220" t="e">
        <v>#NUM!</v>
      </c>
    </row>
    <row r="14221" spans="3:5" x14ac:dyDescent="0.25">
      <c r="C14221">
        <v>89</v>
      </c>
      <c r="E14221" t="e">
        <v>#NUM!</v>
      </c>
    </row>
    <row r="14222" spans="3:5" x14ac:dyDescent="0.25">
      <c r="C14222">
        <v>89</v>
      </c>
      <c r="E14222" t="e">
        <v>#NUM!</v>
      </c>
    </row>
    <row r="14223" spans="3:5" x14ac:dyDescent="0.25">
      <c r="C14223">
        <v>36.299999999999997</v>
      </c>
      <c r="E14223" t="e">
        <v>#NUM!</v>
      </c>
    </row>
    <row r="14224" spans="3:5" x14ac:dyDescent="0.25">
      <c r="C14224">
        <v>36.299999999999997</v>
      </c>
      <c r="E14224" t="e">
        <v>#NUM!</v>
      </c>
    </row>
    <row r="14225" spans="3:5" x14ac:dyDescent="0.25">
      <c r="C14225">
        <v>36.299999999999997</v>
      </c>
      <c r="E14225" t="e">
        <v>#NUM!</v>
      </c>
    </row>
    <row r="14226" spans="3:5" x14ac:dyDescent="0.25">
      <c r="C14226">
        <v>89</v>
      </c>
      <c r="E14226" t="e">
        <v>#NUM!</v>
      </c>
    </row>
    <row r="14227" spans="3:5" x14ac:dyDescent="0.25">
      <c r="C14227">
        <v>89</v>
      </c>
      <c r="E14227" t="e">
        <v>#NUM!</v>
      </c>
    </row>
    <row r="14228" spans="3:5" x14ac:dyDescent="0.25">
      <c r="C14228">
        <v>89</v>
      </c>
      <c r="E14228" t="e">
        <v>#NUM!</v>
      </c>
    </row>
    <row r="14229" spans="3:5" x14ac:dyDescent="0.25">
      <c r="C14229">
        <v>89</v>
      </c>
      <c r="E14229" t="e">
        <v>#NUM!</v>
      </c>
    </row>
    <row r="14230" spans="3:5" x14ac:dyDescent="0.25">
      <c r="C14230">
        <v>89</v>
      </c>
      <c r="E14230" t="e">
        <v>#NUM!</v>
      </c>
    </row>
    <row r="14231" spans="3:5" x14ac:dyDescent="0.25">
      <c r="C14231">
        <v>89</v>
      </c>
      <c r="E14231" t="e">
        <v>#NUM!</v>
      </c>
    </row>
    <row r="14232" spans="3:5" x14ac:dyDescent="0.25">
      <c r="C14232">
        <v>89</v>
      </c>
      <c r="E14232" t="e">
        <v>#NUM!</v>
      </c>
    </row>
    <row r="14233" spans="3:5" x14ac:dyDescent="0.25">
      <c r="C14233">
        <v>89</v>
      </c>
      <c r="E14233" t="e">
        <v>#NUM!</v>
      </c>
    </row>
    <row r="14234" spans="3:5" x14ac:dyDescent="0.25">
      <c r="C14234">
        <v>89</v>
      </c>
      <c r="E14234" t="e">
        <v>#NUM!</v>
      </c>
    </row>
    <row r="14235" spans="3:5" x14ac:dyDescent="0.25">
      <c r="C14235">
        <v>89</v>
      </c>
      <c r="E14235" t="e">
        <v>#NUM!</v>
      </c>
    </row>
    <row r="14236" spans="3:5" x14ac:dyDescent="0.25">
      <c r="C14236">
        <v>89</v>
      </c>
      <c r="E14236" t="e">
        <v>#NUM!</v>
      </c>
    </row>
    <row r="14237" spans="3:5" x14ac:dyDescent="0.25">
      <c r="C14237">
        <v>89</v>
      </c>
      <c r="E14237" t="e">
        <v>#NUM!</v>
      </c>
    </row>
    <row r="14238" spans="3:5" x14ac:dyDescent="0.25">
      <c r="C14238">
        <v>89</v>
      </c>
      <c r="E14238" t="e">
        <v>#NUM!</v>
      </c>
    </row>
    <row r="14239" spans="3:5" x14ac:dyDescent="0.25">
      <c r="C14239">
        <v>89</v>
      </c>
      <c r="E14239" t="e">
        <v>#NUM!</v>
      </c>
    </row>
    <row r="14240" spans="3:5" x14ac:dyDescent="0.25">
      <c r="C14240">
        <v>89</v>
      </c>
      <c r="E14240" t="e">
        <v>#NUM!</v>
      </c>
    </row>
    <row r="14241" spans="3:5" x14ac:dyDescent="0.25">
      <c r="C14241">
        <v>36.299999999999997</v>
      </c>
      <c r="E14241" t="e">
        <v>#NUM!</v>
      </c>
    </row>
    <row r="14242" spans="3:5" x14ac:dyDescent="0.25">
      <c r="C14242">
        <v>89</v>
      </c>
      <c r="E14242" t="e">
        <v>#NUM!</v>
      </c>
    </row>
    <row r="14243" spans="3:5" x14ac:dyDescent="0.25">
      <c r="C14243">
        <v>89</v>
      </c>
      <c r="E14243" t="e">
        <v>#NUM!</v>
      </c>
    </row>
    <row r="14244" spans="3:5" x14ac:dyDescent="0.25">
      <c r="C14244">
        <v>89</v>
      </c>
      <c r="E14244" t="e">
        <v>#NUM!</v>
      </c>
    </row>
    <row r="14245" spans="3:5" x14ac:dyDescent="0.25">
      <c r="C14245">
        <v>89</v>
      </c>
      <c r="E14245" t="e">
        <v>#NUM!</v>
      </c>
    </row>
    <row r="14246" spans="3:5" x14ac:dyDescent="0.25">
      <c r="C14246">
        <v>89</v>
      </c>
      <c r="E14246" t="e">
        <v>#NUM!</v>
      </c>
    </row>
    <row r="14247" spans="3:5" x14ac:dyDescent="0.25">
      <c r="C14247">
        <v>89</v>
      </c>
      <c r="E14247" t="e">
        <v>#NUM!</v>
      </c>
    </row>
    <row r="14248" spans="3:5" x14ac:dyDescent="0.25">
      <c r="C14248">
        <v>89</v>
      </c>
      <c r="E14248" t="e">
        <v>#NUM!</v>
      </c>
    </row>
    <row r="14249" spans="3:5" x14ac:dyDescent="0.25">
      <c r="C14249">
        <v>89</v>
      </c>
      <c r="E14249" t="e">
        <v>#NUM!</v>
      </c>
    </row>
    <row r="14250" spans="3:5" x14ac:dyDescent="0.25">
      <c r="C14250">
        <v>89</v>
      </c>
      <c r="E14250" t="e">
        <v>#NUM!</v>
      </c>
    </row>
    <row r="14251" spans="3:5" x14ac:dyDescent="0.25">
      <c r="C14251">
        <v>89</v>
      </c>
      <c r="E14251" t="e">
        <v>#NUM!</v>
      </c>
    </row>
    <row r="14252" spans="3:5" x14ac:dyDescent="0.25">
      <c r="C14252">
        <v>89</v>
      </c>
      <c r="E14252" t="e">
        <v>#NUM!</v>
      </c>
    </row>
    <row r="14253" spans="3:5" x14ac:dyDescent="0.25">
      <c r="C14253">
        <v>89</v>
      </c>
      <c r="E14253" t="e">
        <v>#NUM!</v>
      </c>
    </row>
    <row r="14254" spans="3:5" x14ac:dyDescent="0.25">
      <c r="C14254">
        <v>89</v>
      </c>
      <c r="E14254" t="e">
        <v>#NUM!</v>
      </c>
    </row>
    <row r="14255" spans="3:5" x14ac:dyDescent="0.25">
      <c r="C14255">
        <v>89</v>
      </c>
      <c r="E14255" t="e">
        <v>#NUM!</v>
      </c>
    </row>
    <row r="14256" spans="3:5" x14ac:dyDescent="0.25">
      <c r="C14256">
        <v>89</v>
      </c>
      <c r="E14256" t="e">
        <v>#NUM!</v>
      </c>
    </row>
    <row r="14257" spans="3:5" x14ac:dyDescent="0.25">
      <c r="C14257">
        <v>36.299999999999997</v>
      </c>
      <c r="E14257" t="e">
        <v>#NUM!</v>
      </c>
    </row>
    <row r="14258" spans="3:5" x14ac:dyDescent="0.25">
      <c r="C14258">
        <v>89</v>
      </c>
      <c r="E14258" t="e">
        <v>#NUM!</v>
      </c>
    </row>
    <row r="14259" spans="3:5" x14ac:dyDescent="0.25">
      <c r="C14259">
        <v>89</v>
      </c>
      <c r="E14259" t="e">
        <v>#NUM!</v>
      </c>
    </row>
    <row r="14260" spans="3:5" x14ac:dyDescent="0.25">
      <c r="C14260">
        <v>89</v>
      </c>
      <c r="E14260" t="e">
        <v>#NUM!</v>
      </c>
    </row>
    <row r="14261" spans="3:5" x14ac:dyDescent="0.25">
      <c r="C14261">
        <v>89</v>
      </c>
      <c r="E14261" t="e">
        <v>#NUM!</v>
      </c>
    </row>
    <row r="14262" spans="3:5" x14ac:dyDescent="0.25">
      <c r="C14262">
        <v>89</v>
      </c>
      <c r="E14262" t="e">
        <v>#NUM!</v>
      </c>
    </row>
    <row r="14263" spans="3:5" x14ac:dyDescent="0.25">
      <c r="C14263">
        <v>89</v>
      </c>
      <c r="E14263" t="e">
        <v>#NUM!</v>
      </c>
    </row>
    <row r="14264" spans="3:5" x14ac:dyDescent="0.25">
      <c r="C14264">
        <v>89</v>
      </c>
      <c r="E14264" t="e">
        <v>#NUM!</v>
      </c>
    </row>
    <row r="14265" spans="3:5" x14ac:dyDescent="0.25">
      <c r="C14265">
        <v>89</v>
      </c>
      <c r="E14265" t="e">
        <v>#NUM!</v>
      </c>
    </row>
    <row r="14266" spans="3:5" x14ac:dyDescent="0.25">
      <c r="C14266">
        <v>89</v>
      </c>
      <c r="E14266" t="e">
        <v>#NUM!</v>
      </c>
    </row>
    <row r="14267" spans="3:5" x14ac:dyDescent="0.25">
      <c r="C14267">
        <v>89</v>
      </c>
      <c r="E14267" t="e">
        <v>#NUM!</v>
      </c>
    </row>
    <row r="14268" spans="3:5" x14ac:dyDescent="0.25">
      <c r="C14268">
        <v>89</v>
      </c>
      <c r="E14268" t="e">
        <v>#NUM!</v>
      </c>
    </row>
    <row r="14269" spans="3:5" x14ac:dyDescent="0.25">
      <c r="C14269">
        <v>89</v>
      </c>
      <c r="E14269" t="e">
        <v>#NUM!</v>
      </c>
    </row>
    <row r="14270" spans="3:5" x14ac:dyDescent="0.25">
      <c r="C14270">
        <v>89</v>
      </c>
      <c r="E14270" t="e">
        <v>#NUM!</v>
      </c>
    </row>
    <row r="14271" spans="3:5" x14ac:dyDescent="0.25">
      <c r="C14271">
        <v>36.299999999999997</v>
      </c>
      <c r="E14271" t="e">
        <v>#NUM!</v>
      </c>
    </row>
    <row r="14272" spans="3:5" x14ac:dyDescent="0.25">
      <c r="C14272">
        <v>36.299999999999997</v>
      </c>
      <c r="E14272" t="e">
        <v>#NUM!</v>
      </c>
    </row>
    <row r="14273" spans="3:5" x14ac:dyDescent="0.25">
      <c r="C14273">
        <v>36.299999999999997</v>
      </c>
      <c r="E14273" t="e">
        <v>#NUM!</v>
      </c>
    </row>
    <row r="14274" spans="3:5" x14ac:dyDescent="0.25">
      <c r="C14274">
        <v>36.299999999999997</v>
      </c>
      <c r="E14274" t="e">
        <v>#NUM!</v>
      </c>
    </row>
    <row r="14275" spans="3:5" x14ac:dyDescent="0.25">
      <c r="C14275">
        <v>89</v>
      </c>
      <c r="E14275" t="e">
        <v>#NUM!</v>
      </c>
    </row>
    <row r="14276" spans="3:5" x14ac:dyDescent="0.25">
      <c r="C14276">
        <v>89</v>
      </c>
      <c r="E14276" t="e">
        <v>#NUM!</v>
      </c>
    </row>
    <row r="14277" spans="3:5" x14ac:dyDescent="0.25">
      <c r="C14277">
        <v>89</v>
      </c>
      <c r="E14277" t="e">
        <v>#NUM!</v>
      </c>
    </row>
    <row r="14278" spans="3:5" x14ac:dyDescent="0.25">
      <c r="C14278">
        <v>89</v>
      </c>
      <c r="E14278" t="e">
        <v>#NUM!</v>
      </c>
    </row>
    <row r="14279" spans="3:5" x14ac:dyDescent="0.25">
      <c r="C14279">
        <v>89</v>
      </c>
      <c r="E14279" t="e">
        <v>#NUM!</v>
      </c>
    </row>
    <row r="14280" spans="3:5" x14ac:dyDescent="0.25">
      <c r="C14280">
        <v>89</v>
      </c>
      <c r="E14280" t="e">
        <v>#NUM!</v>
      </c>
    </row>
    <row r="14281" spans="3:5" x14ac:dyDescent="0.25">
      <c r="C14281">
        <v>89</v>
      </c>
      <c r="E14281" t="e">
        <v>#NUM!</v>
      </c>
    </row>
    <row r="14282" spans="3:5" x14ac:dyDescent="0.25">
      <c r="C14282">
        <v>89</v>
      </c>
      <c r="E14282" t="e">
        <v>#NUM!</v>
      </c>
    </row>
    <row r="14283" spans="3:5" x14ac:dyDescent="0.25">
      <c r="C14283">
        <v>89</v>
      </c>
      <c r="E14283" t="e">
        <v>#NUM!</v>
      </c>
    </row>
    <row r="14284" spans="3:5" x14ac:dyDescent="0.25">
      <c r="C14284">
        <v>89</v>
      </c>
      <c r="E14284" t="e">
        <v>#NUM!</v>
      </c>
    </row>
    <row r="14285" spans="3:5" x14ac:dyDescent="0.25">
      <c r="C14285">
        <v>89</v>
      </c>
      <c r="E14285" t="e">
        <v>#NUM!</v>
      </c>
    </row>
    <row r="14286" spans="3:5" x14ac:dyDescent="0.25">
      <c r="C14286">
        <v>89</v>
      </c>
      <c r="E14286" t="e">
        <v>#NUM!</v>
      </c>
    </row>
    <row r="14287" spans="3:5" x14ac:dyDescent="0.25">
      <c r="C14287">
        <v>89</v>
      </c>
      <c r="E14287" t="e">
        <v>#NUM!</v>
      </c>
    </row>
    <row r="14288" spans="3:5" x14ac:dyDescent="0.25">
      <c r="C14288">
        <v>36.299999999999997</v>
      </c>
      <c r="E14288" t="e">
        <v>#NUM!</v>
      </c>
    </row>
    <row r="14289" spans="3:5" x14ac:dyDescent="0.25">
      <c r="C14289">
        <v>36.299999999999997</v>
      </c>
      <c r="E14289" t="e">
        <v>#NUM!</v>
      </c>
    </row>
    <row r="14290" spans="3:5" x14ac:dyDescent="0.25">
      <c r="C14290">
        <v>36.299999999999997</v>
      </c>
      <c r="E14290" t="e">
        <v>#NUM!</v>
      </c>
    </row>
    <row r="14291" spans="3:5" x14ac:dyDescent="0.25">
      <c r="C14291">
        <v>89</v>
      </c>
      <c r="E14291" t="e">
        <v>#NUM!</v>
      </c>
    </row>
    <row r="14292" spans="3:5" x14ac:dyDescent="0.25">
      <c r="C14292">
        <v>89</v>
      </c>
      <c r="E14292" t="e">
        <v>#NUM!</v>
      </c>
    </row>
    <row r="14293" spans="3:5" x14ac:dyDescent="0.25">
      <c r="C14293">
        <v>89</v>
      </c>
      <c r="E14293" t="e">
        <v>#NUM!</v>
      </c>
    </row>
    <row r="14294" spans="3:5" x14ac:dyDescent="0.25">
      <c r="C14294">
        <v>89</v>
      </c>
      <c r="E14294" t="e">
        <v>#NUM!</v>
      </c>
    </row>
    <row r="14295" spans="3:5" x14ac:dyDescent="0.25">
      <c r="C14295">
        <v>89</v>
      </c>
      <c r="E14295" t="e">
        <v>#NUM!</v>
      </c>
    </row>
    <row r="14296" spans="3:5" x14ac:dyDescent="0.25">
      <c r="C14296">
        <v>89</v>
      </c>
      <c r="E14296" t="e">
        <v>#NUM!</v>
      </c>
    </row>
    <row r="14297" spans="3:5" x14ac:dyDescent="0.25">
      <c r="C14297">
        <v>89</v>
      </c>
      <c r="E14297" t="e">
        <v>#NUM!</v>
      </c>
    </row>
    <row r="14298" spans="3:5" x14ac:dyDescent="0.25">
      <c r="C14298">
        <v>89</v>
      </c>
      <c r="E14298" t="e">
        <v>#NUM!</v>
      </c>
    </row>
    <row r="14299" spans="3:5" x14ac:dyDescent="0.25">
      <c r="C14299">
        <v>89</v>
      </c>
      <c r="E14299" t="e">
        <v>#NUM!</v>
      </c>
    </row>
    <row r="14300" spans="3:5" x14ac:dyDescent="0.25">
      <c r="C14300">
        <v>89</v>
      </c>
      <c r="E14300" t="e">
        <v>#NUM!</v>
      </c>
    </row>
    <row r="14301" spans="3:5" x14ac:dyDescent="0.25">
      <c r="C14301">
        <v>89</v>
      </c>
      <c r="E14301" t="e">
        <v>#NUM!</v>
      </c>
    </row>
    <row r="14302" spans="3:5" x14ac:dyDescent="0.25">
      <c r="C14302">
        <v>89</v>
      </c>
      <c r="E14302" t="e">
        <v>#NUM!</v>
      </c>
    </row>
    <row r="14303" spans="3:5" x14ac:dyDescent="0.25">
      <c r="C14303">
        <v>89</v>
      </c>
      <c r="E14303" t="e">
        <v>#NUM!</v>
      </c>
    </row>
    <row r="14304" spans="3:5" x14ac:dyDescent="0.25">
      <c r="C14304">
        <v>89</v>
      </c>
      <c r="E14304" t="e">
        <v>#NUM!</v>
      </c>
    </row>
    <row r="14305" spans="3:5" x14ac:dyDescent="0.25">
      <c r="C14305">
        <v>89</v>
      </c>
      <c r="E14305" t="e">
        <v>#NUM!</v>
      </c>
    </row>
    <row r="14306" spans="3:5" x14ac:dyDescent="0.25">
      <c r="C14306">
        <v>36.299999999999997</v>
      </c>
      <c r="E14306" t="e">
        <v>#NUM!</v>
      </c>
    </row>
    <row r="14307" spans="3:5" x14ac:dyDescent="0.25">
      <c r="C14307">
        <v>36.299999999999997</v>
      </c>
      <c r="E14307" t="e">
        <v>#NUM!</v>
      </c>
    </row>
    <row r="14308" spans="3:5" x14ac:dyDescent="0.25">
      <c r="C14308">
        <v>36.299999999999997</v>
      </c>
      <c r="E14308" t="e">
        <v>#NUM!</v>
      </c>
    </row>
    <row r="14309" spans="3:5" x14ac:dyDescent="0.25">
      <c r="C14309">
        <v>36.299999999999997</v>
      </c>
      <c r="E14309" t="e">
        <v>#NUM!</v>
      </c>
    </row>
    <row r="14310" spans="3:5" x14ac:dyDescent="0.25">
      <c r="C14310">
        <v>36.299999999999997</v>
      </c>
      <c r="E14310" t="e">
        <v>#NUM!</v>
      </c>
    </row>
    <row r="14311" spans="3:5" x14ac:dyDescent="0.25">
      <c r="C14311">
        <v>36.299999999999997</v>
      </c>
      <c r="E14311" t="e">
        <v>#NUM!</v>
      </c>
    </row>
    <row r="14312" spans="3:5" x14ac:dyDescent="0.25">
      <c r="C14312">
        <v>36.299999999999997</v>
      </c>
      <c r="E14312" t="e">
        <v>#NUM!</v>
      </c>
    </row>
    <row r="14313" spans="3:5" x14ac:dyDescent="0.25">
      <c r="C14313">
        <v>36.299999999999997</v>
      </c>
      <c r="E14313" t="e">
        <v>#NUM!</v>
      </c>
    </row>
    <row r="14314" spans="3:5" x14ac:dyDescent="0.25">
      <c r="C14314">
        <v>36.299999999999997</v>
      </c>
      <c r="E14314" t="e">
        <v>#NUM!</v>
      </c>
    </row>
    <row r="14315" spans="3:5" x14ac:dyDescent="0.25">
      <c r="C14315">
        <v>36.299999999999997</v>
      </c>
      <c r="E14315" t="e">
        <v>#NUM!</v>
      </c>
    </row>
    <row r="14316" spans="3:5" x14ac:dyDescent="0.25">
      <c r="C14316">
        <v>36.299999999999997</v>
      </c>
      <c r="E14316" t="e">
        <v>#NUM!</v>
      </c>
    </row>
    <row r="14317" spans="3:5" x14ac:dyDescent="0.25">
      <c r="C14317">
        <v>36.299999999999997</v>
      </c>
      <c r="E14317" t="e">
        <v>#NUM!</v>
      </c>
    </row>
    <row r="14318" spans="3:5" x14ac:dyDescent="0.25">
      <c r="C14318">
        <v>36.299999999999997</v>
      </c>
      <c r="E14318" t="e">
        <v>#NUM!</v>
      </c>
    </row>
    <row r="14319" spans="3:5" x14ac:dyDescent="0.25">
      <c r="C14319">
        <v>36.299999999999997</v>
      </c>
      <c r="E14319" t="e">
        <v>#NUM!</v>
      </c>
    </row>
    <row r="14320" spans="3:5" x14ac:dyDescent="0.25">
      <c r="C14320">
        <v>36.299999999999997</v>
      </c>
      <c r="E14320" t="e">
        <v>#NUM!</v>
      </c>
    </row>
    <row r="14321" spans="3:5" x14ac:dyDescent="0.25">
      <c r="C14321">
        <v>36.299999999999997</v>
      </c>
      <c r="E14321" t="e">
        <v>#NUM!</v>
      </c>
    </row>
    <row r="14322" spans="3:5" x14ac:dyDescent="0.25">
      <c r="C14322">
        <v>36.299999999999997</v>
      </c>
      <c r="E14322" t="e">
        <v>#NUM!</v>
      </c>
    </row>
    <row r="14323" spans="3:5" x14ac:dyDescent="0.25">
      <c r="C14323">
        <v>36.299999999999997</v>
      </c>
      <c r="E14323" t="e">
        <v>#NUM!</v>
      </c>
    </row>
    <row r="14324" spans="3:5" x14ac:dyDescent="0.25">
      <c r="C14324">
        <v>36.299999999999997</v>
      </c>
      <c r="E14324" t="e">
        <v>#NUM!</v>
      </c>
    </row>
    <row r="14325" spans="3:5" x14ac:dyDescent="0.25">
      <c r="C14325">
        <v>36.299999999999997</v>
      </c>
      <c r="E14325" t="e">
        <v>#NUM!</v>
      </c>
    </row>
    <row r="14326" spans="3:5" x14ac:dyDescent="0.25">
      <c r="C14326">
        <v>36.299999999999997</v>
      </c>
      <c r="E14326" t="e">
        <v>#NUM!</v>
      </c>
    </row>
    <row r="14327" spans="3:5" x14ac:dyDescent="0.25">
      <c r="C14327">
        <v>36.299999999999997</v>
      </c>
      <c r="E14327" t="e">
        <v>#NUM!</v>
      </c>
    </row>
    <row r="14328" spans="3:5" x14ac:dyDescent="0.25">
      <c r="C14328">
        <v>36.299999999999997</v>
      </c>
      <c r="E14328" t="e">
        <v>#NUM!</v>
      </c>
    </row>
    <row r="14329" spans="3:5" x14ac:dyDescent="0.25">
      <c r="C14329">
        <v>36.299999999999997</v>
      </c>
      <c r="E14329" t="e">
        <v>#NUM!</v>
      </c>
    </row>
    <row r="14330" spans="3:5" x14ac:dyDescent="0.25">
      <c r="C14330">
        <v>36.299999999999997</v>
      </c>
      <c r="E14330" t="e">
        <v>#NUM!</v>
      </c>
    </row>
    <row r="14331" spans="3:5" x14ac:dyDescent="0.25">
      <c r="C14331">
        <v>36.299999999999997</v>
      </c>
      <c r="E14331" t="e">
        <v>#NUM!</v>
      </c>
    </row>
    <row r="14332" spans="3:5" x14ac:dyDescent="0.25">
      <c r="C14332">
        <v>36.299999999999997</v>
      </c>
      <c r="E14332" t="e">
        <v>#NUM!</v>
      </c>
    </row>
    <row r="14333" spans="3:5" x14ac:dyDescent="0.25">
      <c r="C14333">
        <v>36.299999999999997</v>
      </c>
      <c r="E14333" t="e">
        <v>#NUM!</v>
      </c>
    </row>
    <row r="14334" spans="3:5" x14ac:dyDescent="0.25">
      <c r="C14334">
        <v>36.299999999999997</v>
      </c>
      <c r="E14334" t="e">
        <v>#NUM!</v>
      </c>
    </row>
    <row r="14335" spans="3:5" x14ac:dyDescent="0.25">
      <c r="C14335">
        <v>36.299999999999997</v>
      </c>
      <c r="E14335" t="e">
        <v>#NUM!</v>
      </c>
    </row>
    <row r="14336" spans="3:5" x14ac:dyDescent="0.25">
      <c r="C14336">
        <v>36.299999999999997</v>
      </c>
      <c r="E14336" t="e">
        <v>#NUM!</v>
      </c>
    </row>
    <row r="14337" spans="3:5" x14ac:dyDescent="0.25">
      <c r="C14337">
        <v>36.299999999999997</v>
      </c>
      <c r="E14337" t="e">
        <v>#NUM!</v>
      </c>
    </row>
    <row r="14338" spans="3:5" x14ac:dyDescent="0.25">
      <c r="C14338">
        <v>36.299999999999997</v>
      </c>
      <c r="E14338" t="e">
        <v>#NUM!</v>
      </c>
    </row>
    <row r="14339" spans="3:5" x14ac:dyDescent="0.25">
      <c r="C14339">
        <v>36.299999999999997</v>
      </c>
      <c r="E14339" t="e">
        <v>#NUM!</v>
      </c>
    </row>
    <row r="14340" spans="3:5" x14ac:dyDescent="0.25">
      <c r="C14340">
        <v>36.299999999999997</v>
      </c>
      <c r="E14340" t="e">
        <v>#NUM!</v>
      </c>
    </row>
    <row r="14341" spans="3:5" x14ac:dyDescent="0.25">
      <c r="C14341">
        <v>36.299999999999997</v>
      </c>
      <c r="E14341" t="e">
        <v>#NUM!</v>
      </c>
    </row>
    <row r="14342" spans="3:5" x14ac:dyDescent="0.25">
      <c r="C14342">
        <v>36.299999999999997</v>
      </c>
      <c r="E14342" t="e">
        <v>#NUM!</v>
      </c>
    </row>
    <row r="14343" spans="3:5" x14ac:dyDescent="0.25">
      <c r="C14343">
        <v>36.299999999999997</v>
      </c>
      <c r="E14343" t="e">
        <v>#NUM!</v>
      </c>
    </row>
    <row r="14344" spans="3:5" x14ac:dyDescent="0.25">
      <c r="C14344">
        <v>36.299999999999997</v>
      </c>
      <c r="E14344" t="e">
        <v>#NUM!</v>
      </c>
    </row>
    <row r="14345" spans="3:5" x14ac:dyDescent="0.25">
      <c r="C14345">
        <v>36.299999999999997</v>
      </c>
      <c r="E14345" t="e">
        <v>#NUM!</v>
      </c>
    </row>
    <row r="14346" spans="3:5" x14ac:dyDescent="0.25">
      <c r="C14346">
        <v>36.299999999999997</v>
      </c>
      <c r="E14346" t="e">
        <v>#NUM!</v>
      </c>
    </row>
    <row r="14347" spans="3:5" x14ac:dyDescent="0.25">
      <c r="C14347">
        <v>36.299999999999997</v>
      </c>
      <c r="E14347" t="e">
        <v>#NUM!</v>
      </c>
    </row>
    <row r="14348" spans="3:5" x14ac:dyDescent="0.25">
      <c r="C14348">
        <v>36.299999999999997</v>
      </c>
      <c r="E14348" t="e">
        <v>#NUM!</v>
      </c>
    </row>
    <row r="14349" spans="3:5" x14ac:dyDescent="0.25">
      <c r="C14349">
        <v>36.299999999999997</v>
      </c>
      <c r="E14349" t="e">
        <v>#NUM!</v>
      </c>
    </row>
    <row r="14350" spans="3:5" x14ac:dyDescent="0.25">
      <c r="C14350">
        <v>36.299999999999997</v>
      </c>
      <c r="E14350" t="e">
        <v>#NUM!</v>
      </c>
    </row>
    <row r="14351" spans="3:5" x14ac:dyDescent="0.25">
      <c r="C14351">
        <v>36.299999999999997</v>
      </c>
      <c r="E14351" t="e">
        <v>#NUM!</v>
      </c>
    </row>
    <row r="14352" spans="3:5" x14ac:dyDescent="0.25">
      <c r="C14352">
        <v>36.299999999999997</v>
      </c>
      <c r="E14352" t="e">
        <v>#NUM!</v>
      </c>
    </row>
    <row r="14353" spans="3:5" x14ac:dyDescent="0.25">
      <c r="C14353">
        <v>36.299999999999997</v>
      </c>
      <c r="E14353" t="e">
        <v>#NUM!</v>
      </c>
    </row>
    <row r="14354" spans="3:5" x14ac:dyDescent="0.25">
      <c r="C14354">
        <v>36.299999999999997</v>
      </c>
      <c r="E14354" t="e">
        <v>#NUM!</v>
      </c>
    </row>
    <row r="14355" spans="3:5" x14ac:dyDescent="0.25">
      <c r="C14355">
        <v>36.299999999999997</v>
      </c>
      <c r="E14355" t="e">
        <v>#NUM!</v>
      </c>
    </row>
    <row r="14356" spans="3:5" x14ac:dyDescent="0.25">
      <c r="C14356">
        <v>36.299999999999997</v>
      </c>
      <c r="E14356" t="e">
        <v>#NUM!</v>
      </c>
    </row>
    <row r="14357" spans="3:5" x14ac:dyDescent="0.25">
      <c r="C14357">
        <v>36.299999999999997</v>
      </c>
      <c r="E14357" t="e">
        <v>#NUM!</v>
      </c>
    </row>
    <row r="14358" spans="3:5" x14ac:dyDescent="0.25">
      <c r="C14358">
        <v>36.299999999999997</v>
      </c>
      <c r="E14358" t="e">
        <v>#NUM!</v>
      </c>
    </row>
    <row r="14359" spans="3:5" x14ac:dyDescent="0.25">
      <c r="C14359">
        <v>36.299999999999997</v>
      </c>
      <c r="E14359" t="e">
        <v>#NUM!</v>
      </c>
    </row>
    <row r="14360" spans="3:5" x14ac:dyDescent="0.25">
      <c r="C14360">
        <v>36.299999999999997</v>
      </c>
      <c r="E14360" t="e">
        <v>#NUM!</v>
      </c>
    </row>
    <row r="14361" spans="3:5" x14ac:dyDescent="0.25">
      <c r="C14361">
        <v>36.299999999999997</v>
      </c>
      <c r="E14361" t="e">
        <v>#NUM!</v>
      </c>
    </row>
    <row r="14362" spans="3:5" x14ac:dyDescent="0.25">
      <c r="C14362">
        <v>36.299999999999997</v>
      </c>
      <c r="E14362" t="e">
        <v>#NUM!</v>
      </c>
    </row>
    <row r="14363" spans="3:5" x14ac:dyDescent="0.25">
      <c r="C14363">
        <v>36.299999999999997</v>
      </c>
      <c r="E14363" t="e">
        <v>#NUM!</v>
      </c>
    </row>
    <row r="14364" spans="3:5" x14ac:dyDescent="0.25">
      <c r="C14364">
        <v>36.299999999999997</v>
      </c>
      <c r="E14364" t="e">
        <v>#NUM!</v>
      </c>
    </row>
    <row r="14365" spans="3:5" x14ac:dyDescent="0.25">
      <c r="C14365">
        <v>36.299999999999997</v>
      </c>
      <c r="E14365" t="e">
        <v>#NUM!</v>
      </c>
    </row>
    <row r="14366" spans="3:5" x14ac:dyDescent="0.25">
      <c r="C14366">
        <v>36.299999999999997</v>
      </c>
      <c r="E14366" t="e">
        <v>#NUM!</v>
      </c>
    </row>
    <row r="14367" spans="3:5" x14ac:dyDescent="0.25">
      <c r="C14367">
        <v>36.299999999999997</v>
      </c>
      <c r="E14367" t="e">
        <v>#NUM!</v>
      </c>
    </row>
    <row r="14368" spans="3:5" x14ac:dyDescent="0.25">
      <c r="C14368">
        <v>36.299999999999997</v>
      </c>
      <c r="E14368" t="e">
        <v>#NUM!</v>
      </c>
    </row>
    <row r="14369" spans="3:5" x14ac:dyDescent="0.25">
      <c r="C14369">
        <v>36.299999999999997</v>
      </c>
      <c r="E14369" t="e">
        <v>#NUM!</v>
      </c>
    </row>
    <row r="14370" spans="3:5" x14ac:dyDescent="0.25">
      <c r="C14370">
        <v>36.299999999999997</v>
      </c>
      <c r="E14370" t="e">
        <v>#NUM!</v>
      </c>
    </row>
    <row r="14371" spans="3:5" x14ac:dyDescent="0.25">
      <c r="C14371">
        <v>89</v>
      </c>
      <c r="E14371" t="e">
        <v>#NUM!</v>
      </c>
    </row>
    <row r="14372" spans="3:5" x14ac:dyDescent="0.25">
      <c r="C14372">
        <v>89</v>
      </c>
      <c r="E14372" t="e">
        <v>#NUM!</v>
      </c>
    </row>
    <row r="14373" spans="3:5" x14ac:dyDescent="0.25">
      <c r="C14373">
        <v>89</v>
      </c>
      <c r="E14373" t="e">
        <v>#NUM!</v>
      </c>
    </row>
    <row r="14374" spans="3:5" x14ac:dyDescent="0.25">
      <c r="C14374">
        <v>89</v>
      </c>
      <c r="E14374" t="e">
        <v>#NUM!</v>
      </c>
    </row>
    <row r="14375" spans="3:5" x14ac:dyDescent="0.25">
      <c r="C14375">
        <v>89</v>
      </c>
      <c r="E14375" t="e">
        <v>#NUM!</v>
      </c>
    </row>
    <row r="14376" spans="3:5" x14ac:dyDescent="0.25">
      <c r="C14376">
        <v>89</v>
      </c>
      <c r="E14376" t="e">
        <v>#NUM!</v>
      </c>
    </row>
    <row r="14377" spans="3:5" x14ac:dyDescent="0.25">
      <c r="C14377">
        <v>89</v>
      </c>
      <c r="E14377" t="e">
        <v>#NUM!</v>
      </c>
    </row>
    <row r="14378" spans="3:5" x14ac:dyDescent="0.25">
      <c r="C14378">
        <v>89</v>
      </c>
      <c r="E14378" t="e">
        <v>#NUM!</v>
      </c>
    </row>
    <row r="14379" spans="3:5" x14ac:dyDescent="0.25">
      <c r="C14379">
        <v>89</v>
      </c>
      <c r="E14379" t="e">
        <v>#NUM!</v>
      </c>
    </row>
    <row r="14380" spans="3:5" x14ac:dyDescent="0.25">
      <c r="C14380">
        <v>89</v>
      </c>
      <c r="E14380" t="e">
        <v>#NUM!</v>
      </c>
    </row>
    <row r="14381" spans="3:5" x14ac:dyDescent="0.25">
      <c r="C14381">
        <v>89</v>
      </c>
      <c r="E14381" t="e">
        <v>#NUM!</v>
      </c>
    </row>
    <row r="14382" spans="3:5" x14ac:dyDescent="0.25">
      <c r="C14382">
        <v>89</v>
      </c>
      <c r="E14382" t="e">
        <v>#NUM!</v>
      </c>
    </row>
    <row r="14383" spans="3:5" x14ac:dyDescent="0.25">
      <c r="C14383">
        <v>89</v>
      </c>
      <c r="E14383" t="e">
        <v>#NUM!</v>
      </c>
    </row>
    <row r="14384" spans="3:5" x14ac:dyDescent="0.25">
      <c r="C14384">
        <v>89</v>
      </c>
      <c r="E14384" t="e">
        <v>#NUM!</v>
      </c>
    </row>
    <row r="14385" spans="3:5" x14ac:dyDescent="0.25">
      <c r="C14385">
        <v>89</v>
      </c>
      <c r="E14385" t="e">
        <v>#NUM!</v>
      </c>
    </row>
    <row r="14386" spans="3:5" x14ac:dyDescent="0.25">
      <c r="C14386">
        <v>36.299999999999997</v>
      </c>
      <c r="E14386" t="e">
        <v>#NUM!</v>
      </c>
    </row>
    <row r="14387" spans="3:5" x14ac:dyDescent="0.25">
      <c r="C14387">
        <v>89</v>
      </c>
      <c r="E14387" t="e">
        <v>#NUM!</v>
      </c>
    </row>
    <row r="14388" spans="3:5" x14ac:dyDescent="0.25">
      <c r="C14388">
        <v>89</v>
      </c>
      <c r="E14388" t="e">
        <v>#NUM!</v>
      </c>
    </row>
    <row r="14389" spans="3:5" x14ac:dyDescent="0.25">
      <c r="C14389">
        <v>89</v>
      </c>
      <c r="E14389" t="e">
        <v>#NUM!</v>
      </c>
    </row>
    <row r="14390" spans="3:5" x14ac:dyDescent="0.25">
      <c r="C14390">
        <v>89</v>
      </c>
      <c r="E14390" t="e">
        <v>#NUM!</v>
      </c>
    </row>
    <row r="14391" spans="3:5" x14ac:dyDescent="0.25">
      <c r="C14391">
        <v>89</v>
      </c>
      <c r="E14391" t="e">
        <v>#NUM!</v>
      </c>
    </row>
    <row r="14392" spans="3:5" x14ac:dyDescent="0.25">
      <c r="C14392">
        <v>89</v>
      </c>
      <c r="E14392" t="e">
        <v>#NUM!</v>
      </c>
    </row>
    <row r="14393" spans="3:5" x14ac:dyDescent="0.25">
      <c r="C14393">
        <v>89</v>
      </c>
      <c r="E14393" t="e">
        <v>#NUM!</v>
      </c>
    </row>
    <row r="14394" spans="3:5" x14ac:dyDescent="0.25">
      <c r="C14394">
        <v>89</v>
      </c>
      <c r="E14394" t="e">
        <v>#NUM!</v>
      </c>
    </row>
    <row r="14395" spans="3:5" x14ac:dyDescent="0.25">
      <c r="C14395">
        <v>89</v>
      </c>
      <c r="E14395" t="e">
        <v>#NUM!</v>
      </c>
    </row>
    <row r="14396" spans="3:5" x14ac:dyDescent="0.25">
      <c r="C14396">
        <v>89</v>
      </c>
      <c r="E14396" t="e">
        <v>#NUM!</v>
      </c>
    </row>
    <row r="14397" spans="3:5" x14ac:dyDescent="0.25">
      <c r="C14397">
        <v>89</v>
      </c>
      <c r="E14397" t="e">
        <v>#NUM!</v>
      </c>
    </row>
    <row r="14398" spans="3:5" x14ac:dyDescent="0.25">
      <c r="C14398">
        <v>89</v>
      </c>
      <c r="E14398" t="e">
        <v>#NUM!</v>
      </c>
    </row>
    <row r="14399" spans="3:5" x14ac:dyDescent="0.25">
      <c r="C14399">
        <v>89</v>
      </c>
      <c r="E14399" t="e">
        <v>#NUM!</v>
      </c>
    </row>
    <row r="14400" spans="3:5" x14ac:dyDescent="0.25">
      <c r="C14400">
        <v>36.299999999999997</v>
      </c>
      <c r="E14400" t="e">
        <v>#NUM!</v>
      </c>
    </row>
    <row r="14401" spans="3:5" x14ac:dyDescent="0.25">
      <c r="C14401">
        <v>36.299999999999997</v>
      </c>
      <c r="E14401" t="e">
        <v>#NUM!</v>
      </c>
    </row>
    <row r="14402" spans="3:5" x14ac:dyDescent="0.25">
      <c r="C14402">
        <v>36.299999999999997</v>
      </c>
      <c r="E14402" t="e">
        <v>#NUM!</v>
      </c>
    </row>
    <row r="14403" spans="3:5" x14ac:dyDescent="0.25">
      <c r="C14403">
        <v>89</v>
      </c>
      <c r="E14403" t="e">
        <v>#NUM!</v>
      </c>
    </row>
    <row r="14404" spans="3:5" x14ac:dyDescent="0.25">
      <c r="C14404">
        <v>89</v>
      </c>
      <c r="E14404" t="e">
        <v>#NUM!</v>
      </c>
    </row>
    <row r="14405" spans="3:5" x14ac:dyDescent="0.25">
      <c r="C14405">
        <v>89</v>
      </c>
      <c r="E14405" t="e">
        <v>#NUM!</v>
      </c>
    </row>
    <row r="14406" spans="3:5" x14ac:dyDescent="0.25">
      <c r="C14406">
        <v>89</v>
      </c>
      <c r="E14406" t="e">
        <v>#NUM!</v>
      </c>
    </row>
    <row r="14407" spans="3:5" x14ac:dyDescent="0.25">
      <c r="C14407">
        <v>89</v>
      </c>
      <c r="E14407" t="e">
        <v>#NUM!</v>
      </c>
    </row>
    <row r="14408" spans="3:5" x14ac:dyDescent="0.25">
      <c r="C14408">
        <v>89</v>
      </c>
      <c r="E14408" t="e">
        <v>#NUM!</v>
      </c>
    </row>
    <row r="14409" spans="3:5" x14ac:dyDescent="0.25">
      <c r="C14409">
        <v>89</v>
      </c>
      <c r="E14409" t="e">
        <v>#NUM!</v>
      </c>
    </row>
    <row r="14410" spans="3:5" x14ac:dyDescent="0.25">
      <c r="C14410">
        <v>89</v>
      </c>
      <c r="E14410" t="e">
        <v>#NUM!</v>
      </c>
    </row>
    <row r="14411" spans="3:5" x14ac:dyDescent="0.25">
      <c r="C14411">
        <v>89</v>
      </c>
      <c r="E14411" t="e">
        <v>#NUM!</v>
      </c>
    </row>
    <row r="14412" spans="3:5" x14ac:dyDescent="0.25">
      <c r="C14412">
        <v>89</v>
      </c>
      <c r="E14412" t="e">
        <v>#NUM!</v>
      </c>
    </row>
    <row r="14413" spans="3:5" x14ac:dyDescent="0.25">
      <c r="C14413">
        <v>89</v>
      </c>
      <c r="E14413" t="e">
        <v>#NUM!</v>
      </c>
    </row>
    <row r="14414" spans="3:5" x14ac:dyDescent="0.25">
      <c r="C14414">
        <v>89</v>
      </c>
      <c r="E14414" t="e">
        <v>#NUM!</v>
      </c>
    </row>
    <row r="14415" spans="3:5" x14ac:dyDescent="0.25">
      <c r="C14415">
        <v>89</v>
      </c>
      <c r="E14415" t="e">
        <v>#NUM!</v>
      </c>
    </row>
    <row r="14416" spans="3:5" x14ac:dyDescent="0.25">
      <c r="C14416">
        <v>89</v>
      </c>
      <c r="E14416" t="e">
        <v>#NUM!</v>
      </c>
    </row>
    <row r="14417" spans="3:5" x14ac:dyDescent="0.25">
      <c r="C14417">
        <v>89</v>
      </c>
      <c r="E14417" t="e">
        <v>#NUM!</v>
      </c>
    </row>
    <row r="14418" spans="3:5" x14ac:dyDescent="0.25">
      <c r="C14418">
        <v>36.299999999999997</v>
      </c>
      <c r="E14418" t="e">
        <v>#NUM!</v>
      </c>
    </row>
    <row r="14419" spans="3:5" x14ac:dyDescent="0.25">
      <c r="C14419">
        <v>36.299999999999997</v>
      </c>
      <c r="E14419" t="e">
        <v>#NUM!</v>
      </c>
    </row>
    <row r="14420" spans="3:5" x14ac:dyDescent="0.25">
      <c r="C14420">
        <v>36.299999999999997</v>
      </c>
      <c r="E14420" t="e">
        <v>#NUM!</v>
      </c>
    </row>
    <row r="14421" spans="3:5" x14ac:dyDescent="0.25">
      <c r="C14421">
        <v>36.299999999999997</v>
      </c>
      <c r="E14421" t="e">
        <v>#NUM!</v>
      </c>
    </row>
    <row r="14422" spans="3:5" x14ac:dyDescent="0.25">
      <c r="C14422">
        <v>36.299999999999997</v>
      </c>
      <c r="E14422" t="e">
        <v>#NUM!</v>
      </c>
    </row>
    <row r="14423" spans="3:5" x14ac:dyDescent="0.25">
      <c r="C14423">
        <v>36.299999999999997</v>
      </c>
      <c r="E14423" t="e">
        <v>#NUM!</v>
      </c>
    </row>
    <row r="14424" spans="3:5" x14ac:dyDescent="0.25">
      <c r="C14424">
        <v>36.299999999999997</v>
      </c>
      <c r="E14424" t="e">
        <v>#NUM!</v>
      </c>
    </row>
    <row r="14425" spans="3:5" x14ac:dyDescent="0.25">
      <c r="C14425">
        <v>36.299999999999997</v>
      </c>
      <c r="E14425" t="e">
        <v>#NUM!</v>
      </c>
    </row>
    <row r="14426" spans="3:5" x14ac:dyDescent="0.25">
      <c r="C14426">
        <v>36.299999999999997</v>
      </c>
      <c r="E14426" t="e">
        <v>#NUM!</v>
      </c>
    </row>
    <row r="14427" spans="3:5" x14ac:dyDescent="0.25">
      <c r="C14427">
        <v>36.299999999999997</v>
      </c>
      <c r="E14427" t="e">
        <v>#NUM!</v>
      </c>
    </row>
    <row r="14428" spans="3:5" x14ac:dyDescent="0.25">
      <c r="C14428">
        <v>36.299999999999997</v>
      </c>
      <c r="E14428" t="e">
        <v>#NUM!</v>
      </c>
    </row>
    <row r="14429" spans="3:5" x14ac:dyDescent="0.25">
      <c r="C14429">
        <v>36.299999999999997</v>
      </c>
      <c r="E14429" t="e">
        <v>#NUM!</v>
      </c>
    </row>
    <row r="14430" spans="3:5" x14ac:dyDescent="0.25">
      <c r="C14430">
        <v>36.299999999999997</v>
      </c>
      <c r="E14430" t="e">
        <v>#NUM!</v>
      </c>
    </row>
    <row r="14431" spans="3:5" x14ac:dyDescent="0.25">
      <c r="C14431">
        <v>36.299999999999997</v>
      </c>
      <c r="E14431" t="e">
        <v>#NUM!</v>
      </c>
    </row>
    <row r="14432" spans="3:5" x14ac:dyDescent="0.25">
      <c r="C14432">
        <v>36.299999999999997</v>
      </c>
      <c r="E14432" t="e">
        <v>#NUM!</v>
      </c>
    </row>
    <row r="14433" spans="3:5" x14ac:dyDescent="0.25">
      <c r="C14433">
        <v>36.299999999999997</v>
      </c>
      <c r="E14433" t="e">
        <v>#NUM!</v>
      </c>
    </row>
    <row r="14434" spans="3:5" x14ac:dyDescent="0.25">
      <c r="C14434">
        <v>36.299999999999997</v>
      </c>
      <c r="E14434" t="e">
        <v>#NUM!</v>
      </c>
    </row>
    <row r="14435" spans="3:5" x14ac:dyDescent="0.25">
      <c r="C14435">
        <v>36.299999999999997</v>
      </c>
      <c r="E14435" t="e">
        <v>#NUM!</v>
      </c>
    </row>
    <row r="14436" spans="3:5" x14ac:dyDescent="0.25">
      <c r="C14436">
        <v>36.299999999999997</v>
      </c>
      <c r="E14436" t="e">
        <v>#NUM!</v>
      </c>
    </row>
    <row r="14437" spans="3:5" x14ac:dyDescent="0.25">
      <c r="C14437">
        <v>36.299999999999997</v>
      </c>
      <c r="E14437" t="e">
        <v>#NUM!</v>
      </c>
    </row>
    <row r="14438" spans="3:5" x14ac:dyDescent="0.25">
      <c r="C14438">
        <v>36.299999999999997</v>
      </c>
      <c r="E14438" t="e">
        <v>#NUM!</v>
      </c>
    </row>
    <row r="14439" spans="3:5" x14ac:dyDescent="0.25">
      <c r="C14439">
        <v>36.299999999999997</v>
      </c>
      <c r="E14439" t="e">
        <v>#NUM!</v>
      </c>
    </row>
    <row r="14440" spans="3:5" x14ac:dyDescent="0.25">
      <c r="C14440">
        <v>36.299999999999997</v>
      </c>
      <c r="E14440" t="e">
        <v>#NUM!</v>
      </c>
    </row>
    <row r="14441" spans="3:5" x14ac:dyDescent="0.25">
      <c r="C14441">
        <v>36.299999999999997</v>
      </c>
      <c r="E14441" t="e">
        <v>#NUM!</v>
      </c>
    </row>
    <row r="14442" spans="3:5" x14ac:dyDescent="0.25">
      <c r="C14442">
        <v>36.299999999999997</v>
      </c>
      <c r="E14442" t="e">
        <v>#NUM!</v>
      </c>
    </row>
    <row r="14443" spans="3:5" x14ac:dyDescent="0.25">
      <c r="C14443">
        <v>36.299999999999997</v>
      </c>
      <c r="E14443" t="e">
        <v>#NUM!</v>
      </c>
    </row>
    <row r="14444" spans="3:5" x14ac:dyDescent="0.25">
      <c r="C14444">
        <v>36.299999999999997</v>
      </c>
      <c r="E14444" t="e">
        <v>#NUM!</v>
      </c>
    </row>
    <row r="14445" spans="3:5" x14ac:dyDescent="0.25">
      <c r="C14445">
        <v>36.299999999999997</v>
      </c>
      <c r="E14445" t="e">
        <v>#NUM!</v>
      </c>
    </row>
    <row r="14446" spans="3:5" x14ac:dyDescent="0.25">
      <c r="C14446">
        <v>36.299999999999997</v>
      </c>
      <c r="E14446" t="e">
        <v>#NUM!</v>
      </c>
    </row>
    <row r="14447" spans="3:5" x14ac:dyDescent="0.25">
      <c r="C14447">
        <v>36.299999999999997</v>
      </c>
      <c r="E14447" t="e">
        <v>#NUM!</v>
      </c>
    </row>
    <row r="14448" spans="3:5" x14ac:dyDescent="0.25">
      <c r="C14448">
        <v>36.299999999999997</v>
      </c>
      <c r="E14448" t="e">
        <v>#NUM!</v>
      </c>
    </row>
    <row r="14449" spans="3:5" x14ac:dyDescent="0.25">
      <c r="C14449">
        <v>36.299999999999997</v>
      </c>
      <c r="E14449" t="e">
        <v>#NUM!</v>
      </c>
    </row>
    <row r="14450" spans="3:5" x14ac:dyDescent="0.25">
      <c r="C14450">
        <v>36.299999999999997</v>
      </c>
      <c r="E14450" t="e">
        <v>#NUM!</v>
      </c>
    </row>
    <row r="14451" spans="3:5" x14ac:dyDescent="0.25">
      <c r="C14451">
        <v>36.299999999999997</v>
      </c>
      <c r="E14451" t="e">
        <v>#NUM!</v>
      </c>
    </row>
    <row r="14452" spans="3:5" x14ac:dyDescent="0.25">
      <c r="C14452">
        <v>36.299999999999997</v>
      </c>
      <c r="E14452" t="e">
        <v>#NUM!</v>
      </c>
    </row>
    <row r="14453" spans="3:5" x14ac:dyDescent="0.25">
      <c r="C14453">
        <v>36.299999999999997</v>
      </c>
      <c r="E14453" t="e">
        <v>#NUM!</v>
      </c>
    </row>
    <row r="14454" spans="3:5" x14ac:dyDescent="0.25">
      <c r="C14454">
        <v>36.299999999999997</v>
      </c>
      <c r="E14454" t="e">
        <v>#NUM!</v>
      </c>
    </row>
    <row r="14455" spans="3:5" x14ac:dyDescent="0.25">
      <c r="C14455">
        <v>36.299999999999997</v>
      </c>
      <c r="E14455" t="e">
        <v>#NUM!</v>
      </c>
    </row>
    <row r="14456" spans="3:5" x14ac:dyDescent="0.25">
      <c r="C14456">
        <v>36.299999999999997</v>
      </c>
      <c r="E14456" t="e">
        <v>#NUM!</v>
      </c>
    </row>
    <row r="14457" spans="3:5" x14ac:dyDescent="0.25">
      <c r="C14457">
        <v>36.299999999999997</v>
      </c>
      <c r="E14457" t="e">
        <v>#NUM!</v>
      </c>
    </row>
    <row r="14458" spans="3:5" x14ac:dyDescent="0.25">
      <c r="C14458">
        <v>36.299999999999997</v>
      </c>
      <c r="E14458" t="e">
        <v>#NUM!</v>
      </c>
    </row>
    <row r="14459" spans="3:5" x14ac:dyDescent="0.25">
      <c r="C14459">
        <v>36.299999999999997</v>
      </c>
      <c r="E14459" t="e">
        <v>#NUM!</v>
      </c>
    </row>
    <row r="14460" spans="3:5" x14ac:dyDescent="0.25">
      <c r="C14460">
        <v>36.299999999999997</v>
      </c>
      <c r="E14460" t="e">
        <v>#NUM!</v>
      </c>
    </row>
    <row r="14461" spans="3:5" x14ac:dyDescent="0.25">
      <c r="C14461">
        <v>36.299999999999997</v>
      </c>
      <c r="E14461" t="e">
        <v>#NUM!</v>
      </c>
    </row>
    <row r="14462" spans="3:5" x14ac:dyDescent="0.25">
      <c r="C14462">
        <v>36.299999999999997</v>
      </c>
      <c r="E14462" t="e">
        <v>#NUM!</v>
      </c>
    </row>
    <row r="14463" spans="3:5" x14ac:dyDescent="0.25">
      <c r="C14463">
        <v>36.299999999999997</v>
      </c>
      <c r="E14463" t="e">
        <v>#NUM!</v>
      </c>
    </row>
    <row r="14464" spans="3:5" x14ac:dyDescent="0.25">
      <c r="C14464">
        <v>36.299999999999997</v>
      </c>
      <c r="E14464" t="e">
        <v>#NUM!</v>
      </c>
    </row>
    <row r="14465" spans="3:5" x14ac:dyDescent="0.25">
      <c r="C14465">
        <v>36.299999999999997</v>
      </c>
      <c r="E14465" t="e">
        <v>#NUM!</v>
      </c>
    </row>
    <row r="14466" spans="3:5" x14ac:dyDescent="0.25">
      <c r="C14466">
        <v>36.299999999999997</v>
      </c>
      <c r="E14466" t="e">
        <v>#NUM!</v>
      </c>
    </row>
    <row r="14467" spans="3:5" x14ac:dyDescent="0.25">
      <c r="C14467">
        <v>89</v>
      </c>
      <c r="E14467" t="e">
        <v>#NUM!</v>
      </c>
    </row>
    <row r="14468" spans="3:5" x14ac:dyDescent="0.25">
      <c r="C14468">
        <v>89</v>
      </c>
      <c r="E14468" t="e">
        <v>#NUM!</v>
      </c>
    </row>
    <row r="14469" spans="3:5" x14ac:dyDescent="0.25">
      <c r="C14469">
        <v>89</v>
      </c>
      <c r="E14469" t="e">
        <v>#NUM!</v>
      </c>
    </row>
    <row r="14470" spans="3:5" x14ac:dyDescent="0.25">
      <c r="C14470">
        <v>89</v>
      </c>
      <c r="E14470" t="e">
        <v>#NUM!</v>
      </c>
    </row>
    <row r="14471" spans="3:5" x14ac:dyDescent="0.25">
      <c r="C14471">
        <v>89</v>
      </c>
      <c r="E14471" t="e">
        <v>#NUM!</v>
      </c>
    </row>
    <row r="14472" spans="3:5" x14ac:dyDescent="0.25">
      <c r="C14472">
        <v>89</v>
      </c>
      <c r="E14472" t="e">
        <v>#NUM!</v>
      </c>
    </row>
    <row r="14473" spans="3:5" x14ac:dyDescent="0.25">
      <c r="C14473">
        <v>89</v>
      </c>
      <c r="E14473" t="e">
        <v>#NUM!</v>
      </c>
    </row>
    <row r="14474" spans="3:5" x14ac:dyDescent="0.25">
      <c r="C14474">
        <v>89</v>
      </c>
      <c r="E14474" t="e">
        <v>#NUM!</v>
      </c>
    </row>
    <row r="14475" spans="3:5" x14ac:dyDescent="0.25">
      <c r="C14475">
        <v>89</v>
      </c>
      <c r="E14475" t="e">
        <v>#NUM!</v>
      </c>
    </row>
    <row r="14476" spans="3:5" x14ac:dyDescent="0.25">
      <c r="C14476">
        <v>89</v>
      </c>
      <c r="E14476" t="e">
        <v>#NUM!</v>
      </c>
    </row>
    <row r="14477" spans="3:5" x14ac:dyDescent="0.25">
      <c r="C14477">
        <v>36.299999999999997</v>
      </c>
      <c r="E14477" t="e">
        <v>#NUM!</v>
      </c>
    </row>
    <row r="14478" spans="3:5" x14ac:dyDescent="0.25">
      <c r="C14478">
        <v>36.299999999999997</v>
      </c>
      <c r="E14478" t="e">
        <v>#NUM!</v>
      </c>
    </row>
    <row r="14479" spans="3:5" x14ac:dyDescent="0.25">
      <c r="C14479">
        <v>36.299999999999997</v>
      </c>
      <c r="E14479" t="e">
        <v>#NUM!</v>
      </c>
    </row>
    <row r="14480" spans="3:5" x14ac:dyDescent="0.25">
      <c r="C14480">
        <v>36.299999999999997</v>
      </c>
      <c r="E14480" t="e">
        <v>#NUM!</v>
      </c>
    </row>
    <row r="14481" spans="3:5" x14ac:dyDescent="0.25">
      <c r="C14481">
        <v>36.299999999999997</v>
      </c>
      <c r="E14481" t="e">
        <v>#NUM!</v>
      </c>
    </row>
    <row r="14482" spans="3:5" x14ac:dyDescent="0.25">
      <c r="C14482">
        <v>36.299999999999997</v>
      </c>
      <c r="E14482" t="e">
        <v>#NUM!</v>
      </c>
    </row>
    <row r="14483" spans="3:5" x14ac:dyDescent="0.25">
      <c r="C14483">
        <v>89</v>
      </c>
      <c r="E14483" t="e">
        <v>#NUM!</v>
      </c>
    </row>
    <row r="14484" spans="3:5" x14ac:dyDescent="0.25">
      <c r="C14484">
        <v>89</v>
      </c>
      <c r="E14484" t="e">
        <v>#NUM!</v>
      </c>
    </row>
    <row r="14485" spans="3:5" x14ac:dyDescent="0.25">
      <c r="C14485">
        <v>89</v>
      </c>
      <c r="E14485" t="e">
        <v>#NUM!</v>
      </c>
    </row>
    <row r="14486" spans="3:5" x14ac:dyDescent="0.25">
      <c r="C14486">
        <v>89</v>
      </c>
      <c r="E14486" t="e">
        <v>#NUM!</v>
      </c>
    </row>
    <row r="14487" spans="3:5" x14ac:dyDescent="0.25">
      <c r="C14487">
        <v>89</v>
      </c>
      <c r="E14487" t="e">
        <v>#NUM!</v>
      </c>
    </row>
    <row r="14488" spans="3:5" x14ac:dyDescent="0.25">
      <c r="C14488">
        <v>89</v>
      </c>
      <c r="E14488" t="e">
        <v>#NUM!</v>
      </c>
    </row>
    <row r="14489" spans="3:5" x14ac:dyDescent="0.25">
      <c r="C14489">
        <v>89</v>
      </c>
      <c r="E14489" t="e">
        <v>#NUM!</v>
      </c>
    </row>
    <row r="14490" spans="3:5" x14ac:dyDescent="0.25">
      <c r="C14490">
        <v>89</v>
      </c>
      <c r="E14490" t="e">
        <v>#NUM!</v>
      </c>
    </row>
    <row r="14491" spans="3:5" x14ac:dyDescent="0.25">
      <c r="C14491">
        <v>89</v>
      </c>
      <c r="E14491" t="e">
        <v>#NUM!</v>
      </c>
    </row>
    <row r="14492" spans="3:5" x14ac:dyDescent="0.25">
      <c r="C14492">
        <v>89</v>
      </c>
      <c r="E14492" t="e">
        <v>#NUM!</v>
      </c>
    </row>
    <row r="14493" spans="3:5" x14ac:dyDescent="0.25">
      <c r="C14493">
        <v>89</v>
      </c>
      <c r="E14493" t="e">
        <v>#NUM!</v>
      </c>
    </row>
    <row r="14494" spans="3:5" x14ac:dyDescent="0.25">
      <c r="C14494">
        <v>89</v>
      </c>
      <c r="E14494" t="e">
        <v>#NUM!</v>
      </c>
    </row>
    <row r="14495" spans="3:5" x14ac:dyDescent="0.25">
      <c r="C14495">
        <v>89</v>
      </c>
      <c r="E14495" t="e">
        <v>#NUM!</v>
      </c>
    </row>
    <row r="14496" spans="3:5" x14ac:dyDescent="0.25">
      <c r="C14496">
        <v>89</v>
      </c>
      <c r="E14496" t="e">
        <v>#NUM!</v>
      </c>
    </row>
    <row r="14497" spans="3:5" x14ac:dyDescent="0.25">
      <c r="C14497">
        <v>89</v>
      </c>
      <c r="E14497" t="e">
        <v>#NUM!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LAMBDA_functions</vt:lpstr>
      <vt:lpstr>Life Expectancy Data</vt:lpstr>
      <vt:lpstr>Regression</vt:lpstr>
      <vt:lpstr>MLR_Scalar_Test</vt:lpstr>
      <vt:lpstr>MLR_Vector_Outputs_Test</vt:lpstr>
      <vt:lpstr>MLR_Observation_Test</vt:lpstr>
      <vt:lpstr>Regression!Allow_Intercept</vt:lpstr>
      <vt:lpstr>MLR_Observation_Test!fil</vt:lpstr>
      <vt:lpstr>MLR_Scalar_Test!fil</vt:lpstr>
      <vt:lpstr>MLR_Vector_Outputs_Test!fil</vt:lpstr>
      <vt:lpstr>Regression!fil</vt:lpstr>
      <vt:lpstr>Regression!pred_input</vt:lpstr>
      <vt:lpstr>Regression!x_s</vt:lpstr>
      <vt:lpstr>MLR_Observation_Test!y</vt:lpstr>
      <vt:lpstr>MLR_Scalar_Test!y</vt:lpstr>
      <vt:lpstr>MLR_Vector_Outputs_Test!y</vt:lpstr>
      <vt:lpstr>Regression!y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2026-05-26T00:46:48Z</dcterms:created>
  <dcterms:modified xsi:type="dcterms:W3CDTF">2026-05-26T01:26:04Z</dcterms:modified>
</cp:coreProperties>
</file>