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uli.dong\Desktop\其他资料\东财\"/>
    </mc:Choice>
  </mc:AlternateContent>
  <xr:revisionPtr revIDLastSave="0" documentId="13_ncr:1_{34889863-78CE-46D0-BB5E-F236B38CCDB4}" xr6:coauthVersionLast="36" xr6:coauthVersionMax="36" xr10:uidLastSave="{00000000-0000-0000-0000-000000000000}"/>
  <bookViews>
    <workbookView xWindow="0" yWindow="0" windowWidth="21570" windowHeight="7800" activeTab="1" xr2:uid="{1BBD977D-C52E-4C44-9578-6B77AF3D782A}"/>
  </bookViews>
  <sheets>
    <sheet name="流程一览" sheetId="1" r:id="rId1"/>
    <sheet name="场景一览" sheetId="4" r:id="rId2"/>
    <sheet name="Sheet5" sheetId="5" r:id="rId3"/>
    <sheet name="Sheet2" sheetId="2" r:id="rId4"/>
  </sheets>
  <definedNames>
    <definedName name="_xlnm._FilterDatabase" localSheetId="1" hidden="1">场景一览!$A$5:$P$221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12" i="4"/>
  <c r="L8" i="4"/>
  <c r="L20" i="4"/>
  <c r="L61" i="4"/>
  <c r="L96" i="4"/>
  <c r="L18" i="4"/>
  <c r="L45" i="4"/>
  <c r="L36" i="4"/>
  <c r="L68" i="4"/>
  <c r="L113" i="4"/>
  <c r="L137" i="4"/>
  <c r="L168" i="4"/>
  <c r="L169" i="4"/>
  <c r="L170" i="4"/>
  <c r="L171" i="4"/>
  <c r="L172" i="4"/>
  <c r="L173" i="4"/>
  <c r="L9" i="4"/>
  <c r="L25" i="4"/>
  <c r="L17" i="4"/>
  <c r="L40" i="4"/>
  <c r="L89" i="4"/>
  <c r="L119" i="4"/>
  <c r="L11" i="4"/>
  <c r="L30" i="4"/>
  <c r="L19" i="4"/>
  <c r="L49" i="4"/>
  <c r="L95" i="4"/>
  <c r="L125" i="4"/>
  <c r="L44" i="4"/>
  <c r="L82" i="4"/>
  <c r="L67" i="4"/>
  <c r="L102" i="4"/>
  <c r="L136" i="4"/>
  <c r="L155" i="4"/>
  <c r="L174" i="4"/>
  <c r="L175" i="4"/>
  <c r="L176" i="4"/>
  <c r="L177" i="4"/>
  <c r="L178" i="4"/>
  <c r="L179" i="4"/>
  <c r="L24" i="4"/>
  <c r="L55" i="4"/>
  <c r="L38" i="4"/>
  <c r="L75" i="4"/>
  <c r="L118" i="4"/>
  <c r="L142" i="4"/>
  <c r="L7" i="4"/>
  <c r="L15" i="4"/>
  <c r="L10" i="4"/>
  <c r="L28" i="4"/>
  <c r="L71" i="4"/>
  <c r="L107" i="4"/>
  <c r="L27" i="4"/>
  <c r="L59" i="4"/>
  <c r="L43" i="4"/>
  <c r="L80" i="4"/>
  <c r="L121" i="4"/>
  <c r="L145" i="4"/>
  <c r="L180" i="4"/>
  <c r="L181" i="4"/>
  <c r="L182" i="4"/>
  <c r="L183" i="4"/>
  <c r="L184" i="4"/>
  <c r="L185" i="4"/>
  <c r="L13" i="4"/>
  <c r="L33" i="4"/>
  <c r="L22" i="4"/>
  <c r="L52" i="4"/>
  <c r="L97" i="4"/>
  <c r="L127" i="4"/>
  <c r="L21" i="4"/>
  <c r="L51" i="4"/>
  <c r="L37" i="4"/>
  <c r="L73" i="4"/>
  <c r="L117" i="4"/>
  <c r="L140" i="4"/>
  <c r="L69" i="4"/>
  <c r="L105" i="4"/>
  <c r="L93" i="4"/>
  <c r="L123" i="4"/>
  <c r="L151" i="4"/>
  <c r="L163" i="4"/>
  <c r="L186" i="4"/>
  <c r="L187" i="4"/>
  <c r="L188" i="4"/>
  <c r="L189" i="4"/>
  <c r="L190" i="4"/>
  <c r="L191" i="4"/>
  <c r="L41" i="4"/>
  <c r="L78" i="4"/>
  <c r="L64" i="4"/>
  <c r="L100" i="4"/>
  <c r="L135" i="4"/>
  <c r="L153" i="4"/>
  <c r="L48" i="4"/>
  <c r="L87" i="4"/>
  <c r="L72" i="4"/>
  <c r="L108" i="4"/>
  <c r="L139" i="4"/>
  <c r="L158" i="4"/>
  <c r="L103" i="4"/>
  <c r="L132" i="4"/>
  <c r="L122" i="4"/>
  <c r="L146" i="4"/>
  <c r="L162" i="4"/>
  <c r="L167" i="4"/>
  <c r="L192" i="4"/>
  <c r="L193" i="4"/>
  <c r="L194" i="4"/>
  <c r="L195" i="4"/>
  <c r="L196" i="4"/>
  <c r="L197" i="4"/>
  <c r="L76" i="4"/>
  <c r="L111" i="4"/>
  <c r="L98" i="4"/>
  <c r="L128" i="4"/>
  <c r="L152" i="4"/>
  <c r="L164" i="4"/>
  <c r="L29" i="4"/>
  <c r="L62" i="4"/>
  <c r="L47" i="4"/>
  <c r="L86" i="4"/>
  <c r="L124" i="4"/>
  <c r="L148" i="4"/>
  <c r="L81" i="4"/>
  <c r="L114" i="4"/>
  <c r="L101" i="4"/>
  <c r="L131" i="4"/>
  <c r="L154" i="4"/>
  <c r="L165" i="4"/>
  <c r="L198" i="4"/>
  <c r="L199" i="4"/>
  <c r="L200" i="4"/>
  <c r="L201" i="4"/>
  <c r="L202" i="4"/>
  <c r="L203" i="4"/>
  <c r="L53" i="4"/>
  <c r="L90" i="4"/>
  <c r="L74" i="4"/>
  <c r="L110" i="4"/>
  <c r="L141" i="4"/>
  <c r="L159" i="4"/>
  <c r="L14" i="4"/>
  <c r="L34" i="4"/>
  <c r="L23" i="4"/>
  <c r="L54" i="4"/>
  <c r="L99" i="4"/>
  <c r="L129" i="4"/>
  <c r="L46" i="4"/>
  <c r="L85" i="4"/>
  <c r="L70" i="4"/>
  <c r="L106" i="4"/>
  <c r="L138" i="4"/>
  <c r="L157" i="4"/>
  <c r="L204" i="4"/>
  <c r="L205" i="4"/>
  <c r="L206" i="4"/>
  <c r="L207" i="4"/>
  <c r="L208" i="4"/>
  <c r="L209" i="4"/>
  <c r="L26" i="4"/>
  <c r="L58" i="4"/>
  <c r="L42" i="4"/>
  <c r="L79" i="4"/>
  <c r="L120" i="4"/>
  <c r="L144" i="4"/>
  <c r="L32" i="4"/>
  <c r="L65" i="4"/>
  <c r="L50" i="4"/>
  <c r="L88" i="4"/>
  <c r="L126" i="4"/>
  <c r="L149" i="4"/>
  <c r="L84" i="4"/>
  <c r="L116" i="4"/>
  <c r="L104" i="4"/>
  <c r="L133" i="4"/>
  <c r="L156" i="4"/>
  <c r="L166" i="4"/>
  <c r="L210" i="4"/>
  <c r="L211" i="4"/>
  <c r="L212" i="4"/>
  <c r="L213" i="4"/>
  <c r="L214" i="4"/>
  <c r="L215" i="4"/>
  <c r="L57" i="4"/>
  <c r="L92" i="4"/>
  <c r="L77" i="4"/>
  <c r="L112" i="4"/>
  <c r="L143" i="4"/>
  <c r="L160" i="4"/>
  <c r="L16" i="4"/>
  <c r="L39" i="4"/>
  <c r="L31" i="4"/>
  <c r="L63" i="4"/>
  <c r="L109" i="4"/>
  <c r="L134" i="4"/>
  <c r="L60" i="4"/>
  <c r="L94" i="4"/>
  <c r="L83" i="4"/>
  <c r="L115" i="4"/>
  <c r="L147" i="4"/>
  <c r="L161" i="4"/>
  <c r="L216" i="4"/>
  <c r="L217" i="4"/>
  <c r="L218" i="4"/>
  <c r="L219" i="4"/>
  <c r="L220" i="4"/>
  <c r="L221" i="4"/>
  <c r="L35" i="4"/>
  <c r="L66" i="4"/>
  <c r="L56" i="4"/>
  <c r="L91" i="4"/>
  <c r="L130" i="4"/>
  <c r="L1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Xiuli Dong</author>
  </authors>
  <commentList>
    <comment ref="H5" authorId="0" shapeId="0" xr:uid="{F8555615-CCD7-464D-BC07-B350EAC747C4}">
      <text>
        <r>
          <rPr>
            <b/>
            <sz val="9"/>
            <color indexed="81"/>
            <rFont val="MS P ゴシック"/>
            <family val="3"/>
            <charset val="128"/>
          </rPr>
          <t>Xiuli Dong:</t>
        </r>
        <r>
          <rPr>
            <sz val="9"/>
            <color indexed="81"/>
            <rFont val="MS P ゴシック"/>
            <family val="3"/>
            <charset val="128"/>
          </rPr>
          <t xml:space="preserve">
初期：火点 和未熊熊燃</t>
        </r>
        <r>
          <rPr>
            <sz val="9"/>
            <color indexed="81"/>
            <rFont val="FangSong"/>
            <family val="3"/>
            <charset val="134"/>
          </rPr>
          <t xml:space="preserve">烧的火场
中期：明显燃烧的火焰，熊熊燃烧的火场
后期：余烬中的火焰
</t>
        </r>
      </text>
    </comment>
  </commentList>
</comments>
</file>

<file path=xl/sharedStrings.xml><?xml version="1.0" encoding="utf-8"?>
<sst xmlns="http://schemas.openxmlformats.org/spreadsheetml/2006/main" count="1301" uniqueCount="219">
  <si>
    <t>训练集与测试集准备</t>
    <phoneticPr fontId="3"/>
  </si>
  <si>
    <r>
      <t>展示</t>
    </r>
    <r>
      <rPr>
        <sz val="11"/>
        <color theme="1"/>
        <rFont val="Microsoft YaHei"/>
        <family val="2"/>
        <charset val="134"/>
      </rPr>
      <t>时候 需要准备多少张图片</t>
    </r>
    <phoneticPr fontId="3"/>
  </si>
  <si>
    <t>项目标准：以能识别出火和烟为标准</t>
    <phoneticPr fontId="3"/>
  </si>
  <si>
    <t>训练集准备：补充部分视频截图以及各类场景图片</t>
    <phoneticPr fontId="3"/>
  </si>
  <si>
    <t>考虑到固定巡航，背景也许不需要特别复杂</t>
    <phoneticPr fontId="3"/>
  </si>
  <si>
    <t>1. 分层抽样（Stratified Sampling）</t>
  </si>
  <si>
    <r>
      <t>目标</t>
    </r>
    <r>
      <rPr>
        <sz val="12"/>
        <color rgb="FF4E4E4E"/>
        <rFont val="Segoe UI"/>
        <family val="2"/>
      </rPr>
      <t>：保持训练集和测试集的类别分布、场景分布、目标尺度等统计特性一致。</t>
    </r>
  </si>
  <si>
    <r>
      <t>实现方法</t>
    </r>
    <r>
      <rPr>
        <sz val="12"/>
        <color rgb="FF4E4E4E"/>
        <rFont val="Segoe UI"/>
        <family val="2"/>
      </rPr>
      <t>：</t>
    </r>
  </si>
  <si>
    <t>计算每个类别的样本数量比例（如类别A占总数据的30%，类别B占70%）。</t>
  </si>
  <si>
    <t>在划分训练集/测试集时，按比例从每个类别中抽取样本。</t>
  </si>
  <si>
    <r>
      <t>2. 按场景/时间分层</t>
    </r>
    <r>
      <rPr>
        <sz val="12"/>
        <color rgb="FF4E4E4E"/>
        <rFont val="Segoe UI"/>
        <family val="2"/>
      </rPr>
      <t>：</t>
    </r>
  </si>
  <si>
    <t>如果数据包含不同场景（如白天/夜晚、不同地理位置），按场景分层抽样。</t>
  </si>
  <si>
    <t>例如：训练集包含60%白天图片和40%夜晚图片，测试集也需保持此比例。</t>
  </si>
  <si>
    <r>
      <t>3. 按目标尺度分层</t>
    </r>
    <r>
      <rPr>
        <sz val="12"/>
        <color rgb="FF4E4E4E"/>
        <rFont val="Segoe UI"/>
        <family val="2"/>
      </rPr>
      <t>：</t>
    </r>
  </si>
  <si>
    <t>对目标尺寸（如小目标、中目标、大目标）分层，确保训练/测试集的尺度分布一致。</t>
  </si>
  <si>
    <t>2. 数据增强策略的一致性</t>
  </si>
  <si>
    <r>
      <t>目标</t>
    </r>
    <r>
      <rPr>
        <sz val="12"/>
        <color rgb="FF4E4E4E"/>
        <rFont val="Segoe UI"/>
        <family val="2"/>
      </rPr>
      <t>：训练集使用增强后的数据，但测试集使用原始数据，避免分布差异。</t>
    </r>
  </si>
  <si>
    <r>
      <t>1. 训练集增强</t>
    </r>
    <r>
      <rPr>
        <sz val="12"/>
        <color rgb="FF4E4E4E"/>
        <rFont val="Segoe UI"/>
        <family val="2"/>
      </rPr>
      <t>：</t>
    </r>
  </si>
  <si>
    <t>对训练集应用随机增强（如旋转、裁剪、色彩变化），但保留原始标注框的正确性。</t>
  </si>
  <si>
    <r>
      <t xml:space="preserve">使用工具：YOLO内置的 </t>
    </r>
    <r>
      <rPr>
        <sz val="8.8000000000000007"/>
        <color rgb="FFEB5757"/>
        <rFont val="Consolas"/>
        <family val="3"/>
      </rPr>
      <t>Mosaic</t>
    </r>
    <r>
      <rPr>
        <sz val="12"/>
        <color rgb="FF4E4E4E"/>
        <rFont val="Segoe UI"/>
        <family val="2"/>
      </rPr>
      <t xml:space="preserve"> 和 </t>
    </r>
    <r>
      <rPr>
        <sz val="8.8000000000000007"/>
        <color rgb="FFEB5757"/>
        <rFont val="Consolas"/>
        <family val="3"/>
      </rPr>
      <t>MixUp</t>
    </r>
    <r>
      <rPr>
        <sz val="12"/>
        <color rgb="FF4E4E4E"/>
        <rFont val="Segoe UI"/>
        <family val="2"/>
      </rPr>
      <t xml:space="preserve">，或自定义增强脚本（如 </t>
    </r>
    <r>
      <rPr>
        <sz val="8.8000000000000007"/>
        <color rgb="FFEB5757"/>
        <rFont val="Consolas"/>
        <family val="3"/>
      </rPr>
      <t>Albumentations</t>
    </r>
    <r>
      <rPr>
        <sz val="12"/>
        <color rgb="FF4E4E4E"/>
        <rFont val="Segoe UI"/>
        <family val="2"/>
      </rPr>
      <t>）。</t>
    </r>
  </si>
  <si>
    <r>
      <t>2. 测试集无增强</t>
    </r>
    <r>
      <rPr>
        <sz val="12"/>
        <color rgb="FF4E4E4E"/>
        <rFont val="Segoe UI"/>
        <family val="2"/>
      </rPr>
      <t>：</t>
    </r>
  </si>
  <si>
    <t>测试时仅对图片进行标准化（如缩放、归一化），不应用随机增强（确保评估真实性能）。</t>
  </si>
  <si>
    <r>
      <t>3. 验证增强后数据分布</t>
    </r>
    <r>
      <rPr>
        <sz val="12"/>
        <color rgb="FF4E4E4E"/>
        <rFont val="Segoe UI"/>
        <family val="2"/>
      </rPr>
      <t>：</t>
    </r>
  </si>
  <si>
    <t>增强后需检查标注框是否超出图像边界或重叠，避免数据污染。</t>
  </si>
  <si>
    <t>3. 场景/时间划分（Time-based or Location-based）</t>
  </si>
  <si>
    <r>
      <t>目标</t>
    </r>
    <r>
      <rPr>
        <sz val="12"/>
        <color rgb="FF4E4E4E"/>
        <rFont val="Segoe UI"/>
        <family val="2"/>
      </rPr>
      <t>：通过时间或地理位置划分数据，确保训练集和测试集来自不同的“批次”，但整体分布一致。</t>
    </r>
  </si>
  <si>
    <r>
      <t>1. 时间划分</t>
    </r>
    <r>
      <rPr>
        <sz val="12"/>
        <color rgb="FF4E4E4E"/>
        <rFont val="Segoe UI"/>
        <family val="2"/>
      </rPr>
      <t>：</t>
    </r>
  </si>
  <si>
    <t>将数据按采集时间排序，前80%作为训练集，后20%作为测试集。</t>
  </si>
  <si>
    <t>适用于时间序列数据（如监控视频、工业流水线）。</t>
  </si>
  <si>
    <r>
      <t>2. 地理位置划分</t>
    </r>
    <r>
      <rPr>
        <sz val="12"/>
        <color rgb="FF4E4E4E"/>
        <rFont val="Segoe UI"/>
        <family val="2"/>
      </rPr>
      <t>：</t>
    </r>
  </si>
  <si>
    <t>如果数据来自不同地区（如中国/美国/欧洲），按地区划分训练/测试集。</t>
  </si>
  <si>
    <t>确保每个地区的样本在训练/测试集中均存在。</t>
  </si>
  <si>
    <r>
      <t>3. 混合策略</t>
    </r>
    <r>
      <rPr>
        <sz val="12"/>
        <color rgb="FF4E4E4E"/>
        <rFont val="Segoe UI"/>
        <family val="2"/>
      </rPr>
      <t>：</t>
    </r>
  </si>
  <si>
    <t>结合时间划分和类别分层，例如：</t>
  </si>
  <si>
    <t>训练集：2020-2022年数据（80%）</t>
  </si>
  <si>
    <t>测试集：2023年数据（20%）</t>
  </si>
  <si>
    <t>同时按类别分层，确保每年的类别分布一致。</t>
  </si>
  <si>
    <t>4. 数据集统计验证</t>
  </si>
  <si>
    <r>
      <t>目标</t>
    </r>
    <r>
      <rPr>
        <sz val="12"/>
        <color rgb="FF4E4E4E"/>
        <rFont val="Segoe UI"/>
        <family val="2"/>
      </rPr>
      <t>：通过量化指标验证训练集和测试集的分布一致性。</t>
    </r>
  </si>
  <si>
    <r>
      <t>1. 类别分布统计</t>
    </r>
    <r>
      <rPr>
        <sz val="12"/>
        <color rgb="FF4E4E4E"/>
        <rFont val="Segoe UI"/>
        <family val="2"/>
      </rPr>
      <t>：</t>
    </r>
  </si>
  <si>
    <t>计算训练集和测试集中每个类别的样本数量比例，对比差异是否在允许范围内（如±5%）。</t>
  </si>
  <si>
    <r>
      <t xml:space="preserve">工具：使用 </t>
    </r>
    <r>
      <rPr>
        <sz val="8.8000000000000007"/>
        <color rgb="FFEB5757"/>
        <rFont val="Consolas"/>
        <family val="3"/>
      </rPr>
      <t>pandas</t>
    </r>
    <r>
      <rPr>
        <sz val="12"/>
        <color rgb="FF4E4E4E"/>
        <rFont val="Segoe UI"/>
        <family val="2"/>
      </rPr>
      <t xml:space="preserve"> 统计类别分布。</t>
    </r>
  </si>
  <si>
    <r>
      <t>2. 图像属性对比</t>
    </r>
    <r>
      <rPr>
        <sz val="12"/>
        <color rgb="FF4E4E4E"/>
        <rFont val="Segoe UI"/>
        <family val="2"/>
      </rPr>
      <t>：</t>
    </r>
  </si>
  <si>
    <t>计算训练集和测试集的图像均值、标准差、目标面积分布等，确保接近。</t>
  </si>
  <si>
    <r>
      <t xml:space="preserve">工具：使用 </t>
    </r>
    <r>
      <rPr>
        <sz val="8.8000000000000007"/>
        <color rgb="FFEB5757"/>
        <rFont val="Consolas"/>
        <family val="3"/>
      </rPr>
      <t>OpenCV</t>
    </r>
    <r>
      <rPr>
        <sz val="12"/>
        <color rgb="FF4E4E4E"/>
        <rFont val="Segoe UI"/>
        <family val="2"/>
      </rPr>
      <t xml:space="preserve"> 或 </t>
    </r>
    <r>
      <rPr>
        <sz val="8.8000000000000007"/>
        <color rgb="FFEB5757"/>
        <rFont val="Consolas"/>
        <family val="3"/>
      </rPr>
      <t>PIL</t>
    </r>
    <r>
      <rPr>
        <sz val="12"/>
        <color rgb="FF4E4E4E"/>
        <rFont val="Segoe UI"/>
        <family val="2"/>
      </rPr>
      <t xml:space="preserve"> 提取图像属性。</t>
    </r>
  </si>
  <si>
    <r>
      <t>3. 可视化检查</t>
    </r>
    <r>
      <rPr>
        <sz val="12"/>
        <color rgb="FF4E4E4E"/>
        <rFont val="Segoe UI"/>
        <family val="2"/>
      </rPr>
      <t>：</t>
    </r>
  </si>
  <si>
    <t>随机抽取训练集和测试集的图片，人工检查是否存在明显分布差异（如训练集多含白天图片，测试集多含夜晚图片）。</t>
  </si>
  <si>
    <t>5. 避免数据泄露的检查</t>
  </si>
  <si>
    <r>
      <t>目标</t>
    </r>
    <r>
      <rPr>
        <sz val="12"/>
        <color rgb="FF4E4E4E"/>
        <rFont val="Segoe UI"/>
        <family val="2"/>
      </rPr>
      <t>：确保训练集和测试集的图片完全不重复，且增强后的图片不会导致泄露。</t>
    </r>
  </si>
  <si>
    <r>
      <t>1. 文件名去重</t>
    </r>
    <r>
      <rPr>
        <sz val="12"/>
        <color rgb="FF4E4E4E"/>
        <rFont val="Segoe UI"/>
        <family val="2"/>
      </rPr>
      <t>：</t>
    </r>
  </si>
  <si>
    <t>检查训练集和测试集的文件名是否完全不重叠（避免手动复制粘贴错误）。</t>
  </si>
  <si>
    <t>工具：使用脚本对比文件名集合。</t>
  </si>
  <si>
    <r>
      <t>2. 内容相似度检测</t>
    </r>
    <r>
      <rPr>
        <sz val="12"/>
        <color rgb="FF4E4E4E"/>
        <rFont val="Segoe UI"/>
        <family val="2"/>
      </rPr>
      <t>：</t>
    </r>
  </si>
  <si>
    <r>
      <t xml:space="preserve">对于增强后的图片（如旋转、裁剪），使用哈希算法（如 </t>
    </r>
    <r>
      <rPr>
        <sz val="8.8000000000000007"/>
        <color rgb="FFEB5757"/>
        <rFont val="Consolas"/>
        <family val="3"/>
      </rPr>
      <t>imagehash</t>
    </r>
    <r>
      <rPr>
        <sz val="12"/>
        <color rgb="FF4E4E4E"/>
        <rFont val="Segoe UI"/>
        <family val="2"/>
      </rPr>
      <t>）检测是否与测试集高度相似。</t>
    </r>
  </si>
  <si>
    <t>示例代码：</t>
  </si>
  <si>
    <r>
      <t>from</t>
    </r>
    <r>
      <rPr>
        <sz val="11"/>
        <color rgb="FF4E4E4E"/>
        <rFont val="Courier New"/>
        <family val="3"/>
      </rPr>
      <t xml:space="preserve"> imagehash </t>
    </r>
    <r>
      <rPr>
        <sz val="11"/>
        <color rgb="FF770088"/>
        <rFont val="Courier New"/>
        <family val="3"/>
      </rPr>
      <t>import</t>
    </r>
    <r>
      <rPr>
        <sz val="11"/>
        <color rgb="FF4E4E4E"/>
        <rFont val="Courier New"/>
        <family val="3"/>
      </rPr>
      <t xml:space="preserve"> phash</t>
    </r>
  </si>
  <si>
    <r>
      <t>from</t>
    </r>
    <r>
      <rPr>
        <sz val="11"/>
        <color rgb="FF4E4E4E"/>
        <rFont val="Courier New"/>
        <family val="3"/>
      </rPr>
      <t xml:space="preserve"> PIL </t>
    </r>
    <r>
      <rPr>
        <sz val="11"/>
        <color rgb="FF770088"/>
        <rFont val="Courier New"/>
        <family val="3"/>
      </rPr>
      <t>import</t>
    </r>
    <r>
      <rPr>
        <sz val="11"/>
        <color rgb="FF4E4E4E"/>
        <rFont val="Courier New"/>
        <family val="3"/>
      </rPr>
      <t xml:space="preserve"> Image</t>
    </r>
  </si>
  <si>
    <r>
      <t>def</t>
    </r>
    <r>
      <rPr>
        <sz val="11"/>
        <color rgb="FF4E4E4E"/>
        <rFont val="Courier New"/>
        <family val="3"/>
      </rPr>
      <t xml:space="preserve"> </t>
    </r>
    <r>
      <rPr>
        <sz val="11"/>
        <color rgb="FF0000FF"/>
        <rFont val="Courier New"/>
        <family val="3"/>
      </rPr>
      <t>is_duplicate</t>
    </r>
    <r>
      <rPr>
        <sz val="11"/>
        <color rgb="FF4E4E4E"/>
        <rFont val="Courier New"/>
        <family val="3"/>
      </rPr>
      <t>(img1_path, img2_path, threshold=</t>
    </r>
    <r>
      <rPr>
        <sz val="11"/>
        <color rgb="FF116644"/>
        <rFont val="Courier New"/>
        <family val="3"/>
      </rPr>
      <t>5</t>
    </r>
    <r>
      <rPr>
        <sz val="11"/>
        <color rgb="FF4E4E4E"/>
        <rFont val="Courier New"/>
        <family val="3"/>
      </rPr>
      <t>):</t>
    </r>
  </si>
  <si>
    <t>hash1 = phash(Image.open(img1_path))</t>
  </si>
  <si>
    <t>hash2 = phash(Image.open(img2_path))</t>
  </si>
  <si>
    <r>
      <t>return</t>
    </r>
    <r>
      <rPr>
        <sz val="11"/>
        <color rgb="FF4E4E4E"/>
        <rFont val="Courier New"/>
        <family val="3"/>
      </rPr>
      <t xml:space="preserve"> hash1 - hash2 &lt; threshold </t>
    </r>
    <r>
      <rPr>
        <sz val="11"/>
        <color rgb="FF994400"/>
        <rFont val="Courier New"/>
        <family val="3"/>
      </rPr>
      <t># 哈希差异小于阈值则视为相似</t>
    </r>
  </si>
  <si>
    <r>
      <t>3. 标注框校验</t>
    </r>
    <r>
      <rPr>
        <sz val="12"/>
        <color rgb="FF4E4E4E"/>
        <rFont val="Segoe UI"/>
        <family val="2"/>
      </rPr>
      <t>：</t>
    </r>
  </si>
  <si>
    <t>确保增强后的标注框未超出图像边界或与原始标注冲突（如旋转后目标框超出图像）。</t>
  </si>
  <si>
    <t>6. 交叉验证（可选）</t>
  </si>
  <si>
    <r>
      <t>目标</t>
    </r>
    <r>
      <rPr>
        <sz val="12"/>
        <color rgb="FF4E4E4E"/>
        <rFont val="Segoe UI"/>
        <family val="2"/>
      </rPr>
      <t>：通过多次划分验证数据分布的一致性，降低偶然性影响。</t>
    </r>
  </si>
  <si>
    <r>
      <t>1. K折交叉验证</t>
    </r>
    <r>
      <rPr>
        <sz val="12"/>
        <color rgb="FF4E4E4E"/>
        <rFont val="Segoe UI"/>
        <family val="2"/>
      </rPr>
      <t>：</t>
    </r>
  </si>
  <si>
    <t>将数据划分为K个子集，每次用其中1个作为测试集，其余K-1个作为训练集。</t>
  </si>
  <si>
    <t>适用于小数据集（如K=5），但计算成本较高。</t>
  </si>
  <si>
    <r>
      <t>2. 分层交叉验证</t>
    </r>
    <r>
      <rPr>
        <sz val="12"/>
        <color rgb="FF4E4E4E"/>
        <rFont val="Segoe UI"/>
        <family val="2"/>
      </rPr>
      <t>：</t>
    </r>
  </si>
  <si>
    <t>结合分层抽样和交叉验证，确保每次划分的类别分布一致。</t>
  </si>
  <si>
    <r>
      <rPr>
        <b/>
        <sz val="11"/>
        <color rgb="FFFF0000"/>
        <rFont val="Microsoft YaHei"/>
        <family val="2"/>
        <charset val="134"/>
      </rPr>
      <t>关于数据增强策略的一致性，训练时候用的是yolo自带的超参数，那么我测试的时候也需要带这个超参数么？</t>
    </r>
    <r>
      <rPr>
        <sz val="11"/>
        <color rgb="FFFF0000"/>
        <rFont val="Microsoft YaHei"/>
        <family val="2"/>
        <charset val="134"/>
      </rPr>
      <t xml:space="preserve">
仅保留基本预处理：
缩放至YOLO输入尺寸（如640×640）。
归一化（如除以255或使用ImageNet均值/方差）。
</t>
    </r>
    <r>
      <rPr>
        <sz val="11"/>
        <color theme="1"/>
        <rFont val="Microsoft YaHei"/>
        <family val="2"/>
        <charset val="134"/>
      </rPr>
      <t>关闭所有增强操作：如Mosaic、MixUp、随机缩放、旋转等。
原因：
增强后的数据分布与真实场景不一致，会导致评估结果失真。
测试阶段的输入应尽可能接近实际部署时的数据（如原始图像）。</t>
    </r>
    <phoneticPr fontId="3"/>
  </si>
  <si>
    <r>
      <t xml:space="preserve">1. </t>
    </r>
    <r>
      <rPr>
        <sz val="12"/>
        <color rgb="FF4E4E4E"/>
        <rFont val="ＭＳ ゴシック"/>
        <family val="3"/>
        <charset val="128"/>
      </rPr>
      <t>按</t>
    </r>
    <r>
      <rPr>
        <sz val="12"/>
        <color rgb="FF4E4E4E"/>
        <rFont val="Microsoft YaHei"/>
        <family val="2"/>
        <charset val="134"/>
      </rPr>
      <t>类别分层</t>
    </r>
    <r>
      <rPr>
        <sz val="12"/>
        <color rgb="FF4E4E4E"/>
        <rFont val="ＭＳ ゴシック"/>
        <family val="3"/>
        <charset val="128"/>
      </rPr>
      <t>：</t>
    </r>
    <phoneticPr fontId="3"/>
  </si>
  <si>
    <r>
      <rPr>
        <sz val="12"/>
        <color rgb="FF4E4E4E"/>
        <rFont val="ＭＳ ゴシック"/>
        <family val="3"/>
        <charset val="128"/>
      </rPr>
      <t>工具：使用</t>
    </r>
    <r>
      <rPr>
        <sz val="12"/>
        <color rgb="FF4E4E4E"/>
        <rFont val="Segoe UI"/>
        <family val="2"/>
      </rPr>
      <t xml:space="preserve"> </t>
    </r>
    <r>
      <rPr>
        <sz val="8.8000000000000007"/>
        <color rgb="FFEB5757"/>
        <rFont val="Consolas"/>
        <family val="3"/>
      </rPr>
      <t>scikit-learn</t>
    </r>
    <r>
      <rPr>
        <sz val="12"/>
        <color rgb="FF4E4E4E"/>
        <rFont val="Segoe UI"/>
        <family val="2"/>
      </rPr>
      <t xml:space="preserve"> </t>
    </r>
    <r>
      <rPr>
        <sz val="12"/>
        <color rgb="FF4E4E4E"/>
        <rFont val="ＭＳ ゴシック"/>
        <family val="3"/>
        <charset val="128"/>
      </rPr>
      <t>的</t>
    </r>
    <r>
      <rPr>
        <sz val="12"/>
        <color rgb="FF4E4E4E"/>
        <rFont val="Segoe UI"/>
        <family val="2"/>
      </rPr>
      <t xml:space="preserve"> </t>
    </r>
    <r>
      <rPr>
        <sz val="8.8000000000000007"/>
        <color rgb="FFEB5757"/>
        <rFont val="Consolas"/>
        <family val="3"/>
      </rPr>
      <t>StratifiedShuffleSplit</t>
    </r>
    <r>
      <rPr>
        <sz val="12"/>
        <color rgb="FF4E4E4E"/>
        <rFont val="Segoe UI"/>
        <family val="2"/>
      </rPr>
      <t xml:space="preserve"> </t>
    </r>
    <r>
      <rPr>
        <sz val="12"/>
        <color rgb="FF4E4E4E"/>
        <rFont val="ＭＳ ゴシック"/>
        <family val="3"/>
        <charset val="128"/>
      </rPr>
      <t>或手</t>
    </r>
    <r>
      <rPr>
        <sz val="12"/>
        <color rgb="FF4E4E4E"/>
        <rFont val="Microsoft YaHei"/>
        <family val="2"/>
        <charset val="134"/>
      </rPr>
      <t>动实现。</t>
    </r>
    <phoneticPr fontId="3"/>
  </si>
  <si>
    <r>
      <t>关于</t>
    </r>
    <r>
      <rPr>
        <sz val="11"/>
        <color theme="1"/>
        <rFont val="Microsoft YaHei"/>
        <family val="2"/>
        <charset val="134"/>
      </rPr>
      <t>分层抽样中按类别分层，如何用</t>
    </r>
    <r>
      <rPr>
        <sz val="11"/>
        <color theme="1"/>
        <rFont val="游ゴシック"/>
        <family val="2"/>
        <charset val="128"/>
        <scheme val="minor"/>
      </rPr>
      <t>StratifiedShuffleSplit</t>
    </r>
    <r>
      <rPr>
        <sz val="11"/>
        <color theme="1"/>
        <rFont val="Microsoft YaHei"/>
        <family val="2"/>
        <charset val="134"/>
      </rPr>
      <t>实现？能实现到什么程度</t>
    </r>
    <phoneticPr fontId="3"/>
  </si>
  <si>
    <r>
      <rPr>
        <sz val="12"/>
        <color rgb="FF4E4E4E"/>
        <rFont val="Microsoft YaHei"/>
        <family val="2"/>
        <charset val="134"/>
      </rPr>
      <t>为确保测试集与训练集在</t>
    </r>
    <r>
      <rPr>
        <sz val="12"/>
        <color rgb="FF4E4E4E"/>
        <rFont val="ＭＳ ゴシック"/>
        <family val="3"/>
        <charset val="128"/>
      </rPr>
      <t>数据分布上保持一致</t>
    </r>
    <r>
      <rPr>
        <sz val="12"/>
        <color rgb="FF4E4E4E"/>
        <rFont val="ＭＳ ゴシック"/>
        <family val="3"/>
        <charset val="128"/>
      </rPr>
      <t>，但</t>
    </r>
    <r>
      <rPr>
        <sz val="12"/>
        <color rgb="FF4E4E4E"/>
        <rFont val="ＭＳ ゴシック"/>
        <family val="3"/>
        <charset val="128"/>
      </rPr>
      <t>使用不同的</t>
    </r>
    <r>
      <rPr>
        <sz val="12"/>
        <color rgb="FF4E4E4E"/>
        <rFont val="Microsoft YaHei"/>
        <family val="2"/>
        <charset val="134"/>
      </rPr>
      <t>图片</t>
    </r>
    <r>
      <rPr>
        <sz val="12"/>
        <color rgb="FF4E4E4E"/>
        <rFont val="ＭＳ ゴシック"/>
        <family val="3"/>
        <charset val="128"/>
      </rPr>
      <t>（避免数据泄露），可以遵循以下分步</t>
    </r>
    <r>
      <rPr>
        <sz val="12"/>
        <color rgb="FF4E4E4E"/>
        <rFont val="Microsoft YaHei"/>
        <family val="2"/>
        <charset val="134"/>
      </rPr>
      <t>骤的解决方案：</t>
    </r>
    <phoneticPr fontId="3"/>
  </si>
  <si>
    <t>1.统计一下目前模型的训练集的图片类型划分</t>
    <phoneticPr fontId="3"/>
  </si>
  <si>
    <t>2.用真实视频去测试和相关场景图片去测试</t>
    <phoneticPr fontId="3"/>
  </si>
  <si>
    <t>3.补充未出检测框的场景</t>
    <phoneticPr fontId="3"/>
  </si>
  <si>
    <t>准备与训练集场景类似但不同图片的测试集</t>
    <phoneticPr fontId="3"/>
  </si>
  <si>
    <r>
      <t>4</t>
    </r>
    <r>
      <rPr>
        <sz val="11"/>
        <color theme="1"/>
        <rFont val="Microsoft YaHei"/>
        <family val="2"/>
        <charset val="134"/>
      </rPr>
      <t>.再次统计训练集图片类型划分</t>
    </r>
    <phoneticPr fontId="3"/>
  </si>
  <si>
    <t>5.再次按训练集比例补充测试集</t>
    <phoneticPr fontId="3"/>
  </si>
  <si>
    <r>
      <t>**</t>
    </r>
    <r>
      <rPr>
        <b/>
        <sz val="11"/>
        <color theme="1"/>
        <rFont val="游ゴシック"/>
        <family val="2"/>
        <charset val="128"/>
        <scheme val="minor"/>
      </rPr>
      <t>类别</t>
    </r>
    <r>
      <rPr>
        <b/>
        <sz val="11"/>
        <color theme="1"/>
        <rFont val="游ゴシック"/>
        <family val="3"/>
        <charset val="128"/>
        <scheme val="minor"/>
      </rPr>
      <t>**</t>
    </r>
  </si>
  <si>
    <r>
      <t>**子</t>
    </r>
    <r>
      <rPr>
        <b/>
        <sz val="11"/>
        <color theme="1"/>
        <rFont val="游ゴシック"/>
        <family val="2"/>
        <charset val="128"/>
        <scheme val="minor"/>
      </rPr>
      <t>项</t>
    </r>
    <r>
      <rPr>
        <b/>
        <sz val="11"/>
        <color theme="1"/>
        <rFont val="游ゴシック"/>
        <family val="3"/>
        <charset val="128"/>
        <scheme val="minor"/>
      </rPr>
      <t>**</t>
    </r>
  </si>
  <si>
    <r>
      <t>**具体</t>
    </r>
    <r>
      <rPr>
        <b/>
        <sz val="11"/>
        <color theme="1"/>
        <rFont val="游ゴシック"/>
        <family val="2"/>
        <charset val="128"/>
        <scheme val="minor"/>
      </rPr>
      <t>说</t>
    </r>
    <r>
      <rPr>
        <b/>
        <sz val="11"/>
        <color theme="1"/>
        <rFont val="游ゴシック"/>
        <family val="3"/>
        <charset val="128"/>
        <scheme val="minor"/>
      </rPr>
      <t>明**</t>
    </r>
  </si>
  <si>
    <t>数据收集</t>
  </si>
  <si>
    <t>场景覆盖</t>
  </si>
  <si>
    <t>数据来源</t>
  </si>
  <si>
    <t>标注规范</t>
  </si>
  <si>
    <t>标注类型</t>
  </si>
  <si>
    <t>质量控制</t>
  </si>
  <si>
    <t>数据划分策略</t>
  </si>
  <si>
    <t>分层抽样（Stratified Sampling）</t>
  </si>
  <si>
    <t>地理位置划分</t>
  </si>
  <si>
    <t>时间序列划分</t>
  </si>
  <si>
    <t>数据增强策略</t>
  </si>
  <si>
    <t>光照与噪声</t>
  </si>
  <si>
    <t xml:space="preserve"> 亮度（brightness=0.51.5）、对比度（contrast=0.81.2） 高斯噪声（gaussian_noise=0.1）模拟低光/雨雾环境</t>
  </si>
  <si>
    <t>烟雾与火焰效果</t>
  </si>
  <si>
    <t xml:space="preserve"> 高斯模糊（GaussianBlur）模拟烟雾遮挡 随机叠加半透明烟雾蒙版（Alpha通道调整） 仿射变换（旋转、缩放）模拟火焰形态变化</t>
  </si>
  <si>
    <t>Mosaic &amp; MixUp</t>
  </si>
  <si>
    <t xml:space="preserve"> Mosaic：4张图像拼接，增加场景复杂性 MixUp：混合两张图像及其标签，增强遮挡鲁棒性</t>
  </si>
  <si>
    <t>分布验证方法</t>
  </si>
  <si>
    <t>统计特征对比</t>
  </si>
  <si>
    <t>目标分布:火焰/烟雾面积占比(直方图/KS检验) 场景属性分布:时间,季节,火灾阶段(卡方检验)</t>
  </si>
  <si>
    <t>图像质量分析</t>
  </si>
  <si>
    <t xml:space="preserve"> 光照强度:平均亮度(cv2.mean(image)) 清晰度:Laplacian算子(cv2.Laplacian)</t>
  </si>
  <si>
    <t>数据泄露检查</t>
  </si>
  <si>
    <t>文件哈希校验(MD5) 设备/时间隔离(确保训练和测试集图像来自不同设备或时间点)</t>
  </si>
  <si>
    <r>
      <t xml:space="preserve"> 目</t>
    </r>
    <r>
      <rPr>
        <sz val="11"/>
        <color theme="1"/>
        <rFont val="Microsoft YaHei"/>
        <family val="2"/>
        <charset val="134"/>
      </rPr>
      <t>标检测</t>
    </r>
    <r>
      <rPr>
        <sz val="11"/>
        <color theme="1"/>
        <rFont val="游ゴシック"/>
        <family val="3"/>
        <charset val="128"/>
        <scheme val="minor"/>
      </rPr>
      <t>：火焰（Fire）、烟</t>
    </r>
    <r>
      <rPr>
        <sz val="11"/>
        <color theme="1"/>
        <rFont val="Microsoft YaHei"/>
        <family val="2"/>
        <charset val="134"/>
      </rPr>
      <t>雾</t>
    </r>
    <r>
      <rPr>
        <sz val="11"/>
        <color theme="1"/>
        <rFont val="游ゴシック"/>
        <family val="3"/>
        <charset val="128"/>
        <scheme val="minor"/>
      </rPr>
      <t>（Smoke）的</t>
    </r>
    <r>
      <rPr>
        <sz val="11"/>
        <color theme="1"/>
        <rFont val="Microsoft YaHei"/>
        <family val="2"/>
        <charset val="134"/>
      </rPr>
      <t>边</t>
    </r>
    <r>
      <rPr>
        <sz val="11"/>
        <color theme="1"/>
        <rFont val="游ゴシック"/>
        <family val="3"/>
        <charset val="128"/>
        <scheme val="minor"/>
      </rPr>
      <t xml:space="preserve">界框（Bounding Box） </t>
    </r>
    <phoneticPr fontId="3"/>
  </si>
  <si>
    <r>
      <t xml:space="preserve"> 使用</t>
    </r>
    <r>
      <rPr>
        <sz val="11"/>
        <color theme="1"/>
        <rFont val="Microsoft YaHei"/>
        <family val="2"/>
        <charset val="134"/>
      </rPr>
      <t>专业</t>
    </r>
    <r>
      <rPr>
        <sz val="11"/>
        <color theme="1"/>
        <rFont val="游ゴシック"/>
        <family val="3"/>
        <charset val="128"/>
        <scheme val="minor"/>
      </rPr>
      <t xml:space="preserve">工具（如LabelImg） </t>
    </r>
    <r>
      <rPr>
        <sz val="11"/>
        <color rgb="FFFF0000"/>
        <rFont val="游ゴシック"/>
        <family val="3"/>
        <charset val="128"/>
        <scheme val="minor"/>
      </rPr>
      <t>多人</t>
    </r>
    <r>
      <rPr>
        <sz val="11"/>
        <color rgb="FFFF0000"/>
        <rFont val="Microsoft YaHei"/>
        <family val="2"/>
        <charset val="134"/>
      </rPr>
      <t>协</t>
    </r>
    <r>
      <rPr>
        <sz val="11"/>
        <color rgb="FFFF0000"/>
        <rFont val="游ゴシック"/>
        <family val="3"/>
        <charset val="128"/>
        <scheme val="minor"/>
      </rPr>
      <t>作</t>
    </r>
    <r>
      <rPr>
        <sz val="11"/>
        <color rgb="FFFF0000"/>
        <rFont val="Microsoft YaHei"/>
        <family val="2"/>
        <charset val="134"/>
      </rPr>
      <t>审</t>
    </r>
    <r>
      <rPr>
        <sz val="11"/>
        <color rgb="FFFF0000"/>
        <rFont val="游ゴシック"/>
        <family val="3"/>
        <charset val="128"/>
        <scheme val="minor"/>
      </rPr>
      <t xml:space="preserve">核 </t>
    </r>
    <r>
      <rPr>
        <sz val="11"/>
        <color rgb="FFFF0000"/>
        <rFont val="Microsoft YaHei"/>
        <family val="2"/>
        <charset val="134"/>
      </rPr>
      <t>对</t>
    </r>
    <r>
      <rPr>
        <sz val="11"/>
        <color rgb="FFFF0000"/>
        <rFont val="游ゴシック"/>
        <family val="3"/>
        <charset val="128"/>
        <scheme val="minor"/>
      </rPr>
      <t>模糊/遮</t>
    </r>
    <r>
      <rPr>
        <sz val="11"/>
        <color rgb="FFFF0000"/>
        <rFont val="Microsoft YaHei"/>
        <family val="2"/>
        <charset val="134"/>
      </rPr>
      <t>挡样</t>
    </r>
    <r>
      <rPr>
        <sz val="11"/>
        <color rgb="FFFF0000"/>
        <rFont val="游ゴシック"/>
        <family val="3"/>
        <charset val="128"/>
        <scheme val="minor"/>
      </rPr>
      <t>本</t>
    </r>
    <r>
      <rPr>
        <sz val="11"/>
        <color rgb="FFFF0000"/>
        <rFont val="Microsoft YaHei"/>
        <family val="2"/>
        <charset val="134"/>
      </rPr>
      <t>标</t>
    </r>
    <r>
      <rPr>
        <sz val="11"/>
        <color rgb="FFFF0000"/>
        <rFont val="游ゴシック"/>
        <family val="3"/>
        <charset val="128"/>
        <scheme val="minor"/>
      </rPr>
      <t>注“忽略”类别（Ignored）</t>
    </r>
    <phoneticPr fontId="3"/>
  </si>
  <si>
    <r>
      <t xml:space="preserve"> 类别分</t>
    </r>
    <r>
      <rPr>
        <sz val="11"/>
        <color theme="1"/>
        <rFont val="Microsoft YaHei"/>
        <family val="2"/>
        <charset val="134"/>
      </rPr>
      <t>层</t>
    </r>
    <r>
      <rPr>
        <sz val="11"/>
        <color theme="1"/>
        <rFont val="游ゴシック"/>
        <family val="3"/>
        <charset val="128"/>
        <scheme val="minor"/>
      </rPr>
      <t>：火焰与烟</t>
    </r>
    <r>
      <rPr>
        <sz val="11"/>
        <color theme="1"/>
        <rFont val="Microsoft YaHei"/>
        <family val="2"/>
        <charset val="134"/>
      </rPr>
      <t>雾</t>
    </r>
    <r>
      <rPr>
        <sz val="11"/>
        <color theme="1"/>
        <rFont val="游ゴシック"/>
        <family val="3"/>
        <charset val="128"/>
        <scheme val="minor"/>
      </rPr>
      <t>的分布比例一致（如</t>
    </r>
    <r>
      <rPr>
        <sz val="11"/>
        <color theme="1"/>
        <rFont val="Microsoft YaHei"/>
        <family val="2"/>
        <charset val="134"/>
      </rPr>
      <t>训练</t>
    </r>
    <r>
      <rPr>
        <sz val="11"/>
        <color theme="1"/>
        <rFont val="游ゴシック"/>
        <family val="3"/>
        <charset val="128"/>
        <scheme val="minor"/>
      </rPr>
      <t>:</t>
    </r>
    <r>
      <rPr>
        <sz val="11"/>
        <color theme="1"/>
        <rFont val="Microsoft YaHei"/>
        <family val="2"/>
        <charset val="134"/>
      </rPr>
      <t>测试</t>
    </r>
    <r>
      <rPr>
        <sz val="11"/>
        <color theme="1"/>
        <rFont val="游ゴシック"/>
        <family val="3"/>
        <charset val="128"/>
        <scheme val="minor"/>
      </rPr>
      <t xml:space="preserve"> = 8:2） </t>
    </r>
    <r>
      <rPr>
        <sz val="11"/>
        <color theme="1"/>
        <rFont val="Microsoft YaHei"/>
        <family val="2"/>
        <charset val="134"/>
      </rPr>
      <t>场</t>
    </r>
    <r>
      <rPr>
        <sz val="11"/>
        <color theme="1"/>
        <rFont val="游ゴシック"/>
        <family val="3"/>
        <charset val="128"/>
        <scheme val="minor"/>
      </rPr>
      <t>景属性分</t>
    </r>
    <r>
      <rPr>
        <sz val="11"/>
        <color theme="1"/>
        <rFont val="Microsoft YaHei"/>
        <family val="2"/>
        <charset val="134"/>
      </rPr>
      <t>层</t>
    </r>
    <r>
      <rPr>
        <sz val="11"/>
        <color theme="1"/>
        <rFont val="游ゴシック"/>
        <family val="3"/>
        <charset val="128"/>
        <scheme val="minor"/>
      </rPr>
      <t>：</t>
    </r>
    <r>
      <rPr>
        <sz val="11"/>
        <color theme="1"/>
        <rFont val="Microsoft YaHei"/>
        <family val="2"/>
        <charset val="134"/>
      </rPr>
      <t>时间</t>
    </r>
    <r>
      <rPr>
        <sz val="11"/>
        <color theme="1"/>
        <rFont val="游ゴシック"/>
        <family val="3"/>
        <charset val="128"/>
        <scheme val="minor"/>
      </rPr>
      <t>、季</t>
    </r>
    <r>
      <rPr>
        <sz val="11"/>
        <color theme="1"/>
        <rFont val="Microsoft YaHei"/>
        <family val="2"/>
        <charset val="134"/>
      </rPr>
      <t>节</t>
    </r>
    <r>
      <rPr>
        <sz val="11"/>
        <color theme="1"/>
        <rFont val="游ゴシック"/>
        <family val="3"/>
        <charset val="128"/>
        <scheme val="minor"/>
      </rPr>
      <t>、火灾</t>
    </r>
    <r>
      <rPr>
        <sz val="11"/>
        <color theme="1"/>
        <rFont val="Microsoft YaHei"/>
        <family val="2"/>
        <charset val="134"/>
      </rPr>
      <t>阶</t>
    </r>
    <r>
      <rPr>
        <sz val="11"/>
        <color theme="1"/>
        <rFont val="游ゴシック"/>
        <family val="3"/>
        <charset val="128"/>
        <scheme val="minor"/>
      </rPr>
      <t>段等分布重叠度</t>
    </r>
    <r>
      <rPr>
        <sz val="11"/>
        <color theme="1"/>
        <rFont val="Microsoft YaHei"/>
        <family val="3"/>
        <charset val="134"/>
      </rPr>
      <t>&gt;</t>
    </r>
    <r>
      <rPr>
        <sz val="11"/>
        <color theme="1"/>
        <rFont val="游ゴシック"/>
        <family val="3"/>
        <charset val="128"/>
        <scheme val="minor"/>
      </rPr>
      <t>90%</t>
    </r>
    <phoneticPr fontId="3"/>
  </si>
  <si>
    <r>
      <t xml:space="preserve"> </t>
    </r>
    <r>
      <rPr>
        <sz val="11"/>
        <color theme="1"/>
        <rFont val="Microsoft YaHei"/>
        <family val="2"/>
        <charset val="134"/>
      </rPr>
      <t>训练</t>
    </r>
    <r>
      <rPr>
        <sz val="11"/>
        <color theme="1"/>
        <rFont val="游ゴシック"/>
        <family val="3"/>
        <charset val="128"/>
        <scheme val="minor"/>
      </rPr>
      <t>集和</t>
    </r>
    <r>
      <rPr>
        <sz val="11"/>
        <color theme="1"/>
        <rFont val="Microsoft YaHei"/>
        <family val="2"/>
        <charset val="134"/>
      </rPr>
      <t>测试</t>
    </r>
    <r>
      <rPr>
        <sz val="11"/>
        <color theme="1"/>
        <rFont val="游ゴシック"/>
        <family val="3"/>
        <charset val="128"/>
        <scheme val="minor"/>
      </rPr>
      <t>集的采集</t>
    </r>
    <r>
      <rPr>
        <sz val="11"/>
        <color theme="1"/>
        <rFont val="Microsoft YaHei"/>
        <family val="2"/>
        <charset val="134"/>
      </rPr>
      <t>时间间</t>
    </r>
    <r>
      <rPr>
        <sz val="11"/>
        <color theme="1"/>
        <rFont val="游ゴシック"/>
        <family val="3"/>
        <charset val="128"/>
        <scheme val="minor"/>
      </rPr>
      <t>隔</t>
    </r>
    <r>
      <rPr>
        <sz val="11"/>
        <color theme="1"/>
        <rFont val="Microsoft YaHei"/>
        <family val="3"/>
        <charset val="134"/>
      </rPr>
      <t>&gt;</t>
    </r>
    <r>
      <rPr>
        <sz val="11"/>
        <color theme="1"/>
        <rFont val="游ゴシック"/>
        <family val="3"/>
        <charset val="128"/>
        <scheme val="minor"/>
      </rPr>
      <t>0天（避免季</t>
    </r>
    <r>
      <rPr>
        <sz val="11"/>
        <color theme="1"/>
        <rFont val="Microsoft YaHei"/>
        <family val="2"/>
        <charset val="134"/>
      </rPr>
      <t>节</t>
    </r>
    <r>
      <rPr>
        <sz val="11"/>
        <color theme="1"/>
        <rFont val="游ゴシック"/>
        <family val="3"/>
        <charset val="128"/>
        <scheme val="minor"/>
      </rPr>
      <t>/天气重叠）</t>
    </r>
    <phoneticPr fontId="3"/>
  </si>
  <si>
    <t>森林火灾火焰与烟雾检测数据方案</t>
  </si>
  <si>
    <r>
      <t>多</t>
    </r>
    <r>
      <rPr>
        <sz val="11"/>
        <color theme="1"/>
        <rFont val="Microsoft YaHei"/>
        <family val="2"/>
        <charset val="134"/>
      </rPr>
      <t>视</t>
    </r>
    <r>
      <rPr>
        <sz val="11"/>
        <color theme="1"/>
        <rFont val="游ゴシック"/>
        <family val="3"/>
        <charset val="128"/>
        <scheme val="minor"/>
      </rPr>
      <t>角采集：   无人机（俯</t>
    </r>
    <r>
      <rPr>
        <sz val="11"/>
        <color theme="1"/>
        <rFont val="Microsoft YaHei"/>
        <family val="2"/>
        <charset val="134"/>
      </rPr>
      <t>视</t>
    </r>
    <r>
      <rPr>
        <sz val="11"/>
        <color theme="1"/>
        <rFont val="游ゴシック"/>
        <family val="3"/>
        <charset val="128"/>
        <scheme val="minor"/>
      </rPr>
      <t>、低空），</t>
    </r>
    <r>
      <rPr>
        <sz val="11"/>
        <color theme="1"/>
        <rFont val="Microsoft YaHei"/>
        <family val="3"/>
        <charset val="134"/>
      </rPr>
      <t>后续会有红外</t>
    </r>
    <phoneticPr fontId="3"/>
  </si>
  <si>
    <r>
      <t>确保</t>
    </r>
    <r>
      <rPr>
        <sz val="11"/>
        <color rgb="FFFF0000"/>
        <rFont val="Microsoft YaHei"/>
        <family val="2"/>
        <charset val="134"/>
      </rPr>
      <t>训练</t>
    </r>
    <r>
      <rPr>
        <sz val="11"/>
        <color rgb="FFFF0000"/>
        <rFont val="游ゴシック"/>
        <family val="3"/>
        <charset val="128"/>
        <scheme val="minor"/>
      </rPr>
      <t>和</t>
    </r>
    <r>
      <rPr>
        <sz val="11"/>
        <color rgb="FFFF0000"/>
        <rFont val="Microsoft YaHei"/>
        <family val="2"/>
        <charset val="134"/>
      </rPr>
      <t>测试</t>
    </r>
    <r>
      <rPr>
        <sz val="11"/>
        <color rgb="FFFF0000"/>
        <rFont val="游ゴシック"/>
        <family val="3"/>
        <charset val="128"/>
        <scheme val="minor"/>
      </rPr>
      <t>集的</t>
    </r>
    <r>
      <rPr>
        <sz val="11"/>
        <color rgb="FFFF0000"/>
        <rFont val="Microsoft YaHei"/>
        <family val="2"/>
        <charset val="134"/>
      </rPr>
      <t>图</t>
    </r>
    <r>
      <rPr>
        <sz val="11"/>
        <color rgb="FFFF0000"/>
        <rFont val="游ゴシック"/>
        <family val="3"/>
        <charset val="128"/>
        <scheme val="minor"/>
      </rPr>
      <t>像来自不同区域(如</t>
    </r>
    <r>
      <rPr>
        <strike/>
        <sz val="11"/>
        <color rgb="FFFF0000"/>
        <rFont val="游ゴシック"/>
        <family val="3"/>
        <charset val="128"/>
        <scheme val="minor"/>
      </rPr>
      <t>不同森林,城市</t>
    </r>
    <r>
      <rPr>
        <sz val="11"/>
        <color rgb="FFFF0000"/>
        <rFont val="游ゴシック"/>
        <family val="3"/>
        <charset val="128"/>
        <scheme val="minor"/>
      </rPr>
      <t>)</t>
    </r>
    <phoneticPr fontId="3"/>
  </si>
  <si>
    <r>
      <rPr>
        <sz val="11"/>
        <color theme="1"/>
        <rFont val="Microsoft YaHei"/>
        <family val="2"/>
        <charset val="134"/>
      </rPr>
      <t>时间</t>
    </r>
    <r>
      <rPr>
        <sz val="11"/>
        <color theme="1"/>
        <rFont val="游ゴシック"/>
        <family val="3"/>
        <charset val="128"/>
        <scheme val="minor"/>
      </rPr>
      <t>:白天,黄昏,夜晚 季</t>
    </r>
    <r>
      <rPr>
        <sz val="11"/>
        <color theme="1"/>
        <rFont val="Microsoft YaHei"/>
        <family val="2"/>
        <charset val="134"/>
      </rPr>
      <t>节</t>
    </r>
    <r>
      <rPr>
        <sz val="11"/>
        <color theme="1"/>
        <rFont val="游ゴシック"/>
        <family val="3"/>
        <charset val="128"/>
        <scheme val="minor"/>
      </rPr>
      <t>:春季(干燥),夏季(茂密),秋冬(落叶) 
天气:晴天,雨天,</t>
    </r>
    <r>
      <rPr>
        <sz val="11"/>
        <color theme="1"/>
        <rFont val="Microsoft YaHei"/>
        <family val="2"/>
        <charset val="134"/>
      </rPr>
      <t>雾</t>
    </r>
    <r>
      <rPr>
        <sz val="11"/>
        <color theme="1"/>
        <rFont val="游ゴシック"/>
        <family val="3"/>
        <charset val="128"/>
        <scheme val="minor"/>
      </rPr>
      <t>天,多云
 火灾</t>
    </r>
    <r>
      <rPr>
        <sz val="11"/>
        <color theme="1"/>
        <rFont val="Microsoft YaHei"/>
        <family val="2"/>
        <charset val="134"/>
      </rPr>
      <t>阶</t>
    </r>
    <r>
      <rPr>
        <sz val="11"/>
        <color theme="1"/>
        <rFont val="游ゴシック"/>
        <family val="3"/>
        <charset val="128"/>
        <scheme val="minor"/>
      </rPr>
      <t>段:初期(小火),中期(火</t>
    </r>
    <r>
      <rPr>
        <sz val="11"/>
        <color theme="1"/>
        <rFont val="Microsoft YaHei"/>
        <family val="2"/>
        <charset val="134"/>
      </rPr>
      <t>势</t>
    </r>
    <r>
      <rPr>
        <sz val="11"/>
        <color theme="1"/>
        <rFont val="游ゴシック"/>
        <family val="3"/>
        <charset val="128"/>
        <scheme val="minor"/>
      </rPr>
      <t xml:space="preserve">蔓延),后期(余烬，依然有火)
</t>
    </r>
    <r>
      <rPr>
        <sz val="11"/>
        <color theme="1"/>
        <rFont val="Microsoft YaHei"/>
        <family val="3"/>
        <charset val="134"/>
      </rPr>
      <t xml:space="preserve"> 火灾数量：单个，多个</t>
    </r>
    <phoneticPr fontId="3"/>
  </si>
  <si>
    <t>NO</t>
    <phoneticPr fontId="3"/>
  </si>
  <si>
    <t>现有数量</t>
    <phoneticPr fontId="3"/>
  </si>
  <si>
    <t>追加数量</t>
    <phoneticPr fontId="3"/>
  </si>
  <si>
    <t>状态</t>
    <phoneticPr fontId="3"/>
  </si>
  <si>
    <t>白天</t>
  </si>
  <si>
    <t>黄昏</t>
  </si>
  <si>
    <t>夜晚</t>
  </si>
  <si>
    <t>秋冬（落叶）</t>
  </si>
  <si>
    <t>晴天</t>
  </si>
  <si>
    <t>雨天</t>
  </si>
  <si>
    <t>雾天</t>
  </si>
  <si>
    <r>
      <t>雾</t>
    </r>
    <r>
      <rPr>
        <sz val="11"/>
        <color theme="1"/>
        <rFont val="游ゴシック"/>
        <family val="2"/>
        <charset val="128"/>
        <scheme val="minor"/>
      </rPr>
      <t>天</t>
    </r>
  </si>
  <si>
    <t>多云</t>
  </si>
  <si>
    <t>初期</t>
  </si>
  <si>
    <t>中期</t>
  </si>
  <si>
    <t>后期</t>
  </si>
  <si>
    <t>单个</t>
  </si>
  <si>
    <r>
      <t>单</t>
    </r>
    <r>
      <rPr>
        <sz val="11"/>
        <color theme="1"/>
        <rFont val="游ゴシック"/>
        <family val="2"/>
        <charset val="128"/>
        <scheme val="minor"/>
      </rPr>
      <t>个</t>
    </r>
  </si>
  <si>
    <t>多个</t>
  </si>
  <si>
    <t>光照</t>
    <phoneticPr fontId="3"/>
  </si>
  <si>
    <t>天气状况</t>
    <phoneticPr fontId="3"/>
  </si>
  <si>
    <t>火灾大小</t>
    <phoneticPr fontId="3"/>
  </si>
  <si>
    <t>火点个数</t>
    <phoneticPr fontId="3"/>
  </si>
  <si>
    <t>季节背景</t>
    <phoneticPr fontId="3"/>
  </si>
  <si>
    <r>
      <t>春季（干燥多</t>
    </r>
    <r>
      <rPr>
        <sz val="11"/>
        <color theme="1"/>
        <rFont val="Microsoft YaHei"/>
        <family val="2"/>
        <charset val="134"/>
      </rPr>
      <t>风植被稀疏有枯枝</t>
    </r>
    <r>
      <rPr>
        <sz val="11"/>
        <color theme="1"/>
        <rFont val="游ゴシック"/>
        <family val="3"/>
        <charset val="128"/>
        <scheme val="minor"/>
      </rPr>
      <t>）</t>
    </r>
    <phoneticPr fontId="3"/>
  </si>
  <si>
    <t>春季（干燥多风植被稀疏有枯枝）</t>
  </si>
  <si>
    <t>夏季（高温干旱植被茂密）</t>
  </si>
  <si>
    <t>夏季（高温干旱植被茂密）</t>
    <phoneticPr fontId="3"/>
  </si>
  <si>
    <t>备考</t>
    <phoneticPr fontId="3"/>
  </si>
  <si>
    <t>干燥、多风、可燃物积累</t>
    <phoneticPr fontId="3"/>
  </si>
  <si>
    <t>高温、干旱、强日照、雷暴</t>
    <phoneticPr fontId="3"/>
  </si>
  <si>
    <t>准备投放的无人机是打算在多少米范围进行巡航</t>
    <phoneticPr fontId="3"/>
  </si>
  <si>
    <r>
      <t>春季（干燥多</t>
    </r>
    <r>
      <rPr>
        <sz val="11"/>
        <color theme="1"/>
        <rFont val="Microsoft YaHei"/>
        <family val="2"/>
        <charset val="134"/>
      </rPr>
      <t>风</t>
    </r>
    <r>
      <rPr>
        <sz val="11"/>
        <color theme="1"/>
        <rFont val="游ゴシック"/>
        <family val="3"/>
        <charset val="128"/>
        <scheme val="minor"/>
      </rPr>
      <t>植被稀疏有枯枝）</t>
    </r>
    <phoneticPr fontId="3"/>
  </si>
  <si>
    <t>应有比例</t>
    <phoneticPr fontId="3"/>
  </si>
  <si>
    <t>现有比例</t>
    <phoneticPr fontId="3"/>
  </si>
  <si>
    <t>火灾多发生于白天（人为活动、高温等）</t>
  </si>
  <si>
    <t>火灾概率逐渐降低</t>
  </si>
  <si>
    <t>火灾较少（人为活动减少）</t>
  </si>
  <si>
    <t>春季(干燥)</t>
  </si>
  <si>
    <t>干燥+可燃物多，火灾风险高</t>
  </si>
  <si>
    <t>夏季(茂密)</t>
  </si>
  <si>
    <t>植被茂密，易引发火势蔓延</t>
  </si>
  <si>
    <t>秋冬(落叶)</t>
  </si>
  <si>
    <t>落叶堆积，火灾风险中等</t>
  </si>
  <si>
    <t>天气</t>
  </si>
  <si>
    <t>高温干燥，火灾风险最高</t>
  </si>
  <si>
    <t>温湿度适中，火灾风险中等</t>
  </si>
  <si>
    <t>湿度高，火灾风险低</t>
  </si>
  <si>
    <t>火灾极少发生（自然抑制）</t>
  </si>
  <si>
    <t>初期(小火)</t>
  </si>
  <si>
    <t>火灾多处于初期阶段（易发现）</t>
  </si>
  <si>
    <t>中期(蔓延)</t>
  </si>
  <si>
    <t>火势扩大，概率中等</t>
  </si>
  <si>
    <t>后期(余烬)</t>
  </si>
  <si>
    <t>火势减弱，概率较低</t>
  </si>
  <si>
    <t>火灾数量</t>
  </si>
  <si>
    <t>单个火灾更常见（如人为点火）</t>
  </si>
  <si>
    <t>多个火灾多为火势蔓延或人为纵火</t>
  </si>
  <si>
    <t>图片数量占比计算公式</t>
  </si>
  <si>
    <t>每个场景组合的图片数量占比 =</t>
  </si>
  <si>
    <t>时间权重 × 季节权重 × 天气权重 × 火灾阶段权重 × 火灾数量权重</t>
  </si>
  <si>
    <t>示例计算</t>
  </si>
  <si>
    <t>高火灾概率场景的图片占比分布</t>
  </si>
  <si>
    <t>场景组合</t>
  </si>
  <si>
    <t>占比</t>
  </si>
  <si>
    <t>图片数量（1000张）</t>
  </si>
  <si>
    <t>白天 + 春季 + 晴天 + 初期 + 单个</t>
  </si>
  <si>
    <t>150张</t>
  </si>
  <si>
    <t>白天 + 春季 + 晴天 + 初期 + 多个</t>
  </si>
  <si>
    <t>100张</t>
  </si>
  <si>
    <t>白天 + 春季 + 多云 + 初期 + 单个</t>
  </si>
  <si>
    <t>90张</t>
  </si>
  <si>
    <t>夜晚 + 秋冬 + 雨天 + 后期 + 多个</t>
  </si>
  <si>
    <t>2张</t>
  </si>
  <si>
    <t>最终建议</t>
  </si>
  <si>
    <t>1. 时间权重（反映火灾在不同时间段的自然发生概率）</t>
  </si>
  <si>
    <t>以 白天 + 春季(干燥) + 晴天 + 初期 + 单个 为例：</t>
  </si>
  <si>
    <t>占比 = 50% × 40% × 50% × 50% × 60% = 0.15（15%）</t>
  </si>
  <si>
    <t>若总图片数为 1000张，则该组合需拍摄 150张。</t>
  </si>
  <si>
    <t>说明：</t>
  </si>
  <si>
    <t>高权重场景（如白天+春季+晴天+初期）需占总数据的 50%~60%，确保模型对高概率火灾场景充分训练。</t>
  </si>
  <si>
    <t>低权重场景（如雨天+后期+多个）占 5%~10%，用于覆盖边缘情况，防止模型偏差。</t>
  </si>
  <si>
    <t>总占比验证：所有组合的权重和应为 100%（需精确计算所有216种组合的权重和）。</t>
  </si>
  <si>
    <t>1. 总图片数量：建议 1000~2000张，覆盖所有场景组合。</t>
  </si>
  <si>
    <t>2. 数据分配策略：</t>
  </si>
  <si>
    <t>优先采集 高权重场景（如白天+春季+晴天+初期）的图片，占总数据的 50%~60%。</t>
  </si>
  <si>
    <t>保留 低权重场景 的最小样本量（如雨天+后期+多个），占 5%~10%。</t>
  </si>
  <si>
    <t>3. 平衡性调整：若某些组合实际火灾概率为0（如雨天+中期+多个），可将其权重设为0，但需保留少量样本以覆盖边缘情况。</t>
  </si>
  <si>
    <r>
      <t>火灾</t>
    </r>
    <r>
      <rPr>
        <b/>
        <sz val="11"/>
        <color theme="1"/>
        <rFont val="游ゴシック"/>
        <family val="2"/>
        <charset val="128"/>
        <scheme val="minor"/>
      </rPr>
      <t>发</t>
    </r>
    <r>
      <rPr>
        <b/>
        <sz val="11"/>
        <color theme="1"/>
        <rFont val="游ゴシック"/>
        <family val="3"/>
        <charset val="128"/>
        <scheme val="minor"/>
      </rPr>
      <t>生概率</t>
    </r>
    <r>
      <rPr>
        <b/>
        <sz val="11"/>
        <color theme="1"/>
        <rFont val="游ゴシック"/>
        <family val="2"/>
        <charset val="128"/>
        <scheme val="minor"/>
      </rPr>
      <t>权</t>
    </r>
    <r>
      <rPr>
        <b/>
        <sz val="11"/>
        <color theme="1"/>
        <rFont val="游ゴシック"/>
        <family val="3"/>
        <charset val="128"/>
        <scheme val="minor"/>
      </rPr>
      <t>重分配</t>
    </r>
    <r>
      <rPr>
        <b/>
        <sz val="11"/>
        <color theme="1"/>
        <rFont val="游ゴシック"/>
        <family val="2"/>
        <charset val="128"/>
        <scheme val="minor"/>
      </rPr>
      <t>规则</t>
    </r>
  </si>
  <si>
    <r>
      <t>2. 季</t>
    </r>
    <r>
      <rPr>
        <b/>
        <sz val="11"/>
        <color theme="1"/>
        <rFont val="游ゴシック"/>
        <family val="2"/>
        <charset val="128"/>
        <scheme val="minor"/>
      </rPr>
      <t>节权</t>
    </r>
    <r>
      <rPr>
        <b/>
        <sz val="11"/>
        <color theme="1"/>
        <rFont val="游ゴシック"/>
        <family val="3"/>
        <charset val="128"/>
        <scheme val="minor"/>
      </rPr>
      <t>重（反映季</t>
    </r>
    <r>
      <rPr>
        <b/>
        <sz val="11"/>
        <color theme="1"/>
        <rFont val="游ゴシック"/>
        <family val="2"/>
        <charset val="128"/>
        <scheme val="minor"/>
      </rPr>
      <t>节</t>
    </r>
    <r>
      <rPr>
        <b/>
        <sz val="11"/>
        <color theme="1"/>
        <rFont val="游ゴシック"/>
        <family val="3"/>
        <charset val="128"/>
        <scheme val="minor"/>
      </rPr>
      <t>与火灾的关</t>
    </r>
    <r>
      <rPr>
        <b/>
        <sz val="11"/>
        <color theme="1"/>
        <rFont val="游ゴシック"/>
        <family val="2"/>
        <charset val="128"/>
        <scheme val="minor"/>
      </rPr>
      <t>联</t>
    </r>
    <r>
      <rPr>
        <b/>
        <sz val="11"/>
        <color theme="1"/>
        <rFont val="游ゴシック"/>
        <family val="3"/>
        <charset val="128"/>
        <scheme val="minor"/>
      </rPr>
      <t>性）</t>
    </r>
  </si>
  <si>
    <r>
      <t>3. 天气</t>
    </r>
    <r>
      <rPr>
        <b/>
        <sz val="11"/>
        <color theme="1"/>
        <rFont val="游ゴシック"/>
        <family val="2"/>
        <charset val="128"/>
        <scheme val="minor"/>
      </rPr>
      <t>权</t>
    </r>
    <r>
      <rPr>
        <b/>
        <sz val="11"/>
        <color theme="1"/>
        <rFont val="游ゴシック"/>
        <family val="3"/>
        <charset val="128"/>
        <scheme val="minor"/>
      </rPr>
      <t>重（反映天气</t>
    </r>
    <r>
      <rPr>
        <b/>
        <sz val="11"/>
        <color theme="1"/>
        <rFont val="游ゴシック"/>
        <family val="2"/>
        <charset val="128"/>
        <scheme val="minor"/>
      </rPr>
      <t>对</t>
    </r>
    <r>
      <rPr>
        <b/>
        <sz val="11"/>
        <color theme="1"/>
        <rFont val="游ゴシック"/>
        <family val="3"/>
        <charset val="128"/>
        <scheme val="minor"/>
      </rPr>
      <t>火灾的影响）</t>
    </r>
  </si>
  <si>
    <r>
      <t>4. 火灾</t>
    </r>
    <r>
      <rPr>
        <b/>
        <sz val="11"/>
        <color theme="1"/>
        <rFont val="游ゴシック"/>
        <family val="2"/>
        <charset val="128"/>
        <scheme val="minor"/>
      </rPr>
      <t>阶</t>
    </r>
    <r>
      <rPr>
        <b/>
        <sz val="11"/>
        <color theme="1"/>
        <rFont val="游ゴシック"/>
        <family val="3"/>
        <charset val="128"/>
        <scheme val="minor"/>
      </rPr>
      <t>段</t>
    </r>
    <r>
      <rPr>
        <b/>
        <sz val="11"/>
        <color theme="1"/>
        <rFont val="游ゴシック"/>
        <family val="2"/>
        <charset val="128"/>
        <scheme val="minor"/>
      </rPr>
      <t>权</t>
    </r>
    <r>
      <rPr>
        <b/>
        <sz val="11"/>
        <color theme="1"/>
        <rFont val="游ゴシック"/>
        <family val="3"/>
        <charset val="128"/>
        <scheme val="minor"/>
      </rPr>
      <t>重（反映不同</t>
    </r>
    <r>
      <rPr>
        <b/>
        <sz val="11"/>
        <color theme="1"/>
        <rFont val="游ゴシック"/>
        <family val="2"/>
        <charset val="128"/>
        <scheme val="minor"/>
      </rPr>
      <t>阶</t>
    </r>
    <r>
      <rPr>
        <b/>
        <sz val="11"/>
        <color theme="1"/>
        <rFont val="游ゴシック"/>
        <family val="3"/>
        <charset val="128"/>
        <scheme val="minor"/>
      </rPr>
      <t>段的火灾概率）</t>
    </r>
  </si>
  <si>
    <r>
      <t>5. 火灾数量</t>
    </r>
    <r>
      <rPr>
        <b/>
        <sz val="11"/>
        <color theme="1"/>
        <rFont val="游ゴシック"/>
        <family val="2"/>
        <charset val="128"/>
        <scheme val="minor"/>
      </rPr>
      <t>权</t>
    </r>
    <r>
      <rPr>
        <b/>
        <sz val="11"/>
        <color theme="1"/>
        <rFont val="游ゴシック"/>
        <family val="3"/>
        <charset val="128"/>
        <scheme val="minor"/>
      </rPr>
      <t>重（反映</t>
    </r>
    <r>
      <rPr>
        <b/>
        <sz val="11"/>
        <color theme="1"/>
        <rFont val="游ゴシック"/>
        <family val="2"/>
        <charset val="128"/>
        <scheme val="minor"/>
      </rPr>
      <t>单</t>
    </r>
    <r>
      <rPr>
        <b/>
        <sz val="11"/>
        <color theme="1"/>
        <rFont val="游ゴシック"/>
        <family val="3"/>
        <charset val="128"/>
        <scheme val="minor"/>
      </rPr>
      <t>个/多个火灾的分布）</t>
    </r>
  </si>
  <si>
    <r>
      <rPr>
        <b/>
        <sz val="11"/>
        <color theme="1"/>
        <rFont val="游ゴシック"/>
        <family val="2"/>
        <charset val="128"/>
        <scheme val="minor"/>
      </rPr>
      <t>权</t>
    </r>
    <r>
      <rPr>
        <b/>
        <sz val="11"/>
        <color theme="1"/>
        <rFont val="游ゴシック"/>
        <family val="3"/>
        <charset val="128"/>
        <scheme val="minor"/>
      </rPr>
      <t>重</t>
    </r>
  </si>
  <si>
    <r>
      <rPr>
        <b/>
        <sz val="11"/>
        <color theme="1"/>
        <rFont val="游ゴシック"/>
        <family val="2"/>
        <charset val="128"/>
        <scheme val="minor"/>
      </rPr>
      <t>说</t>
    </r>
    <r>
      <rPr>
        <b/>
        <sz val="11"/>
        <color theme="1"/>
        <rFont val="游ゴシック"/>
        <family val="3"/>
        <charset val="128"/>
        <scheme val="minor"/>
      </rPr>
      <t>明</t>
    </r>
  </si>
  <si>
    <r>
      <t>火灾</t>
    </r>
    <r>
      <rPr>
        <b/>
        <sz val="11"/>
        <color theme="1"/>
        <rFont val="游ゴシック"/>
        <family val="2"/>
        <charset val="128"/>
        <scheme val="minor"/>
      </rPr>
      <t>阶</t>
    </r>
    <r>
      <rPr>
        <b/>
        <sz val="11"/>
        <color theme="1"/>
        <rFont val="游ゴシック"/>
        <family val="3"/>
        <charset val="128"/>
        <scheme val="minor"/>
      </rPr>
      <t>段</t>
    </r>
  </si>
  <si>
    <r>
      <t>季</t>
    </r>
    <r>
      <rPr>
        <b/>
        <sz val="11"/>
        <color theme="1"/>
        <rFont val="游ゴシック"/>
        <family val="2"/>
        <charset val="128"/>
        <scheme val="minor"/>
      </rPr>
      <t>节</t>
    </r>
  </si>
  <si>
    <r>
      <rPr>
        <b/>
        <sz val="11"/>
        <color theme="1"/>
        <rFont val="游ゴシック"/>
        <family val="2"/>
        <charset val="128"/>
        <scheme val="minor"/>
      </rPr>
      <t>时间</t>
    </r>
  </si>
  <si>
    <t>光照权重</t>
    <phoneticPr fontId="3"/>
  </si>
  <si>
    <t>季节背景权重</t>
    <phoneticPr fontId="3"/>
  </si>
  <si>
    <t>天气权重</t>
    <phoneticPr fontId="3"/>
  </si>
  <si>
    <t>火灾大小权重</t>
    <phoneticPr fontId="3"/>
  </si>
  <si>
    <t>火点个数权重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</si>
</sst>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%"/>
  </numFmts>
  <fonts count="34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icrosoft YaHei"/>
      <family val="2"/>
      <charset val="134"/>
    </font>
    <font>
      <b/>
      <sz val="20"/>
      <color theme="1"/>
      <name val="Microsoft YaHei"/>
      <family val="2"/>
      <charset val="134"/>
    </font>
    <font>
      <sz val="12"/>
      <color rgb="FF4E4E4E"/>
      <name val="Segoe UI"/>
      <family val="2"/>
    </font>
    <font>
      <sz val="12"/>
      <color rgb="FF4E4E4E"/>
      <name val="Segoe UI"/>
      <family val="2"/>
    </font>
    <font>
      <b/>
      <sz val="13.75"/>
      <color theme="1"/>
      <name val="Segoe UI"/>
      <family val="2"/>
    </font>
    <font>
      <sz val="8.8000000000000007"/>
      <color rgb="FFEB5757"/>
      <name val="Consolas"/>
      <family val="3"/>
    </font>
    <font>
      <sz val="11"/>
      <color rgb="FF4E4E4E"/>
      <name val="Courier New"/>
      <family val="3"/>
    </font>
    <font>
      <sz val="11"/>
      <color rgb="FF770088"/>
      <name val="Courier New"/>
      <family val="3"/>
    </font>
    <font>
      <sz val="11"/>
      <color rgb="FF0000FF"/>
      <name val="Courier New"/>
      <family val="3"/>
    </font>
    <font>
      <sz val="11"/>
      <color rgb="FF116644"/>
      <name val="Courier New"/>
      <family val="3"/>
    </font>
    <font>
      <sz val="11"/>
      <color rgb="FF994400"/>
      <name val="Courier New"/>
      <family val="3"/>
    </font>
    <font>
      <sz val="11"/>
      <color rgb="FFFF0000"/>
      <name val="Microsoft YaHei"/>
      <family val="2"/>
      <charset val="134"/>
    </font>
    <font>
      <b/>
      <sz val="11"/>
      <color rgb="FFFF0000"/>
      <name val="Microsoft YaHei"/>
      <family val="2"/>
      <charset val="134"/>
    </font>
    <font>
      <sz val="12"/>
      <color rgb="FF4E4E4E"/>
      <name val="ＭＳ ゴシック"/>
      <family val="3"/>
      <charset val="128"/>
    </font>
    <font>
      <sz val="12"/>
      <color rgb="FF4E4E4E"/>
      <name val="Microsoft YaHei"/>
      <family val="2"/>
      <charset val="134"/>
    </font>
    <font>
      <sz val="12"/>
      <color rgb="FF4E4E4E"/>
      <name val="ＭＳ ゴシック"/>
      <family val="3"/>
      <charset val="128"/>
    </font>
    <font>
      <sz val="12"/>
      <color rgb="FF4E4E4E"/>
      <name val="Microsoft YaHei"/>
      <family val="2"/>
      <charset val="134"/>
    </font>
    <font>
      <sz val="12"/>
      <color rgb="FF4E4E4E"/>
      <name val="Segoe UI"/>
      <family val="3"/>
      <charset val="128"/>
    </font>
    <font>
      <sz val="12"/>
      <color rgb="FF4E4E4E"/>
      <name val="Segoe UI"/>
      <family val="2"/>
      <charset val="134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34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Microsoft YaHei"/>
      <family val="3"/>
      <charset val="134"/>
    </font>
    <font>
      <sz val="11"/>
      <color rgb="FFFF0000"/>
      <name val="游ゴシック"/>
      <family val="3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b/>
      <sz val="11"/>
      <color theme="1"/>
      <name val="Microsoft YaHei"/>
      <family val="2"/>
      <charset val="134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FangSong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4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7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horizontal="left" vertical="center" indent="3"/>
    </xf>
    <xf numFmtId="0" fontId="0" fillId="0" borderId="0" xfId="0" applyAlignment="1">
      <alignment horizontal="left" vertical="top"/>
    </xf>
    <xf numFmtId="0" fontId="15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1" fillId="0" borderId="0" xfId="0" applyFont="1" applyAlignment="1">
      <alignment horizontal="left" vertical="center" indent="3"/>
    </xf>
    <xf numFmtId="0" fontId="22" fillId="0" borderId="0" xfId="0" applyFont="1">
      <alignment vertical="center"/>
    </xf>
    <xf numFmtId="0" fontId="23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4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29" fillId="0" borderId="1" xfId="0" applyFont="1" applyBorder="1">
      <alignment vertical="center"/>
    </xf>
    <xf numFmtId="0" fontId="30" fillId="5" borderId="1" xfId="0" applyFont="1" applyFill="1" applyBorder="1">
      <alignment vertical="center"/>
    </xf>
    <xf numFmtId="0" fontId="15" fillId="0" borderId="0" xfId="0" applyFon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3" fillId="0" borderId="0" xfId="0" applyFont="1">
      <alignment vertical="center"/>
    </xf>
    <xf numFmtId="9" fontId="0" fillId="0" borderId="1" xfId="0" applyNumberFormat="1" applyBorder="1">
      <alignment vertical="center"/>
    </xf>
    <xf numFmtId="0" fontId="23" fillId="5" borderId="1" xfId="0" applyFont="1" applyFill="1" applyBorder="1">
      <alignment vertical="center"/>
    </xf>
    <xf numFmtId="9" fontId="29" fillId="0" borderId="1" xfId="0" applyNumberFormat="1" applyFont="1" applyBorder="1">
      <alignment vertical="center"/>
    </xf>
    <xf numFmtId="183" fontId="4" fillId="0" borderId="1" xfId="0" applyNumberFormat="1" applyFont="1" applyBorder="1">
      <alignment vertical="center"/>
    </xf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223</xdr:row>
      <xdr:rowOff>0</xdr:rowOff>
    </xdr:from>
    <xdr:to>
      <xdr:col>8</xdr:col>
      <xdr:colOff>401220</xdr:colOff>
      <xdr:row>251</xdr:row>
      <xdr:rowOff>162878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40A41A5-831C-49C4-900A-6FB8D3D55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111400"/>
          <a:ext cx="8383170" cy="683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71C0-5D49-4C50-AC9D-62AA6E88D8FE}">
  <dimension ref="A1:C30"/>
  <sheetViews>
    <sheetView workbookViewId="0">
      <selection activeCell="C17" sqref="C17"/>
    </sheetView>
  </sheetViews>
  <sheetFormatPr defaultRowHeight="18.75"/>
  <cols>
    <col min="1" max="1" width="13.75" customWidth="1"/>
    <col min="2" max="2" width="28.5" customWidth="1"/>
    <col min="3" max="3" width="123.375" bestFit="1" customWidth="1"/>
  </cols>
  <sheetData>
    <row r="1" spans="1:2" ht="29.25">
      <c r="A1" s="2" t="s">
        <v>0</v>
      </c>
    </row>
    <row r="3" spans="1:2">
      <c r="A3" t="s">
        <v>1</v>
      </c>
    </row>
    <row r="4" spans="1:2">
      <c r="A4" s="1" t="s">
        <v>2</v>
      </c>
    </row>
    <row r="5" spans="1:2">
      <c r="A5" s="1" t="s">
        <v>3</v>
      </c>
    </row>
    <row r="6" spans="1:2">
      <c r="B6" s="1" t="s">
        <v>4</v>
      </c>
    </row>
    <row r="7" spans="1:2">
      <c r="B7" s="37" t="s">
        <v>147</v>
      </c>
    </row>
    <row r="9" spans="1:2">
      <c r="A9" s="1" t="s">
        <v>75</v>
      </c>
    </row>
    <row r="10" spans="1:2">
      <c r="A10" s="1"/>
      <c r="B10" s="1" t="s">
        <v>78</v>
      </c>
    </row>
    <row r="11" spans="1:2">
      <c r="A11" s="1" t="s">
        <v>76</v>
      </c>
    </row>
    <row r="12" spans="1:2">
      <c r="A12" s="1" t="s">
        <v>77</v>
      </c>
    </row>
    <row r="13" spans="1:2">
      <c r="A13" t="s">
        <v>79</v>
      </c>
    </row>
    <row r="14" spans="1:2">
      <c r="A14" s="1" t="s">
        <v>80</v>
      </c>
    </row>
    <row r="15" spans="1:2">
      <c r="A15" s="1"/>
    </row>
    <row r="16" spans="1:2" ht="21">
      <c r="A16" s="3" t="s">
        <v>112</v>
      </c>
    </row>
    <row r="17" spans="1:3">
      <c r="A17" s="28" t="s">
        <v>81</v>
      </c>
      <c r="B17" s="28" t="s">
        <v>82</v>
      </c>
      <c r="C17" s="28" t="s">
        <v>83</v>
      </c>
    </row>
    <row r="18" spans="1:3" ht="72.75">
      <c r="A18" s="29" t="s">
        <v>84</v>
      </c>
      <c r="B18" s="29" t="s">
        <v>85</v>
      </c>
      <c r="C18" s="30" t="s">
        <v>115</v>
      </c>
    </row>
    <row r="19" spans="1:3">
      <c r="A19" s="29"/>
      <c r="B19" s="29" t="s">
        <v>86</v>
      </c>
      <c r="C19" s="29" t="s">
        <v>113</v>
      </c>
    </row>
    <row r="20" spans="1:3">
      <c r="A20" s="29" t="s">
        <v>87</v>
      </c>
      <c r="B20" s="29" t="s">
        <v>88</v>
      </c>
      <c r="C20" s="29" t="s">
        <v>108</v>
      </c>
    </row>
    <row r="21" spans="1:3">
      <c r="A21" s="29"/>
      <c r="B21" s="29" t="s">
        <v>89</v>
      </c>
      <c r="C21" s="29" t="s">
        <v>109</v>
      </c>
    </row>
    <row r="22" spans="1:3">
      <c r="A22" s="29" t="s">
        <v>90</v>
      </c>
      <c r="B22" s="29" t="s">
        <v>91</v>
      </c>
      <c r="C22" s="29" t="s">
        <v>110</v>
      </c>
    </row>
    <row r="23" spans="1:3">
      <c r="A23" s="32"/>
      <c r="B23" s="32" t="s">
        <v>92</v>
      </c>
      <c r="C23" s="33" t="s">
        <v>114</v>
      </c>
    </row>
    <row r="24" spans="1:3">
      <c r="A24" s="31"/>
      <c r="B24" s="31" t="s">
        <v>93</v>
      </c>
      <c r="C24" s="31" t="s">
        <v>111</v>
      </c>
    </row>
    <row r="25" spans="1:3">
      <c r="A25" s="31" t="s">
        <v>94</v>
      </c>
      <c r="B25" s="31" t="s">
        <v>95</v>
      </c>
      <c r="C25" s="31" t="s">
        <v>96</v>
      </c>
    </row>
    <row r="26" spans="1:3">
      <c r="A26" s="31"/>
      <c r="B26" s="31" t="s">
        <v>97</v>
      </c>
      <c r="C26" s="31" t="s">
        <v>98</v>
      </c>
    </row>
    <row r="27" spans="1:3">
      <c r="A27" s="31"/>
      <c r="B27" s="31" t="s">
        <v>99</v>
      </c>
      <c r="C27" s="31" t="s">
        <v>100</v>
      </c>
    </row>
    <row r="28" spans="1:3">
      <c r="A28" s="29" t="s">
        <v>101</v>
      </c>
      <c r="B28" s="29" t="s">
        <v>102</v>
      </c>
      <c r="C28" s="29" t="s">
        <v>103</v>
      </c>
    </row>
    <row r="29" spans="1:3">
      <c r="A29" s="29"/>
      <c r="B29" s="29" t="s">
        <v>104</v>
      </c>
      <c r="C29" s="29" t="s">
        <v>105</v>
      </c>
    </row>
    <row r="30" spans="1:3">
      <c r="A30" s="29"/>
      <c r="B30" s="29" t="s">
        <v>106</v>
      </c>
      <c r="C30" s="29" t="s">
        <v>107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EEFE-2314-4210-B002-8CAAE247DA9B}">
  <dimension ref="A5:V221"/>
  <sheetViews>
    <sheetView tabSelected="1" workbookViewId="0">
      <selection activeCell="G20" sqref="G20"/>
    </sheetView>
  </sheetViews>
  <sheetFormatPr defaultRowHeight="18.75"/>
  <cols>
    <col min="3" max="3" width="9" customWidth="1"/>
    <col min="4" max="4" width="31.75" bestFit="1" customWidth="1"/>
    <col min="5" max="5" width="15.25" customWidth="1"/>
    <col min="6" max="7" width="10.75" customWidth="1"/>
    <col min="8" max="8" width="9.25" bestFit="1" customWidth="1"/>
    <col min="9" max="9" width="15.25" customWidth="1"/>
    <col min="10" max="10" width="9.625" customWidth="1"/>
    <col min="11" max="11" width="16.75" customWidth="1"/>
    <col min="12" max="12" width="13.75" customWidth="1"/>
    <col min="13" max="14" width="14.875" customWidth="1"/>
    <col min="17" max="17" width="23.75" bestFit="1" customWidth="1"/>
  </cols>
  <sheetData>
    <row r="5" spans="1:17" ht="19.5" customHeight="1">
      <c r="A5" s="36" t="s">
        <v>116</v>
      </c>
      <c r="B5" s="36" t="s">
        <v>135</v>
      </c>
      <c r="C5" s="36" t="s">
        <v>214</v>
      </c>
      <c r="D5" s="36" t="s">
        <v>139</v>
      </c>
      <c r="E5" s="36" t="s">
        <v>215</v>
      </c>
      <c r="F5" s="36" t="s">
        <v>136</v>
      </c>
      <c r="G5" s="36" t="s">
        <v>216</v>
      </c>
      <c r="H5" s="36" t="s">
        <v>137</v>
      </c>
      <c r="I5" s="36" t="s">
        <v>217</v>
      </c>
      <c r="J5" s="36" t="s">
        <v>138</v>
      </c>
      <c r="K5" s="36" t="s">
        <v>218</v>
      </c>
      <c r="L5" s="36" t="s">
        <v>149</v>
      </c>
      <c r="M5" s="36" t="s">
        <v>150</v>
      </c>
      <c r="N5" s="36" t="s">
        <v>117</v>
      </c>
      <c r="O5" s="36" t="s">
        <v>118</v>
      </c>
      <c r="P5" s="36" t="s">
        <v>119</v>
      </c>
      <c r="Q5" s="36" t="s">
        <v>144</v>
      </c>
    </row>
    <row r="6" spans="1:17">
      <c r="A6" s="29">
        <v>1</v>
      </c>
      <c r="B6" s="29" t="s">
        <v>120</v>
      </c>
      <c r="C6" s="41">
        <v>0.6</v>
      </c>
      <c r="D6" s="29" t="s">
        <v>140</v>
      </c>
      <c r="E6" s="41">
        <v>0.45</v>
      </c>
      <c r="F6" s="29" t="s">
        <v>124</v>
      </c>
      <c r="G6" s="41">
        <v>0.55000000000000004</v>
      </c>
      <c r="H6" s="29" t="s">
        <v>129</v>
      </c>
      <c r="I6" s="41">
        <v>0.6</v>
      </c>
      <c r="J6" s="35" t="s">
        <v>133</v>
      </c>
      <c r="K6" s="43">
        <v>0.7</v>
      </c>
      <c r="L6" s="44">
        <f>C6*E6*G6*I6*K6</f>
        <v>6.2370000000000002E-2</v>
      </c>
      <c r="M6" s="29"/>
      <c r="N6" s="29"/>
      <c r="O6" s="29"/>
      <c r="P6" s="29"/>
      <c r="Q6" s="34" t="s">
        <v>145</v>
      </c>
    </row>
    <row r="7" spans="1:17">
      <c r="A7" s="29">
        <v>49</v>
      </c>
      <c r="B7" s="29" t="s">
        <v>120</v>
      </c>
      <c r="C7" s="41">
        <v>0.6</v>
      </c>
      <c r="D7" s="29" t="s">
        <v>123</v>
      </c>
      <c r="E7" s="41">
        <v>0.35</v>
      </c>
      <c r="F7" s="29" t="s">
        <v>124</v>
      </c>
      <c r="G7" s="41">
        <v>0.55000000000000004</v>
      </c>
      <c r="H7" s="29" t="s">
        <v>129</v>
      </c>
      <c r="I7" s="41">
        <v>0.6</v>
      </c>
      <c r="J7" s="35" t="s">
        <v>133</v>
      </c>
      <c r="K7" s="43">
        <v>0.7</v>
      </c>
      <c r="L7" s="44">
        <f>C7*E7*G7*I7*K7</f>
        <v>4.8509999999999998E-2</v>
      </c>
      <c r="M7" s="29"/>
      <c r="N7" s="29"/>
      <c r="O7" s="29"/>
      <c r="P7" s="29"/>
      <c r="Q7" s="29"/>
    </row>
    <row r="8" spans="1:17">
      <c r="A8" s="29">
        <v>3</v>
      </c>
      <c r="B8" s="29" t="s">
        <v>120</v>
      </c>
      <c r="C8" s="41">
        <v>0.6</v>
      </c>
      <c r="D8" s="29" t="s">
        <v>141</v>
      </c>
      <c r="E8" s="41">
        <v>0.45</v>
      </c>
      <c r="F8" s="29" t="s">
        <v>124</v>
      </c>
      <c r="G8" s="41">
        <v>0.55000000000000004</v>
      </c>
      <c r="H8" s="29" t="s">
        <v>130</v>
      </c>
      <c r="I8" s="41">
        <v>0.35</v>
      </c>
      <c r="J8" s="35" t="s">
        <v>133</v>
      </c>
      <c r="K8" s="43">
        <v>0.7</v>
      </c>
      <c r="L8" s="44">
        <f>C8*E8*G8*I8*K8</f>
        <v>3.6382500000000005E-2</v>
      </c>
      <c r="M8" s="29"/>
      <c r="N8" s="29"/>
      <c r="O8" s="29"/>
      <c r="P8" s="29"/>
      <c r="Q8" s="29"/>
    </row>
    <row r="9" spans="1:17">
      <c r="A9" s="29">
        <v>19</v>
      </c>
      <c r="B9" s="29" t="s">
        <v>120</v>
      </c>
      <c r="C9" s="41">
        <v>0.6</v>
      </c>
      <c r="D9" s="29" t="s">
        <v>141</v>
      </c>
      <c r="E9" s="41">
        <v>0.45</v>
      </c>
      <c r="F9" s="29" t="s">
        <v>128</v>
      </c>
      <c r="G9" s="41">
        <v>0.3</v>
      </c>
      <c r="H9" s="29" t="s">
        <v>129</v>
      </c>
      <c r="I9" s="41">
        <v>0.6</v>
      </c>
      <c r="J9" s="35" t="s">
        <v>133</v>
      </c>
      <c r="K9" s="43">
        <v>0.7</v>
      </c>
      <c r="L9" s="44">
        <f>C9*E9*G9*I9*K9</f>
        <v>3.4019999999999995E-2</v>
      </c>
      <c r="M9" s="29"/>
      <c r="N9" s="29"/>
      <c r="O9" s="29"/>
      <c r="P9" s="29"/>
      <c r="Q9" s="29"/>
    </row>
    <row r="10" spans="1:17">
      <c r="A10" s="29">
        <v>51</v>
      </c>
      <c r="B10" s="29" t="s">
        <v>120</v>
      </c>
      <c r="C10" s="41">
        <v>0.6</v>
      </c>
      <c r="D10" s="29" t="s">
        <v>123</v>
      </c>
      <c r="E10" s="41">
        <v>0.35</v>
      </c>
      <c r="F10" s="29" t="s">
        <v>124</v>
      </c>
      <c r="G10" s="41">
        <v>0.55000000000000004</v>
      </c>
      <c r="H10" s="29" t="s">
        <v>130</v>
      </c>
      <c r="I10" s="41">
        <v>0.35</v>
      </c>
      <c r="J10" s="35" t="s">
        <v>133</v>
      </c>
      <c r="K10" s="43">
        <v>0.7</v>
      </c>
      <c r="L10" s="44">
        <f>C10*E10*G10*I10*K10</f>
        <v>2.82975E-2</v>
      </c>
      <c r="M10" s="29"/>
      <c r="N10" s="29"/>
      <c r="O10" s="29"/>
      <c r="P10" s="29"/>
      <c r="Q10" s="29"/>
    </row>
    <row r="11" spans="1:17">
      <c r="A11" s="29">
        <v>25</v>
      </c>
      <c r="B11" s="29" t="s">
        <v>120</v>
      </c>
      <c r="C11" s="41">
        <v>0.6</v>
      </c>
      <c r="D11" s="29" t="s">
        <v>143</v>
      </c>
      <c r="E11" s="41">
        <v>0.2</v>
      </c>
      <c r="F11" s="29" t="s">
        <v>124</v>
      </c>
      <c r="G11" s="41">
        <v>0.55000000000000004</v>
      </c>
      <c r="H11" s="29" t="s">
        <v>129</v>
      </c>
      <c r="I11" s="41">
        <v>0.6</v>
      </c>
      <c r="J11" s="35" t="s">
        <v>133</v>
      </c>
      <c r="K11" s="43">
        <v>0.7</v>
      </c>
      <c r="L11" s="44">
        <f>C11*E11*G11*I11*K11</f>
        <v>2.7720000000000002E-2</v>
      </c>
      <c r="M11" s="29"/>
      <c r="N11" s="29"/>
      <c r="O11" s="29"/>
      <c r="P11" s="29"/>
      <c r="Q11" s="29"/>
    </row>
    <row r="12" spans="1:17">
      <c r="A12" s="29">
        <v>2</v>
      </c>
      <c r="B12" s="29" t="s">
        <v>120</v>
      </c>
      <c r="C12" s="41">
        <v>0.6</v>
      </c>
      <c r="D12" s="29" t="s">
        <v>148</v>
      </c>
      <c r="E12" s="41">
        <v>0.45</v>
      </c>
      <c r="F12" s="29" t="s">
        <v>124</v>
      </c>
      <c r="G12" s="41">
        <v>0.55000000000000004</v>
      </c>
      <c r="H12" s="29" t="s">
        <v>129</v>
      </c>
      <c r="I12" s="41">
        <v>0.6</v>
      </c>
      <c r="J12" s="29" t="s">
        <v>134</v>
      </c>
      <c r="K12" s="41">
        <v>0.3</v>
      </c>
      <c r="L12" s="44">
        <f>C12*E12*G12*I12*K12</f>
        <v>2.6730000000000004E-2</v>
      </c>
      <c r="M12" s="29"/>
      <c r="N12" s="29"/>
      <c r="O12" s="29"/>
      <c r="P12" s="29"/>
      <c r="Q12" s="29"/>
    </row>
    <row r="13" spans="1:17">
      <c r="A13" s="29">
        <v>67</v>
      </c>
      <c r="B13" s="29" t="s">
        <v>120</v>
      </c>
      <c r="C13" s="41">
        <v>0.6</v>
      </c>
      <c r="D13" s="29" t="s">
        <v>123</v>
      </c>
      <c r="E13" s="41">
        <v>0.35</v>
      </c>
      <c r="F13" s="29" t="s">
        <v>128</v>
      </c>
      <c r="G13" s="41">
        <v>0.3</v>
      </c>
      <c r="H13" s="29" t="s">
        <v>129</v>
      </c>
      <c r="I13" s="41">
        <v>0.6</v>
      </c>
      <c r="J13" s="35" t="s">
        <v>133</v>
      </c>
      <c r="K13" s="43">
        <v>0.7</v>
      </c>
      <c r="L13" s="44">
        <f>C13*E13*G13*I13*K13</f>
        <v>2.6459999999999997E-2</v>
      </c>
      <c r="M13" s="29"/>
      <c r="N13" s="29"/>
      <c r="O13" s="29"/>
      <c r="P13" s="29"/>
      <c r="Q13" s="29"/>
    </row>
    <row r="14" spans="1:17">
      <c r="A14" s="29">
        <v>145</v>
      </c>
      <c r="B14" s="29" t="s">
        <v>122</v>
      </c>
      <c r="C14" s="41">
        <v>0.25</v>
      </c>
      <c r="D14" s="29" t="s">
        <v>141</v>
      </c>
      <c r="E14" s="41">
        <v>0.45</v>
      </c>
      <c r="F14" s="29" t="s">
        <v>124</v>
      </c>
      <c r="G14" s="41">
        <v>0.55000000000000004</v>
      </c>
      <c r="H14" s="29" t="s">
        <v>129</v>
      </c>
      <c r="I14" s="41">
        <v>0.6</v>
      </c>
      <c r="J14" s="35" t="s">
        <v>133</v>
      </c>
      <c r="K14" s="43">
        <v>0.7</v>
      </c>
      <c r="L14" s="44">
        <f>C14*E14*G14*I14*K14</f>
        <v>2.5987500000000004E-2</v>
      </c>
      <c r="M14" s="29"/>
      <c r="N14" s="29"/>
      <c r="O14" s="29"/>
      <c r="P14" s="29"/>
      <c r="Q14" s="29"/>
    </row>
    <row r="15" spans="1:17">
      <c r="A15" s="29">
        <v>50</v>
      </c>
      <c r="B15" s="29" t="s">
        <v>120</v>
      </c>
      <c r="C15" s="41">
        <v>0.6</v>
      </c>
      <c r="D15" s="29" t="s">
        <v>123</v>
      </c>
      <c r="E15" s="41">
        <v>0.35</v>
      </c>
      <c r="F15" s="29" t="s">
        <v>124</v>
      </c>
      <c r="G15" s="41">
        <v>0.55000000000000004</v>
      </c>
      <c r="H15" s="29" t="s">
        <v>129</v>
      </c>
      <c r="I15" s="41">
        <v>0.6</v>
      </c>
      <c r="J15" s="29" t="s">
        <v>134</v>
      </c>
      <c r="K15" s="41">
        <v>0.3</v>
      </c>
      <c r="L15" s="44">
        <f>C15*E15*G15*I15*K15</f>
        <v>2.0789999999999999E-2</v>
      </c>
      <c r="M15" s="29"/>
      <c r="N15" s="29"/>
      <c r="O15" s="29"/>
      <c r="P15" s="29"/>
      <c r="Q15" s="29"/>
    </row>
    <row r="16" spans="1:17">
      <c r="A16" s="29">
        <v>193</v>
      </c>
      <c r="B16" s="29" t="s">
        <v>122</v>
      </c>
      <c r="C16" s="41">
        <v>0.25</v>
      </c>
      <c r="D16" s="29" t="s">
        <v>123</v>
      </c>
      <c r="E16" s="41">
        <v>0.35</v>
      </c>
      <c r="F16" s="29" t="s">
        <v>124</v>
      </c>
      <c r="G16" s="41">
        <v>0.55000000000000004</v>
      </c>
      <c r="H16" s="29" t="s">
        <v>129</v>
      </c>
      <c r="I16" s="41">
        <v>0.6</v>
      </c>
      <c r="J16" s="35" t="s">
        <v>133</v>
      </c>
      <c r="K16" s="43">
        <v>0.7</v>
      </c>
      <c r="L16" s="44">
        <f>C16*E16*G16*I16*K16</f>
        <v>2.0212499999999998E-2</v>
      </c>
      <c r="M16" s="29"/>
      <c r="N16" s="29"/>
      <c r="O16" s="29"/>
      <c r="P16" s="29"/>
      <c r="Q16" s="29"/>
    </row>
    <row r="17" spans="1:22">
      <c r="A17" s="29">
        <v>21</v>
      </c>
      <c r="B17" s="29" t="s">
        <v>120</v>
      </c>
      <c r="C17" s="41">
        <v>0.6</v>
      </c>
      <c r="D17" s="29" t="s">
        <v>141</v>
      </c>
      <c r="E17" s="41">
        <v>0.45</v>
      </c>
      <c r="F17" s="29" t="s">
        <v>128</v>
      </c>
      <c r="G17" s="41">
        <v>0.3</v>
      </c>
      <c r="H17" s="29" t="s">
        <v>130</v>
      </c>
      <c r="I17" s="41">
        <v>0.35</v>
      </c>
      <c r="J17" s="35" t="s">
        <v>133</v>
      </c>
      <c r="K17" s="43">
        <v>0.7</v>
      </c>
      <c r="L17" s="44">
        <f>C17*E17*G17*I17*K17</f>
        <v>1.9844999999999998E-2</v>
      </c>
      <c r="M17" s="29"/>
      <c r="N17" s="29"/>
      <c r="O17" s="29"/>
      <c r="P17" s="29"/>
      <c r="Q17" s="29"/>
    </row>
    <row r="18" spans="1:22">
      <c r="A18" s="29">
        <v>7</v>
      </c>
      <c r="B18" s="29" t="s">
        <v>120</v>
      </c>
      <c r="C18" s="41">
        <v>0.6</v>
      </c>
      <c r="D18" s="29" t="s">
        <v>141</v>
      </c>
      <c r="E18" s="41">
        <v>0.45</v>
      </c>
      <c r="F18" s="29" t="s">
        <v>125</v>
      </c>
      <c r="G18" s="41">
        <v>0.15</v>
      </c>
      <c r="H18" s="29" t="s">
        <v>129</v>
      </c>
      <c r="I18" s="41">
        <v>0.6</v>
      </c>
      <c r="J18" s="35" t="s">
        <v>133</v>
      </c>
      <c r="K18" s="43">
        <v>0.7</v>
      </c>
      <c r="L18" s="44">
        <f>C18*E18*G18*I18*K18</f>
        <v>1.7009999999999997E-2</v>
      </c>
      <c r="M18" s="29"/>
      <c r="N18" s="29"/>
      <c r="O18" s="29"/>
      <c r="P18" s="29"/>
      <c r="Q18" s="29"/>
    </row>
    <row r="19" spans="1:22">
      <c r="A19" s="29">
        <v>27</v>
      </c>
      <c r="B19" s="29" t="s">
        <v>120</v>
      </c>
      <c r="C19" s="41">
        <v>0.6</v>
      </c>
      <c r="D19" s="29" t="s">
        <v>142</v>
      </c>
      <c r="E19" s="41">
        <v>0.2</v>
      </c>
      <c r="F19" s="29" t="s">
        <v>124</v>
      </c>
      <c r="G19" s="41">
        <v>0.55000000000000004</v>
      </c>
      <c r="H19" s="29" t="s">
        <v>130</v>
      </c>
      <c r="I19" s="41">
        <v>0.35</v>
      </c>
      <c r="J19" s="35" t="s">
        <v>133</v>
      </c>
      <c r="K19" s="43">
        <v>0.7</v>
      </c>
      <c r="L19" s="44">
        <f>C19*E19*G19*I19*K19</f>
        <v>1.6169999999999997E-2</v>
      </c>
      <c r="M19" s="29"/>
      <c r="N19" s="29"/>
      <c r="O19" s="29"/>
      <c r="P19" s="29"/>
      <c r="Q19" s="29"/>
    </row>
    <row r="20" spans="1:22">
      <c r="A20" s="29">
        <v>4</v>
      </c>
      <c r="B20" s="29" t="s">
        <v>120</v>
      </c>
      <c r="C20" s="41">
        <v>0.6</v>
      </c>
      <c r="D20" s="29" t="s">
        <v>141</v>
      </c>
      <c r="E20" s="41">
        <v>0.45</v>
      </c>
      <c r="F20" s="29" t="s">
        <v>124</v>
      </c>
      <c r="G20" s="41">
        <v>0.55000000000000004</v>
      </c>
      <c r="H20" s="29" t="s">
        <v>130</v>
      </c>
      <c r="I20" s="41">
        <v>0.35</v>
      </c>
      <c r="J20" s="29" t="s">
        <v>134</v>
      </c>
      <c r="K20" s="41">
        <v>0.3</v>
      </c>
      <c r="L20" s="44">
        <f>C20*E20*G20*I20*K20</f>
        <v>1.5592500000000002E-2</v>
      </c>
      <c r="M20" s="29"/>
      <c r="N20" s="29"/>
      <c r="O20" s="29"/>
      <c r="P20" s="29"/>
      <c r="Q20" s="29"/>
    </row>
    <row r="21" spans="1:22">
      <c r="A21" s="29">
        <v>73</v>
      </c>
      <c r="B21" s="29" t="s">
        <v>121</v>
      </c>
      <c r="C21" s="41">
        <v>0.15</v>
      </c>
      <c r="D21" s="29" t="s">
        <v>141</v>
      </c>
      <c r="E21" s="41">
        <v>0.45</v>
      </c>
      <c r="F21" s="29" t="s">
        <v>124</v>
      </c>
      <c r="G21" s="41">
        <v>0.55000000000000004</v>
      </c>
      <c r="H21" s="29" t="s">
        <v>129</v>
      </c>
      <c r="I21" s="41">
        <v>0.6</v>
      </c>
      <c r="J21" s="35" t="s">
        <v>133</v>
      </c>
      <c r="K21" s="43">
        <v>0.7</v>
      </c>
      <c r="L21" s="44">
        <f>C21*E21*G21*I21*K21</f>
        <v>1.55925E-2</v>
      </c>
      <c r="M21" s="29"/>
      <c r="N21" s="29"/>
      <c r="O21" s="29"/>
      <c r="P21" s="29"/>
      <c r="Q21" s="29"/>
    </row>
    <row r="22" spans="1:22">
      <c r="A22" s="29">
        <v>69</v>
      </c>
      <c r="B22" s="29" t="s">
        <v>120</v>
      </c>
      <c r="C22" s="41">
        <v>0.6</v>
      </c>
      <c r="D22" s="29" t="s">
        <v>123</v>
      </c>
      <c r="E22" s="41">
        <v>0.35</v>
      </c>
      <c r="F22" s="29" t="s">
        <v>128</v>
      </c>
      <c r="G22" s="41">
        <v>0.3</v>
      </c>
      <c r="H22" s="29" t="s">
        <v>130</v>
      </c>
      <c r="I22" s="41">
        <v>0.35</v>
      </c>
      <c r="J22" s="35" t="s">
        <v>133</v>
      </c>
      <c r="K22" s="43">
        <v>0.7</v>
      </c>
      <c r="L22" s="44">
        <f>C22*E22*G22*I22*K22</f>
        <v>1.5434999999999999E-2</v>
      </c>
      <c r="M22" s="29"/>
      <c r="N22" s="29"/>
      <c r="O22" s="29"/>
      <c r="P22" s="29"/>
      <c r="Q22" s="29"/>
    </row>
    <row r="23" spans="1:22">
      <c r="A23" s="29">
        <v>147</v>
      </c>
      <c r="B23" s="29" t="s">
        <v>122</v>
      </c>
      <c r="C23" s="41">
        <v>0.25</v>
      </c>
      <c r="D23" s="29" t="s">
        <v>141</v>
      </c>
      <c r="E23" s="41">
        <v>0.45</v>
      </c>
      <c r="F23" s="29" t="s">
        <v>124</v>
      </c>
      <c r="G23" s="41">
        <v>0.55000000000000004</v>
      </c>
      <c r="H23" s="29" t="s">
        <v>130</v>
      </c>
      <c r="I23" s="41">
        <v>0.35</v>
      </c>
      <c r="J23" s="35" t="s">
        <v>133</v>
      </c>
      <c r="K23" s="43">
        <v>0.7</v>
      </c>
      <c r="L23" s="44">
        <f>C23*E23*G23*I23*K23</f>
        <v>1.5159375000000001E-2</v>
      </c>
      <c r="M23" s="29"/>
      <c r="N23" s="29"/>
      <c r="O23" s="29"/>
      <c r="P23" s="29"/>
      <c r="Q23" s="29"/>
    </row>
    <row r="24" spans="1:22">
      <c r="A24" s="29">
        <v>43</v>
      </c>
      <c r="B24" s="29" t="s">
        <v>120</v>
      </c>
      <c r="C24" s="41">
        <v>0.6</v>
      </c>
      <c r="D24" s="29" t="s">
        <v>142</v>
      </c>
      <c r="E24" s="41">
        <v>0.2</v>
      </c>
      <c r="F24" s="29" t="s">
        <v>128</v>
      </c>
      <c r="G24" s="41">
        <v>0.3</v>
      </c>
      <c r="H24" s="29" t="s">
        <v>129</v>
      </c>
      <c r="I24" s="41">
        <v>0.6</v>
      </c>
      <c r="J24" s="35" t="s">
        <v>133</v>
      </c>
      <c r="K24" s="43">
        <v>0.7</v>
      </c>
      <c r="L24" s="44">
        <f>C24*E24*G24*I24*K24</f>
        <v>1.5119999999999998E-2</v>
      </c>
      <c r="M24" s="29"/>
      <c r="N24" s="29"/>
      <c r="O24" s="29"/>
      <c r="P24" s="29"/>
      <c r="Q24" s="29"/>
    </row>
    <row r="25" spans="1:22">
      <c r="A25" s="29">
        <v>20</v>
      </c>
      <c r="B25" s="29" t="s">
        <v>120</v>
      </c>
      <c r="C25" s="41">
        <v>0.6</v>
      </c>
      <c r="D25" s="29" t="s">
        <v>141</v>
      </c>
      <c r="E25" s="41">
        <v>0.45</v>
      </c>
      <c r="F25" s="29" t="s">
        <v>128</v>
      </c>
      <c r="G25" s="41">
        <v>0.3</v>
      </c>
      <c r="H25" s="29" t="s">
        <v>129</v>
      </c>
      <c r="I25" s="41">
        <v>0.6</v>
      </c>
      <c r="J25" s="29" t="s">
        <v>134</v>
      </c>
      <c r="K25" s="41">
        <v>0.3</v>
      </c>
      <c r="L25" s="44">
        <f>C25*E25*G25*I25*K25</f>
        <v>1.4579999999999999E-2</v>
      </c>
      <c r="M25" s="29"/>
      <c r="N25" s="29"/>
      <c r="O25" s="29"/>
      <c r="P25" s="29"/>
      <c r="Q25" s="29"/>
    </row>
    <row r="26" spans="1:22">
      <c r="A26" s="29">
        <v>163</v>
      </c>
      <c r="B26" s="29" t="s">
        <v>122</v>
      </c>
      <c r="C26" s="41">
        <v>0.25</v>
      </c>
      <c r="D26" s="29" t="s">
        <v>141</v>
      </c>
      <c r="E26" s="41">
        <v>0.45</v>
      </c>
      <c r="F26" s="29" t="s">
        <v>128</v>
      </c>
      <c r="G26" s="41">
        <v>0.3</v>
      </c>
      <c r="H26" s="29" t="s">
        <v>129</v>
      </c>
      <c r="I26" s="41">
        <v>0.6</v>
      </c>
      <c r="J26" s="35" t="s">
        <v>133</v>
      </c>
      <c r="K26" s="43">
        <v>0.7</v>
      </c>
      <c r="L26" s="44">
        <f>C26*E26*G26*I26*K26</f>
        <v>1.4175E-2</v>
      </c>
      <c r="M26" s="29"/>
      <c r="N26" s="29"/>
      <c r="O26" s="29"/>
      <c r="P26" s="29"/>
      <c r="Q26" s="29"/>
    </row>
    <row r="27" spans="1:22">
      <c r="A27" s="29">
        <v>55</v>
      </c>
      <c r="B27" s="29" t="s">
        <v>120</v>
      </c>
      <c r="C27" s="41">
        <v>0.6</v>
      </c>
      <c r="D27" s="29" t="s">
        <v>123</v>
      </c>
      <c r="E27" s="41">
        <v>0.35</v>
      </c>
      <c r="F27" s="29" t="s">
        <v>125</v>
      </c>
      <c r="G27" s="41">
        <v>0.15</v>
      </c>
      <c r="H27" s="29" t="s">
        <v>129</v>
      </c>
      <c r="I27" s="41">
        <v>0.6</v>
      </c>
      <c r="J27" s="35" t="s">
        <v>133</v>
      </c>
      <c r="K27" s="43">
        <v>0.7</v>
      </c>
      <c r="L27" s="44">
        <f>C27*E27*G27*I27*K27</f>
        <v>1.3229999999999999E-2</v>
      </c>
      <c r="M27" s="29"/>
      <c r="N27" s="29"/>
      <c r="O27" s="29"/>
      <c r="P27" s="29"/>
      <c r="Q27" s="29"/>
    </row>
    <row r="28" spans="1:22">
      <c r="A28" s="29">
        <v>52</v>
      </c>
      <c r="B28" s="29" t="s">
        <v>120</v>
      </c>
      <c r="C28" s="41">
        <v>0.6</v>
      </c>
      <c r="D28" s="29" t="s">
        <v>123</v>
      </c>
      <c r="E28" s="41">
        <v>0.35</v>
      </c>
      <c r="F28" s="29" t="s">
        <v>124</v>
      </c>
      <c r="G28" s="41">
        <v>0.55000000000000004</v>
      </c>
      <c r="H28" s="29" t="s">
        <v>130</v>
      </c>
      <c r="I28" s="41">
        <v>0.35</v>
      </c>
      <c r="J28" s="29" t="s">
        <v>134</v>
      </c>
      <c r="K28" s="41">
        <v>0.3</v>
      </c>
      <c r="L28" s="44">
        <f>C28*E28*G28*I28*K28</f>
        <v>1.2127500000000001E-2</v>
      </c>
      <c r="M28" s="29"/>
      <c r="N28" s="29"/>
      <c r="O28" s="29"/>
      <c r="P28" s="29"/>
      <c r="Q28" s="29"/>
    </row>
    <row r="29" spans="1:22">
      <c r="A29" s="29">
        <v>121</v>
      </c>
      <c r="B29" s="29" t="s">
        <v>121</v>
      </c>
      <c r="C29" s="41">
        <v>0.15</v>
      </c>
      <c r="D29" s="29" t="s">
        <v>123</v>
      </c>
      <c r="E29" s="41">
        <v>0.35</v>
      </c>
      <c r="F29" s="29" t="s">
        <v>124</v>
      </c>
      <c r="G29" s="41">
        <v>0.55000000000000004</v>
      </c>
      <c r="H29" s="29" t="s">
        <v>129</v>
      </c>
      <c r="I29" s="41">
        <v>0.6</v>
      </c>
      <c r="J29" s="35" t="s">
        <v>133</v>
      </c>
      <c r="K29" s="43">
        <v>0.7</v>
      </c>
      <c r="L29" s="44">
        <f>C29*E29*G29*I29*K29</f>
        <v>1.2127499999999999E-2</v>
      </c>
      <c r="M29" s="29"/>
      <c r="N29" s="29"/>
      <c r="O29" s="29"/>
      <c r="P29" s="29"/>
      <c r="Q29" s="29"/>
      <c r="V29" s="1"/>
    </row>
    <row r="30" spans="1:22">
      <c r="A30" s="29">
        <v>26</v>
      </c>
      <c r="B30" s="29" t="s">
        <v>120</v>
      </c>
      <c r="C30" s="41">
        <v>0.6</v>
      </c>
      <c r="D30" s="29" t="s">
        <v>142</v>
      </c>
      <c r="E30" s="41">
        <v>0.2</v>
      </c>
      <c r="F30" s="29" t="s">
        <v>124</v>
      </c>
      <c r="G30" s="41">
        <v>0.55000000000000004</v>
      </c>
      <c r="H30" s="29" t="s">
        <v>129</v>
      </c>
      <c r="I30" s="41">
        <v>0.6</v>
      </c>
      <c r="J30" s="29" t="s">
        <v>134</v>
      </c>
      <c r="K30" s="41">
        <v>0.3</v>
      </c>
      <c r="L30" s="44">
        <f>C30*E30*G30*I30*K30</f>
        <v>1.188E-2</v>
      </c>
      <c r="M30" s="29"/>
      <c r="N30" s="29"/>
      <c r="O30" s="29"/>
      <c r="P30" s="29"/>
      <c r="Q30" s="29" t="s">
        <v>146</v>
      </c>
    </row>
    <row r="31" spans="1:22">
      <c r="A31" s="29">
        <v>195</v>
      </c>
      <c r="B31" s="29" t="s">
        <v>122</v>
      </c>
      <c r="C31" s="41">
        <v>0.25</v>
      </c>
      <c r="D31" s="29" t="s">
        <v>123</v>
      </c>
      <c r="E31" s="41">
        <v>0.35</v>
      </c>
      <c r="F31" s="29" t="s">
        <v>124</v>
      </c>
      <c r="G31" s="41">
        <v>0.55000000000000004</v>
      </c>
      <c r="H31" s="29" t="s">
        <v>130</v>
      </c>
      <c r="I31" s="41">
        <v>0.35</v>
      </c>
      <c r="J31" s="35" t="s">
        <v>133</v>
      </c>
      <c r="K31" s="43">
        <v>0.7</v>
      </c>
      <c r="L31" s="44">
        <f>C31*E31*G31*I31*K31</f>
        <v>1.1790624999999997E-2</v>
      </c>
      <c r="M31" s="29"/>
      <c r="N31" s="29"/>
      <c r="O31" s="29"/>
      <c r="P31" s="29"/>
      <c r="Q31" s="29"/>
    </row>
    <row r="32" spans="1:22">
      <c r="A32" s="29">
        <v>169</v>
      </c>
      <c r="B32" s="29" t="s">
        <v>122</v>
      </c>
      <c r="C32" s="41">
        <v>0.25</v>
      </c>
      <c r="D32" s="29" t="s">
        <v>142</v>
      </c>
      <c r="E32" s="41">
        <v>0.2</v>
      </c>
      <c r="F32" s="29" t="s">
        <v>124</v>
      </c>
      <c r="G32" s="41">
        <v>0.55000000000000004</v>
      </c>
      <c r="H32" s="29" t="s">
        <v>129</v>
      </c>
      <c r="I32" s="41">
        <v>0.6</v>
      </c>
      <c r="J32" s="35" t="s">
        <v>133</v>
      </c>
      <c r="K32" s="43">
        <v>0.7</v>
      </c>
      <c r="L32" s="44">
        <f>C32*E32*G32*I32*K32</f>
        <v>1.155E-2</v>
      </c>
      <c r="M32" s="29"/>
      <c r="N32" s="29"/>
      <c r="O32" s="29"/>
      <c r="P32" s="29"/>
      <c r="Q32" s="29"/>
    </row>
    <row r="33" spans="1:17">
      <c r="A33" s="29">
        <v>68</v>
      </c>
      <c r="B33" s="29" t="s">
        <v>120</v>
      </c>
      <c r="C33" s="41">
        <v>0.6</v>
      </c>
      <c r="D33" s="29" t="s">
        <v>123</v>
      </c>
      <c r="E33" s="41">
        <v>0.35</v>
      </c>
      <c r="F33" s="29" t="s">
        <v>128</v>
      </c>
      <c r="G33" s="41">
        <v>0.3</v>
      </c>
      <c r="H33" s="29" t="s">
        <v>129</v>
      </c>
      <c r="I33" s="41">
        <v>0.6</v>
      </c>
      <c r="J33" s="29" t="s">
        <v>134</v>
      </c>
      <c r="K33" s="41">
        <v>0.3</v>
      </c>
      <c r="L33" s="44">
        <f>C33*E33*G33*I33*K33</f>
        <v>1.1339999999999999E-2</v>
      </c>
      <c r="M33" s="29"/>
      <c r="N33" s="29"/>
      <c r="O33" s="29"/>
      <c r="P33" s="29"/>
      <c r="Q33" s="29"/>
    </row>
    <row r="34" spans="1:17">
      <c r="A34" s="29">
        <v>146</v>
      </c>
      <c r="B34" s="29" t="s">
        <v>122</v>
      </c>
      <c r="C34" s="41">
        <v>0.25</v>
      </c>
      <c r="D34" s="29" t="s">
        <v>141</v>
      </c>
      <c r="E34" s="41">
        <v>0.45</v>
      </c>
      <c r="F34" s="29" t="s">
        <v>124</v>
      </c>
      <c r="G34" s="41">
        <v>0.55000000000000004</v>
      </c>
      <c r="H34" s="29" t="s">
        <v>129</v>
      </c>
      <c r="I34" s="41">
        <v>0.6</v>
      </c>
      <c r="J34" s="29" t="s">
        <v>134</v>
      </c>
      <c r="K34" s="41">
        <v>0.3</v>
      </c>
      <c r="L34" s="44">
        <f>C34*E34*G34*I34*K34</f>
        <v>1.1137500000000002E-2</v>
      </c>
      <c r="M34" s="29"/>
      <c r="N34" s="29"/>
      <c r="O34" s="29"/>
      <c r="P34" s="29"/>
      <c r="Q34" s="29"/>
    </row>
    <row r="35" spans="1:17">
      <c r="A35" s="29">
        <v>211</v>
      </c>
      <c r="B35" s="29" t="s">
        <v>122</v>
      </c>
      <c r="C35" s="41">
        <v>0.25</v>
      </c>
      <c r="D35" s="29" t="s">
        <v>123</v>
      </c>
      <c r="E35" s="41">
        <v>0.35</v>
      </c>
      <c r="F35" s="29" t="s">
        <v>128</v>
      </c>
      <c r="G35" s="41">
        <v>0.3</v>
      </c>
      <c r="H35" s="29" t="s">
        <v>129</v>
      </c>
      <c r="I35" s="41">
        <v>0.6</v>
      </c>
      <c r="J35" s="35" t="s">
        <v>133</v>
      </c>
      <c r="K35" s="43">
        <v>0.7</v>
      </c>
      <c r="L35" s="44">
        <f>C35*E35*G35*I35*K35</f>
        <v>1.1025E-2</v>
      </c>
      <c r="M35" s="29"/>
      <c r="N35" s="29"/>
      <c r="O35" s="29"/>
      <c r="P35" s="29"/>
      <c r="Q35" s="29"/>
    </row>
    <row r="36" spans="1:17">
      <c r="A36" s="29">
        <v>9</v>
      </c>
      <c r="B36" s="29" t="s">
        <v>120</v>
      </c>
      <c r="C36" s="41">
        <v>0.6</v>
      </c>
      <c r="D36" s="29" t="s">
        <v>141</v>
      </c>
      <c r="E36" s="41">
        <v>0.45</v>
      </c>
      <c r="F36" s="29" t="s">
        <v>125</v>
      </c>
      <c r="G36" s="41">
        <v>0.15</v>
      </c>
      <c r="H36" s="29" t="s">
        <v>130</v>
      </c>
      <c r="I36" s="41">
        <v>0.35</v>
      </c>
      <c r="J36" s="35" t="s">
        <v>133</v>
      </c>
      <c r="K36" s="43">
        <v>0.7</v>
      </c>
      <c r="L36" s="44">
        <f>C36*E36*G36*I36*K36</f>
        <v>9.922499999999999E-3</v>
      </c>
      <c r="M36" s="29"/>
      <c r="N36" s="29"/>
      <c r="O36" s="29"/>
      <c r="P36" s="29"/>
      <c r="Q36" s="29"/>
    </row>
    <row r="37" spans="1:17">
      <c r="A37" s="29">
        <v>75</v>
      </c>
      <c r="B37" s="29" t="s">
        <v>121</v>
      </c>
      <c r="C37" s="41">
        <v>0.15</v>
      </c>
      <c r="D37" s="29" t="s">
        <v>141</v>
      </c>
      <c r="E37" s="41">
        <v>0.45</v>
      </c>
      <c r="F37" s="29" t="s">
        <v>124</v>
      </c>
      <c r="G37" s="41">
        <v>0.55000000000000004</v>
      </c>
      <c r="H37" s="29" t="s">
        <v>130</v>
      </c>
      <c r="I37" s="41">
        <v>0.35</v>
      </c>
      <c r="J37" s="35" t="s">
        <v>133</v>
      </c>
      <c r="K37" s="43">
        <v>0.7</v>
      </c>
      <c r="L37" s="44">
        <f>C37*E37*G37*I37*K37</f>
        <v>9.0956250000000013E-3</v>
      </c>
      <c r="M37" s="29"/>
      <c r="N37" s="29"/>
      <c r="O37" s="29"/>
      <c r="P37" s="29"/>
      <c r="Q37" s="29"/>
    </row>
    <row r="38" spans="1:17">
      <c r="A38" s="29">
        <v>45</v>
      </c>
      <c r="B38" s="29" t="s">
        <v>120</v>
      </c>
      <c r="C38" s="41">
        <v>0.6</v>
      </c>
      <c r="D38" s="29" t="s">
        <v>142</v>
      </c>
      <c r="E38" s="41">
        <v>0.2</v>
      </c>
      <c r="F38" s="29" t="s">
        <v>128</v>
      </c>
      <c r="G38" s="41">
        <v>0.3</v>
      </c>
      <c r="H38" s="29" t="s">
        <v>130</v>
      </c>
      <c r="I38" s="41">
        <v>0.35</v>
      </c>
      <c r="J38" s="35" t="s">
        <v>133</v>
      </c>
      <c r="K38" s="43">
        <v>0.7</v>
      </c>
      <c r="L38" s="44">
        <f>C38*E38*G38*I38*K38</f>
        <v>8.819999999999998E-3</v>
      </c>
      <c r="M38" s="29"/>
      <c r="N38" s="29"/>
      <c r="O38" s="29"/>
      <c r="P38" s="29"/>
      <c r="Q38" s="29"/>
    </row>
    <row r="39" spans="1:17">
      <c r="A39" s="29">
        <v>194</v>
      </c>
      <c r="B39" s="29" t="s">
        <v>122</v>
      </c>
      <c r="C39" s="41">
        <v>0.25</v>
      </c>
      <c r="D39" s="29" t="s">
        <v>123</v>
      </c>
      <c r="E39" s="41">
        <v>0.35</v>
      </c>
      <c r="F39" s="29" t="s">
        <v>124</v>
      </c>
      <c r="G39" s="41">
        <v>0.55000000000000004</v>
      </c>
      <c r="H39" s="29" t="s">
        <v>129</v>
      </c>
      <c r="I39" s="41">
        <v>0.6</v>
      </c>
      <c r="J39" s="29" t="s">
        <v>134</v>
      </c>
      <c r="K39" s="41">
        <v>0.3</v>
      </c>
      <c r="L39" s="44">
        <f>C39*E39*G39*I39*K39</f>
        <v>8.6624999999999983E-3</v>
      </c>
      <c r="M39" s="29"/>
      <c r="N39" s="29"/>
      <c r="O39" s="29"/>
      <c r="P39" s="29"/>
      <c r="Q39" s="29"/>
    </row>
    <row r="40" spans="1:17">
      <c r="A40" s="29">
        <v>22</v>
      </c>
      <c r="B40" s="29" t="s">
        <v>120</v>
      </c>
      <c r="C40" s="41">
        <v>0.6</v>
      </c>
      <c r="D40" s="29" t="s">
        <v>141</v>
      </c>
      <c r="E40" s="41">
        <v>0.45</v>
      </c>
      <c r="F40" s="29" t="s">
        <v>128</v>
      </c>
      <c r="G40" s="41">
        <v>0.3</v>
      </c>
      <c r="H40" s="29" t="s">
        <v>130</v>
      </c>
      <c r="I40" s="41">
        <v>0.35</v>
      </c>
      <c r="J40" s="29" t="s">
        <v>134</v>
      </c>
      <c r="K40" s="41">
        <v>0.3</v>
      </c>
      <c r="L40" s="44">
        <f>C40*E40*G40*I40*K40</f>
        <v>8.5050000000000004E-3</v>
      </c>
      <c r="M40" s="29"/>
      <c r="N40" s="29"/>
      <c r="O40" s="29"/>
      <c r="P40" s="29"/>
      <c r="Q40" s="29"/>
    </row>
    <row r="41" spans="1:17">
      <c r="A41" s="29">
        <v>91</v>
      </c>
      <c r="B41" s="29" t="s">
        <v>121</v>
      </c>
      <c r="C41" s="41">
        <v>0.15</v>
      </c>
      <c r="D41" s="29" t="s">
        <v>141</v>
      </c>
      <c r="E41" s="41">
        <v>0.45</v>
      </c>
      <c r="F41" s="29" t="s">
        <v>128</v>
      </c>
      <c r="G41" s="41">
        <v>0.3</v>
      </c>
      <c r="H41" s="29" t="s">
        <v>129</v>
      </c>
      <c r="I41" s="41">
        <v>0.6</v>
      </c>
      <c r="J41" s="35" t="s">
        <v>133</v>
      </c>
      <c r="K41" s="43">
        <v>0.7</v>
      </c>
      <c r="L41" s="44">
        <f>C41*E41*G41*I41*K41</f>
        <v>8.5049999999999987E-3</v>
      </c>
      <c r="M41" s="29"/>
      <c r="N41" s="29"/>
      <c r="O41" s="29"/>
      <c r="P41" s="29"/>
      <c r="Q41" s="29"/>
    </row>
    <row r="42" spans="1:17">
      <c r="A42" s="29">
        <v>165</v>
      </c>
      <c r="B42" s="29" t="s">
        <v>122</v>
      </c>
      <c r="C42" s="41">
        <v>0.25</v>
      </c>
      <c r="D42" s="29" t="s">
        <v>141</v>
      </c>
      <c r="E42" s="41">
        <v>0.45</v>
      </c>
      <c r="F42" s="29" t="s">
        <v>128</v>
      </c>
      <c r="G42" s="41">
        <v>0.3</v>
      </c>
      <c r="H42" s="29" t="s">
        <v>130</v>
      </c>
      <c r="I42" s="41">
        <v>0.35</v>
      </c>
      <c r="J42" s="35" t="s">
        <v>133</v>
      </c>
      <c r="K42" s="43">
        <v>0.7</v>
      </c>
      <c r="L42" s="44">
        <f>C42*E42*G42*I42*K42</f>
        <v>8.2687500000000001E-3</v>
      </c>
      <c r="M42" s="29"/>
      <c r="N42" s="29"/>
      <c r="O42" s="29"/>
      <c r="P42" s="29"/>
      <c r="Q42" s="29"/>
    </row>
    <row r="43" spans="1:17">
      <c r="A43" s="29">
        <v>57</v>
      </c>
      <c r="B43" s="29" t="s">
        <v>120</v>
      </c>
      <c r="C43" s="41">
        <v>0.6</v>
      </c>
      <c r="D43" s="29" t="s">
        <v>123</v>
      </c>
      <c r="E43" s="41">
        <v>0.35</v>
      </c>
      <c r="F43" s="29" t="s">
        <v>125</v>
      </c>
      <c r="G43" s="41">
        <v>0.15</v>
      </c>
      <c r="H43" s="29" t="s">
        <v>130</v>
      </c>
      <c r="I43" s="41">
        <v>0.35</v>
      </c>
      <c r="J43" s="35" t="s">
        <v>133</v>
      </c>
      <c r="K43" s="43">
        <v>0.7</v>
      </c>
      <c r="L43" s="44">
        <f>C43*E43*G43*I43*K43</f>
        <v>7.7174999999999995E-3</v>
      </c>
      <c r="M43" s="29"/>
      <c r="N43" s="29"/>
      <c r="O43" s="29"/>
      <c r="P43" s="29"/>
      <c r="Q43" s="29"/>
    </row>
    <row r="44" spans="1:17">
      <c r="A44" s="29">
        <v>31</v>
      </c>
      <c r="B44" s="29" t="s">
        <v>120</v>
      </c>
      <c r="C44" s="41">
        <v>0.6</v>
      </c>
      <c r="D44" s="29" t="s">
        <v>142</v>
      </c>
      <c r="E44" s="41">
        <v>0.2</v>
      </c>
      <c r="F44" s="29" t="s">
        <v>125</v>
      </c>
      <c r="G44" s="41">
        <v>0.15</v>
      </c>
      <c r="H44" s="29" t="s">
        <v>129</v>
      </c>
      <c r="I44" s="41">
        <v>0.6</v>
      </c>
      <c r="J44" s="35" t="s">
        <v>133</v>
      </c>
      <c r="K44" s="43">
        <v>0.7</v>
      </c>
      <c r="L44" s="44">
        <f>C44*E44*G44*I44*K44</f>
        <v>7.559999999999999E-3</v>
      </c>
      <c r="M44" s="29"/>
      <c r="N44" s="29"/>
      <c r="O44" s="29"/>
      <c r="P44" s="29"/>
      <c r="Q44" s="29"/>
    </row>
    <row r="45" spans="1:17">
      <c r="A45" s="29">
        <v>8</v>
      </c>
      <c r="B45" s="29" t="s">
        <v>120</v>
      </c>
      <c r="C45" s="41">
        <v>0.6</v>
      </c>
      <c r="D45" s="29" t="s">
        <v>141</v>
      </c>
      <c r="E45" s="41">
        <v>0.45</v>
      </c>
      <c r="F45" s="29" t="s">
        <v>125</v>
      </c>
      <c r="G45" s="41">
        <v>0.15</v>
      </c>
      <c r="H45" s="29" t="s">
        <v>129</v>
      </c>
      <c r="I45" s="41">
        <v>0.6</v>
      </c>
      <c r="J45" s="29" t="s">
        <v>134</v>
      </c>
      <c r="K45" s="41">
        <v>0.3</v>
      </c>
      <c r="L45" s="44">
        <f>C45*E45*G45*I45*K45</f>
        <v>7.2899999999999996E-3</v>
      </c>
      <c r="M45" s="29"/>
      <c r="N45" s="29"/>
      <c r="O45" s="29"/>
      <c r="P45" s="29"/>
      <c r="Q45" s="29"/>
    </row>
    <row r="46" spans="1:17">
      <c r="A46" s="29">
        <v>151</v>
      </c>
      <c r="B46" s="29" t="s">
        <v>122</v>
      </c>
      <c r="C46" s="41">
        <v>0.25</v>
      </c>
      <c r="D46" s="29" t="s">
        <v>141</v>
      </c>
      <c r="E46" s="41">
        <v>0.45</v>
      </c>
      <c r="F46" s="29" t="s">
        <v>125</v>
      </c>
      <c r="G46" s="41">
        <v>0.15</v>
      </c>
      <c r="H46" s="29" t="s">
        <v>129</v>
      </c>
      <c r="I46" s="41">
        <v>0.6</v>
      </c>
      <c r="J46" s="35" t="s">
        <v>133</v>
      </c>
      <c r="K46" s="43">
        <v>0.7</v>
      </c>
      <c r="L46" s="44">
        <f>C46*E46*G46*I46*K46</f>
        <v>7.0875E-3</v>
      </c>
      <c r="M46" s="29"/>
      <c r="N46" s="29"/>
      <c r="O46" s="29"/>
      <c r="P46" s="29"/>
      <c r="Q46" s="29"/>
    </row>
    <row r="47" spans="1:17">
      <c r="A47" s="29">
        <v>123</v>
      </c>
      <c r="B47" s="29" t="s">
        <v>121</v>
      </c>
      <c r="C47" s="41">
        <v>0.15</v>
      </c>
      <c r="D47" s="29" t="s">
        <v>123</v>
      </c>
      <c r="E47" s="41">
        <v>0.35</v>
      </c>
      <c r="F47" s="29" t="s">
        <v>124</v>
      </c>
      <c r="G47" s="41">
        <v>0.55000000000000004</v>
      </c>
      <c r="H47" s="29" t="s">
        <v>130</v>
      </c>
      <c r="I47" s="41">
        <v>0.35</v>
      </c>
      <c r="J47" s="35" t="s">
        <v>133</v>
      </c>
      <c r="K47" s="43">
        <v>0.7</v>
      </c>
      <c r="L47" s="44">
        <f>C47*E47*G47*I47*K47</f>
        <v>7.0743749999999999E-3</v>
      </c>
      <c r="M47" s="29"/>
      <c r="N47" s="29"/>
      <c r="O47" s="29"/>
      <c r="P47" s="29"/>
      <c r="Q47" s="29"/>
    </row>
    <row r="48" spans="1:17">
      <c r="A48" s="29">
        <v>97</v>
      </c>
      <c r="B48" s="29" t="s">
        <v>121</v>
      </c>
      <c r="C48" s="41">
        <v>0.15</v>
      </c>
      <c r="D48" s="29" t="s">
        <v>142</v>
      </c>
      <c r="E48" s="41">
        <v>0.2</v>
      </c>
      <c r="F48" s="29" t="s">
        <v>124</v>
      </c>
      <c r="G48" s="41">
        <v>0.55000000000000004</v>
      </c>
      <c r="H48" s="29" t="s">
        <v>129</v>
      </c>
      <c r="I48" s="41">
        <v>0.6</v>
      </c>
      <c r="J48" s="35" t="s">
        <v>133</v>
      </c>
      <c r="K48" s="43">
        <v>0.7</v>
      </c>
      <c r="L48" s="44">
        <f>C48*E48*G48*I48*K48</f>
        <v>6.9300000000000004E-3</v>
      </c>
      <c r="M48" s="29"/>
      <c r="N48" s="29"/>
      <c r="O48" s="29"/>
      <c r="P48" s="29"/>
      <c r="Q48" s="29"/>
    </row>
    <row r="49" spans="1:17">
      <c r="A49" s="29">
        <v>28</v>
      </c>
      <c r="B49" s="29" t="s">
        <v>120</v>
      </c>
      <c r="C49" s="41">
        <v>0.6</v>
      </c>
      <c r="D49" s="29" t="s">
        <v>142</v>
      </c>
      <c r="E49" s="41">
        <v>0.2</v>
      </c>
      <c r="F49" s="29" t="s">
        <v>124</v>
      </c>
      <c r="G49" s="41">
        <v>0.55000000000000004</v>
      </c>
      <c r="H49" s="29" t="s">
        <v>130</v>
      </c>
      <c r="I49" s="41">
        <v>0.35</v>
      </c>
      <c r="J49" s="29" t="s">
        <v>134</v>
      </c>
      <c r="K49" s="41">
        <v>0.3</v>
      </c>
      <c r="L49" s="44">
        <f>C49*E49*G49*I49*K49</f>
        <v>6.9299999999999995E-3</v>
      </c>
      <c r="M49" s="29"/>
      <c r="N49" s="29"/>
      <c r="O49" s="29"/>
      <c r="P49" s="29"/>
      <c r="Q49" s="29"/>
    </row>
    <row r="50" spans="1:17">
      <c r="A50" s="29">
        <v>171</v>
      </c>
      <c r="B50" s="29" t="s">
        <v>122</v>
      </c>
      <c r="C50" s="41">
        <v>0.25</v>
      </c>
      <c r="D50" s="29" t="s">
        <v>142</v>
      </c>
      <c r="E50" s="41">
        <v>0.2</v>
      </c>
      <c r="F50" s="29" t="s">
        <v>124</v>
      </c>
      <c r="G50" s="41">
        <v>0.55000000000000004</v>
      </c>
      <c r="H50" s="29" t="s">
        <v>130</v>
      </c>
      <c r="I50" s="41">
        <v>0.35</v>
      </c>
      <c r="J50" s="35" t="s">
        <v>133</v>
      </c>
      <c r="K50" s="43">
        <v>0.7</v>
      </c>
      <c r="L50" s="44">
        <f>C50*E50*G50*I50*K50</f>
        <v>6.7374999999999996E-3</v>
      </c>
      <c r="M50" s="29"/>
      <c r="N50" s="29"/>
      <c r="O50" s="29"/>
      <c r="P50" s="29"/>
      <c r="Q50" s="29"/>
    </row>
    <row r="51" spans="1:17">
      <c r="A51" s="29">
        <v>74</v>
      </c>
      <c r="B51" s="29" t="s">
        <v>121</v>
      </c>
      <c r="C51" s="41">
        <v>0.15</v>
      </c>
      <c r="D51" s="29" t="s">
        <v>141</v>
      </c>
      <c r="E51" s="41">
        <v>0.45</v>
      </c>
      <c r="F51" s="29" t="s">
        <v>124</v>
      </c>
      <c r="G51" s="41">
        <v>0.55000000000000004</v>
      </c>
      <c r="H51" s="29" t="s">
        <v>129</v>
      </c>
      <c r="I51" s="41">
        <v>0.6</v>
      </c>
      <c r="J51" s="29" t="s">
        <v>134</v>
      </c>
      <c r="K51" s="41">
        <v>0.3</v>
      </c>
      <c r="L51" s="44">
        <f>C51*E51*G51*I51*K51</f>
        <v>6.6825000000000009E-3</v>
      </c>
      <c r="M51" s="29"/>
      <c r="N51" s="29"/>
      <c r="O51" s="29"/>
      <c r="P51" s="29"/>
      <c r="Q51" s="29"/>
    </row>
    <row r="52" spans="1:17">
      <c r="A52" s="29">
        <v>70</v>
      </c>
      <c r="B52" s="29" t="s">
        <v>120</v>
      </c>
      <c r="C52" s="41">
        <v>0.6</v>
      </c>
      <c r="D52" s="29" t="s">
        <v>123</v>
      </c>
      <c r="E52" s="41">
        <v>0.35</v>
      </c>
      <c r="F52" s="29" t="s">
        <v>128</v>
      </c>
      <c r="G52" s="41">
        <v>0.3</v>
      </c>
      <c r="H52" s="29" t="s">
        <v>130</v>
      </c>
      <c r="I52" s="41">
        <v>0.35</v>
      </c>
      <c r="J52" s="29" t="s">
        <v>134</v>
      </c>
      <c r="K52" s="41">
        <v>0.3</v>
      </c>
      <c r="L52" s="44">
        <f>C52*E52*G52*I52*K52</f>
        <v>6.6150000000000002E-3</v>
      </c>
      <c r="M52" s="29"/>
      <c r="N52" s="29"/>
      <c r="O52" s="29"/>
      <c r="P52" s="29"/>
      <c r="Q52" s="29"/>
    </row>
    <row r="53" spans="1:17">
      <c r="A53" s="29">
        <v>139</v>
      </c>
      <c r="B53" s="29" t="s">
        <v>121</v>
      </c>
      <c r="C53" s="41">
        <v>0.15</v>
      </c>
      <c r="D53" s="29" t="s">
        <v>123</v>
      </c>
      <c r="E53" s="41">
        <v>0.35</v>
      </c>
      <c r="F53" s="29" t="s">
        <v>128</v>
      </c>
      <c r="G53" s="41">
        <v>0.3</v>
      </c>
      <c r="H53" s="29" t="s">
        <v>129</v>
      </c>
      <c r="I53" s="41">
        <v>0.6</v>
      </c>
      <c r="J53" s="35" t="s">
        <v>133</v>
      </c>
      <c r="K53" s="43">
        <v>0.7</v>
      </c>
      <c r="L53" s="44">
        <f>C53*E53*G53*I53*K53</f>
        <v>6.6149999999999994E-3</v>
      </c>
      <c r="M53" s="29"/>
      <c r="N53" s="29"/>
      <c r="O53" s="29"/>
      <c r="P53" s="29"/>
      <c r="Q53" s="29"/>
    </row>
    <row r="54" spans="1:17">
      <c r="A54" s="29">
        <v>148</v>
      </c>
      <c r="B54" s="29" t="s">
        <v>122</v>
      </c>
      <c r="C54" s="41">
        <v>0.25</v>
      </c>
      <c r="D54" s="29" t="s">
        <v>141</v>
      </c>
      <c r="E54" s="41">
        <v>0.45</v>
      </c>
      <c r="F54" s="29" t="s">
        <v>124</v>
      </c>
      <c r="G54" s="41">
        <v>0.55000000000000004</v>
      </c>
      <c r="H54" s="29" t="s">
        <v>130</v>
      </c>
      <c r="I54" s="41">
        <v>0.35</v>
      </c>
      <c r="J54" s="29" t="s">
        <v>134</v>
      </c>
      <c r="K54" s="41">
        <v>0.3</v>
      </c>
      <c r="L54" s="44">
        <f>C54*E54*G54*I54*K54</f>
        <v>6.496875E-3</v>
      </c>
      <c r="M54" s="29"/>
      <c r="N54" s="29"/>
      <c r="O54" s="29"/>
      <c r="P54" s="29"/>
      <c r="Q54" s="29"/>
    </row>
    <row r="55" spans="1:17">
      <c r="A55" s="29">
        <v>44</v>
      </c>
      <c r="B55" s="29" t="s">
        <v>120</v>
      </c>
      <c r="C55" s="41">
        <v>0.6</v>
      </c>
      <c r="D55" s="29" t="s">
        <v>142</v>
      </c>
      <c r="E55" s="41">
        <v>0.2</v>
      </c>
      <c r="F55" s="29" t="s">
        <v>128</v>
      </c>
      <c r="G55" s="41">
        <v>0.3</v>
      </c>
      <c r="H55" s="29" t="s">
        <v>129</v>
      </c>
      <c r="I55" s="41">
        <v>0.6</v>
      </c>
      <c r="J55" s="29" t="s">
        <v>134</v>
      </c>
      <c r="K55" s="41">
        <v>0.3</v>
      </c>
      <c r="L55" s="44">
        <f>C55*E55*G55*I55*K55</f>
        <v>6.4799999999999988E-3</v>
      </c>
      <c r="M55" s="29"/>
      <c r="N55" s="29"/>
      <c r="O55" s="29"/>
      <c r="P55" s="29"/>
      <c r="Q55" s="29"/>
    </row>
    <row r="56" spans="1:17">
      <c r="A56" s="29">
        <v>213</v>
      </c>
      <c r="B56" s="29" t="s">
        <v>122</v>
      </c>
      <c r="C56" s="41">
        <v>0.25</v>
      </c>
      <c r="D56" s="29" t="s">
        <v>123</v>
      </c>
      <c r="E56" s="41">
        <v>0.35</v>
      </c>
      <c r="F56" s="29" t="s">
        <v>128</v>
      </c>
      <c r="G56" s="41">
        <v>0.3</v>
      </c>
      <c r="H56" s="29" t="s">
        <v>130</v>
      </c>
      <c r="I56" s="41">
        <v>0.35</v>
      </c>
      <c r="J56" s="35" t="s">
        <v>133</v>
      </c>
      <c r="K56" s="43">
        <v>0.7</v>
      </c>
      <c r="L56" s="44">
        <f>C56*E56*G56*I56*K56</f>
        <v>6.4312499999999995E-3</v>
      </c>
      <c r="M56" s="29"/>
      <c r="N56" s="29"/>
      <c r="O56" s="29"/>
      <c r="P56" s="29"/>
      <c r="Q56" s="29"/>
    </row>
    <row r="57" spans="1:17">
      <c r="A57" s="29">
        <v>187</v>
      </c>
      <c r="B57" s="29" t="s">
        <v>122</v>
      </c>
      <c r="C57" s="41">
        <v>0.25</v>
      </c>
      <c r="D57" s="29" t="s">
        <v>142</v>
      </c>
      <c r="E57" s="41">
        <v>0.2</v>
      </c>
      <c r="F57" s="29" t="s">
        <v>128</v>
      </c>
      <c r="G57" s="41">
        <v>0.3</v>
      </c>
      <c r="H57" s="29" t="s">
        <v>129</v>
      </c>
      <c r="I57" s="41">
        <v>0.6</v>
      </c>
      <c r="J57" s="35" t="s">
        <v>133</v>
      </c>
      <c r="K57" s="43">
        <v>0.7</v>
      </c>
      <c r="L57" s="44">
        <f>C57*E57*G57*I57*K57</f>
        <v>6.2999999999999992E-3</v>
      </c>
      <c r="M57" s="29"/>
      <c r="N57" s="29"/>
      <c r="O57" s="29"/>
      <c r="P57" s="29"/>
      <c r="Q57" s="29"/>
    </row>
    <row r="58" spans="1:17">
      <c r="A58" s="29">
        <v>164</v>
      </c>
      <c r="B58" s="29" t="s">
        <v>122</v>
      </c>
      <c r="C58" s="41">
        <v>0.25</v>
      </c>
      <c r="D58" s="29" t="s">
        <v>141</v>
      </c>
      <c r="E58" s="41">
        <v>0.45</v>
      </c>
      <c r="F58" s="29" t="s">
        <v>128</v>
      </c>
      <c r="G58" s="41">
        <v>0.3</v>
      </c>
      <c r="H58" s="29" t="s">
        <v>129</v>
      </c>
      <c r="I58" s="41">
        <v>0.6</v>
      </c>
      <c r="J58" s="29" t="s">
        <v>134</v>
      </c>
      <c r="K58" s="41">
        <v>0.3</v>
      </c>
      <c r="L58" s="44">
        <f>C58*E58*G58*I58*K58</f>
        <v>6.0749999999999997E-3</v>
      </c>
      <c r="M58" s="29"/>
      <c r="N58" s="29"/>
      <c r="O58" s="29"/>
      <c r="P58" s="29"/>
      <c r="Q58" s="29"/>
    </row>
    <row r="59" spans="1:17">
      <c r="A59" s="29">
        <v>56</v>
      </c>
      <c r="B59" s="29" t="s">
        <v>120</v>
      </c>
      <c r="C59" s="41">
        <v>0.6</v>
      </c>
      <c r="D59" s="29" t="s">
        <v>123</v>
      </c>
      <c r="E59" s="41">
        <v>0.35</v>
      </c>
      <c r="F59" s="29" t="s">
        <v>125</v>
      </c>
      <c r="G59" s="41">
        <v>0.15</v>
      </c>
      <c r="H59" s="29" t="s">
        <v>129</v>
      </c>
      <c r="I59" s="41">
        <v>0.6</v>
      </c>
      <c r="J59" s="29" t="s">
        <v>134</v>
      </c>
      <c r="K59" s="41">
        <v>0.3</v>
      </c>
      <c r="L59" s="44">
        <f>C59*E59*G59*I59*K59</f>
        <v>5.6699999999999997E-3</v>
      </c>
      <c r="M59" s="29"/>
      <c r="N59" s="29"/>
      <c r="O59" s="29"/>
      <c r="P59" s="29"/>
      <c r="Q59" s="29"/>
    </row>
    <row r="60" spans="1:17">
      <c r="A60" s="29">
        <v>199</v>
      </c>
      <c r="B60" s="29" t="s">
        <v>122</v>
      </c>
      <c r="C60" s="41">
        <v>0.25</v>
      </c>
      <c r="D60" s="29" t="s">
        <v>123</v>
      </c>
      <c r="E60" s="41">
        <v>0.35</v>
      </c>
      <c r="F60" s="29" t="s">
        <v>125</v>
      </c>
      <c r="G60" s="41">
        <v>0.15</v>
      </c>
      <c r="H60" s="29" t="s">
        <v>129</v>
      </c>
      <c r="I60" s="41">
        <v>0.6</v>
      </c>
      <c r="J60" s="35" t="s">
        <v>133</v>
      </c>
      <c r="K60" s="43">
        <v>0.7</v>
      </c>
      <c r="L60" s="44">
        <f>C60*E60*G60*I60*K60</f>
        <v>5.5125E-3</v>
      </c>
      <c r="M60" s="29"/>
      <c r="N60" s="29"/>
      <c r="O60" s="29"/>
      <c r="P60" s="29"/>
      <c r="Q60" s="29"/>
    </row>
    <row r="61" spans="1:17">
      <c r="A61" s="29">
        <v>5</v>
      </c>
      <c r="B61" s="29" t="s">
        <v>120</v>
      </c>
      <c r="C61" s="41">
        <v>0.6</v>
      </c>
      <c r="D61" s="29" t="s">
        <v>141</v>
      </c>
      <c r="E61" s="41">
        <v>0.45</v>
      </c>
      <c r="F61" s="29" t="s">
        <v>124</v>
      </c>
      <c r="G61" s="41">
        <v>0.55000000000000004</v>
      </c>
      <c r="H61" s="29" t="s">
        <v>131</v>
      </c>
      <c r="I61" s="41">
        <v>0.05</v>
      </c>
      <c r="J61" s="35" t="s">
        <v>133</v>
      </c>
      <c r="K61" s="43">
        <v>0.7</v>
      </c>
      <c r="L61" s="44">
        <f>C61*E61*G61*I61*K61</f>
        <v>5.1975000000000007E-3</v>
      </c>
      <c r="M61" s="29"/>
      <c r="N61" s="29"/>
      <c r="O61" s="29"/>
      <c r="P61" s="29"/>
      <c r="Q61" s="29"/>
    </row>
    <row r="62" spans="1:17">
      <c r="A62" s="29">
        <v>122</v>
      </c>
      <c r="B62" s="29" t="s">
        <v>121</v>
      </c>
      <c r="C62" s="41">
        <v>0.15</v>
      </c>
      <c r="D62" s="29" t="s">
        <v>123</v>
      </c>
      <c r="E62" s="41">
        <v>0.35</v>
      </c>
      <c r="F62" s="29" t="s">
        <v>124</v>
      </c>
      <c r="G62" s="41">
        <v>0.55000000000000004</v>
      </c>
      <c r="H62" s="29" t="s">
        <v>129</v>
      </c>
      <c r="I62" s="41">
        <v>0.6</v>
      </c>
      <c r="J62" s="29" t="s">
        <v>134</v>
      </c>
      <c r="K62" s="41">
        <v>0.3</v>
      </c>
      <c r="L62" s="44">
        <f>C62*E62*G62*I62*K62</f>
        <v>5.1974999999999999E-3</v>
      </c>
      <c r="M62" s="29"/>
      <c r="N62" s="29"/>
      <c r="O62" s="29"/>
      <c r="P62" s="29"/>
      <c r="Q62" s="29"/>
    </row>
    <row r="63" spans="1:17">
      <c r="A63" s="29">
        <v>196</v>
      </c>
      <c r="B63" s="29" t="s">
        <v>122</v>
      </c>
      <c r="C63" s="41">
        <v>0.25</v>
      </c>
      <c r="D63" s="29" t="s">
        <v>123</v>
      </c>
      <c r="E63" s="41">
        <v>0.35</v>
      </c>
      <c r="F63" s="29" t="s">
        <v>124</v>
      </c>
      <c r="G63" s="41">
        <v>0.55000000000000004</v>
      </c>
      <c r="H63" s="29" t="s">
        <v>130</v>
      </c>
      <c r="I63" s="41">
        <v>0.35</v>
      </c>
      <c r="J63" s="29" t="s">
        <v>134</v>
      </c>
      <c r="K63" s="41">
        <v>0.3</v>
      </c>
      <c r="L63" s="44">
        <f>C63*E63*G63*I63*K63</f>
        <v>5.0531249999999995E-3</v>
      </c>
      <c r="M63" s="29"/>
      <c r="N63" s="29"/>
      <c r="O63" s="29"/>
      <c r="P63" s="29"/>
      <c r="Q63" s="29"/>
    </row>
    <row r="64" spans="1:17">
      <c r="A64" s="29">
        <v>93</v>
      </c>
      <c r="B64" s="29" t="s">
        <v>121</v>
      </c>
      <c r="C64" s="41">
        <v>0.15</v>
      </c>
      <c r="D64" s="29" t="s">
        <v>141</v>
      </c>
      <c r="E64" s="41">
        <v>0.45</v>
      </c>
      <c r="F64" s="29" t="s">
        <v>128</v>
      </c>
      <c r="G64" s="41">
        <v>0.3</v>
      </c>
      <c r="H64" s="29" t="s">
        <v>130</v>
      </c>
      <c r="I64" s="41">
        <v>0.35</v>
      </c>
      <c r="J64" s="35" t="s">
        <v>133</v>
      </c>
      <c r="K64" s="43">
        <v>0.7</v>
      </c>
      <c r="L64" s="44">
        <f>C64*E64*G64*I64*K64</f>
        <v>4.9612499999999995E-3</v>
      </c>
      <c r="M64" s="29"/>
      <c r="N64" s="29"/>
      <c r="O64" s="29"/>
      <c r="P64" s="29"/>
      <c r="Q64" s="29"/>
    </row>
    <row r="65" spans="1:17">
      <c r="A65" s="29">
        <v>170</v>
      </c>
      <c r="B65" s="29" t="s">
        <v>122</v>
      </c>
      <c r="C65" s="41">
        <v>0.25</v>
      </c>
      <c r="D65" s="29" t="s">
        <v>142</v>
      </c>
      <c r="E65" s="41">
        <v>0.2</v>
      </c>
      <c r="F65" s="29" t="s">
        <v>124</v>
      </c>
      <c r="G65" s="41">
        <v>0.55000000000000004</v>
      </c>
      <c r="H65" s="29" t="s">
        <v>129</v>
      </c>
      <c r="I65" s="41">
        <v>0.6</v>
      </c>
      <c r="J65" s="29" t="s">
        <v>134</v>
      </c>
      <c r="K65" s="41">
        <v>0.3</v>
      </c>
      <c r="L65" s="44">
        <f>C65*E65*G65*I65*K65</f>
        <v>4.9500000000000004E-3</v>
      </c>
      <c r="M65" s="29"/>
      <c r="N65" s="29"/>
      <c r="O65" s="29"/>
      <c r="P65" s="29"/>
      <c r="Q65" s="29"/>
    </row>
    <row r="66" spans="1:17">
      <c r="A66" s="29">
        <v>212</v>
      </c>
      <c r="B66" s="29" t="s">
        <v>122</v>
      </c>
      <c r="C66" s="41">
        <v>0.25</v>
      </c>
      <c r="D66" s="29" t="s">
        <v>123</v>
      </c>
      <c r="E66" s="41">
        <v>0.35</v>
      </c>
      <c r="F66" s="29" t="s">
        <v>128</v>
      </c>
      <c r="G66" s="41">
        <v>0.3</v>
      </c>
      <c r="H66" s="29" t="s">
        <v>129</v>
      </c>
      <c r="I66" s="41">
        <v>0.6</v>
      </c>
      <c r="J66" s="29" t="s">
        <v>134</v>
      </c>
      <c r="K66" s="41">
        <v>0.3</v>
      </c>
      <c r="L66" s="44">
        <f>C66*E66*G66*I66*K66</f>
        <v>4.725E-3</v>
      </c>
      <c r="M66" s="29"/>
      <c r="N66" s="29"/>
      <c r="O66" s="29"/>
      <c r="P66" s="29"/>
      <c r="Q66" s="29"/>
    </row>
    <row r="67" spans="1:17">
      <c r="A67" s="29">
        <v>33</v>
      </c>
      <c r="B67" s="29" t="s">
        <v>120</v>
      </c>
      <c r="C67" s="41">
        <v>0.6</v>
      </c>
      <c r="D67" s="29" t="s">
        <v>142</v>
      </c>
      <c r="E67" s="41">
        <v>0.2</v>
      </c>
      <c r="F67" s="29" t="s">
        <v>125</v>
      </c>
      <c r="G67" s="41">
        <v>0.15</v>
      </c>
      <c r="H67" s="29" t="s">
        <v>130</v>
      </c>
      <c r="I67" s="41">
        <v>0.35</v>
      </c>
      <c r="J67" s="35" t="s">
        <v>133</v>
      </c>
      <c r="K67" s="43">
        <v>0.7</v>
      </c>
      <c r="L67" s="44">
        <f>C67*E67*G67*I67*K67</f>
        <v>4.409999999999999E-3</v>
      </c>
      <c r="M67" s="29"/>
      <c r="N67" s="29"/>
      <c r="O67" s="29"/>
      <c r="P67" s="29"/>
      <c r="Q67" s="29"/>
    </row>
    <row r="68" spans="1:17">
      <c r="A68" s="29">
        <v>10</v>
      </c>
      <c r="B68" s="29" t="s">
        <v>120</v>
      </c>
      <c r="C68" s="41">
        <v>0.6</v>
      </c>
      <c r="D68" s="29" t="s">
        <v>141</v>
      </c>
      <c r="E68" s="41">
        <v>0.45</v>
      </c>
      <c r="F68" s="29" t="s">
        <v>125</v>
      </c>
      <c r="G68" s="41">
        <v>0.15</v>
      </c>
      <c r="H68" s="29" t="s">
        <v>130</v>
      </c>
      <c r="I68" s="41">
        <v>0.35</v>
      </c>
      <c r="J68" s="29" t="s">
        <v>134</v>
      </c>
      <c r="K68" s="41">
        <v>0.3</v>
      </c>
      <c r="L68" s="44">
        <f>C68*E68*G68*I68*K68</f>
        <v>4.2525000000000002E-3</v>
      </c>
      <c r="M68" s="29"/>
      <c r="N68" s="29"/>
      <c r="O68" s="29"/>
      <c r="P68" s="29"/>
      <c r="Q68" s="29"/>
    </row>
    <row r="69" spans="1:17">
      <c r="A69" s="29">
        <v>79</v>
      </c>
      <c r="B69" s="29" t="s">
        <v>121</v>
      </c>
      <c r="C69" s="41">
        <v>0.15</v>
      </c>
      <c r="D69" s="29" t="s">
        <v>141</v>
      </c>
      <c r="E69" s="41">
        <v>0.45</v>
      </c>
      <c r="F69" s="29" t="s">
        <v>125</v>
      </c>
      <c r="G69" s="41">
        <v>0.15</v>
      </c>
      <c r="H69" s="29" t="s">
        <v>129</v>
      </c>
      <c r="I69" s="41">
        <v>0.6</v>
      </c>
      <c r="J69" s="35" t="s">
        <v>133</v>
      </c>
      <c r="K69" s="43">
        <v>0.7</v>
      </c>
      <c r="L69" s="44">
        <f>C69*E69*G69*I69*K69</f>
        <v>4.2524999999999993E-3</v>
      </c>
      <c r="M69" s="29"/>
      <c r="N69" s="29"/>
      <c r="O69" s="29"/>
      <c r="P69" s="29"/>
      <c r="Q69" s="29"/>
    </row>
    <row r="70" spans="1:17">
      <c r="A70" s="29">
        <v>153</v>
      </c>
      <c r="B70" s="29" t="s">
        <v>122</v>
      </c>
      <c r="C70" s="41">
        <v>0.25</v>
      </c>
      <c r="D70" s="29" t="s">
        <v>141</v>
      </c>
      <c r="E70" s="41">
        <v>0.45</v>
      </c>
      <c r="F70" s="29" t="s">
        <v>125</v>
      </c>
      <c r="G70" s="41">
        <v>0.15</v>
      </c>
      <c r="H70" s="29" t="s">
        <v>130</v>
      </c>
      <c r="I70" s="41">
        <v>0.35</v>
      </c>
      <c r="J70" s="35" t="s">
        <v>133</v>
      </c>
      <c r="K70" s="43">
        <v>0.7</v>
      </c>
      <c r="L70" s="44">
        <f>C70*E70*G70*I70*K70</f>
        <v>4.134375E-3</v>
      </c>
      <c r="M70" s="29"/>
      <c r="N70" s="29"/>
      <c r="O70" s="29"/>
      <c r="P70" s="29"/>
      <c r="Q70" s="29"/>
    </row>
    <row r="71" spans="1:17">
      <c r="A71" s="29">
        <v>53</v>
      </c>
      <c r="B71" s="29" t="s">
        <v>120</v>
      </c>
      <c r="C71" s="41">
        <v>0.6</v>
      </c>
      <c r="D71" s="29" t="s">
        <v>123</v>
      </c>
      <c r="E71" s="41">
        <v>0.35</v>
      </c>
      <c r="F71" s="29" t="s">
        <v>124</v>
      </c>
      <c r="G71" s="41">
        <v>0.55000000000000004</v>
      </c>
      <c r="H71" s="29" t="s">
        <v>131</v>
      </c>
      <c r="I71" s="41">
        <v>0.05</v>
      </c>
      <c r="J71" s="35" t="s">
        <v>133</v>
      </c>
      <c r="K71" s="43">
        <v>0.7</v>
      </c>
      <c r="L71" s="44">
        <f>C71*E71*G71*I71*K71</f>
        <v>4.0425000000000001E-3</v>
      </c>
      <c r="M71" s="29"/>
      <c r="N71" s="29"/>
      <c r="O71" s="29"/>
      <c r="P71" s="29"/>
      <c r="Q71" s="29"/>
    </row>
    <row r="72" spans="1:17">
      <c r="A72" s="29">
        <v>99</v>
      </c>
      <c r="B72" s="29" t="s">
        <v>121</v>
      </c>
      <c r="C72" s="41">
        <v>0.15</v>
      </c>
      <c r="D72" s="29" t="s">
        <v>142</v>
      </c>
      <c r="E72" s="41">
        <v>0.2</v>
      </c>
      <c r="F72" s="29" t="s">
        <v>124</v>
      </c>
      <c r="G72" s="41">
        <v>0.55000000000000004</v>
      </c>
      <c r="H72" s="29" t="s">
        <v>130</v>
      </c>
      <c r="I72" s="41">
        <v>0.35</v>
      </c>
      <c r="J72" s="35" t="s">
        <v>133</v>
      </c>
      <c r="K72" s="43">
        <v>0.7</v>
      </c>
      <c r="L72" s="44">
        <f>C72*E72*G72*I72*K72</f>
        <v>4.0424999999999992E-3</v>
      </c>
      <c r="M72" s="29"/>
      <c r="N72" s="29"/>
      <c r="O72" s="29"/>
      <c r="P72" s="29"/>
      <c r="Q72" s="29"/>
    </row>
    <row r="73" spans="1:17">
      <c r="A73" s="29">
        <v>76</v>
      </c>
      <c r="B73" s="29" t="s">
        <v>121</v>
      </c>
      <c r="C73" s="41">
        <v>0.15</v>
      </c>
      <c r="D73" s="29" t="s">
        <v>141</v>
      </c>
      <c r="E73" s="41">
        <v>0.45</v>
      </c>
      <c r="F73" s="29" t="s">
        <v>124</v>
      </c>
      <c r="G73" s="41">
        <v>0.55000000000000004</v>
      </c>
      <c r="H73" s="29" t="s">
        <v>130</v>
      </c>
      <c r="I73" s="41">
        <v>0.35</v>
      </c>
      <c r="J73" s="29" t="s">
        <v>134</v>
      </c>
      <c r="K73" s="41">
        <v>0.3</v>
      </c>
      <c r="L73" s="44">
        <f>C73*E73*G73*I73*K73</f>
        <v>3.8981250000000005E-3</v>
      </c>
      <c r="M73" s="29"/>
      <c r="N73" s="29"/>
      <c r="O73" s="29"/>
      <c r="P73" s="29"/>
      <c r="Q73" s="29"/>
    </row>
    <row r="74" spans="1:17">
      <c r="A74" s="29">
        <v>141</v>
      </c>
      <c r="B74" s="29" t="s">
        <v>121</v>
      </c>
      <c r="C74" s="41">
        <v>0.15</v>
      </c>
      <c r="D74" s="29" t="s">
        <v>123</v>
      </c>
      <c r="E74" s="41">
        <v>0.35</v>
      </c>
      <c r="F74" s="29" t="s">
        <v>128</v>
      </c>
      <c r="G74" s="41">
        <v>0.3</v>
      </c>
      <c r="H74" s="29" t="s">
        <v>130</v>
      </c>
      <c r="I74" s="41">
        <v>0.35</v>
      </c>
      <c r="J74" s="35" t="s">
        <v>133</v>
      </c>
      <c r="K74" s="43">
        <v>0.7</v>
      </c>
      <c r="L74" s="44">
        <f>C74*E74*G74*I74*K74</f>
        <v>3.8587499999999998E-3</v>
      </c>
      <c r="M74" s="29"/>
      <c r="N74" s="29"/>
      <c r="O74" s="29"/>
      <c r="P74" s="29"/>
      <c r="Q74" s="29"/>
    </row>
    <row r="75" spans="1:17">
      <c r="A75" s="29">
        <v>46</v>
      </c>
      <c r="B75" s="29" t="s">
        <v>120</v>
      </c>
      <c r="C75" s="41">
        <v>0.6</v>
      </c>
      <c r="D75" s="29" t="s">
        <v>142</v>
      </c>
      <c r="E75" s="41">
        <v>0.2</v>
      </c>
      <c r="F75" s="29" t="s">
        <v>128</v>
      </c>
      <c r="G75" s="41">
        <v>0.3</v>
      </c>
      <c r="H75" s="29" t="s">
        <v>130</v>
      </c>
      <c r="I75" s="41">
        <v>0.35</v>
      </c>
      <c r="J75" s="29" t="s">
        <v>134</v>
      </c>
      <c r="K75" s="41">
        <v>0.3</v>
      </c>
      <c r="L75" s="44">
        <f>C75*E75*G75*I75*K75</f>
        <v>3.7799999999999995E-3</v>
      </c>
      <c r="M75" s="29"/>
      <c r="N75" s="29"/>
      <c r="O75" s="29"/>
      <c r="P75" s="29"/>
      <c r="Q75" s="29"/>
    </row>
    <row r="76" spans="1:17">
      <c r="A76" s="29">
        <v>115</v>
      </c>
      <c r="B76" s="29" t="s">
        <v>121</v>
      </c>
      <c r="C76" s="41">
        <v>0.15</v>
      </c>
      <c r="D76" s="29" t="s">
        <v>142</v>
      </c>
      <c r="E76" s="41">
        <v>0.2</v>
      </c>
      <c r="F76" s="29" t="s">
        <v>128</v>
      </c>
      <c r="G76" s="41">
        <v>0.3</v>
      </c>
      <c r="H76" s="29" t="s">
        <v>129</v>
      </c>
      <c r="I76" s="41">
        <v>0.6</v>
      </c>
      <c r="J76" s="35" t="s">
        <v>133</v>
      </c>
      <c r="K76" s="43">
        <v>0.7</v>
      </c>
      <c r="L76" s="44">
        <f>C76*E76*G76*I76*K76</f>
        <v>3.7799999999999995E-3</v>
      </c>
      <c r="M76" s="29"/>
      <c r="N76" s="29"/>
      <c r="O76" s="29"/>
      <c r="P76" s="29"/>
      <c r="Q76" s="29"/>
    </row>
    <row r="77" spans="1:17">
      <c r="A77" s="29">
        <v>189</v>
      </c>
      <c r="B77" s="29" t="s">
        <v>122</v>
      </c>
      <c r="C77" s="41">
        <v>0.25</v>
      </c>
      <c r="D77" s="29" t="s">
        <v>142</v>
      </c>
      <c r="E77" s="41">
        <v>0.2</v>
      </c>
      <c r="F77" s="29" t="s">
        <v>128</v>
      </c>
      <c r="G77" s="41">
        <v>0.3</v>
      </c>
      <c r="H77" s="29" t="s">
        <v>130</v>
      </c>
      <c r="I77" s="41">
        <v>0.35</v>
      </c>
      <c r="J77" s="35" t="s">
        <v>133</v>
      </c>
      <c r="K77" s="43">
        <v>0.7</v>
      </c>
      <c r="L77" s="44">
        <f>C77*E77*G77*I77*K77</f>
        <v>3.6749999999999994E-3</v>
      </c>
      <c r="M77" s="29"/>
      <c r="N77" s="29"/>
      <c r="O77" s="29"/>
      <c r="P77" s="29"/>
      <c r="Q77" s="29"/>
    </row>
    <row r="78" spans="1:17">
      <c r="A78" s="29">
        <v>92</v>
      </c>
      <c r="B78" s="29" t="s">
        <v>121</v>
      </c>
      <c r="C78" s="41">
        <v>0.15</v>
      </c>
      <c r="D78" s="29" t="s">
        <v>141</v>
      </c>
      <c r="E78" s="41">
        <v>0.45</v>
      </c>
      <c r="F78" s="29" t="s">
        <v>128</v>
      </c>
      <c r="G78" s="41">
        <v>0.3</v>
      </c>
      <c r="H78" s="29" t="s">
        <v>129</v>
      </c>
      <c r="I78" s="41">
        <v>0.6</v>
      </c>
      <c r="J78" s="29" t="s">
        <v>134</v>
      </c>
      <c r="K78" s="41">
        <v>0.3</v>
      </c>
      <c r="L78" s="44">
        <f>C78*E78*G78*I78*K78</f>
        <v>3.6449999999999998E-3</v>
      </c>
      <c r="M78" s="29"/>
      <c r="N78" s="29"/>
      <c r="O78" s="29"/>
      <c r="P78" s="29"/>
      <c r="Q78" s="29"/>
    </row>
    <row r="79" spans="1:17">
      <c r="A79" s="29">
        <v>166</v>
      </c>
      <c r="B79" s="29" t="s">
        <v>122</v>
      </c>
      <c r="C79" s="41">
        <v>0.25</v>
      </c>
      <c r="D79" s="29" t="s">
        <v>141</v>
      </c>
      <c r="E79" s="41">
        <v>0.45</v>
      </c>
      <c r="F79" s="29" t="s">
        <v>128</v>
      </c>
      <c r="G79" s="41">
        <v>0.3</v>
      </c>
      <c r="H79" s="29" t="s">
        <v>130</v>
      </c>
      <c r="I79" s="41">
        <v>0.35</v>
      </c>
      <c r="J79" s="29" t="s">
        <v>134</v>
      </c>
      <c r="K79" s="41">
        <v>0.3</v>
      </c>
      <c r="L79" s="44">
        <f>C79*E79*G79*I79*K79</f>
        <v>3.54375E-3</v>
      </c>
      <c r="M79" s="29"/>
      <c r="N79" s="29"/>
      <c r="O79" s="29"/>
      <c r="P79" s="29"/>
      <c r="Q79" s="29"/>
    </row>
    <row r="80" spans="1:17">
      <c r="A80" s="29">
        <v>58</v>
      </c>
      <c r="B80" s="29" t="s">
        <v>120</v>
      </c>
      <c r="C80" s="41">
        <v>0.6</v>
      </c>
      <c r="D80" s="29" t="s">
        <v>123</v>
      </c>
      <c r="E80" s="41">
        <v>0.35</v>
      </c>
      <c r="F80" s="29" t="s">
        <v>125</v>
      </c>
      <c r="G80" s="41">
        <v>0.15</v>
      </c>
      <c r="H80" s="29" t="s">
        <v>130</v>
      </c>
      <c r="I80" s="41">
        <v>0.35</v>
      </c>
      <c r="J80" s="29" t="s">
        <v>134</v>
      </c>
      <c r="K80" s="41">
        <v>0.3</v>
      </c>
      <c r="L80" s="44">
        <f>C80*E80*G80*I80*K80</f>
        <v>3.3075000000000001E-3</v>
      </c>
      <c r="M80" s="29"/>
      <c r="N80" s="29"/>
      <c r="O80" s="29"/>
      <c r="P80" s="29"/>
      <c r="Q80" s="29"/>
    </row>
    <row r="81" spans="1:17">
      <c r="A81" s="29">
        <v>127</v>
      </c>
      <c r="B81" s="29" t="s">
        <v>121</v>
      </c>
      <c r="C81" s="41">
        <v>0.15</v>
      </c>
      <c r="D81" s="29" t="s">
        <v>123</v>
      </c>
      <c r="E81" s="41">
        <v>0.35</v>
      </c>
      <c r="F81" s="29" t="s">
        <v>125</v>
      </c>
      <c r="G81" s="41">
        <v>0.15</v>
      </c>
      <c r="H81" s="29" t="s">
        <v>129</v>
      </c>
      <c r="I81" s="41">
        <v>0.6</v>
      </c>
      <c r="J81" s="35" t="s">
        <v>133</v>
      </c>
      <c r="K81" s="43">
        <v>0.7</v>
      </c>
      <c r="L81" s="44">
        <f>C81*E81*G81*I81*K81</f>
        <v>3.3074999999999997E-3</v>
      </c>
      <c r="M81" s="29"/>
      <c r="N81" s="29"/>
      <c r="O81" s="29"/>
      <c r="P81" s="29"/>
      <c r="Q81" s="29"/>
    </row>
    <row r="82" spans="1:17">
      <c r="A82" s="29">
        <v>32</v>
      </c>
      <c r="B82" s="29" t="s">
        <v>120</v>
      </c>
      <c r="C82" s="41">
        <v>0.6</v>
      </c>
      <c r="D82" s="29" t="s">
        <v>142</v>
      </c>
      <c r="E82" s="41">
        <v>0.2</v>
      </c>
      <c r="F82" s="29" t="s">
        <v>125</v>
      </c>
      <c r="G82" s="41">
        <v>0.15</v>
      </c>
      <c r="H82" s="29" t="s">
        <v>129</v>
      </c>
      <c r="I82" s="41">
        <v>0.6</v>
      </c>
      <c r="J82" s="29" t="s">
        <v>134</v>
      </c>
      <c r="K82" s="41">
        <v>0.3</v>
      </c>
      <c r="L82" s="44">
        <f>C82*E82*G82*I82*K82</f>
        <v>3.2399999999999994E-3</v>
      </c>
      <c r="M82" s="29"/>
      <c r="N82" s="29"/>
      <c r="O82" s="29"/>
      <c r="P82" s="29"/>
      <c r="Q82" s="29"/>
    </row>
    <row r="83" spans="1:17">
      <c r="A83" s="29">
        <v>201</v>
      </c>
      <c r="B83" s="29" t="s">
        <v>122</v>
      </c>
      <c r="C83" s="41">
        <v>0.25</v>
      </c>
      <c r="D83" s="29" t="s">
        <v>123</v>
      </c>
      <c r="E83" s="41">
        <v>0.35</v>
      </c>
      <c r="F83" s="29" t="s">
        <v>125</v>
      </c>
      <c r="G83" s="41">
        <v>0.15</v>
      </c>
      <c r="H83" s="29" t="s">
        <v>130</v>
      </c>
      <c r="I83" s="41">
        <v>0.35</v>
      </c>
      <c r="J83" s="35" t="s">
        <v>133</v>
      </c>
      <c r="K83" s="43">
        <v>0.7</v>
      </c>
      <c r="L83" s="44">
        <f>C83*E83*G83*I83*K83</f>
        <v>3.2156249999999997E-3</v>
      </c>
      <c r="M83" s="29"/>
      <c r="N83" s="29"/>
      <c r="O83" s="29"/>
      <c r="P83" s="29"/>
      <c r="Q83" s="29"/>
    </row>
    <row r="84" spans="1:17">
      <c r="A84" s="29">
        <v>175</v>
      </c>
      <c r="B84" s="29" t="s">
        <v>122</v>
      </c>
      <c r="C84" s="41">
        <v>0.25</v>
      </c>
      <c r="D84" s="29" t="s">
        <v>142</v>
      </c>
      <c r="E84" s="41">
        <v>0.2</v>
      </c>
      <c r="F84" s="29" t="s">
        <v>125</v>
      </c>
      <c r="G84" s="41">
        <v>0.15</v>
      </c>
      <c r="H84" s="29" t="s">
        <v>129</v>
      </c>
      <c r="I84" s="41">
        <v>0.6</v>
      </c>
      <c r="J84" s="35" t="s">
        <v>133</v>
      </c>
      <c r="K84" s="43">
        <v>0.7</v>
      </c>
      <c r="L84" s="44">
        <f>C84*E84*G84*I84*K84</f>
        <v>3.1499999999999996E-3</v>
      </c>
      <c r="M84" s="29"/>
      <c r="N84" s="29"/>
      <c r="O84" s="29"/>
      <c r="P84" s="29"/>
      <c r="Q84" s="29"/>
    </row>
    <row r="85" spans="1:17">
      <c r="A85" s="29">
        <v>152</v>
      </c>
      <c r="B85" s="29" t="s">
        <v>122</v>
      </c>
      <c r="C85" s="41">
        <v>0.25</v>
      </c>
      <c r="D85" s="29" t="s">
        <v>141</v>
      </c>
      <c r="E85" s="41">
        <v>0.45</v>
      </c>
      <c r="F85" s="29" t="s">
        <v>125</v>
      </c>
      <c r="G85" s="41">
        <v>0.15</v>
      </c>
      <c r="H85" s="29" t="s">
        <v>129</v>
      </c>
      <c r="I85" s="41">
        <v>0.6</v>
      </c>
      <c r="J85" s="29" t="s">
        <v>134</v>
      </c>
      <c r="K85" s="41">
        <v>0.3</v>
      </c>
      <c r="L85" s="44">
        <f>C85*E85*G85*I85*K85</f>
        <v>3.0374999999999998E-3</v>
      </c>
      <c r="M85" s="29"/>
      <c r="N85" s="29"/>
      <c r="O85" s="29"/>
      <c r="P85" s="29"/>
      <c r="Q85" s="29"/>
    </row>
    <row r="86" spans="1:17">
      <c r="A86" s="29">
        <v>124</v>
      </c>
      <c r="B86" s="29" t="s">
        <v>121</v>
      </c>
      <c r="C86" s="41">
        <v>0.15</v>
      </c>
      <c r="D86" s="29" t="s">
        <v>123</v>
      </c>
      <c r="E86" s="41">
        <v>0.35</v>
      </c>
      <c r="F86" s="29" t="s">
        <v>124</v>
      </c>
      <c r="G86" s="41">
        <v>0.55000000000000004</v>
      </c>
      <c r="H86" s="29" t="s">
        <v>130</v>
      </c>
      <c r="I86" s="41">
        <v>0.35</v>
      </c>
      <c r="J86" s="29" t="s">
        <v>134</v>
      </c>
      <c r="K86" s="41">
        <v>0.3</v>
      </c>
      <c r="L86" s="44">
        <f>C86*E86*G86*I86*K86</f>
        <v>3.0318750000000003E-3</v>
      </c>
      <c r="M86" s="29"/>
      <c r="N86" s="29"/>
      <c r="O86" s="29"/>
      <c r="P86" s="29"/>
      <c r="Q86" s="29"/>
    </row>
    <row r="87" spans="1:17">
      <c r="A87" s="29">
        <v>98</v>
      </c>
      <c r="B87" s="29" t="s">
        <v>121</v>
      </c>
      <c r="C87" s="41">
        <v>0.15</v>
      </c>
      <c r="D87" s="29" t="s">
        <v>142</v>
      </c>
      <c r="E87" s="41">
        <v>0.2</v>
      </c>
      <c r="F87" s="29" t="s">
        <v>124</v>
      </c>
      <c r="G87" s="41">
        <v>0.55000000000000004</v>
      </c>
      <c r="H87" s="29" t="s">
        <v>129</v>
      </c>
      <c r="I87" s="41">
        <v>0.6</v>
      </c>
      <c r="J87" s="29" t="s">
        <v>134</v>
      </c>
      <c r="K87" s="41">
        <v>0.3</v>
      </c>
      <c r="L87" s="44">
        <f>C87*E87*G87*I87*K87</f>
        <v>2.97E-3</v>
      </c>
      <c r="M87" s="29"/>
      <c r="N87" s="29"/>
      <c r="O87" s="29"/>
      <c r="P87" s="29"/>
      <c r="Q87" s="29"/>
    </row>
    <row r="88" spans="1:17">
      <c r="A88" s="29">
        <v>172</v>
      </c>
      <c r="B88" s="29" t="s">
        <v>122</v>
      </c>
      <c r="C88" s="41">
        <v>0.25</v>
      </c>
      <c r="D88" s="29" t="s">
        <v>142</v>
      </c>
      <c r="E88" s="41">
        <v>0.2</v>
      </c>
      <c r="F88" s="29" t="s">
        <v>124</v>
      </c>
      <c r="G88" s="41">
        <v>0.55000000000000004</v>
      </c>
      <c r="H88" s="29" t="s">
        <v>130</v>
      </c>
      <c r="I88" s="41">
        <v>0.35</v>
      </c>
      <c r="J88" s="29" t="s">
        <v>134</v>
      </c>
      <c r="K88" s="41">
        <v>0.3</v>
      </c>
      <c r="L88" s="44">
        <f>C88*E88*G88*I88*K88</f>
        <v>2.8874999999999999E-3</v>
      </c>
      <c r="M88" s="29"/>
      <c r="N88" s="29"/>
      <c r="O88" s="29"/>
      <c r="P88" s="29"/>
      <c r="Q88" s="29"/>
    </row>
    <row r="89" spans="1:17">
      <c r="A89" s="29">
        <v>23</v>
      </c>
      <c r="B89" s="29" t="s">
        <v>120</v>
      </c>
      <c r="C89" s="41">
        <v>0.6</v>
      </c>
      <c r="D89" s="29" t="s">
        <v>141</v>
      </c>
      <c r="E89" s="41">
        <v>0.45</v>
      </c>
      <c r="F89" s="29" t="s">
        <v>128</v>
      </c>
      <c r="G89" s="41">
        <v>0.3</v>
      </c>
      <c r="H89" s="29" t="s">
        <v>131</v>
      </c>
      <c r="I89" s="41">
        <v>0.05</v>
      </c>
      <c r="J89" s="35" t="s">
        <v>133</v>
      </c>
      <c r="K89" s="43">
        <v>0.7</v>
      </c>
      <c r="L89" s="44">
        <f>C89*E89*G89*I89*K89</f>
        <v>2.8350000000000003E-3</v>
      </c>
      <c r="M89" s="29"/>
      <c r="N89" s="29"/>
      <c r="O89" s="29"/>
      <c r="P89" s="29"/>
      <c r="Q89" s="29"/>
    </row>
    <row r="90" spans="1:17">
      <c r="A90" s="29">
        <v>140</v>
      </c>
      <c r="B90" s="29" t="s">
        <v>121</v>
      </c>
      <c r="C90" s="41">
        <v>0.15</v>
      </c>
      <c r="D90" s="29" t="s">
        <v>123</v>
      </c>
      <c r="E90" s="41">
        <v>0.35</v>
      </c>
      <c r="F90" s="29" t="s">
        <v>128</v>
      </c>
      <c r="G90" s="41">
        <v>0.3</v>
      </c>
      <c r="H90" s="29" t="s">
        <v>129</v>
      </c>
      <c r="I90" s="41">
        <v>0.6</v>
      </c>
      <c r="J90" s="29" t="s">
        <v>134</v>
      </c>
      <c r="K90" s="41">
        <v>0.3</v>
      </c>
      <c r="L90" s="44">
        <f>C90*E90*G90*I90*K90</f>
        <v>2.8349999999999998E-3</v>
      </c>
      <c r="M90" s="29"/>
      <c r="N90" s="29"/>
      <c r="O90" s="29"/>
      <c r="P90" s="29"/>
      <c r="Q90" s="29"/>
    </row>
    <row r="91" spans="1:17">
      <c r="A91" s="29">
        <v>214</v>
      </c>
      <c r="B91" s="29" t="s">
        <v>122</v>
      </c>
      <c r="C91" s="41">
        <v>0.25</v>
      </c>
      <c r="D91" s="29" t="s">
        <v>123</v>
      </c>
      <c r="E91" s="41">
        <v>0.35</v>
      </c>
      <c r="F91" s="29" t="s">
        <v>128</v>
      </c>
      <c r="G91" s="41">
        <v>0.3</v>
      </c>
      <c r="H91" s="29" t="s">
        <v>130</v>
      </c>
      <c r="I91" s="41">
        <v>0.35</v>
      </c>
      <c r="J91" s="29" t="s">
        <v>134</v>
      </c>
      <c r="K91" s="41">
        <v>0.3</v>
      </c>
      <c r="L91" s="44">
        <f>C91*E91*G91*I91*K91</f>
        <v>2.7562499999999996E-3</v>
      </c>
      <c r="M91" s="29"/>
      <c r="N91" s="29"/>
      <c r="O91" s="29"/>
      <c r="P91" s="29"/>
      <c r="Q91" s="29"/>
    </row>
    <row r="92" spans="1:17">
      <c r="A92" s="29">
        <v>188</v>
      </c>
      <c r="B92" s="29" t="s">
        <v>122</v>
      </c>
      <c r="C92" s="41">
        <v>0.25</v>
      </c>
      <c r="D92" s="29" t="s">
        <v>142</v>
      </c>
      <c r="E92" s="41">
        <v>0.2</v>
      </c>
      <c r="F92" s="29" t="s">
        <v>128</v>
      </c>
      <c r="G92" s="41">
        <v>0.3</v>
      </c>
      <c r="H92" s="29" t="s">
        <v>129</v>
      </c>
      <c r="I92" s="41">
        <v>0.6</v>
      </c>
      <c r="J92" s="29" t="s">
        <v>134</v>
      </c>
      <c r="K92" s="41">
        <v>0.3</v>
      </c>
      <c r="L92" s="44">
        <f>C92*E92*G92*I92*K92</f>
        <v>2.6999999999999997E-3</v>
      </c>
      <c r="M92" s="29"/>
      <c r="N92" s="29"/>
      <c r="O92" s="29"/>
      <c r="P92" s="29"/>
      <c r="Q92" s="29"/>
    </row>
    <row r="93" spans="1:17">
      <c r="A93" s="29">
        <v>81</v>
      </c>
      <c r="B93" s="29" t="s">
        <v>121</v>
      </c>
      <c r="C93" s="41">
        <v>0.15</v>
      </c>
      <c r="D93" s="29" t="s">
        <v>141</v>
      </c>
      <c r="E93" s="41">
        <v>0.45</v>
      </c>
      <c r="F93" s="29" t="s">
        <v>125</v>
      </c>
      <c r="G93" s="41">
        <v>0.15</v>
      </c>
      <c r="H93" s="29" t="s">
        <v>130</v>
      </c>
      <c r="I93" s="41">
        <v>0.35</v>
      </c>
      <c r="J93" s="35" t="s">
        <v>133</v>
      </c>
      <c r="K93" s="43">
        <v>0.7</v>
      </c>
      <c r="L93" s="44">
        <f>C93*E93*G93*I93*K93</f>
        <v>2.4806249999999998E-3</v>
      </c>
      <c r="M93" s="29"/>
      <c r="N93" s="29"/>
      <c r="O93" s="29"/>
      <c r="P93" s="29"/>
      <c r="Q93" s="29"/>
    </row>
    <row r="94" spans="1:17">
      <c r="A94" s="29">
        <v>200</v>
      </c>
      <c r="B94" s="29" t="s">
        <v>122</v>
      </c>
      <c r="C94" s="41">
        <v>0.25</v>
      </c>
      <c r="D94" s="29" t="s">
        <v>123</v>
      </c>
      <c r="E94" s="41">
        <v>0.35</v>
      </c>
      <c r="F94" s="29" t="s">
        <v>125</v>
      </c>
      <c r="G94" s="41">
        <v>0.15</v>
      </c>
      <c r="H94" s="29" t="s">
        <v>129</v>
      </c>
      <c r="I94" s="41">
        <v>0.6</v>
      </c>
      <c r="J94" s="29" t="s">
        <v>134</v>
      </c>
      <c r="K94" s="41">
        <v>0.3</v>
      </c>
      <c r="L94" s="44">
        <f>C94*E94*G94*I94*K94</f>
        <v>2.3625E-3</v>
      </c>
      <c r="M94" s="29"/>
      <c r="N94" s="29"/>
      <c r="O94" s="29"/>
      <c r="P94" s="29"/>
      <c r="Q94" s="29"/>
    </row>
    <row r="95" spans="1:17">
      <c r="A95" s="29">
        <v>29</v>
      </c>
      <c r="B95" s="29" t="s">
        <v>120</v>
      </c>
      <c r="C95" s="41">
        <v>0.6</v>
      </c>
      <c r="D95" s="29" t="s">
        <v>142</v>
      </c>
      <c r="E95" s="41">
        <v>0.2</v>
      </c>
      <c r="F95" s="29" t="s">
        <v>124</v>
      </c>
      <c r="G95" s="41">
        <v>0.55000000000000004</v>
      </c>
      <c r="H95" s="29" t="s">
        <v>131</v>
      </c>
      <c r="I95" s="41">
        <v>0.05</v>
      </c>
      <c r="J95" s="35" t="s">
        <v>133</v>
      </c>
      <c r="K95" s="43">
        <v>0.7</v>
      </c>
      <c r="L95" s="44">
        <f>C95*E95*G95*I95*K95</f>
        <v>2.31E-3</v>
      </c>
      <c r="M95" s="29"/>
      <c r="N95" s="29"/>
      <c r="O95" s="29"/>
      <c r="P95" s="29"/>
      <c r="Q95" s="29"/>
    </row>
    <row r="96" spans="1:17">
      <c r="A96" s="29">
        <v>6</v>
      </c>
      <c r="B96" s="29" t="s">
        <v>120</v>
      </c>
      <c r="C96" s="41">
        <v>0.6</v>
      </c>
      <c r="D96" s="29" t="s">
        <v>141</v>
      </c>
      <c r="E96" s="41">
        <v>0.45</v>
      </c>
      <c r="F96" s="29" t="s">
        <v>124</v>
      </c>
      <c r="G96" s="41">
        <v>0.55000000000000004</v>
      </c>
      <c r="H96" s="29" t="s">
        <v>131</v>
      </c>
      <c r="I96" s="41">
        <v>0.05</v>
      </c>
      <c r="J96" s="29" t="s">
        <v>134</v>
      </c>
      <c r="K96" s="41">
        <v>0.3</v>
      </c>
      <c r="L96" s="44">
        <f>C96*E96*G96*I96*K96</f>
        <v>2.2275000000000003E-3</v>
      </c>
      <c r="M96" s="29"/>
      <c r="N96" s="29"/>
      <c r="O96" s="29"/>
      <c r="P96" s="29"/>
      <c r="Q96" s="29"/>
    </row>
    <row r="97" spans="1:17">
      <c r="A97" s="29">
        <v>71</v>
      </c>
      <c r="B97" s="29" t="s">
        <v>120</v>
      </c>
      <c r="C97" s="41">
        <v>0.6</v>
      </c>
      <c r="D97" s="29" t="s">
        <v>123</v>
      </c>
      <c r="E97" s="41">
        <v>0.35</v>
      </c>
      <c r="F97" s="29" t="s">
        <v>128</v>
      </c>
      <c r="G97" s="41">
        <v>0.3</v>
      </c>
      <c r="H97" s="29" t="s">
        <v>131</v>
      </c>
      <c r="I97" s="41">
        <v>0.05</v>
      </c>
      <c r="J97" s="35" t="s">
        <v>133</v>
      </c>
      <c r="K97" s="43">
        <v>0.7</v>
      </c>
      <c r="L97" s="44">
        <f>C97*E97*G97*I97*K97</f>
        <v>2.2049999999999999E-3</v>
      </c>
      <c r="M97" s="29"/>
      <c r="N97" s="29"/>
      <c r="O97" s="29"/>
      <c r="P97" s="29"/>
      <c r="Q97" s="29"/>
    </row>
    <row r="98" spans="1:17">
      <c r="A98" s="29">
        <v>117</v>
      </c>
      <c r="B98" s="29" t="s">
        <v>121</v>
      </c>
      <c r="C98" s="41">
        <v>0.15</v>
      </c>
      <c r="D98" s="29" t="s">
        <v>142</v>
      </c>
      <c r="E98" s="41">
        <v>0.2</v>
      </c>
      <c r="F98" s="29" t="s">
        <v>128</v>
      </c>
      <c r="G98" s="41">
        <v>0.3</v>
      </c>
      <c r="H98" s="29" t="s">
        <v>130</v>
      </c>
      <c r="I98" s="41">
        <v>0.35</v>
      </c>
      <c r="J98" s="35" t="s">
        <v>133</v>
      </c>
      <c r="K98" s="43">
        <v>0.7</v>
      </c>
      <c r="L98" s="44">
        <f>C98*E98*G98*I98*K98</f>
        <v>2.2049999999999995E-3</v>
      </c>
      <c r="M98" s="29"/>
      <c r="N98" s="29"/>
      <c r="O98" s="29"/>
      <c r="P98" s="29"/>
      <c r="Q98" s="29"/>
    </row>
    <row r="99" spans="1:17">
      <c r="A99" s="29">
        <v>149</v>
      </c>
      <c r="B99" s="29" t="s">
        <v>122</v>
      </c>
      <c r="C99" s="41">
        <v>0.25</v>
      </c>
      <c r="D99" s="29" t="s">
        <v>141</v>
      </c>
      <c r="E99" s="41">
        <v>0.45</v>
      </c>
      <c r="F99" s="29" t="s">
        <v>124</v>
      </c>
      <c r="G99" s="41">
        <v>0.55000000000000004</v>
      </c>
      <c r="H99" s="29" t="s">
        <v>131</v>
      </c>
      <c r="I99" s="41">
        <v>0.05</v>
      </c>
      <c r="J99" s="35" t="s">
        <v>133</v>
      </c>
      <c r="K99" s="43">
        <v>0.7</v>
      </c>
      <c r="L99" s="44">
        <f>C99*E99*G99*I99*K99</f>
        <v>2.1656250000000004E-3</v>
      </c>
      <c r="M99" s="29"/>
      <c r="N99" s="29"/>
      <c r="O99" s="29"/>
      <c r="P99" s="29"/>
      <c r="Q99" s="29"/>
    </row>
    <row r="100" spans="1:17">
      <c r="A100" s="29">
        <v>94</v>
      </c>
      <c r="B100" s="29" t="s">
        <v>121</v>
      </c>
      <c r="C100" s="41">
        <v>0.15</v>
      </c>
      <c r="D100" s="29" t="s">
        <v>141</v>
      </c>
      <c r="E100" s="41">
        <v>0.45</v>
      </c>
      <c r="F100" s="29" t="s">
        <v>128</v>
      </c>
      <c r="G100" s="41">
        <v>0.3</v>
      </c>
      <c r="H100" s="29" t="s">
        <v>130</v>
      </c>
      <c r="I100" s="41">
        <v>0.35</v>
      </c>
      <c r="J100" s="29" t="s">
        <v>134</v>
      </c>
      <c r="K100" s="41">
        <v>0.3</v>
      </c>
      <c r="L100" s="44">
        <f>C100*E100*G100*I100*K100</f>
        <v>2.1262500000000001E-3</v>
      </c>
      <c r="M100" s="29"/>
      <c r="N100" s="29"/>
      <c r="O100" s="29"/>
      <c r="P100" s="29"/>
      <c r="Q100" s="29"/>
    </row>
    <row r="101" spans="1:17">
      <c r="A101" s="29">
        <v>129</v>
      </c>
      <c r="B101" s="29" t="s">
        <v>121</v>
      </c>
      <c r="C101" s="41">
        <v>0.15</v>
      </c>
      <c r="D101" s="29" t="s">
        <v>123</v>
      </c>
      <c r="E101" s="41">
        <v>0.35</v>
      </c>
      <c r="F101" s="29" t="s">
        <v>125</v>
      </c>
      <c r="G101" s="41">
        <v>0.15</v>
      </c>
      <c r="H101" s="29" t="s">
        <v>130</v>
      </c>
      <c r="I101" s="41">
        <v>0.35</v>
      </c>
      <c r="J101" s="35" t="s">
        <v>133</v>
      </c>
      <c r="K101" s="43">
        <v>0.7</v>
      </c>
      <c r="L101" s="44">
        <f>C101*E101*G101*I101*K101</f>
        <v>1.9293749999999999E-3</v>
      </c>
      <c r="M101" s="29"/>
      <c r="N101" s="29"/>
      <c r="O101" s="29"/>
      <c r="P101" s="29"/>
      <c r="Q101" s="29"/>
    </row>
    <row r="102" spans="1:17">
      <c r="A102" s="29">
        <v>34</v>
      </c>
      <c r="B102" s="29" t="s">
        <v>120</v>
      </c>
      <c r="C102" s="41">
        <v>0.6</v>
      </c>
      <c r="D102" s="29" t="s">
        <v>142</v>
      </c>
      <c r="E102" s="41">
        <v>0.2</v>
      </c>
      <c r="F102" s="29" t="s">
        <v>125</v>
      </c>
      <c r="G102" s="41">
        <v>0.15</v>
      </c>
      <c r="H102" s="29" t="s">
        <v>130</v>
      </c>
      <c r="I102" s="41">
        <v>0.35</v>
      </c>
      <c r="J102" s="29" t="s">
        <v>134</v>
      </c>
      <c r="K102" s="41">
        <v>0.3</v>
      </c>
      <c r="L102" s="44">
        <f>C102*E102*G102*I102*K102</f>
        <v>1.8899999999999998E-3</v>
      </c>
      <c r="M102" s="29"/>
      <c r="N102" s="29"/>
      <c r="O102" s="29"/>
      <c r="P102" s="29"/>
      <c r="Q102" s="29"/>
    </row>
    <row r="103" spans="1:17">
      <c r="A103" s="29">
        <v>103</v>
      </c>
      <c r="B103" s="29" t="s">
        <v>121</v>
      </c>
      <c r="C103" s="41">
        <v>0.15</v>
      </c>
      <c r="D103" s="29" t="s">
        <v>142</v>
      </c>
      <c r="E103" s="41">
        <v>0.2</v>
      </c>
      <c r="F103" s="29" t="s">
        <v>125</v>
      </c>
      <c r="G103" s="41">
        <v>0.15</v>
      </c>
      <c r="H103" s="29" t="s">
        <v>129</v>
      </c>
      <c r="I103" s="41">
        <v>0.6</v>
      </c>
      <c r="J103" s="35" t="s">
        <v>133</v>
      </c>
      <c r="K103" s="43">
        <v>0.7</v>
      </c>
      <c r="L103" s="44">
        <f>C103*E103*G103*I103*K103</f>
        <v>1.8899999999999998E-3</v>
      </c>
      <c r="M103" s="29"/>
      <c r="N103" s="29"/>
      <c r="O103" s="29"/>
      <c r="P103" s="29"/>
      <c r="Q103" s="29"/>
    </row>
    <row r="104" spans="1:17">
      <c r="A104" s="29">
        <v>177</v>
      </c>
      <c r="B104" s="29" t="s">
        <v>122</v>
      </c>
      <c r="C104" s="41">
        <v>0.25</v>
      </c>
      <c r="D104" s="29" t="s">
        <v>142</v>
      </c>
      <c r="E104" s="41">
        <v>0.2</v>
      </c>
      <c r="F104" s="29" t="s">
        <v>125</v>
      </c>
      <c r="G104" s="41">
        <v>0.15</v>
      </c>
      <c r="H104" s="29" t="s">
        <v>130</v>
      </c>
      <c r="I104" s="41">
        <v>0.35</v>
      </c>
      <c r="J104" s="35" t="s">
        <v>133</v>
      </c>
      <c r="K104" s="43">
        <v>0.7</v>
      </c>
      <c r="L104" s="44">
        <f>C104*E104*G104*I104*K104</f>
        <v>1.8374999999999997E-3</v>
      </c>
      <c r="M104" s="29"/>
      <c r="N104" s="29"/>
      <c r="O104" s="29"/>
      <c r="P104" s="29"/>
      <c r="Q104" s="29"/>
    </row>
    <row r="105" spans="1:17">
      <c r="A105" s="29">
        <v>80</v>
      </c>
      <c r="B105" s="29" t="s">
        <v>121</v>
      </c>
      <c r="C105" s="41">
        <v>0.15</v>
      </c>
      <c r="D105" s="29" t="s">
        <v>141</v>
      </c>
      <c r="E105" s="41">
        <v>0.45</v>
      </c>
      <c r="F105" s="29" t="s">
        <v>125</v>
      </c>
      <c r="G105" s="41">
        <v>0.15</v>
      </c>
      <c r="H105" s="29" t="s">
        <v>129</v>
      </c>
      <c r="I105" s="41">
        <v>0.6</v>
      </c>
      <c r="J105" s="29" t="s">
        <v>134</v>
      </c>
      <c r="K105" s="41">
        <v>0.3</v>
      </c>
      <c r="L105" s="44">
        <f>C105*E105*G105*I105*K105</f>
        <v>1.8224999999999999E-3</v>
      </c>
      <c r="M105" s="29"/>
      <c r="N105" s="29"/>
      <c r="O105" s="29"/>
      <c r="P105" s="29"/>
      <c r="Q105" s="29"/>
    </row>
    <row r="106" spans="1:17">
      <c r="A106" s="29">
        <v>154</v>
      </c>
      <c r="B106" s="29" t="s">
        <v>122</v>
      </c>
      <c r="C106" s="41">
        <v>0.25</v>
      </c>
      <c r="D106" s="29" t="s">
        <v>141</v>
      </c>
      <c r="E106" s="41">
        <v>0.45</v>
      </c>
      <c r="F106" s="29" t="s">
        <v>125</v>
      </c>
      <c r="G106" s="41">
        <v>0.15</v>
      </c>
      <c r="H106" s="29" t="s">
        <v>130</v>
      </c>
      <c r="I106" s="41">
        <v>0.35</v>
      </c>
      <c r="J106" s="29" t="s">
        <v>134</v>
      </c>
      <c r="K106" s="41">
        <v>0.3</v>
      </c>
      <c r="L106" s="44">
        <f>C106*E106*G106*I106*K106</f>
        <v>1.771875E-3</v>
      </c>
      <c r="M106" s="29"/>
      <c r="N106" s="29"/>
      <c r="O106" s="29"/>
      <c r="P106" s="29"/>
      <c r="Q106" s="29"/>
    </row>
    <row r="107" spans="1:17">
      <c r="A107" s="29">
        <v>54</v>
      </c>
      <c r="B107" s="29" t="s">
        <v>120</v>
      </c>
      <c r="C107" s="41">
        <v>0.6</v>
      </c>
      <c r="D107" s="29" t="s">
        <v>123</v>
      </c>
      <c r="E107" s="41">
        <v>0.35</v>
      </c>
      <c r="F107" s="29" t="s">
        <v>124</v>
      </c>
      <c r="G107" s="41">
        <v>0.55000000000000004</v>
      </c>
      <c r="H107" s="29" t="s">
        <v>131</v>
      </c>
      <c r="I107" s="41">
        <v>0.05</v>
      </c>
      <c r="J107" s="29" t="s">
        <v>134</v>
      </c>
      <c r="K107" s="41">
        <v>0.3</v>
      </c>
      <c r="L107" s="44">
        <f>C107*E107*G107*I107*K107</f>
        <v>1.7325000000000001E-3</v>
      </c>
      <c r="M107" s="29"/>
      <c r="N107" s="29"/>
      <c r="O107" s="29"/>
      <c r="P107" s="29"/>
      <c r="Q107" s="29"/>
    </row>
    <row r="108" spans="1:17">
      <c r="A108" s="29">
        <v>100</v>
      </c>
      <c r="B108" s="29" t="s">
        <v>121</v>
      </c>
      <c r="C108" s="41">
        <v>0.15</v>
      </c>
      <c r="D108" s="29" t="s">
        <v>142</v>
      </c>
      <c r="E108" s="41">
        <v>0.2</v>
      </c>
      <c r="F108" s="29" t="s">
        <v>124</v>
      </c>
      <c r="G108" s="41">
        <v>0.55000000000000004</v>
      </c>
      <c r="H108" s="29" t="s">
        <v>130</v>
      </c>
      <c r="I108" s="41">
        <v>0.35</v>
      </c>
      <c r="J108" s="29" t="s">
        <v>134</v>
      </c>
      <c r="K108" s="41">
        <v>0.3</v>
      </c>
      <c r="L108" s="44">
        <f>C108*E108*G108*I108*K108</f>
        <v>1.7324999999999999E-3</v>
      </c>
      <c r="M108" s="29"/>
      <c r="N108" s="29"/>
      <c r="O108" s="29"/>
      <c r="P108" s="29"/>
      <c r="Q108" s="29"/>
    </row>
    <row r="109" spans="1:17">
      <c r="A109" s="29">
        <v>197</v>
      </c>
      <c r="B109" s="29" t="s">
        <v>122</v>
      </c>
      <c r="C109" s="41">
        <v>0.25</v>
      </c>
      <c r="D109" s="29" t="s">
        <v>123</v>
      </c>
      <c r="E109" s="41">
        <v>0.35</v>
      </c>
      <c r="F109" s="29" t="s">
        <v>124</v>
      </c>
      <c r="G109" s="41">
        <v>0.55000000000000004</v>
      </c>
      <c r="H109" s="29" t="s">
        <v>131</v>
      </c>
      <c r="I109" s="41">
        <v>0.05</v>
      </c>
      <c r="J109" s="35" t="s">
        <v>133</v>
      </c>
      <c r="K109" s="43">
        <v>0.7</v>
      </c>
      <c r="L109" s="44">
        <f>C109*E109*G109*I109*K109</f>
        <v>1.6843750000000001E-3</v>
      </c>
      <c r="M109" s="29"/>
      <c r="N109" s="29"/>
      <c r="O109" s="29"/>
      <c r="P109" s="29"/>
      <c r="Q109" s="29"/>
    </row>
    <row r="110" spans="1:17">
      <c r="A110" s="29">
        <v>142</v>
      </c>
      <c r="B110" s="29" t="s">
        <v>121</v>
      </c>
      <c r="C110" s="41">
        <v>0.15</v>
      </c>
      <c r="D110" s="29" t="s">
        <v>123</v>
      </c>
      <c r="E110" s="41">
        <v>0.35</v>
      </c>
      <c r="F110" s="29" t="s">
        <v>128</v>
      </c>
      <c r="G110" s="41">
        <v>0.3</v>
      </c>
      <c r="H110" s="29" t="s">
        <v>130</v>
      </c>
      <c r="I110" s="41">
        <v>0.35</v>
      </c>
      <c r="J110" s="29" t="s">
        <v>134</v>
      </c>
      <c r="K110" s="41">
        <v>0.3</v>
      </c>
      <c r="L110" s="44">
        <f>C110*E110*G110*I110*K110</f>
        <v>1.6537500000000001E-3</v>
      </c>
      <c r="M110" s="29"/>
      <c r="N110" s="29"/>
      <c r="O110" s="29"/>
      <c r="P110" s="29"/>
      <c r="Q110" s="29"/>
    </row>
    <row r="111" spans="1:17">
      <c r="A111" s="29">
        <v>116</v>
      </c>
      <c r="B111" s="29" t="s">
        <v>121</v>
      </c>
      <c r="C111" s="41">
        <v>0.15</v>
      </c>
      <c r="D111" s="29" t="s">
        <v>142</v>
      </c>
      <c r="E111" s="41">
        <v>0.2</v>
      </c>
      <c r="F111" s="29" t="s">
        <v>128</v>
      </c>
      <c r="G111" s="41">
        <v>0.3</v>
      </c>
      <c r="H111" s="29" t="s">
        <v>129</v>
      </c>
      <c r="I111" s="41">
        <v>0.6</v>
      </c>
      <c r="J111" s="29" t="s">
        <v>134</v>
      </c>
      <c r="K111" s="41">
        <v>0.3</v>
      </c>
      <c r="L111" s="44">
        <f>C111*E111*G111*I111*K111</f>
        <v>1.6199999999999997E-3</v>
      </c>
      <c r="M111" s="29"/>
      <c r="N111" s="29"/>
      <c r="O111" s="29"/>
      <c r="P111" s="29"/>
      <c r="Q111" s="29"/>
    </row>
    <row r="112" spans="1:17">
      <c r="A112" s="29">
        <v>190</v>
      </c>
      <c r="B112" s="29" t="s">
        <v>122</v>
      </c>
      <c r="C112" s="41">
        <v>0.25</v>
      </c>
      <c r="D112" s="29" t="s">
        <v>142</v>
      </c>
      <c r="E112" s="41">
        <v>0.2</v>
      </c>
      <c r="F112" s="29" t="s">
        <v>128</v>
      </c>
      <c r="G112" s="41">
        <v>0.3</v>
      </c>
      <c r="H112" s="29" t="s">
        <v>130</v>
      </c>
      <c r="I112" s="41">
        <v>0.35</v>
      </c>
      <c r="J112" s="29" t="s">
        <v>134</v>
      </c>
      <c r="K112" s="41">
        <v>0.3</v>
      </c>
      <c r="L112" s="44">
        <f>C112*E112*G112*I112*K112</f>
        <v>1.5749999999999998E-3</v>
      </c>
      <c r="M112" s="29"/>
      <c r="N112" s="29"/>
      <c r="O112" s="29"/>
      <c r="P112" s="29"/>
      <c r="Q112" s="29"/>
    </row>
    <row r="113" spans="1:17">
      <c r="A113" s="29">
        <v>11</v>
      </c>
      <c r="B113" s="29" t="s">
        <v>120</v>
      </c>
      <c r="C113" s="41">
        <v>0.6</v>
      </c>
      <c r="D113" s="29" t="s">
        <v>141</v>
      </c>
      <c r="E113" s="41">
        <v>0.45</v>
      </c>
      <c r="F113" s="29" t="s">
        <v>125</v>
      </c>
      <c r="G113" s="41">
        <v>0.15</v>
      </c>
      <c r="H113" s="29" t="s">
        <v>131</v>
      </c>
      <c r="I113" s="41">
        <v>0.05</v>
      </c>
      <c r="J113" s="35" t="s">
        <v>133</v>
      </c>
      <c r="K113" s="43">
        <v>0.7</v>
      </c>
      <c r="L113" s="44">
        <f>C113*E113*G113*I113*K113</f>
        <v>1.4175000000000001E-3</v>
      </c>
      <c r="M113" s="29"/>
      <c r="N113" s="29"/>
      <c r="O113" s="29"/>
      <c r="P113" s="29"/>
      <c r="Q113" s="29"/>
    </row>
    <row r="114" spans="1:17">
      <c r="A114" s="29">
        <v>128</v>
      </c>
      <c r="B114" s="29" t="s">
        <v>121</v>
      </c>
      <c r="C114" s="41">
        <v>0.15</v>
      </c>
      <c r="D114" s="29" t="s">
        <v>123</v>
      </c>
      <c r="E114" s="41">
        <v>0.35</v>
      </c>
      <c r="F114" s="29" t="s">
        <v>125</v>
      </c>
      <c r="G114" s="41">
        <v>0.15</v>
      </c>
      <c r="H114" s="29" t="s">
        <v>129</v>
      </c>
      <c r="I114" s="41">
        <v>0.6</v>
      </c>
      <c r="J114" s="29" t="s">
        <v>134</v>
      </c>
      <c r="K114" s="41">
        <v>0.3</v>
      </c>
      <c r="L114" s="44">
        <f>C114*E114*G114*I114*K114</f>
        <v>1.4174999999999999E-3</v>
      </c>
      <c r="M114" s="29"/>
      <c r="N114" s="29"/>
      <c r="O114" s="29"/>
      <c r="P114" s="29"/>
      <c r="Q114" s="29"/>
    </row>
    <row r="115" spans="1:17">
      <c r="A115" s="29">
        <v>202</v>
      </c>
      <c r="B115" s="29" t="s">
        <v>122</v>
      </c>
      <c r="C115" s="41">
        <v>0.25</v>
      </c>
      <c r="D115" s="29" t="s">
        <v>123</v>
      </c>
      <c r="E115" s="41">
        <v>0.35</v>
      </c>
      <c r="F115" s="29" t="s">
        <v>125</v>
      </c>
      <c r="G115" s="41">
        <v>0.15</v>
      </c>
      <c r="H115" s="29" t="s">
        <v>130</v>
      </c>
      <c r="I115" s="41">
        <v>0.35</v>
      </c>
      <c r="J115" s="29" t="s">
        <v>134</v>
      </c>
      <c r="K115" s="41">
        <v>0.3</v>
      </c>
      <c r="L115" s="44">
        <f>C115*E115*G115*I115*K115</f>
        <v>1.3781249999999998E-3</v>
      </c>
      <c r="M115" s="29"/>
      <c r="N115" s="29"/>
      <c r="O115" s="29"/>
      <c r="P115" s="29"/>
      <c r="Q115" s="29"/>
    </row>
    <row r="116" spans="1:17">
      <c r="A116" s="29">
        <v>176</v>
      </c>
      <c r="B116" s="29" t="s">
        <v>122</v>
      </c>
      <c r="C116" s="41">
        <v>0.25</v>
      </c>
      <c r="D116" s="29" t="s">
        <v>142</v>
      </c>
      <c r="E116" s="41">
        <v>0.2</v>
      </c>
      <c r="F116" s="29" t="s">
        <v>125</v>
      </c>
      <c r="G116" s="41">
        <v>0.15</v>
      </c>
      <c r="H116" s="29" t="s">
        <v>129</v>
      </c>
      <c r="I116" s="41">
        <v>0.6</v>
      </c>
      <c r="J116" s="29" t="s">
        <v>134</v>
      </c>
      <c r="K116" s="41">
        <v>0.3</v>
      </c>
      <c r="L116" s="44">
        <f>C116*E116*G116*I116*K116</f>
        <v>1.3499999999999999E-3</v>
      </c>
      <c r="M116" s="29"/>
      <c r="N116" s="29"/>
      <c r="O116" s="29"/>
      <c r="P116" s="29"/>
      <c r="Q116" s="29"/>
    </row>
    <row r="117" spans="1:17">
      <c r="A117" s="29">
        <v>77</v>
      </c>
      <c r="B117" s="29" t="s">
        <v>121</v>
      </c>
      <c r="C117" s="41">
        <v>0.15</v>
      </c>
      <c r="D117" s="29" t="s">
        <v>141</v>
      </c>
      <c r="E117" s="41">
        <v>0.45</v>
      </c>
      <c r="F117" s="29" t="s">
        <v>124</v>
      </c>
      <c r="G117" s="41">
        <v>0.55000000000000004</v>
      </c>
      <c r="H117" s="29" t="s">
        <v>131</v>
      </c>
      <c r="I117" s="41">
        <v>0.05</v>
      </c>
      <c r="J117" s="35" t="s">
        <v>133</v>
      </c>
      <c r="K117" s="43">
        <v>0.7</v>
      </c>
      <c r="L117" s="44">
        <f>C117*E117*G117*I117*K117</f>
        <v>1.2993750000000002E-3</v>
      </c>
      <c r="M117" s="29"/>
      <c r="N117" s="29"/>
      <c r="O117" s="29"/>
      <c r="P117" s="29"/>
      <c r="Q117" s="29"/>
    </row>
    <row r="118" spans="1:17">
      <c r="A118" s="29">
        <v>47</v>
      </c>
      <c r="B118" s="29" t="s">
        <v>120</v>
      </c>
      <c r="C118" s="41">
        <v>0.6</v>
      </c>
      <c r="D118" s="29" t="s">
        <v>142</v>
      </c>
      <c r="E118" s="41">
        <v>0.2</v>
      </c>
      <c r="F118" s="29" t="s">
        <v>128</v>
      </c>
      <c r="G118" s="41">
        <v>0.3</v>
      </c>
      <c r="H118" s="29" t="s">
        <v>131</v>
      </c>
      <c r="I118" s="41">
        <v>0.05</v>
      </c>
      <c r="J118" s="35" t="s">
        <v>133</v>
      </c>
      <c r="K118" s="43">
        <v>0.7</v>
      </c>
      <c r="L118" s="44">
        <f>C118*E118*G118*I118*K118</f>
        <v>1.2599999999999998E-3</v>
      </c>
      <c r="M118" s="29"/>
      <c r="N118" s="29"/>
      <c r="O118" s="29"/>
      <c r="P118" s="29"/>
      <c r="Q118" s="29"/>
    </row>
    <row r="119" spans="1:17">
      <c r="A119" s="29">
        <v>24</v>
      </c>
      <c r="B119" s="29" t="s">
        <v>120</v>
      </c>
      <c r="C119" s="41">
        <v>0.6</v>
      </c>
      <c r="D119" s="29" t="s">
        <v>141</v>
      </c>
      <c r="E119" s="41">
        <v>0.45</v>
      </c>
      <c r="F119" s="29" t="s">
        <v>128</v>
      </c>
      <c r="G119" s="41">
        <v>0.3</v>
      </c>
      <c r="H119" s="29" t="s">
        <v>131</v>
      </c>
      <c r="I119" s="41">
        <v>0.05</v>
      </c>
      <c r="J119" s="29" t="s">
        <v>134</v>
      </c>
      <c r="K119" s="41">
        <v>0.3</v>
      </c>
      <c r="L119" s="44">
        <f>C119*E119*G119*I119*K119</f>
        <v>1.2150000000000002E-3</v>
      </c>
      <c r="M119" s="29"/>
      <c r="N119" s="29"/>
      <c r="O119" s="29"/>
      <c r="P119" s="29"/>
      <c r="Q119" s="29"/>
    </row>
    <row r="120" spans="1:17">
      <c r="A120" s="29">
        <v>167</v>
      </c>
      <c r="B120" s="29" t="s">
        <v>122</v>
      </c>
      <c r="C120" s="41">
        <v>0.25</v>
      </c>
      <c r="D120" s="29" t="s">
        <v>141</v>
      </c>
      <c r="E120" s="41">
        <v>0.45</v>
      </c>
      <c r="F120" s="29" t="s">
        <v>128</v>
      </c>
      <c r="G120" s="41">
        <v>0.3</v>
      </c>
      <c r="H120" s="29" t="s">
        <v>131</v>
      </c>
      <c r="I120" s="41">
        <v>0.05</v>
      </c>
      <c r="J120" s="35" t="s">
        <v>133</v>
      </c>
      <c r="K120" s="43">
        <v>0.7</v>
      </c>
      <c r="L120" s="44">
        <f>C120*E120*G120*I120*K120</f>
        <v>1.18125E-3</v>
      </c>
      <c r="M120" s="29"/>
      <c r="N120" s="29"/>
      <c r="O120" s="29"/>
      <c r="P120" s="29"/>
      <c r="Q120" s="29"/>
    </row>
    <row r="121" spans="1:17">
      <c r="A121" s="29">
        <v>59</v>
      </c>
      <c r="B121" s="29" t="s">
        <v>120</v>
      </c>
      <c r="C121" s="41">
        <v>0.6</v>
      </c>
      <c r="D121" s="29" t="s">
        <v>123</v>
      </c>
      <c r="E121" s="41">
        <v>0.35</v>
      </c>
      <c r="F121" s="29" t="s">
        <v>125</v>
      </c>
      <c r="G121" s="41">
        <v>0.15</v>
      </c>
      <c r="H121" s="29" t="s">
        <v>131</v>
      </c>
      <c r="I121" s="41">
        <v>0.05</v>
      </c>
      <c r="J121" s="35" t="s">
        <v>133</v>
      </c>
      <c r="K121" s="43">
        <v>0.7</v>
      </c>
      <c r="L121" s="44">
        <f>C121*E121*G121*I121*K121</f>
        <v>1.1025E-3</v>
      </c>
      <c r="M121" s="29"/>
      <c r="N121" s="29"/>
      <c r="O121" s="29"/>
      <c r="P121" s="29"/>
      <c r="Q121" s="29"/>
    </row>
    <row r="122" spans="1:17">
      <c r="A122" s="29">
        <v>105</v>
      </c>
      <c r="B122" s="29" t="s">
        <v>121</v>
      </c>
      <c r="C122" s="41">
        <v>0.15</v>
      </c>
      <c r="D122" s="29" t="s">
        <v>142</v>
      </c>
      <c r="E122" s="41">
        <v>0.2</v>
      </c>
      <c r="F122" s="29" t="s">
        <v>125</v>
      </c>
      <c r="G122" s="41">
        <v>0.15</v>
      </c>
      <c r="H122" s="29" t="s">
        <v>130</v>
      </c>
      <c r="I122" s="41">
        <v>0.35</v>
      </c>
      <c r="J122" s="35" t="s">
        <v>133</v>
      </c>
      <c r="K122" s="43">
        <v>0.7</v>
      </c>
      <c r="L122" s="44">
        <f>C122*E122*G122*I122*K122</f>
        <v>1.1024999999999997E-3</v>
      </c>
      <c r="M122" s="29"/>
      <c r="N122" s="29"/>
      <c r="O122" s="29"/>
      <c r="P122" s="29"/>
      <c r="Q122" s="29"/>
    </row>
    <row r="123" spans="1:17">
      <c r="A123" s="29">
        <v>82</v>
      </c>
      <c r="B123" s="29" t="s">
        <v>121</v>
      </c>
      <c r="C123" s="41">
        <v>0.15</v>
      </c>
      <c r="D123" s="29" t="s">
        <v>141</v>
      </c>
      <c r="E123" s="41">
        <v>0.45</v>
      </c>
      <c r="F123" s="29" t="s">
        <v>125</v>
      </c>
      <c r="G123" s="41">
        <v>0.15</v>
      </c>
      <c r="H123" s="29" t="s">
        <v>130</v>
      </c>
      <c r="I123" s="41">
        <v>0.35</v>
      </c>
      <c r="J123" s="29" t="s">
        <v>134</v>
      </c>
      <c r="K123" s="41">
        <v>0.3</v>
      </c>
      <c r="L123" s="44">
        <f>C123*E123*G123*I123*K123</f>
        <v>1.0631250000000001E-3</v>
      </c>
      <c r="M123" s="29"/>
      <c r="N123" s="29"/>
      <c r="O123" s="29"/>
      <c r="P123" s="29"/>
      <c r="Q123" s="29"/>
    </row>
    <row r="124" spans="1:17">
      <c r="A124" s="29">
        <v>125</v>
      </c>
      <c r="B124" s="29" t="s">
        <v>121</v>
      </c>
      <c r="C124" s="41">
        <v>0.15</v>
      </c>
      <c r="D124" s="29" t="s">
        <v>123</v>
      </c>
      <c r="E124" s="41">
        <v>0.35</v>
      </c>
      <c r="F124" s="29" t="s">
        <v>124</v>
      </c>
      <c r="G124" s="41">
        <v>0.55000000000000004</v>
      </c>
      <c r="H124" s="29" t="s">
        <v>131</v>
      </c>
      <c r="I124" s="41">
        <v>0.05</v>
      </c>
      <c r="J124" s="35" t="s">
        <v>133</v>
      </c>
      <c r="K124" s="43">
        <v>0.7</v>
      </c>
      <c r="L124" s="44">
        <f>C124*E124*G124*I124*K124</f>
        <v>1.010625E-3</v>
      </c>
      <c r="M124" s="29"/>
      <c r="N124" s="29"/>
      <c r="O124" s="29"/>
      <c r="P124" s="29"/>
      <c r="Q124" s="29"/>
    </row>
    <row r="125" spans="1:17">
      <c r="A125" s="29">
        <v>30</v>
      </c>
      <c r="B125" s="29" t="s">
        <v>120</v>
      </c>
      <c r="C125" s="41">
        <v>0.6</v>
      </c>
      <c r="D125" s="29" t="s">
        <v>142</v>
      </c>
      <c r="E125" s="41">
        <v>0.2</v>
      </c>
      <c r="F125" s="29" t="s">
        <v>124</v>
      </c>
      <c r="G125" s="41">
        <v>0.55000000000000004</v>
      </c>
      <c r="H125" s="29" t="s">
        <v>131</v>
      </c>
      <c r="I125" s="41">
        <v>0.05</v>
      </c>
      <c r="J125" s="29" t="s">
        <v>134</v>
      </c>
      <c r="K125" s="41">
        <v>0.3</v>
      </c>
      <c r="L125" s="44">
        <f>C125*E125*G125*I125*K125</f>
        <v>9.8999999999999999E-4</v>
      </c>
      <c r="M125" s="29"/>
      <c r="N125" s="29"/>
      <c r="O125" s="29"/>
      <c r="P125" s="29"/>
      <c r="Q125" s="29"/>
    </row>
    <row r="126" spans="1:17">
      <c r="A126" s="29">
        <v>173</v>
      </c>
      <c r="B126" s="29" t="s">
        <v>122</v>
      </c>
      <c r="C126" s="41">
        <v>0.25</v>
      </c>
      <c r="D126" s="29" t="s">
        <v>142</v>
      </c>
      <c r="E126" s="41">
        <v>0.2</v>
      </c>
      <c r="F126" s="29" t="s">
        <v>124</v>
      </c>
      <c r="G126" s="41">
        <v>0.55000000000000004</v>
      </c>
      <c r="H126" s="29" t="s">
        <v>131</v>
      </c>
      <c r="I126" s="41">
        <v>0.05</v>
      </c>
      <c r="J126" s="35" t="s">
        <v>133</v>
      </c>
      <c r="K126" s="43">
        <v>0.7</v>
      </c>
      <c r="L126" s="44">
        <f>C126*E126*G126*I126*K126</f>
        <v>9.6250000000000014E-4</v>
      </c>
      <c r="M126" s="29"/>
      <c r="N126" s="29"/>
      <c r="O126" s="29"/>
      <c r="P126" s="29"/>
      <c r="Q126" s="29"/>
    </row>
    <row r="127" spans="1:17">
      <c r="A127" s="29">
        <v>72</v>
      </c>
      <c r="B127" s="29" t="s">
        <v>120</v>
      </c>
      <c r="C127" s="41">
        <v>0.6</v>
      </c>
      <c r="D127" s="29" t="s">
        <v>123</v>
      </c>
      <c r="E127" s="41">
        <v>0.35</v>
      </c>
      <c r="F127" s="29" t="s">
        <v>128</v>
      </c>
      <c r="G127" s="41">
        <v>0.3</v>
      </c>
      <c r="H127" s="29" t="s">
        <v>131</v>
      </c>
      <c r="I127" s="41">
        <v>0.05</v>
      </c>
      <c r="J127" s="29" t="s">
        <v>134</v>
      </c>
      <c r="K127" s="41">
        <v>0.3</v>
      </c>
      <c r="L127" s="44">
        <f>C127*E127*G127*I127*K127</f>
        <v>9.4499999999999998E-4</v>
      </c>
      <c r="M127" s="29"/>
      <c r="N127" s="29"/>
      <c r="O127" s="29"/>
      <c r="P127" s="29"/>
      <c r="Q127" s="29"/>
    </row>
    <row r="128" spans="1:17">
      <c r="A128" s="29">
        <v>118</v>
      </c>
      <c r="B128" s="29" t="s">
        <v>121</v>
      </c>
      <c r="C128" s="41">
        <v>0.15</v>
      </c>
      <c r="D128" s="29" t="s">
        <v>142</v>
      </c>
      <c r="E128" s="41">
        <v>0.2</v>
      </c>
      <c r="F128" s="29" t="s">
        <v>128</v>
      </c>
      <c r="G128" s="41">
        <v>0.3</v>
      </c>
      <c r="H128" s="29" t="s">
        <v>130</v>
      </c>
      <c r="I128" s="41">
        <v>0.35</v>
      </c>
      <c r="J128" s="29" t="s">
        <v>134</v>
      </c>
      <c r="K128" s="41">
        <v>0.3</v>
      </c>
      <c r="L128" s="44">
        <f>C128*E128*G128*I128*K128</f>
        <v>9.4499999999999988E-4</v>
      </c>
      <c r="M128" s="29"/>
      <c r="N128" s="29"/>
      <c r="O128" s="29"/>
      <c r="P128" s="29"/>
      <c r="Q128" s="29"/>
    </row>
    <row r="129" spans="1:17">
      <c r="A129" s="29">
        <v>150</v>
      </c>
      <c r="B129" s="29" t="s">
        <v>122</v>
      </c>
      <c r="C129" s="41">
        <v>0.25</v>
      </c>
      <c r="D129" s="29" t="s">
        <v>141</v>
      </c>
      <c r="E129" s="41">
        <v>0.45</v>
      </c>
      <c r="F129" s="29" t="s">
        <v>124</v>
      </c>
      <c r="G129" s="41">
        <v>0.55000000000000004</v>
      </c>
      <c r="H129" s="29" t="s">
        <v>131</v>
      </c>
      <c r="I129" s="41">
        <v>0.05</v>
      </c>
      <c r="J129" s="29" t="s">
        <v>134</v>
      </c>
      <c r="K129" s="41">
        <v>0.3</v>
      </c>
      <c r="L129" s="44">
        <f>C129*E129*G129*I129*K129</f>
        <v>9.2812500000000013E-4</v>
      </c>
      <c r="M129" s="29"/>
      <c r="N129" s="29"/>
      <c r="O129" s="29"/>
      <c r="P129" s="29"/>
      <c r="Q129" s="29"/>
    </row>
    <row r="130" spans="1:17">
      <c r="A130" s="29">
        <v>215</v>
      </c>
      <c r="B130" s="29" t="s">
        <v>122</v>
      </c>
      <c r="C130" s="41">
        <v>0.25</v>
      </c>
      <c r="D130" s="29" t="s">
        <v>123</v>
      </c>
      <c r="E130" s="41">
        <v>0.35</v>
      </c>
      <c r="F130" s="29" t="s">
        <v>128</v>
      </c>
      <c r="G130" s="41">
        <v>0.3</v>
      </c>
      <c r="H130" s="29" t="s">
        <v>131</v>
      </c>
      <c r="I130" s="41">
        <v>0.05</v>
      </c>
      <c r="J130" s="35" t="s">
        <v>133</v>
      </c>
      <c r="K130" s="43">
        <v>0.7</v>
      </c>
      <c r="L130" s="44">
        <f>C130*E130*G130*I130*K130</f>
        <v>9.1874999999999997E-4</v>
      </c>
      <c r="M130" s="29"/>
      <c r="N130" s="29"/>
      <c r="O130" s="29"/>
      <c r="P130" s="29"/>
      <c r="Q130" s="29"/>
    </row>
    <row r="131" spans="1:17">
      <c r="A131" s="29">
        <v>130</v>
      </c>
      <c r="B131" s="29" t="s">
        <v>121</v>
      </c>
      <c r="C131" s="41">
        <v>0.15</v>
      </c>
      <c r="D131" s="29" t="s">
        <v>123</v>
      </c>
      <c r="E131" s="41">
        <v>0.35</v>
      </c>
      <c r="F131" s="29" t="s">
        <v>125</v>
      </c>
      <c r="G131" s="41">
        <v>0.15</v>
      </c>
      <c r="H131" s="29" t="s">
        <v>130</v>
      </c>
      <c r="I131" s="41">
        <v>0.35</v>
      </c>
      <c r="J131" s="29" t="s">
        <v>134</v>
      </c>
      <c r="K131" s="41">
        <v>0.3</v>
      </c>
      <c r="L131" s="44">
        <f>C131*E131*G131*I131*K131</f>
        <v>8.2687500000000003E-4</v>
      </c>
      <c r="M131" s="29"/>
      <c r="N131" s="29"/>
      <c r="O131" s="29"/>
      <c r="P131" s="29"/>
      <c r="Q131" s="29"/>
    </row>
    <row r="132" spans="1:17">
      <c r="A132" s="29">
        <v>104</v>
      </c>
      <c r="B132" s="29" t="s">
        <v>121</v>
      </c>
      <c r="C132" s="41">
        <v>0.15</v>
      </c>
      <c r="D132" s="29" t="s">
        <v>142</v>
      </c>
      <c r="E132" s="41">
        <v>0.2</v>
      </c>
      <c r="F132" s="29" t="s">
        <v>125</v>
      </c>
      <c r="G132" s="41">
        <v>0.15</v>
      </c>
      <c r="H132" s="29" t="s">
        <v>129</v>
      </c>
      <c r="I132" s="41">
        <v>0.6</v>
      </c>
      <c r="J132" s="29" t="s">
        <v>134</v>
      </c>
      <c r="K132" s="41">
        <v>0.3</v>
      </c>
      <c r="L132" s="44">
        <f>C132*E132*G132*I132*K132</f>
        <v>8.0999999999999985E-4</v>
      </c>
      <c r="M132" s="29"/>
      <c r="N132" s="29"/>
      <c r="O132" s="29"/>
      <c r="P132" s="29"/>
      <c r="Q132" s="29"/>
    </row>
    <row r="133" spans="1:17">
      <c r="A133" s="29">
        <v>178</v>
      </c>
      <c r="B133" s="29" t="s">
        <v>122</v>
      </c>
      <c r="C133" s="41">
        <v>0.25</v>
      </c>
      <c r="D133" s="29" t="s">
        <v>142</v>
      </c>
      <c r="E133" s="41">
        <v>0.2</v>
      </c>
      <c r="F133" s="29" t="s">
        <v>125</v>
      </c>
      <c r="G133" s="41">
        <v>0.15</v>
      </c>
      <c r="H133" s="29" t="s">
        <v>130</v>
      </c>
      <c r="I133" s="41">
        <v>0.35</v>
      </c>
      <c r="J133" s="29" t="s">
        <v>134</v>
      </c>
      <c r="K133" s="41">
        <v>0.3</v>
      </c>
      <c r="L133" s="44">
        <f>C133*E133*G133*I133*K133</f>
        <v>7.874999999999999E-4</v>
      </c>
      <c r="M133" s="29"/>
      <c r="N133" s="29"/>
      <c r="O133" s="29"/>
      <c r="P133" s="29"/>
      <c r="Q133" s="29"/>
    </row>
    <row r="134" spans="1:17">
      <c r="A134" s="29">
        <v>198</v>
      </c>
      <c r="B134" s="29" t="s">
        <v>122</v>
      </c>
      <c r="C134" s="41">
        <v>0.25</v>
      </c>
      <c r="D134" s="29" t="s">
        <v>123</v>
      </c>
      <c r="E134" s="41">
        <v>0.35</v>
      </c>
      <c r="F134" s="29" t="s">
        <v>124</v>
      </c>
      <c r="G134" s="41">
        <v>0.55000000000000004</v>
      </c>
      <c r="H134" s="29" t="s">
        <v>131</v>
      </c>
      <c r="I134" s="41">
        <v>0.05</v>
      </c>
      <c r="J134" s="29" t="s">
        <v>134</v>
      </c>
      <c r="K134" s="41">
        <v>0.3</v>
      </c>
      <c r="L134" s="44">
        <f>C134*E134*G134*I134*K134</f>
        <v>7.2187500000000008E-4</v>
      </c>
      <c r="M134" s="29"/>
      <c r="N134" s="29"/>
      <c r="O134" s="29"/>
      <c r="P134" s="29"/>
      <c r="Q134" s="29"/>
    </row>
    <row r="135" spans="1:17">
      <c r="A135" s="29">
        <v>95</v>
      </c>
      <c r="B135" s="29" t="s">
        <v>121</v>
      </c>
      <c r="C135" s="41">
        <v>0.15</v>
      </c>
      <c r="D135" s="29" t="s">
        <v>141</v>
      </c>
      <c r="E135" s="41">
        <v>0.45</v>
      </c>
      <c r="F135" s="29" t="s">
        <v>128</v>
      </c>
      <c r="G135" s="41">
        <v>0.3</v>
      </c>
      <c r="H135" s="29" t="s">
        <v>131</v>
      </c>
      <c r="I135" s="41">
        <v>0.05</v>
      </c>
      <c r="J135" s="35" t="s">
        <v>133</v>
      </c>
      <c r="K135" s="43">
        <v>0.7</v>
      </c>
      <c r="L135" s="44">
        <f>C135*E135*G135*I135*K135</f>
        <v>7.0875000000000007E-4</v>
      </c>
      <c r="M135" s="29"/>
      <c r="N135" s="29"/>
      <c r="O135" s="29"/>
      <c r="P135" s="29"/>
      <c r="Q135" s="29"/>
    </row>
    <row r="136" spans="1:17">
      <c r="A136" s="29">
        <v>35</v>
      </c>
      <c r="B136" s="29" t="s">
        <v>120</v>
      </c>
      <c r="C136" s="41">
        <v>0.6</v>
      </c>
      <c r="D136" s="29" t="s">
        <v>142</v>
      </c>
      <c r="E136" s="41">
        <v>0.2</v>
      </c>
      <c r="F136" s="29" t="s">
        <v>125</v>
      </c>
      <c r="G136" s="41">
        <v>0.15</v>
      </c>
      <c r="H136" s="29" t="s">
        <v>131</v>
      </c>
      <c r="I136" s="41">
        <v>0.05</v>
      </c>
      <c r="J136" s="35" t="s">
        <v>133</v>
      </c>
      <c r="K136" s="43">
        <v>0.7</v>
      </c>
      <c r="L136" s="44">
        <f>C136*E136*G136*I136*K136</f>
        <v>6.2999999999999992E-4</v>
      </c>
      <c r="M136" s="29"/>
      <c r="N136" s="29"/>
      <c r="O136" s="29"/>
      <c r="P136" s="29"/>
      <c r="Q136" s="29"/>
    </row>
    <row r="137" spans="1:17">
      <c r="A137" s="29">
        <v>12</v>
      </c>
      <c r="B137" s="29" t="s">
        <v>120</v>
      </c>
      <c r="C137" s="41">
        <v>0.6</v>
      </c>
      <c r="D137" s="29" t="s">
        <v>141</v>
      </c>
      <c r="E137" s="41">
        <v>0.45</v>
      </c>
      <c r="F137" s="29" t="s">
        <v>125</v>
      </c>
      <c r="G137" s="41">
        <v>0.15</v>
      </c>
      <c r="H137" s="29" t="s">
        <v>131</v>
      </c>
      <c r="I137" s="41">
        <v>0.05</v>
      </c>
      <c r="J137" s="29" t="s">
        <v>134</v>
      </c>
      <c r="K137" s="41">
        <v>0.3</v>
      </c>
      <c r="L137" s="44">
        <f>C137*E137*G137*I137*K137</f>
        <v>6.0750000000000008E-4</v>
      </c>
      <c r="M137" s="29"/>
      <c r="N137" s="29"/>
      <c r="O137" s="29"/>
      <c r="P137" s="29"/>
      <c r="Q137" s="29"/>
    </row>
    <row r="138" spans="1:17">
      <c r="A138" s="29">
        <v>155</v>
      </c>
      <c r="B138" s="29" t="s">
        <v>122</v>
      </c>
      <c r="C138" s="41">
        <v>0.25</v>
      </c>
      <c r="D138" s="29" t="s">
        <v>141</v>
      </c>
      <c r="E138" s="41">
        <v>0.45</v>
      </c>
      <c r="F138" s="29" t="s">
        <v>125</v>
      </c>
      <c r="G138" s="41">
        <v>0.15</v>
      </c>
      <c r="H138" s="29" t="s">
        <v>131</v>
      </c>
      <c r="I138" s="41">
        <v>0.05</v>
      </c>
      <c r="J138" s="35" t="s">
        <v>133</v>
      </c>
      <c r="K138" s="43">
        <v>0.7</v>
      </c>
      <c r="L138" s="44">
        <f>C138*E138*G138*I138*K138</f>
        <v>5.90625E-4</v>
      </c>
      <c r="M138" s="29"/>
      <c r="N138" s="29"/>
      <c r="O138" s="29"/>
      <c r="P138" s="29"/>
      <c r="Q138" s="29"/>
    </row>
    <row r="139" spans="1:17">
      <c r="A139" s="29">
        <v>101</v>
      </c>
      <c r="B139" s="29" t="s">
        <v>121</v>
      </c>
      <c r="C139" s="41">
        <v>0.15</v>
      </c>
      <c r="D139" s="29" t="s">
        <v>142</v>
      </c>
      <c r="E139" s="41">
        <v>0.2</v>
      </c>
      <c r="F139" s="29" t="s">
        <v>124</v>
      </c>
      <c r="G139" s="41">
        <v>0.55000000000000004</v>
      </c>
      <c r="H139" s="29" t="s">
        <v>131</v>
      </c>
      <c r="I139" s="41">
        <v>0.05</v>
      </c>
      <c r="J139" s="35" t="s">
        <v>133</v>
      </c>
      <c r="K139" s="43">
        <v>0.7</v>
      </c>
      <c r="L139" s="44">
        <f>C139*E139*G139*I139*K139</f>
        <v>5.775E-4</v>
      </c>
      <c r="M139" s="29"/>
      <c r="N139" s="29"/>
      <c r="O139" s="29"/>
      <c r="P139" s="29"/>
      <c r="Q139" s="29"/>
    </row>
    <row r="140" spans="1:17">
      <c r="A140" s="29">
        <v>78</v>
      </c>
      <c r="B140" s="29" t="s">
        <v>121</v>
      </c>
      <c r="C140" s="41">
        <v>0.15</v>
      </c>
      <c r="D140" s="29" t="s">
        <v>141</v>
      </c>
      <c r="E140" s="41">
        <v>0.45</v>
      </c>
      <c r="F140" s="29" t="s">
        <v>124</v>
      </c>
      <c r="G140" s="41">
        <v>0.55000000000000004</v>
      </c>
      <c r="H140" s="29" t="s">
        <v>131</v>
      </c>
      <c r="I140" s="41">
        <v>0.05</v>
      </c>
      <c r="J140" s="29" t="s">
        <v>134</v>
      </c>
      <c r="K140" s="41">
        <v>0.3</v>
      </c>
      <c r="L140" s="44">
        <f>C140*E140*G140*I140*K140</f>
        <v>5.5687500000000008E-4</v>
      </c>
      <c r="M140" s="29"/>
      <c r="N140" s="29"/>
      <c r="O140" s="29"/>
      <c r="P140" s="29"/>
      <c r="Q140" s="29"/>
    </row>
    <row r="141" spans="1:17">
      <c r="A141" s="29">
        <v>143</v>
      </c>
      <c r="B141" s="29" t="s">
        <v>121</v>
      </c>
      <c r="C141" s="41">
        <v>0.15</v>
      </c>
      <c r="D141" s="29" t="s">
        <v>123</v>
      </c>
      <c r="E141" s="41">
        <v>0.35</v>
      </c>
      <c r="F141" s="29" t="s">
        <v>128</v>
      </c>
      <c r="G141" s="41">
        <v>0.3</v>
      </c>
      <c r="H141" s="29" t="s">
        <v>131</v>
      </c>
      <c r="I141" s="41">
        <v>0.05</v>
      </c>
      <c r="J141" s="35" t="s">
        <v>133</v>
      </c>
      <c r="K141" s="43">
        <v>0.7</v>
      </c>
      <c r="L141" s="44">
        <f>C141*E141*G141*I141*K141</f>
        <v>5.5124999999999998E-4</v>
      </c>
      <c r="M141" s="29"/>
      <c r="N141" s="29"/>
      <c r="O141" s="29"/>
      <c r="P141" s="29"/>
      <c r="Q141" s="29"/>
    </row>
    <row r="142" spans="1:17">
      <c r="A142" s="29">
        <v>48</v>
      </c>
      <c r="B142" s="29" t="s">
        <v>120</v>
      </c>
      <c r="C142" s="41">
        <v>0.6</v>
      </c>
      <c r="D142" s="29" t="s">
        <v>142</v>
      </c>
      <c r="E142" s="41">
        <v>0.2</v>
      </c>
      <c r="F142" s="29" t="s">
        <v>128</v>
      </c>
      <c r="G142" s="41">
        <v>0.3</v>
      </c>
      <c r="H142" s="29" t="s">
        <v>131</v>
      </c>
      <c r="I142" s="41">
        <v>0.05</v>
      </c>
      <c r="J142" s="29" t="s">
        <v>134</v>
      </c>
      <c r="K142" s="41">
        <v>0.3</v>
      </c>
      <c r="L142" s="44">
        <f>C142*E142*G142*I142*K142</f>
        <v>5.4000000000000001E-4</v>
      </c>
      <c r="M142" s="29"/>
      <c r="N142" s="29"/>
      <c r="O142" s="29"/>
      <c r="P142" s="29"/>
      <c r="Q142" s="29"/>
    </row>
    <row r="143" spans="1:17">
      <c r="A143" s="29">
        <v>191</v>
      </c>
      <c r="B143" s="29" t="s">
        <v>122</v>
      </c>
      <c r="C143" s="41">
        <v>0.25</v>
      </c>
      <c r="D143" s="29" t="s">
        <v>142</v>
      </c>
      <c r="E143" s="41">
        <v>0.2</v>
      </c>
      <c r="F143" s="29" t="s">
        <v>128</v>
      </c>
      <c r="G143" s="41">
        <v>0.3</v>
      </c>
      <c r="H143" s="29" t="s">
        <v>131</v>
      </c>
      <c r="I143" s="41">
        <v>0.05</v>
      </c>
      <c r="J143" s="35" t="s">
        <v>133</v>
      </c>
      <c r="K143" s="43">
        <v>0.7</v>
      </c>
      <c r="L143" s="44">
        <f>C143*E143*G143*I143*K143</f>
        <v>5.2499999999999997E-4</v>
      </c>
      <c r="M143" s="29"/>
      <c r="N143" s="29"/>
      <c r="O143" s="29"/>
      <c r="P143" s="29"/>
      <c r="Q143" s="29"/>
    </row>
    <row r="144" spans="1:17">
      <c r="A144" s="29">
        <v>168</v>
      </c>
      <c r="B144" s="29" t="s">
        <v>122</v>
      </c>
      <c r="C144" s="41">
        <v>0.25</v>
      </c>
      <c r="D144" s="29" t="s">
        <v>141</v>
      </c>
      <c r="E144" s="41">
        <v>0.45</v>
      </c>
      <c r="F144" s="29" t="s">
        <v>128</v>
      </c>
      <c r="G144" s="41">
        <v>0.3</v>
      </c>
      <c r="H144" s="29" t="s">
        <v>131</v>
      </c>
      <c r="I144" s="41">
        <v>0.05</v>
      </c>
      <c r="J144" s="29" t="s">
        <v>134</v>
      </c>
      <c r="K144" s="41">
        <v>0.3</v>
      </c>
      <c r="L144" s="44">
        <f>C144*E144*G144*I144*K144</f>
        <v>5.0625000000000008E-4</v>
      </c>
      <c r="M144" s="29"/>
      <c r="N144" s="29"/>
      <c r="O144" s="29"/>
      <c r="P144" s="29"/>
      <c r="Q144" s="29"/>
    </row>
    <row r="145" spans="1:17">
      <c r="A145" s="29">
        <v>60</v>
      </c>
      <c r="B145" s="29" t="s">
        <v>120</v>
      </c>
      <c r="C145" s="41">
        <v>0.6</v>
      </c>
      <c r="D145" s="29" t="s">
        <v>123</v>
      </c>
      <c r="E145" s="41">
        <v>0.35</v>
      </c>
      <c r="F145" s="29" t="s">
        <v>125</v>
      </c>
      <c r="G145" s="41">
        <v>0.15</v>
      </c>
      <c r="H145" s="29" t="s">
        <v>131</v>
      </c>
      <c r="I145" s="41">
        <v>0.05</v>
      </c>
      <c r="J145" s="29" t="s">
        <v>134</v>
      </c>
      <c r="K145" s="41">
        <v>0.3</v>
      </c>
      <c r="L145" s="44">
        <f>C145*E145*G145*I145*K145</f>
        <v>4.7249999999999999E-4</v>
      </c>
      <c r="M145" s="29"/>
      <c r="N145" s="29"/>
      <c r="O145" s="29"/>
      <c r="P145" s="29"/>
      <c r="Q145" s="29"/>
    </row>
    <row r="146" spans="1:17">
      <c r="A146" s="29">
        <v>106</v>
      </c>
      <c r="B146" s="29" t="s">
        <v>121</v>
      </c>
      <c r="C146" s="41">
        <v>0.15</v>
      </c>
      <c r="D146" s="29" t="s">
        <v>142</v>
      </c>
      <c r="E146" s="41">
        <v>0.2</v>
      </c>
      <c r="F146" s="29" t="s">
        <v>125</v>
      </c>
      <c r="G146" s="41">
        <v>0.15</v>
      </c>
      <c r="H146" s="29" t="s">
        <v>130</v>
      </c>
      <c r="I146" s="41">
        <v>0.35</v>
      </c>
      <c r="J146" s="29" t="s">
        <v>134</v>
      </c>
      <c r="K146" s="41">
        <v>0.3</v>
      </c>
      <c r="L146" s="44">
        <f>C146*E146*G146*I146*K146</f>
        <v>4.7249999999999994E-4</v>
      </c>
      <c r="M146" s="29"/>
      <c r="N146" s="29"/>
      <c r="O146" s="29"/>
      <c r="P146" s="29"/>
      <c r="Q146" s="29"/>
    </row>
    <row r="147" spans="1:17">
      <c r="A147" s="29">
        <v>203</v>
      </c>
      <c r="B147" s="29" t="s">
        <v>122</v>
      </c>
      <c r="C147" s="41">
        <v>0.25</v>
      </c>
      <c r="D147" s="29" t="s">
        <v>123</v>
      </c>
      <c r="E147" s="41">
        <v>0.35</v>
      </c>
      <c r="F147" s="29" t="s">
        <v>125</v>
      </c>
      <c r="G147" s="41">
        <v>0.15</v>
      </c>
      <c r="H147" s="29" t="s">
        <v>131</v>
      </c>
      <c r="I147" s="41">
        <v>0.05</v>
      </c>
      <c r="J147" s="35" t="s">
        <v>133</v>
      </c>
      <c r="K147" s="43">
        <v>0.7</v>
      </c>
      <c r="L147" s="44">
        <f>C147*E147*G147*I147*K147</f>
        <v>4.5937499999999999E-4</v>
      </c>
      <c r="M147" s="29"/>
      <c r="N147" s="29"/>
      <c r="O147" s="29"/>
      <c r="P147" s="29"/>
      <c r="Q147" s="29"/>
    </row>
    <row r="148" spans="1:17">
      <c r="A148" s="29">
        <v>126</v>
      </c>
      <c r="B148" s="29" t="s">
        <v>121</v>
      </c>
      <c r="C148" s="41">
        <v>0.15</v>
      </c>
      <c r="D148" s="29" t="s">
        <v>123</v>
      </c>
      <c r="E148" s="41">
        <v>0.35</v>
      </c>
      <c r="F148" s="29" t="s">
        <v>124</v>
      </c>
      <c r="G148" s="41">
        <v>0.55000000000000004</v>
      </c>
      <c r="H148" s="29" t="s">
        <v>131</v>
      </c>
      <c r="I148" s="41">
        <v>0.05</v>
      </c>
      <c r="J148" s="29" t="s">
        <v>134</v>
      </c>
      <c r="K148" s="41">
        <v>0.3</v>
      </c>
      <c r="L148" s="44">
        <f>C148*E148*G148*I148*K148</f>
        <v>4.3312500000000002E-4</v>
      </c>
      <c r="M148" s="29"/>
      <c r="N148" s="29"/>
      <c r="O148" s="29"/>
      <c r="P148" s="29"/>
      <c r="Q148" s="29"/>
    </row>
    <row r="149" spans="1:17">
      <c r="A149" s="29">
        <v>174</v>
      </c>
      <c r="B149" s="29" t="s">
        <v>122</v>
      </c>
      <c r="C149" s="41">
        <v>0.25</v>
      </c>
      <c r="D149" s="29" t="s">
        <v>142</v>
      </c>
      <c r="E149" s="41">
        <v>0.2</v>
      </c>
      <c r="F149" s="29" t="s">
        <v>124</v>
      </c>
      <c r="G149" s="41">
        <v>0.55000000000000004</v>
      </c>
      <c r="H149" s="29" t="s">
        <v>131</v>
      </c>
      <c r="I149" s="41">
        <v>0.05</v>
      </c>
      <c r="J149" s="29" t="s">
        <v>134</v>
      </c>
      <c r="K149" s="41">
        <v>0.3</v>
      </c>
      <c r="L149" s="44">
        <f>C149*E149*G149*I149*K149</f>
        <v>4.1250000000000011E-4</v>
      </c>
      <c r="M149" s="29"/>
      <c r="N149" s="29"/>
      <c r="O149" s="29"/>
      <c r="P149" s="29"/>
      <c r="Q149" s="29"/>
    </row>
    <row r="150" spans="1:17">
      <c r="A150" s="29">
        <v>216</v>
      </c>
      <c r="B150" s="29" t="s">
        <v>122</v>
      </c>
      <c r="C150" s="41">
        <v>0.25</v>
      </c>
      <c r="D150" s="29" t="s">
        <v>123</v>
      </c>
      <c r="E150" s="41">
        <v>0.35</v>
      </c>
      <c r="F150" s="29" t="s">
        <v>128</v>
      </c>
      <c r="G150" s="41">
        <v>0.3</v>
      </c>
      <c r="H150" s="29" t="s">
        <v>131</v>
      </c>
      <c r="I150" s="41">
        <v>0.05</v>
      </c>
      <c r="J150" s="29" t="s">
        <v>134</v>
      </c>
      <c r="K150" s="41">
        <v>0.3</v>
      </c>
      <c r="L150" s="44">
        <f>C150*E150*G150*I150*K150</f>
        <v>3.9375E-4</v>
      </c>
      <c r="M150" s="29"/>
      <c r="N150" s="29"/>
      <c r="O150" s="29"/>
      <c r="P150" s="29"/>
      <c r="Q150" s="29"/>
    </row>
    <row r="151" spans="1:17">
      <c r="A151" s="29">
        <v>83</v>
      </c>
      <c r="B151" s="29" t="s">
        <v>121</v>
      </c>
      <c r="C151" s="41">
        <v>0.15</v>
      </c>
      <c r="D151" s="29" t="s">
        <v>141</v>
      </c>
      <c r="E151" s="41">
        <v>0.45</v>
      </c>
      <c r="F151" s="29" t="s">
        <v>125</v>
      </c>
      <c r="G151" s="41">
        <v>0.15</v>
      </c>
      <c r="H151" s="29" t="s">
        <v>131</v>
      </c>
      <c r="I151" s="41">
        <v>0.05</v>
      </c>
      <c r="J151" s="35" t="s">
        <v>133</v>
      </c>
      <c r="K151" s="43">
        <v>0.7</v>
      </c>
      <c r="L151" s="44">
        <f>C151*E151*G151*I151*K151</f>
        <v>3.5437500000000004E-4</v>
      </c>
      <c r="M151" s="29"/>
      <c r="N151" s="29"/>
      <c r="O151" s="29"/>
      <c r="P151" s="29"/>
      <c r="Q151" s="29"/>
    </row>
    <row r="152" spans="1:17">
      <c r="A152" s="29">
        <v>119</v>
      </c>
      <c r="B152" s="29" t="s">
        <v>121</v>
      </c>
      <c r="C152" s="41">
        <v>0.15</v>
      </c>
      <c r="D152" s="29" t="s">
        <v>142</v>
      </c>
      <c r="E152" s="41">
        <v>0.2</v>
      </c>
      <c r="F152" s="29" t="s">
        <v>128</v>
      </c>
      <c r="G152" s="41">
        <v>0.3</v>
      </c>
      <c r="H152" s="29" t="s">
        <v>131</v>
      </c>
      <c r="I152" s="41">
        <v>0.05</v>
      </c>
      <c r="J152" s="35" t="s">
        <v>133</v>
      </c>
      <c r="K152" s="43">
        <v>0.7</v>
      </c>
      <c r="L152" s="44">
        <f>C152*E152*G152*I152*K152</f>
        <v>3.1499999999999996E-4</v>
      </c>
      <c r="M152" s="29"/>
      <c r="N152" s="29"/>
      <c r="O152" s="29"/>
      <c r="P152" s="29"/>
      <c r="Q152" s="29"/>
    </row>
    <row r="153" spans="1:17">
      <c r="A153" s="29">
        <v>96</v>
      </c>
      <c r="B153" s="29" t="s">
        <v>121</v>
      </c>
      <c r="C153" s="41">
        <v>0.15</v>
      </c>
      <c r="D153" s="29" t="s">
        <v>141</v>
      </c>
      <c r="E153" s="41">
        <v>0.45</v>
      </c>
      <c r="F153" s="29" t="s">
        <v>128</v>
      </c>
      <c r="G153" s="41">
        <v>0.3</v>
      </c>
      <c r="H153" s="29" t="s">
        <v>131</v>
      </c>
      <c r="I153" s="41">
        <v>0.05</v>
      </c>
      <c r="J153" s="29" t="s">
        <v>134</v>
      </c>
      <c r="K153" s="41">
        <v>0.3</v>
      </c>
      <c r="L153" s="44">
        <f>C153*E153*G153*I153*K153</f>
        <v>3.0375000000000004E-4</v>
      </c>
      <c r="M153" s="29"/>
      <c r="N153" s="29"/>
      <c r="O153" s="29"/>
      <c r="P153" s="29"/>
      <c r="Q153" s="29"/>
    </row>
    <row r="154" spans="1:17">
      <c r="A154" s="29">
        <v>131</v>
      </c>
      <c r="B154" s="29" t="s">
        <v>121</v>
      </c>
      <c r="C154" s="41">
        <v>0.15</v>
      </c>
      <c r="D154" s="29" t="s">
        <v>123</v>
      </c>
      <c r="E154" s="41">
        <v>0.35</v>
      </c>
      <c r="F154" s="29" t="s">
        <v>125</v>
      </c>
      <c r="G154" s="41">
        <v>0.15</v>
      </c>
      <c r="H154" s="29" t="s">
        <v>131</v>
      </c>
      <c r="I154" s="41">
        <v>0.05</v>
      </c>
      <c r="J154" s="35" t="s">
        <v>133</v>
      </c>
      <c r="K154" s="43">
        <v>0.7</v>
      </c>
      <c r="L154" s="44">
        <f>C154*E154*G154*I154*K154</f>
        <v>2.7562499999999999E-4</v>
      </c>
      <c r="M154" s="29"/>
      <c r="N154" s="29"/>
      <c r="O154" s="29"/>
      <c r="P154" s="29"/>
      <c r="Q154" s="29"/>
    </row>
    <row r="155" spans="1:17">
      <c r="A155" s="29">
        <v>36</v>
      </c>
      <c r="B155" s="29" t="s">
        <v>120</v>
      </c>
      <c r="C155" s="41">
        <v>0.6</v>
      </c>
      <c r="D155" s="29" t="s">
        <v>142</v>
      </c>
      <c r="E155" s="41">
        <v>0.2</v>
      </c>
      <c r="F155" s="29" t="s">
        <v>125</v>
      </c>
      <c r="G155" s="41">
        <v>0.15</v>
      </c>
      <c r="H155" s="29" t="s">
        <v>131</v>
      </c>
      <c r="I155" s="41">
        <v>0.05</v>
      </c>
      <c r="J155" s="29" t="s">
        <v>134</v>
      </c>
      <c r="K155" s="41">
        <v>0.3</v>
      </c>
      <c r="L155" s="44">
        <f>C155*E155*G155*I155*K155</f>
        <v>2.7E-4</v>
      </c>
      <c r="M155" s="29"/>
      <c r="N155" s="29"/>
      <c r="O155" s="29"/>
      <c r="P155" s="29"/>
      <c r="Q155" s="29"/>
    </row>
    <row r="156" spans="1:17">
      <c r="A156" s="29">
        <v>179</v>
      </c>
      <c r="B156" s="29" t="s">
        <v>122</v>
      </c>
      <c r="C156" s="41">
        <v>0.25</v>
      </c>
      <c r="D156" s="29" t="s">
        <v>142</v>
      </c>
      <c r="E156" s="41">
        <v>0.2</v>
      </c>
      <c r="F156" s="29" t="s">
        <v>125</v>
      </c>
      <c r="G156" s="41">
        <v>0.15</v>
      </c>
      <c r="H156" s="29" t="s">
        <v>131</v>
      </c>
      <c r="I156" s="41">
        <v>0.05</v>
      </c>
      <c r="J156" s="35" t="s">
        <v>133</v>
      </c>
      <c r="K156" s="43">
        <v>0.7</v>
      </c>
      <c r="L156" s="44">
        <f>C156*E156*G156*I156*K156</f>
        <v>2.6249999999999998E-4</v>
      </c>
      <c r="M156" s="29"/>
      <c r="N156" s="29"/>
      <c r="O156" s="29"/>
      <c r="P156" s="29"/>
      <c r="Q156" s="29"/>
    </row>
    <row r="157" spans="1:17">
      <c r="A157" s="29">
        <v>156</v>
      </c>
      <c r="B157" s="29" t="s">
        <v>122</v>
      </c>
      <c r="C157" s="41">
        <v>0.25</v>
      </c>
      <c r="D157" s="29" t="s">
        <v>141</v>
      </c>
      <c r="E157" s="41">
        <v>0.45</v>
      </c>
      <c r="F157" s="29" t="s">
        <v>125</v>
      </c>
      <c r="G157" s="41">
        <v>0.15</v>
      </c>
      <c r="H157" s="29" t="s">
        <v>131</v>
      </c>
      <c r="I157" s="41">
        <v>0.05</v>
      </c>
      <c r="J157" s="29" t="s">
        <v>134</v>
      </c>
      <c r="K157" s="41">
        <v>0.3</v>
      </c>
      <c r="L157" s="44">
        <f>C157*E157*G157*I157*K157</f>
        <v>2.5312500000000004E-4</v>
      </c>
      <c r="M157" s="29"/>
      <c r="N157" s="29"/>
      <c r="O157" s="29"/>
      <c r="P157" s="29"/>
      <c r="Q157" s="29"/>
    </row>
    <row r="158" spans="1:17">
      <c r="A158" s="29">
        <v>102</v>
      </c>
      <c r="B158" s="29" t="s">
        <v>121</v>
      </c>
      <c r="C158" s="41">
        <v>0.15</v>
      </c>
      <c r="D158" s="29" t="s">
        <v>142</v>
      </c>
      <c r="E158" s="41">
        <v>0.2</v>
      </c>
      <c r="F158" s="29" t="s">
        <v>124</v>
      </c>
      <c r="G158" s="41">
        <v>0.55000000000000004</v>
      </c>
      <c r="H158" s="29" t="s">
        <v>131</v>
      </c>
      <c r="I158" s="41">
        <v>0.05</v>
      </c>
      <c r="J158" s="29" t="s">
        <v>134</v>
      </c>
      <c r="K158" s="41">
        <v>0.3</v>
      </c>
      <c r="L158" s="44">
        <f>C158*E158*G158*I158*K158</f>
        <v>2.475E-4</v>
      </c>
      <c r="M158" s="29"/>
      <c r="N158" s="29"/>
      <c r="O158" s="29"/>
      <c r="P158" s="29"/>
      <c r="Q158" s="29"/>
    </row>
    <row r="159" spans="1:17">
      <c r="A159" s="29">
        <v>144</v>
      </c>
      <c r="B159" s="29" t="s">
        <v>121</v>
      </c>
      <c r="C159" s="41">
        <v>0.15</v>
      </c>
      <c r="D159" s="29" t="s">
        <v>123</v>
      </c>
      <c r="E159" s="41">
        <v>0.35</v>
      </c>
      <c r="F159" s="29" t="s">
        <v>128</v>
      </c>
      <c r="G159" s="41">
        <v>0.3</v>
      </c>
      <c r="H159" s="29" t="s">
        <v>131</v>
      </c>
      <c r="I159" s="41">
        <v>0.05</v>
      </c>
      <c r="J159" s="29" t="s">
        <v>134</v>
      </c>
      <c r="K159" s="41">
        <v>0.3</v>
      </c>
      <c r="L159" s="44">
        <f>C159*E159*G159*I159*K159</f>
        <v>2.3625E-4</v>
      </c>
      <c r="M159" s="29"/>
      <c r="N159" s="29"/>
      <c r="O159" s="29"/>
      <c r="P159" s="29"/>
      <c r="Q159" s="29"/>
    </row>
    <row r="160" spans="1:17">
      <c r="A160" s="29">
        <v>192</v>
      </c>
      <c r="B160" s="29" t="s">
        <v>122</v>
      </c>
      <c r="C160" s="41">
        <v>0.25</v>
      </c>
      <c r="D160" s="29" t="s">
        <v>142</v>
      </c>
      <c r="E160" s="41">
        <v>0.2</v>
      </c>
      <c r="F160" s="29" t="s">
        <v>128</v>
      </c>
      <c r="G160" s="41">
        <v>0.3</v>
      </c>
      <c r="H160" s="29" t="s">
        <v>131</v>
      </c>
      <c r="I160" s="41">
        <v>0.05</v>
      </c>
      <c r="J160" s="29" t="s">
        <v>134</v>
      </c>
      <c r="K160" s="41">
        <v>0.3</v>
      </c>
      <c r="L160" s="44">
        <f>C160*E160*G160*I160*K160</f>
        <v>2.2499999999999999E-4</v>
      </c>
      <c r="M160" s="29"/>
      <c r="N160" s="29"/>
      <c r="O160" s="29"/>
      <c r="P160" s="29"/>
      <c r="Q160" s="29"/>
    </row>
    <row r="161" spans="1:17">
      <c r="A161" s="29">
        <v>204</v>
      </c>
      <c r="B161" s="29" t="s">
        <v>122</v>
      </c>
      <c r="C161" s="41">
        <v>0.25</v>
      </c>
      <c r="D161" s="29" t="s">
        <v>123</v>
      </c>
      <c r="E161" s="41">
        <v>0.35</v>
      </c>
      <c r="F161" s="29" t="s">
        <v>125</v>
      </c>
      <c r="G161" s="41">
        <v>0.15</v>
      </c>
      <c r="H161" s="29" t="s">
        <v>131</v>
      </c>
      <c r="I161" s="41">
        <v>0.05</v>
      </c>
      <c r="J161" s="29" t="s">
        <v>134</v>
      </c>
      <c r="K161" s="41">
        <v>0.3</v>
      </c>
      <c r="L161" s="44">
        <f>C161*E161*G161*I161*K161</f>
        <v>1.96875E-4</v>
      </c>
      <c r="M161" s="29"/>
      <c r="N161" s="29"/>
      <c r="O161" s="29"/>
      <c r="P161" s="29"/>
      <c r="Q161" s="29"/>
    </row>
    <row r="162" spans="1:17">
      <c r="A162" s="29">
        <v>107</v>
      </c>
      <c r="B162" s="29" t="s">
        <v>121</v>
      </c>
      <c r="C162" s="41">
        <v>0.15</v>
      </c>
      <c r="D162" s="29" t="s">
        <v>142</v>
      </c>
      <c r="E162" s="41">
        <v>0.2</v>
      </c>
      <c r="F162" s="29" t="s">
        <v>125</v>
      </c>
      <c r="G162" s="41">
        <v>0.15</v>
      </c>
      <c r="H162" s="29" t="s">
        <v>131</v>
      </c>
      <c r="I162" s="41">
        <v>0.05</v>
      </c>
      <c r="J162" s="35" t="s">
        <v>133</v>
      </c>
      <c r="K162" s="43">
        <v>0.7</v>
      </c>
      <c r="L162" s="44">
        <f>C162*E162*G162*I162*K162</f>
        <v>1.5749999999999998E-4</v>
      </c>
      <c r="M162" s="29"/>
      <c r="N162" s="29"/>
      <c r="O162" s="29"/>
      <c r="P162" s="29"/>
      <c r="Q162" s="29"/>
    </row>
    <row r="163" spans="1:17">
      <c r="A163" s="29">
        <v>84</v>
      </c>
      <c r="B163" s="29" t="s">
        <v>121</v>
      </c>
      <c r="C163" s="41">
        <v>0.15</v>
      </c>
      <c r="D163" s="29" t="s">
        <v>141</v>
      </c>
      <c r="E163" s="41">
        <v>0.45</v>
      </c>
      <c r="F163" s="29" t="s">
        <v>125</v>
      </c>
      <c r="G163" s="41">
        <v>0.15</v>
      </c>
      <c r="H163" s="29" t="s">
        <v>131</v>
      </c>
      <c r="I163" s="41">
        <v>0.05</v>
      </c>
      <c r="J163" s="29" t="s">
        <v>134</v>
      </c>
      <c r="K163" s="41">
        <v>0.3</v>
      </c>
      <c r="L163" s="44">
        <f>C163*E163*G163*I163*K163</f>
        <v>1.5187500000000002E-4</v>
      </c>
      <c r="M163" s="29"/>
      <c r="N163" s="29"/>
      <c r="O163" s="29"/>
      <c r="P163" s="29"/>
      <c r="Q163" s="29"/>
    </row>
    <row r="164" spans="1:17">
      <c r="A164" s="29">
        <v>120</v>
      </c>
      <c r="B164" s="29" t="s">
        <v>121</v>
      </c>
      <c r="C164" s="41">
        <v>0.15</v>
      </c>
      <c r="D164" s="29" t="s">
        <v>142</v>
      </c>
      <c r="E164" s="41">
        <v>0.2</v>
      </c>
      <c r="F164" s="29" t="s">
        <v>128</v>
      </c>
      <c r="G164" s="41">
        <v>0.3</v>
      </c>
      <c r="H164" s="29" t="s">
        <v>131</v>
      </c>
      <c r="I164" s="41">
        <v>0.05</v>
      </c>
      <c r="J164" s="29" t="s">
        <v>134</v>
      </c>
      <c r="K164" s="41">
        <v>0.3</v>
      </c>
      <c r="L164" s="44">
        <f>C164*E164*G164*I164*K164</f>
        <v>1.35E-4</v>
      </c>
      <c r="M164" s="29"/>
      <c r="N164" s="29"/>
      <c r="O164" s="29"/>
      <c r="P164" s="29"/>
      <c r="Q164" s="29"/>
    </row>
    <row r="165" spans="1:17">
      <c r="A165" s="29">
        <v>132</v>
      </c>
      <c r="B165" s="29" t="s">
        <v>121</v>
      </c>
      <c r="C165" s="41">
        <v>0.15</v>
      </c>
      <c r="D165" s="29" t="s">
        <v>123</v>
      </c>
      <c r="E165" s="41">
        <v>0.35</v>
      </c>
      <c r="F165" s="29" t="s">
        <v>125</v>
      </c>
      <c r="G165" s="41">
        <v>0.15</v>
      </c>
      <c r="H165" s="29" t="s">
        <v>131</v>
      </c>
      <c r="I165" s="41">
        <v>0.05</v>
      </c>
      <c r="J165" s="29" t="s">
        <v>134</v>
      </c>
      <c r="K165" s="41">
        <v>0.3</v>
      </c>
      <c r="L165" s="44">
        <f>C165*E165*G165*I165*K165</f>
        <v>1.18125E-4</v>
      </c>
      <c r="M165" s="29"/>
      <c r="N165" s="29"/>
      <c r="O165" s="29"/>
      <c r="P165" s="29"/>
      <c r="Q165" s="29"/>
    </row>
    <row r="166" spans="1:17">
      <c r="A166" s="29">
        <v>180</v>
      </c>
      <c r="B166" s="29" t="s">
        <v>122</v>
      </c>
      <c r="C166" s="41">
        <v>0.25</v>
      </c>
      <c r="D166" s="29" t="s">
        <v>142</v>
      </c>
      <c r="E166" s="41">
        <v>0.2</v>
      </c>
      <c r="F166" s="29" t="s">
        <v>125</v>
      </c>
      <c r="G166" s="41">
        <v>0.15</v>
      </c>
      <c r="H166" s="29" t="s">
        <v>131</v>
      </c>
      <c r="I166" s="41">
        <v>0.05</v>
      </c>
      <c r="J166" s="29" t="s">
        <v>134</v>
      </c>
      <c r="K166" s="41">
        <v>0.3</v>
      </c>
      <c r="L166" s="44">
        <f>C166*E166*G166*I166*K166</f>
        <v>1.125E-4</v>
      </c>
      <c r="M166" s="29"/>
      <c r="N166" s="29"/>
      <c r="O166" s="29"/>
      <c r="P166" s="29"/>
      <c r="Q166" s="29"/>
    </row>
    <row r="167" spans="1:17">
      <c r="A167" s="29">
        <v>108</v>
      </c>
      <c r="B167" s="29" t="s">
        <v>121</v>
      </c>
      <c r="C167" s="41">
        <v>0.15</v>
      </c>
      <c r="D167" s="29" t="s">
        <v>142</v>
      </c>
      <c r="E167" s="41">
        <v>0.2</v>
      </c>
      <c r="F167" s="29" t="s">
        <v>125</v>
      </c>
      <c r="G167" s="41">
        <v>0.15</v>
      </c>
      <c r="H167" s="29" t="s">
        <v>131</v>
      </c>
      <c r="I167" s="41">
        <v>0.05</v>
      </c>
      <c r="J167" s="29" t="s">
        <v>134</v>
      </c>
      <c r="K167" s="41">
        <v>0.3</v>
      </c>
      <c r="L167" s="44">
        <f>C167*E167*G167*I167*K167</f>
        <v>6.7500000000000001E-5</v>
      </c>
      <c r="M167" s="29"/>
      <c r="N167" s="29"/>
      <c r="O167" s="29"/>
      <c r="P167" s="29"/>
      <c r="Q167" s="29"/>
    </row>
    <row r="168" spans="1:17">
      <c r="A168" s="29">
        <v>13</v>
      </c>
      <c r="B168" s="29" t="s">
        <v>120</v>
      </c>
      <c r="C168" s="41">
        <v>0.6</v>
      </c>
      <c r="D168" s="29" t="s">
        <v>141</v>
      </c>
      <c r="E168" s="41">
        <v>0.45</v>
      </c>
      <c r="F168" s="35" t="s">
        <v>127</v>
      </c>
      <c r="G168" s="41">
        <v>0</v>
      </c>
      <c r="H168" s="29" t="s">
        <v>129</v>
      </c>
      <c r="I168" s="41">
        <v>0.6</v>
      </c>
      <c r="J168" s="35" t="s">
        <v>133</v>
      </c>
      <c r="K168" s="43">
        <v>0.7</v>
      </c>
      <c r="L168" s="44">
        <f>C168*E168*G168*I168*K168</f>
        <v>0</v>
      </c>
      <c r="M168" s="29"/>
      <c r="N168" s="29"/>
      <c r="O168" s="29"/>
      <c r="P168" s="29"/>
      <c r="Q168" s="29"/>
    </row>
    <row r="169" spans="1:17">
      <c r="A169" s="29">
        <v>14</v>
      </c>
      <c r="B169" s="29" t="s">
        <v>120</v>
      </c>
      <c r="C169" s="41">
        <v>0.6</v>
      </c>
      <c r="D169" s="29" t="s">
        <v>141</v>
      </c>
      <c r="E169" s="41">
        <v>0.45</v>
      </c>
      <c r="F169" s="35" t="s">
        <v>127</v>
      </c>
      <c r="G169" s="41">
        <v>0</v>
      </c>
      <c r="H169" s="29" t="s">
        <v>129</v>
      </c>
      <c r="I169" s="41">
        <v>0.6</v>
      </c>
      <c r="J169" s="29" t="s">
        <v>134</v>
      </c>
      <c r="K169" s="41">
        <v>0.3</v>
      </c>
      <c r="L169" s="44">
        <f>C169*E169*G169*I169*K169</f>
        <v>0</v>
      </c>
      <c r="M169" s="29"/>
      <c r="N169" s="29"/>
      <c r="O169" s="29"/>
      <c r="P169" s="29"/>
      <c r="Q169" s="29"/>
    </row>
    <row r="170" spans="1:17">
      <c r="A170" s="29">
        <v>15</v>
      </c>
      <c r="B170" s="29" t="s">
        <v>120</v>
      </c>
      <c r="C170" s="41">
        <v>0.6</v>
      </c>
      <c r="D170" s="29" t="s">
        <v>141</v>
      </c>
      <c r="E170" s="41">
        <v>0.45</v>
      </c>
      <c r="F170" s="35" t="s">
        <v>127</v>
      </c>
      <c r="G170" s="41">
        <v>0</v>
      </c>
      <c r="H170" s="29" t="s">
        <v>130</v>
      </c>
      <c r="I170" s="41">
        <v>0.35</v>
      </c>
      <c r="J170" s="35" t="s">
        <v>133</v>
      </c>
      <c r="K170" s="43">
        <v>0.7</v>
      </c>
      <c r="L170" s="44">
        <f>C170*E170*G170*I170*K170</f>
        <v>0</v>
      </c>
      <c r="M170" s="29"/>
      <c r="N170" s="29"/>
      <c r="O170" s="29"/>
      <c r="P170" s="29"/>
      <c r="Q170" s="29"/>
    </row>
    <row r="171" spans="1:17">
      <c r="A171" s="29">
        <v>16</v>
      </c>
      <c r="B171" s="29" t="s">
        <v>120</v>
      </c>
      <c r="C171" s="41">
        <v>0.6</v>
      </c>
      <c r="D171" s="29" t="s">
        <v>141</v>
      </c>
      <c r="E171" s="41">
        <v>0.45</v>
      </c>
      <c r="F171" s="35" t="s">
        <v>127</v>
      </c>
      <c r="G171" s="41">
        <v>0</v>
      </c>
      <c r="H171" s="29" t="s">
        <v>130</v>
      </c>
      <c r="I171" s="41">
        <v>0.35</v>
      </c>
      <c r="J171" s="29" t="s">
        <v>134</v>
      </c>
      <c r="K171" s="41">
        <v>0.3</v>
      </c>
      <c r="L171" s="44">
        <f>C171*E171*G171*I171*K171</f>
        <v>0</v>
      </c>
      <c r="M171" s="29"/>
      <c r="N171" s="29"/>
      <c r="O171" s="29"/>
      <c r="P171" s="29"/>
      <c r="Q171" s="29"/>
    </row>
    <row r="172" spans="1:17">
      <c r="A172" s="29">
        <v>17</v>
      </c>
      <c r="B172" s="29" t="s">
        <v>120</v>
      </c>
      <c r="C172" s="41">
        <v>0.6</v>
      </c>
      <c r="D172" s="29" t="s">
        <v>141</v>
      </c>
      <c r="E172" s="41">
        <v>0.45</v>
      </c>
      <c r="F172" s="35" t="s">
        <v>127</v>
      </c>
      <c r="G172" s="41">
        <v>0</v>
      </c>
      <c r="H172" s="29" t="s">
        <v>131</v>
      </c>
      <c r="I172" s="41">
        <v>0.05</v>
      </c>
      <c r="J172" s="35" t="s">
        <v>133</v>
      </c>
      <c r="K172" s="43">
        <v>0.7</v>
      </c>
      <c r="L172" s="44">
        <f>C172*E172*G172*I172*K172</f>
        <v>0</v>
      </c>
      <c r="M172" s="29"/>
      <c r="N172" s="29"/>
      <c r="O172" s="29"/>
      <c r="P172" s="29"/>
      <c r="Q172" s="29"/>
    </row>
    <row r="173" spans="1:17">
      <c r="A173" s="29">
        <v>18</v>
      </c>
      <c r="B173" s="29" t="s">
        <v>120</v>
      </c>
      <c r="C173" s="41">
        <v>0.6</v>
      </c>
      <c r="D173" s="29" t="s">
        <v>141</v>
      </c>
      <c r="E173" s="41">
        <v>0.45</v>
      </c>
      <c r="F173" s="35" t="s">
        <v>127</v>
      </c>
      <c r="G173" s="41">
        <v>0</v>
      </c>
      <c r="H173" s="29" t="s">
        <v>131</v>
      </c>
      <c r="I173" s="41">
        <v>0.05</v>
      </c>
      <c r="J173" s="29" t="s">
        <v>134</v>
      </c>
      <c r="K173" s="41">
        <v>0.3</v>
      </c>
      <c r="L173" s="44">
        <f>C173*E173*G173*I173*K173</f>
        <v>0</v>
      </c>
      <c r="M173" s="29"/>
      <c r="N173" s="29"/>
      <c r="O173" s="29"/>
      <c r="P173" s="29"/>
      <c r="Q173" s="29"/>
    </row>
    <row r="174" spans="1:17">
      <c r="A174" s="29">
        <v>37</v>
      </c>
      <c r="B174" s="29" t="s">
        <v>120</v>
      </c>
      <c r="C174" s="41">
        <v>0.6</v>
      </c>
      <c r="D174" s="29" t="s">
        <v>142</v>
      </c>
      <c r="E174" s="41">
        <v>0.2</v>
      </c>
      <c r="F174" s="35" t="s">
        <v>127</v>
      </c>
      <c r="G174" s="41">
        <v>0</v>
      </c>
      <c r="H174" s="29" t="s">
        <v>129</v>
      </c>
      <c r="I174" s="41">
        <v>0.6</v>
      </c>
      <c r="J174" s="35" t="s">
        <v>133</v>
      </c>
      <c r="K174" s="43">
        <v>0.7</v>
      </c>
      <c r="L174" s="44">
        <f>C174*E174*G174*I174*K174</f>
        <v>0</v>
      </c>
      <c r="M174" s="29"/>
      <c r="N174" s="29"/>
      <c r="O174" s="29"/>
      <c r="P174" s="29"/>
      <c r="Q174" s="29"/>
    </row>
    <row r="175" spans="1:17">
      <c r="A175" s="29">
        <v>38</v>
      </c>
      <c r="B175" s="29" t="s">
        <v>120</v>
      </c>
      <c r="C175" s="41">
        <v>0.6</v>
      </c>
      <c r="D175" s="29" t="s">
        <v>142</v>
      </c>
      <c r="E175" s="41">
        <v>0.2</v>
      </c>
      <c r="F175" s="35" t="s">
        <v>127</v>
      </c>
      <c r="G175" s="41">
        <v>0</v>
      </c>
      <c r="H175" s="29" t="s">
        <v>129</v>
      </c>
      <c r="I175" s="41">
        <v>0.6</v>
      </c>
      <c r="J175" s="29" t="s">
        <v>134</v>
      </c>
      <c r="K175" s="41">
        <v>0.3</v>
      </c>
      <c r="L175" s="44">
        <f>C175*E175*G175*I175*K175</f>
        <v>0</v>
      </c>
      <c r="M175" s="29"/>
      <c r="N175" s="29"/>
      <c r="O175" s="29"/>
      <c r="P175" s="29"/>
      <c r="Q175" s="29"/>
    </row>
    <row r="176" spans="1:17">
      <c r="A176" s="29">
        <v>39</v>
      </c>
      <c r="B176" s="29" t="s">
        <v>120</v>
      </c>
      <c r="C176" s="41">
        <v>0.6</v>
      </c>
      <c r="D176" s="29" t="s">
        <v>142</v>
      </c>
      <c r="E176" s="41">
        <v>0.2</v>
      </c>
      <c r="F176" s="35" t="s">
        <v>127</v>
      </c>
      <c r="G176" s="41">
        <v>0</v>
      </c>
      <c r="H176" s="29" t="s">
        <v>130</v>
      </c>
      <c r="I176" s="41">
        <v>0.35</v>
      </c>
      <c r="J176" s="35" t="s">
        <v>133</v>
      </c>
      <c r="K176" s="43">
        <v>0.7</v>
      </c>
      <c r="L176" s="44">
        <f>C176*E176*G176*I176*K176</f>
        <v>0</v>
      </c>
      <c r="M176" s="29"/>
      <c r="N176" s="29"/>
      <c r="O176" s="29"/>
      <c r="P176" s="29"/>
      <c r="Q176" s="29"/>
    </row>
    <row r="177" spans="1:17">
      <c r="A177" s="29">
        <v>40</v>
      </c>
      <c r="B177" s="29" t="s">
        <v>120</v>
      </c>
      <c r="C177" s="41">
        <v>0.6</v>
      </c>
      <c r="D177" s="29" t="s">
        <v>142</v>
      </c>
      <c r="E177" s="41">
        <v>0.2</v>
      </c>
      <c r="F177" s="35" t="s">
        <v>127</v>
      </c>
      <c r="G177" s="41">
        <v>0</v>
      </c>
      <c r="H177" s="29" t="s">
        <v>130</v>
      </c>
      <c r="I177" s="41">
        <v>0.35</v>
      </c>
      <c r="J177" s="29" t="s">
        <v>134</v>
      </c>
      <c r="K177" s="41">
        <v>0.3</v>
      </c>
      <c r="L177" s="44">
        <f>C177*E177*G177*I177*K177</f>
        <v>0</v>
      </c>
      <c r="M177" s="29"/>
      <c r="N177" s="29"/>
      <c r="O177" s="29"/>
      <c r="P177" s="29"/>
      <c r="Q177" s="29"/>
    </row>
    <row r="178" spans="1:17">
      <c r="A178" s="29">
        <v>41</v>
      </c>
      <c r="B178" s="29" t="s">
        <v>120</v>
      </c>
      <c r="C178" s="41">
        <v>0.6</v>
      </c>
      <c r="D178" s="29" t="s">
        <v>142</v>
      </c>
      <c r="E178" s="41">
        <v>0.2</v>
      </c>
      <c r="F178" s="35" t="s">
        <v>127</v>
      </c>
      <c r="G178" s="41">
        <v>0</v>
      </c>
      <c r="H178" s="29" t="s">
        <v>131</v>
      </c>
      <c r="I178" s="41">
        <v>0.05</v>
      </c>
      <c r="J178" s="35" t="s">
        <v>133</v>
      </c>
      <c r="K178" s="43">
        <v>0.7</v>
      </c>
      <c r="L178" s="44">
        <f>C178*E178*G178*I178*K178</f>
        <v>0</v>
      </c>
      <c r="M178" s="29"/>
      <c r="N178" s="29"/>
      <c r="O178" s="29"/>
      <c r="P178" s="29"/>
      <c r="Q178" s="29"/>
    </row>
    <row r="179" spans="1:17">
      <c r="A179" s="29">
        <v>42</v>
      </c>
      <c r="B179" s="29" t="s">
        <v>120</v>
      </c>
      <c r="C179" s="41">
        <v>0.6</v>
      </c>
      <c r="D179" s="29" t="s">
        <v>142</v>
      </c>
      <c r="E179" s="41">
        <v>0.2</v>
      </c>
      <c r="F179" s="35" t="s">
        <v>127</v>
      </c>
      <c r="G179" s="41">
        <v>0</v>
      </c>
      <c r="H179" s="29" t="s">
        <v>131</v>
      </c>
      <c r="I179" s="41">
        <v>0.05</v>
      </c>
      <c r="J179" s="29" t="s">
        <v>134</v>
      </c>
      <c r="K179" s="41">
        <v>0.3</v>
      </c>
      <c r="L179" s="44">
        <f>C179*E179*G179*I179*K179</f>
        <v>0</v>
      </c>
      <c r="M179" s="29"/>
      <c r="N179" s="29"/>
      <c r="O179" s="29"/>
      <c r="P179" s="29"/>
      <c r="Q179" s="29"/>
    </row>
    <row r="180" spans="1:17">
      <c r="A180" s="29">
        <v>61</v>
      </c>
      <c r="B180" s="29" t="s">
        <v>120</v>
      </c>
      <c r="C180" s="41">
        <v>0.6</v>
      </c>
      <c r="D180" s="29" t="s">
        <v>123</v>
      </c>
      <c r="E180" s="41">
        <v>0.35</v>
      </c>
      <c r="F180" s="35" t="s">
        <v>127</v>
      </c>
      <c r="G180" s="41">
        <v>0</v>
      </c>
      <c r="H180" s="29" t="s">
        <v>129</v>
      </c>
      <c r="I180" s="41">
        <v>0.6</v>
      </c>
      <c r="J180" s="35" t="s">
        <v>133</v>
      </c>
      <c r="K180" s="43">
        <v>0.7</v>
      </c>
      <c r="L180" s="44">
        <f>C180*E180*G180*I180*K180</f>
        <v>0</v>
      </c>
      <c r="M180" s="29"/>
      <c r="N180" s="29"/>
      <c r="O180" s="29"/>
      <c r="P180" s="29"/>
      <c r="Q180" s="29"/>
    </row>
    <row r="181" spans="1:17">
      <c r="A181" s="29">
        <v>62</v>
      </c>
      <c r="B181" s="29" t="s">
        <v>120</v>
      </c>
      <c r="C181" s="41">
        <v>0.6</v>
      </c>
      <c r="D181" s="29" t="s">
        <v>123</v>
      </c>
      <c r="E181" s="41">
        <v>0.35</v>
      </c>
      <c r="F181" s="35" t="s">
        <v>127</v>
      </c>
      <c r="G181" s="41">
        <v>0</v>
      </c>
      <c r="H181" s="29" t="s">
        <v>129</v>
      </c>
      <c r="I181" s="41">
        <v>0.6</v>
      </c>
      <c r="J181" s="29" t="s">
        <v>134</v>
      </c>
      <c r="K181" s="41">
        <v>0.3</v>
      </c>
      <c r="L181" s="44">
        <f>C181*E181*G181*I181*K181</f>
        <v>0</v>
      </c>
      <c r="M181" s="29"/>
      <c r="N181" s="29"/>
      <c r="O181" s="29"/>
      <c r="P181" s="29"/>
      <c r="Q181" s="29"/>
    </row>
    <row r="182" spans="1:17">
      <c r="A182" s="29">
        <v>63</v>
      </c>
      <c r="B182" s="29" t="s">
        <v>120</v>
      </c>
      <c r="C182" s="41">
        <v>0.6</v>
      </c>
      <c r="D182" s="29" t="s">
        <v>123</v>
      </c>
      <c r="E182" s="41">
        <v>0.35</v>
      </c>
      <c r="F182" s="35" t="s">
        <v>127</v>
      </c>
      <c r="G182" s="41">
        <v>0</v>
      </c>
      <c r="H182" s="29" t="s">
        <v>130</v>
      </c>
      <c r="I182" s="41">
        <v>0.35</v>
      </c>
      <c r="J182" s="35" t="s">
        <v>133</v>
      </c>
      <c r="K182" s="43">
        <v>0.7</v>
      </c>
      <c r="L182" s="44">
        <f>C182*E182*G182*I182*K182</f>
        <v>0</v>
      </c>
      <c r="M182" s="29"/>
      <c r="N182" s="29"/>
      <c r="O182" s="29"/>
      <c r="P182" s="29"/>
      <c r="Q182" s="29"/>
    </row>
    <row r="183" spans="1:17">
      <c r="A183" s="29">
        <v>64</v>
      </c>
      <c r="B183" s="29" t="s">
        <v>120</v>
      </c>
      <c r="C183" s="41">
        <v>0.6</v>
      </c>
      <c r="D183" s="29" t="s">
        <v>123</v>
      </c>
      <c r="E183" s="41">
        <v>0.35</v>
      </c>
      <c r="F183" s="35" t="s">
        <v>127</v>
      </c>
      <c r="G183" s="41">
        <v>0</v>
      </c>
      <c r="H183" s="29" t="s">
        <v>130</v>
      </c>
      <c r="I183" s="41">
        <v>0.35</v>
      </c>
      <c r="J183" s="29" t="s">
        <v>134</v>
      </c>
      <c r="K183" s="41">
        <v>0.3</v>
      </c>
      <c r="L183" s="44">
        <f>C183*E183*G183*I183*K183</f>
        <v>0</v>
      </c>
      <c r="M183" s="29"/>
      <c r="N183" s="29"/>
      <c r="O183" s="29"/>
      <c r="P183" s="29"/>
      <c r="Q183" s="29"/>
    </row>
    <row r="184" spans="1:17">
      <c r="A184" s="29">
        <v>65</v>
      </c>
      <c r="B184" s="29" t="s">
        <v>120</v>
      </c>
      <c r="C184" s="41">
        <v>0.6</v>
      </c>
      <c r="D184" s="29" t="s">
        <v>123</v>
      </c>
      <c r="E184" s="41">
        <v>0.35</v>
      </c>
      <c r="F184" s="35" t="s">
        <v>127</v>
      </c>
      <c r="G184" s="41">
        <v>0</v>
      </c>
      <c r="H184" s="29" t="s">
        <v>131</v>
      </c>
      <c r="I184" s="41">
        <v>0.05</v>
      </c>
      <c r="J184" s="35" t="s">
        <v>133</v>
      </c>
      <c r="K184" s="43">
        <v>0.7</v>
      </c>
      <c r="L184" s="44">
        <f>C184*E184*G184*I184*K184</f>
        <v>0</v>
      </c>
      <c r="M184" s="29"/>
      <c r="N184" s="29"/>
      <c r="O184" s="29"/>
      <c r="P184" s="29"/>
      <c r="Q184" s="29"/>
    </row>
    <row r="185" spans="1:17">
      <c r="A185" s="29">
        <v>66</v>
      </c>
      <c r="B185" s="29" t="s">
        <v>120</v>
      </c>
      <c r="C185" s="41">
        <v>0.6</v>
      </c>
      <c r="D185" s="29" t="s">
        <v>123</v>
      </c>
      <c r="E185" s="41">
        <v>0.35</v>
      </c>
      <c r="F185" s="35" t="s">
        <v>127</v>
      </c>
      <c r="G185" s="41">
        <v>0</v>
      </c>
      <c r="H185" s="29" t="s">
        <v>131</v>
      </c>
      <c r="I185" s="41">
        <v>0.05</v>
      </c>
      <c r="J185" s="29" t="s">
        <v>134</v>
      </c>
      <c r="K185" s="41">
        <v>0.3</v>
      </c>
      <c r="L185" s="44">
        <f>C185*E185*G185*I185*K185</f>
        <v>0</v>
      </c>
      <c r="M185" s="29"/>
      <c r="N185" s="29"/>
      <c r="O185" s="29"/>
      <c r="P185" s="29"/>
      <c r="Q185" s="29"/>
    </row>
    <row r="186" spans="1:17">
      <c r="A186" s="29">
        <v>85</v>
      </c>
      <c r="B186" s="29" t="s">
        <v>121</v>
      </c>
      <c r="C186" s="41">
        <v>0.15</v>
      </c>
      <c r="D186" s="29" t="s">
        <v>141</v>
      </c>
      <c r="E186" s="41">
        <v>0.45</v>
      </c>
      <c r="F186" s="35" t="s">
        <v>127</v>
      </c>
      <c r="G186" s="41">
        <v>0</v>
      </c>
      <c r="H186" s="29" t="s">
        <v>129</v>
      </c>
      <c r="I186" s="41">
        <v>0.6</v>
      </c>
      <c r="J186" s="35" t="s">
        <v>133</v>
      </c>
      <c r="K186" s="43">
        <v>0.7</v>
      </c>
      <c r="L186" s="44">
        <f>C186*E186*G186*I186*K186</f>
        <v>0</v>
      </c>
      <c r="M186" s="29"/>
      <c r="N186" s="29"/>
      <c r="O186" s="29"/>
      <c r="P186" s="29"/>
      <c r="Q186" s="29"/>
    </row>
    <row r="187" spans="1:17">
      <c r="A187" s="29">
        <v>86</v>
      </c>
      <c r="B187" s="29" t="s">
        <v>121</v>
      </c>
      <c r="C187" s="41">
        <v>0.15</v>
      </c>
      <c r="D187" s="29" t="s">
        <v>141</v>
      </c>
      <c r="E187" s="41">
        <v>0.45</v>
      </c>
      <c r="F187" s="35" t="s">
        <v>127</v>
      </c>
      <c r="G187" s="41">
        <v>0</v>
      </c>
      <c r="H187" s="29" t="s">
        <v>129</v>
      </c>
      <c r="I187" s="41">
        <v>0.6</v>
      </c>
      <c r="J187" s="29" t="s">
        <v>134</v>
      </c>
      <c r="K187" s="41">
        <v>0.3</v>
      </c>
      <c r="L187" s="44">
        <f>C187*E187*G187*I187*K187</f>
        <v>0</v>
      </c>
      <c r="M187" s="29"/>
      <c r="N187" s="29"/>
      <c r="O187" s="29"/>
      <c r="P187" s="29"/>
      <c r="Q187" s="29"/>
    </row>
    <row r="188" spans="1:17">
      <c r="A188" s="29">
        <v>87</v>
      </c>
      <c r="B188" s="29" t="s">
        <v>121</v>
      </c>
      <c r="C188" s="41">
        <v>0.15</v>
      </c>
      <c r="D188" s="29" t="s">
        <v>141</v>
      </c>
      <c r="E188" s="41">
        <v>0.45</v>
      </c>
      <c r="F188" s="35" t="s">
        <v>127</v>
      </c>
      <c r="G188" s="41">
        <v>0</v>
      </c>
      <c r="H188" s="29" t="s">
        <v>130</v>
      </c>
      <c r="I188" s="41">
        <v>0.35</v>
      </c>
      <c r="J188" s="35" t="s">
        <v>133</v>
      </c>
      <c r="K188" s="43">
        <v>0.7</v>
      </c>
      <c r="L188" s="44">
        <f>C188*E188*G188*I188*K188</f>
        <v>0</v>
      </c>
      <c r="M188" s="29"/>
      <c r="N188" s="29"/>
      <c r="O188" s="29"/>
      <c r="P188" s="29"/>
      <c r="Q188" s="29"/>
    </row>
    <row r="189" spans="1:17">
      <c r="A189" s="29">
        <v>88</v>
      </c>
      <c r="B189" s="29" t="s">
        <v>121</v>
      </c>
      <c r="C189" s="41">
        <v>0.15</v>
      </c>
      <c r="D189" s="29" t="s">
        <v>141</v>
      </c>
      <c r="E189" s="41">
        <v>0.45</v>
      </c>
      <c r="F189" s="35" t="s">
        <v>127</v>
      </c>
      <c r="G189" s="41">
        <v>0</v>
      </c>
      <c r="H189" s="29" t="s">
        <v>130</v>
      </c>
      <c r="I189" s="41">
        <v>0.35</v>
      </c>
      <c r="J189" s="29" t="s">
        <v>134</v>
      </c>
      <c r="K189" s="41">
        <v>0.3</v>
      </c>
      <c r="L189" s="44">
        <f>C189*E189*G189*I189*K189</f>
        <v>0</v>
      </c>
      <c r="M189" s="29"/>
      <c r="N189" s="29"/>
      <c r="O189" s="29"/>
      <c r="P189" s="29"/>
      <c r="Q189" s="29"/>
    </row>
    <row r="190" spans="1:17">
      <c r="A190" s="29">
        <v>89</v>
      </c>
      <c r="B190" s="29" t="s">
        <v>121</v>
      </c>
      <c r="C190" s="41">
        <v>0.15</v>
      </c>
      <c r="D190" s="29" t="s">
        <v>141</v>
      </c>
      <c r="E190" s="41">
        <v>0.45</v>
      </c>
      <c r="F190" s="35" t="s">
        <v>127</v>
      </c>
      <c r="G190" s="41">
        <v>0</v>
      </c>
      <c r="H190" s="29" t="s">
        <v>131</v>
      </c>
      <c r="I190" s="41">
        <v>0.05</v>
      </c>
      <c r="J190" s="35" t="s">
        <v>133</v>
      </c>
      <c r="K190" s="43">
        <v>0.7</v>
      </c>
      <c r="L190" s="44">
        <f>C190*E190*G190*I190*K190</f>
        <v>0</v>
      </c>
      <c r="M190" s="29"/>
      <c r="N190" s="29"/>
      <c r="O190" s="29"/>
      <c r="P190" s="29"/>
      <c r="Q190" s="29"/>
    </row>
    <row r="191" spans="1:17">
      <c r="A191" s="29">
        <v>90</v>
      </c>
      <c r="B191" s="29" t="s">
        <v>121</v>
      </c>
      <c r="C191" s="41">
        <v>0.15</v>
      </c>
      <c r="D191" s="29" t="s">
        <v>141</v>
      </c>
      <c r="E191" s="41">
        <v>0.45</v>
      </c>
      <c r="F191" s="35" t="s">
        <v>127</v>
      </c>
      <c r="G191" s="41">
        <v>0</v>
      </c>
      <c r="H191" s="29" t="s">
        <v>131</v>
      </c>
      <c r="I191" s="41">
        <v>0.05</v>
      </c>
      <c r="J191" s="29" t="s">
        <v>134</v>
      </c>
      <c r="K191" s="41">
        <v>0.3</v>
      </c>
      <c r="L191" s="44">
        <f>C191*E191*G191*I191*K191</f>
        <v>0</v>
      </c>
      <c r="M191" s="29"/>
      <c r="N191" s="29"/>
      <c r="O191" s="29"/>
      <c r="P191" s="29"/>
      <c r="Q191" s="29"/>
    </row>
    <row r="192" spans="1:17">
      <c r="A192" s="29">
        <v>109</v>
      </c>
      <c r="B192" s="29" t="s">
        <v>121</v>
      </c>
      <c r="C192" s="41">
        <v>0.15</v>
      </c>
      <c r="D192" s="29" t="s">
        <v>142</v>
      </c>
      <c r="E192" s="41">
        <v>0.2</v>
      </c>
      <c r="F192" s="35" t="s">
        <v>127</v>
      </c>
      <c r="G192" s="41">
        <v>0</v>
      </c>
      <c r="H192" s="29" t="s">
        <v>129</v>
      </c>
      <c r="I192" s="41">
        <v>0.6</v>
      </c>
      <c r="J192" s="35" t="s">
        <v>133</v>
      </c>
      <c r="K192" s="43">
        <v>0.7</v>
      </c>
      <c r="L192" s="44">
        <f>C192*E192*G192*I192*K192</f>
        <v>0</v>
      </c>
      <c r="M192" s="29"/>
      <c r="N192" s="29"/>
      <c r="O192" s="29"/>
      <c r="P192" s="29"/>
      <c r="Q192" s="29"/>
    </row>
    <row r="193" spans="1:17">
      <c r="A193" s="29">
        <v>110</v>
      </c>
      <c r="B193" s="29" t="s">
        <v>121</v>
      </c>
      <c r="C193" s="41">
        <v>0.15</v>
      </c>
      <c r="D193" s="29" t="s">
        <v>142</v>
      </c>
      <c r="E193" s="41">
        <v>0.2</v>
      </c>
      <c r="F193" s="35" t="s">
        <v>127</v>
      </c>
      <c r="G193" s="41">
        <v>0</v>
      </c>
      <c r="H193" s="29" t="s">
        <v>129</v>
      </c>
      <c r="I193" s="41">
        <v>0.6</v>
      </c>
      <c r="J193" s="29" t="s">
        <v>134</v>
      </c>
      <c r="K193" s="41">
        <v>0.3</v>
      </c>
      <c r="L193" s="44">
        <f>C193*E193*G193*I193*K193</f>
        <v>0</v>
      </c>
      <c r="M193" s="29"/>
      <c r="N193" s="29"/>
      <c r="O193" s="29"/>
      <c r="P193" s="29"/>
      <c r="Q193" s="29"/>
    </row>
    <row r="194" spans="1:17">
      <c r="A194" s="29">
        <v>111</v>
      </c>
      <c r="B194" s="29" t="s">
        <v>121</v>
      </c>
      <c r="C194" s="41">
        <v>0.15</v>
      </c>
      <c r="D194" s="29" t="s">
        <v>142</v>
      </c>
      <c r="E194" s="41">
        <v>0.2</v>
      </c>
      <c r="F194" s="35" t="s">
        <v>127</v>
      </c>
      <c r="G194" s="41">
        <v>0</v>
      </c>
      <c r="H194" s="29" t="s">
        <v>130</v>
      </c>
      <c r="I194" s="41">
        <v>0.35</v>
      </c>
      <c r="J194" s="35" t="s">
        <v>133</v>
      </c>
      <c r="K194" s="43">
        <v>0.7</v>
      </c>
      <c r="L194" s="44">
        <f>C194*E194*G194*I194*K194</f>
        <v>0</v>
      </c>
      <c r="M194" s="29"/>
      <c r="N194" s="29"/>
      <c r="O194" s="29"/>
      <c r="P194" s="29"/>
      <c r="Q194" s="29"/>
    </row>
    <row r="195" spans="1:17">
      <c r="A195" s="29">
        <v>112</v>
      </c>
      <c r="B195" s="29" t="s">
        <v>121</v>
      </c>
      <c r="C195" s="41">
        <v>0.15</v>
      </c>
      <c r="D195" s="29" t="s">
        <v>142</v>
      </c>
      <c r="E195" s="41">
        <v>0.2</v>
      </c>
      <c r="F195" s="35" t="s">
        <v>127</v>
      </c>
      <c r="G195" s="41">
        <v>0</v>
      </c>
      <c r="H195" s="29" t="s">
        <v>130</v>
      </c>
      <c r="I195" s="41">
        <v>0.35</v>
      </c>
      <c r="J195" s="29" t="s">
        <v>134</v>
      </c>
      <c r="K195" s="41">
        <v>0.3</v>
      </c>
      <c r="L195" s="44">
        <f>C195*E195*G195*I195*K195</f>
        <v>0</v>
      </c>
      <c r="M195" s="29"/>
      <c r="N195" s="29"/>
      <c r="O195" s="29"/>
      <c r="P195" s="29"/>
      <c r="Q195" s="29"/>
    </row>
    <row r="196" spans="1:17">
      <c r="A196" s="29">
        <v>113</v>
      </c>
      <c r="B196" s="29" t="s">
        <v>121</v>
      </c>
      <c r="C196" s="41">
        <v>0.15</v>
      </c>
      <c r="D196" s="29" t="s">
        <v>142</v>
      </c>
      <c r="E196" s="41">
        <v>0.2</v>
      </c>
      <c r="F196" s="35" t="s">
        <v>127</v>
      </c>
      <c r="G196" s="41">
        <v>0</v>
      </c>
      <c r="H196" s="29" t="s">
        <v>131</v>
      </c>
      <c r="I196" s="41">
        <v>0.05</v>
      </c>
      <c r="J196" s="35" t="s">
        <v>133</v>
      </c>
      <c r="K196" s="43">
        <v>0.7</v>
      </c>
      <c r="L196" s="44">
        <f>C196*E196*G196*I196*K196</f>
        <v>0</v>
      </c>
      <c r="M196" s="29"/>
      <c r="N196" s="29"/>
      <c r="O196" s="29"/>
      <c r="P196" s="29"/>
      <c r="Q196" s="29"/>
    </row>
    <row r="197" spans="1:17">
      <c r="A197" s="29">
        <v>114</v>
      </c>
      <c r="B197" s="29" t="s">
        <v>121</v>
      </c>
      <c r="C197" s="41">
        <v>0.15</v>
      </c>
      <c r="D197" s="29" t="s">
        <v>142</v>
      </c>
      <c r="E197" s="41">
        <v>0.2</v>
      </c>
      <c r="F197" s="35" t="s">
        <v>127</v>
      </c>
      <c r="G197" s="41">
        <v>0</v>
      </c>
      <c r="H197" s="29" t="s">
        <v>131</v>
      </c>
      <c r="I197" s="41">
        <v>0.05</v>
      </c>
      <c r="J197" s="29" t="s">
        <v>134</v>
      </c>
      <c r="K197" s="41">
        <v>0.3</v>
      </c>
      <c r="L197" s="44">
        <f>C197*E197*G197*I197*K197</f>
        <v>0</v>
      </c>
      <c r="M197" s="29"/>
      <c r="N197" s="29"/>
      <c r="O197" s="29"/>
      <c r="P197" s="29"/>
      <c r="Q197" s="29"/>
    </row>
    <row r="198" spans="1:17">
      <c r="A198" s="29">
        <v>133</v>
      </c>
      <c r="B198" s="29" t="s">
        <v>121</v>
      </c>
      <c r="C198" s="41">
        <v>0.15</v>
      </c>
      <c r="D198" s="29" t="s">
        <v>123</v>
      </c>
      <c r="E198" s="41">
        <v>0.35</v>
      </c>
      <c r="F198" s="35" t="s">
        <v>127</v>
      </c>
      <c r="G198" s="41">
        <v>0</v>
      </c>
      <c r="H198" s="29" t="s">
        <v>129</v>
      </c>
      <c r="I198" s="41">
        <v>0.6</v>
      </c>
      <c r="J198" s="35" t="s">
        <v>133</v>
      </c>
      <c r="K198" s="43">
        <v>0.7</v>
      </c>
      <c r="L198" s="44">
        <f>C198*E198*G198*I198*K198</f>
        <v>0</v>
      </c>
      <c r="M198" s="29"/>
      <c r="N198" s="29"/>
      <c r="O198" s="29"/>
      <c r="P198" s="29"/>
      <c r="Q198" s="29"/>
    </row>
    <row r="199" spans="1:17">
      <c r="A199" s="29">
        <v>134</v>
      </c>
      <c r="B199" s="29" t="s">
        <v>121</v>
      </c>
      <c r="C199" s="41">
        <v>0.15</v>
      </c>
      <c r="D199" s="29" t="s">
        <v>123</v>
      </c>
      <c r="E199" s="41">
        <v>0.35</v>
      </c>
      <c r="F199" s="35" t="s">
        <v>127</v>
      </c>
      <c r="G199" s="41">
        <v>0</v>
      </c>
      <c r="H199" s="29" t="s">
        <v>129</v>
      </c>
      <c r="I199" s="41">
        <v>0.6</v>
      </c>
      <c r="J199" s="29" t="s">
        <v>134</v>
      </c>
      <c r="K199" s="41">
        <v>0.3</v>
      </c>
      <c r="L199" s="44">
        <f>C199*E199*G199*I199*K199</f>
        <v>0</v>
      </c>
      <c r="M199" s="29"/>
      <c r="N199" s="29"/>
      <c r="O199" s="29"/>
      <c r="P199" s="29"/>
      <c r="Q199" s="29"/>
    </row>
    <row r="200" spans="1:17">
      <c r="A200" s="29">
        <v>135</v>
      </c>
      <c r="B200" s="29" t="s">
        <v>121</v>
      </c>
      <c r="C200" s="41">
        <v>0.15</v>
      </c>
      <c r="D200" s="29" t="s">
        <v>123</v>
      </c>
      <c r="E200" s="41">
        <v>0.35</v>
      </c>
      <c r="F200" s="35" t="s">
        <v>127</v>
      </c>
      <c r="G200" s="41">
        <v>0</v>
      </c>
      <c r="H200" s="29" t="s">
        <v>130</v>
      </c>
      <c r="I200" s="41">
        <v>0.35</v>
      </c>
      <c r="J200" s="35" t="s">
        <v>133</v>
      </c>
      <c r="K200" s="43">
        <v>0.7</v>
      </c>
      <c r="L200" s="44">
        <f>C200*E200*G200*I200*K200</f>
        <v>0</v>
      </c>
      <c r="M200" s="29"/>
      <c r="N200" s="29"/>
      <c r="O200" s="29"/>
      <c r="P200" s="29"/>
      <c r="Q200" s="29"/>
    </row>
    <row r="201" spans="1:17">
      <c r="A201" s="29">
        <v>136</v>
      </c>
      <c r="B201" s="29" t="s">
        <v>121</v>
      </c>
      <c r="C201" s="41">
        <v>0.15</v>
      </c>
      <c r="D201" s="29" t="s">
        <v>123</v>
      </c>
      <c r="E201" s="41">
        <v>0.35</v>
      </c>
      <c r="F201" s="35" t="s">
        <v>127</v>
      </c>
      <c r="G201" s="41">
        <v>0</v>
      </c>
      <c r="H201" s="29" t="s">
        <v>130</v>
      </c>
      <c r="I201" s="41">
        <v>0.35</v>
      </c>
      <c r="J201" s="29" t="s">
        <v>134</v>
      </c>
      <c r="K201" s="41">
        <v>0.3</v>
      </c>
      <c r="L201" s="44">
        <f>C201*E201*G201*I201*K201</f>
        <v>0</v>
      </c>
      <c r="M201" s="29"/>
      <c r="N201" s="29"/>
      <c r="O201" s="29"/>
      <c r="P201" s="29"/>
      <c r="Q201" s="29"/>
    </row>
    <row r="202" spans="1:17">
      <c r="A202" s="29">
        <v>137</v>
      </c>
      <c r="B202" s="29" t="s">
        <v>121</v>
      </c>
      <c r="C202" s="41">
        <v>0.15</v>
      </c>
      <c r="D202" s="29" t="s">
        <v>123</v>
      </c>
      <c r="E202" s="41">
        <v>0.35</v>
      </c>
      <c r="F202" s="35" t="s">
        <v>127</v>
      </c>
      <c r="G202" s="41">
        <v>0</v>
      </c>
      <c r="H202" s="29" t="s">
        <v>131</v>
      </c>
      <c r="I202" s="41">
        <v>0.05</v>
      </c>
      <c r="J202" s="35" t="s">
        <v>133</v>
      </c>
      <c r="K202" s="43">
        <v>0.7</v>
      </c>
      <c r="L202" s="44">
        <f>C202*E202*G202*I202*K202</f>
        <v>0</v>
      </c>
      <c r="M202" s="29"/>
      <c r="N202" s="29"/>
      <c r="O202" s="29"/>
      <c r="P202" s="29"/>
      <c r="Q202" s="29"/>
    </row>
    <row r="203" spans="1:17">
      <c r="A203" s="29">
        <v>138</v>
      </c>
      <c r="B203" s="29" t="s">
        <v>121</v>
      </c>
      <c r="C203" s="41">
        <v>0.15</v>
      </c>
      <c r="D203" s="29" t="s">
        <v>123</v>
      </c>
      <c r="E203" s="41">
        <v>0.35</v>
      </c>
      <c r="F203" s="35" t="s">
        <v>127</v>
      </c>
      <c r="G203" s="41">
        <v>0</v>
      </c>
      <c r="H203" s="29" t="s">
        <v>131</v>
      </c>
      <c r="I203" s="41">
        <v>0.05</v>
      </c>
      <c r="J203" s="29" t="s">
        <v>134</v>
      </c>
      <c r="K203" s="41">
        <v>0.3</v>
      </c>
      <c r="L203" s="44">
        <f>C203*E203*G203*I203*K203</f>
        <v>0</v>
      </c>
      <c r="M203" s="29"/>
      <c r="N203" s="29"/>
      <c r="O203" s="29"/>
      <c r="P203" s="29"/>
      <c r="Q203" s="29"/>
    </row>
    <row r="204" spans="1:17">
      <c r="A204" s="29">
        <v>157</v>
      </c>
      <c r="B204" s="29" t="s">
        <v>122</v>
      </c>
      <c r="C204" s="41">
        <v>0.25</v>
      </c>
      <c r="D204" s="29" t="s">
        <v>141</v>
      </c>
      <c r="E204" s="41">
        <v>0.45</v>
      </c>
      <c r="F204" s="35" t="s">
        <v>127</v>
      </c>
      <c r="G204" s="41">
        <v>0</v>
      </c>
      <c r="H204" s="29" t="s">
        <v>129</v>
      </c>
      <c r="I204" s="41">
        <v>0.6</v>
      </c>
      <c r="J204" s="35" t="s">
        <v>133</v>
      </c>
      <c r="K204" s="43">
        <v>0.7</v>
      </c>
      <c r="L204" s="44">
        <f>C204*E204*G204*I204*K204</f>
        <v>0</v>
      </c>
      <c r="M204" s="29"/>
      <c r="N204" s="29"/>
      <c r="O204" s="29"/>
      <c r="P204" s="29"/>
      <c r="Q204" s="29"/>
    </row>
    <row r="205" spans="1:17">
      <c r="A205" s="29">
        <v>158</v>
      </c>
      <c r="B205" s="29" t="s">
        <v>122</v>
      </c>
      <c r="C205" s="41">
        <v>0.25</v>
      </c>
      <c r="D205" s="29" t="s">
        <v>141</v>
      </c>
      <c r="E205" s="41">
        <v>0.45</v>
      </c>
      <c r="F205" s="35" t="s">
        <v>127</v>
      </c>
      <c r="G205" s="41">
        <v>0</v>
      </c>
      <c r="H205" s="29" t="s">
        <v>129</v>
      </c>
      <c r="I205" s="41">
        <v>0.6</v>
      </c>
      <c r="J205" s="29" t="s">
        <v>134</v>
      </c>
      <c r="K205" s="41">
        <v>0.3</v>
      </c>
      <c r="L205" s="44">
        <f>C205*E205*G205*I205*K205</f>
        <v>0</v>
      </c>
      <c r="M205" s="29"/>
      <c r="N205" s="29"/>
      <c r="O205" s="29"/>
      <c r="P205" s="29"/>
      <c r="Q205" s="29"/>
    </row>
    <row r="206" spans="1:17">
      <c r="A206" s="29">
        <v>159</v>
      </c>
      <c r="B206" s="29" t="s">
        <v>122</v>
      </c>
      <c r="C206" s="41">
        <v>0.25</v>
      </c>
      <c r="D206" s="29" t="s">
        <v>141</v>
      </c>
      <c r="E206" s="41">
        <v>0.45</v>
      </c>
      <c r="F206" s="35" t="s">
        <v>127</v>
      </c>
      <c r="G206" s="41">
        <v>0</v>
      </c>
      <c r="H206" s="29" t="s">
        <v>130</v>
      </c>
      <c r="I206" s="41">
        <v>0.35</v>
      </c>
      <c r="J206" s="35" t="s">
        <v>133</v>
      </c>
      <c r="K206" s="43">
        <v>0.7</v>
      </c>
      <c r="L206" s="44">
        <f>C206*E206*G206*I206*K206</f>
        <v>0</v>
      </c>
      <c r="M206" s="29"/>
      <c r="N206" s="29"/>
      <c r="O206" s="29"/>
      <c r="P206" s="29"/>
      <c r="Q206" s="29"/>
    </row>
    <row r="207" spans="1:17">
      <c r="A207" s="29">
        <v>160</v>
      </c>
      <c r="B207" s="29" t="s">
        <v>122</v>
      </c>
      <c r="C207" s="41">
        <v>0.25</v>
      </c>
      <c r="D207" s="29" t="s">
        <v>141</v>
      </c>
      <c r="E207" s="41">
        <v>0.45</v>
      </c>
      <c r="F207" s="35" t="s">
        <v>127</v>
      </c>
      <c r="G207" s="41">
        <v>0</v>
      </c>
      <c r="H207" s="29" t="s">
        <v>130</v>
      </c>
      <c r="I207" s="41">
        <v>0.35</v>
      </c>
      <c r="J207" s="29" t="s">
        <v>134</v>
      </c>
      <c r="K207" s="41">
        <v>0.3</v>
      </c>
      <c r="L207" s="44">
        <f>C207*E207*G207*I207*K207</f>
        <v>0</v>
      </c>
      <c r="M207" s="29"/>
      <c r="N207" s="29"/>
      <c r="O207" s="29"/>
      <c r="P207" s="29"/>
      <c r="Q207" s="29"/>
    </row>
    <row r="208" spans="1:17">
      <c r="A208" s="29">
        <v>161</v>
      </c>
      <c r="B208" s="29" t="s">
        <v>122</v>
      </c>
      <c r="C208" s="41">
        <v>0.25</v>
      </c>
      <c r="D208" s="29" t="s">
        <v>141</v>
      </c>
      <c r="E208" s="41">
        <v>0.45</v>
      </c>
      <c r="F208" s="35" t="s">
        <v>127</v>
      </c>
      <c r="G208" s="41">
        <v>0</v>
      </c>
      <c r="H208" s="29" t="s">
        <v>131</v>
      </c>
      <c r="I208" s="41">
        <v>0.05</v>
      </c>
      <c r="J208" s="35" t="s">
        <v>133</v>
      </c>
      <c r="K208" s="43">
        <v>0.7</v>
      </c>
      <c r="L208" s="44">
        <f>C208*E208*G208*I208*K208</f>
        <v>0</v>
      </c>
      <c r="M208" s="29"/>
      <c r="N208" s="29"/>
      <c r="O208" s="29"/>
      <c r="P208" s="29"/>
      <c r="Q208" s="29"/>
    </row>
    <row r="209" spans="1:17">
      <c r="A209" s="29">
        <v>162</v>
      </c>
      <c r="B209" s="29" t="s">
        <v>122</v>
      </c>
      <c r="C209" s="41">
        <v>0.25</v>
      </c>
      <c r="D209" s="29" t="s">
        <v>141</v>
      </c>
      <c r="E209" s="41">
        <v>0.45</v>
      </c>
      <c r="F209" s="35" t="s">
        <v>127</v>
      </c>
      <c r="G209" s="41">
        <v>0</v>
      </c>
      <c r="H209" s="29" t="s">
        <v>131</v>
      </c>
      <c r="I209" s="41">
        <v>0.05</v>
      </c>
      <c r="J209" s="29" t="s">
        <v>134</v>
      </c>
      <c r="K209" s="41">
        <v>0.3</v>
      </c>
      <c r="L209" s="44">
        <f>C209*E209*G209*I209*K209</f>
        <v>0</v>
      </c>
      <c r="M209" s="29"/>
      <c r="N209" s="29"/>
      <c r="O209" s="29"/>
      <c r="P209" s="29"/>
      <c r="Q209" s="29"/>
    </row>
    <row r="210" spans="1:17">
      <c r="A210" s="29">
        <v>181</v>
      </c>
      <c r="B210" s="29" t="s">
        <v>122</v>
      </c>
      <c r="C210" s="41">
        <v>0.25</v>
      </c>
      <c r="D210" s="29" t="s">
        <v>142</v>
      </c>
      <c r="E210" s="41">
        <v>0.2</v>
      </c>
      <c r="F210" s="35" t="s">
        <v>127</v>
      </c>
      <c r="G210" s="41">
        <v>0</v>
      </c>
      <c r="H210" s="29" t="s">
        <v>129</v>
      </c>
      <c r="I210" s="41">
        <v>0.6</v>
      </c>
      <c r="J210" s="35" t="s">
        <v>133</v>
      </c>
      <c r="K210" s="43">
        <v>0.7</v>
      </c>
      <c r="L210" s="44">
        <f>C210*E210*G210*I210*K210</f>
        <v>0</v>
      </c>
      <c r="M210" s="29"/>
      <c r="N210" s="29"/>
      <c r="O210" s="29"/>
      <c r="P210" s="29"/>
      <c r="Q210" s="29"/>
    </row>
    <row r="211" spans="1:17">
      <c r="A211" s="29">
        <v>182</v>
      </c>
      <c r="B211" s="29" t="s">
        <v>122</v>
      </c>
      <c r="C211" s="41">
        <v>0.25</v>
      </c>
      <c r="D211" s="29" t="s">
        <v>142</v>
      </c>
      <c r="E211" s="41">
        <v>0.2</v>
      </c>
      <c r="F211" s="35" t="s">
        <v>127</v>
      </c>
      <c r="G211" s="41">
        <v>0</v>
      </c>
      <c r="H211" s="29" t="s">
        <v>129</v>
      </c>
      <c r="I211" s="41">
        <v>0.6</v>
      </c>
      <c r="J211" s="29" t="s">
        <v>134</v>
      </c>
      <c r="K211" s="41">
        <v>0.3</v>
      </c>
      <c r="L211" s="44">
        <f>C211*E211*G211*I211*K211</f>
        <v>0</v>
      </c>
      <c r="M211" s="29"/>
      <c r="N211" s="29"/>
      <c r="O211" s="29"/>
      <c r="P211" s="29"/>
      <c r="Q211" s="29"/>
    </row>
    <row r="212" spans="1:17">
      <c r="A212" s="29">
        <v>183</v>
      </c>
      <c r="B212" s="29" t="s">
        <v>122</v>
      </c>
      <c r="C212" s="41">
        <v>0.25</v>
      </c>
      <c r="D212" s="29" t="s">
        <v>142</v>
      </c>
      <c r="E212" s="41">
        <v>0.2</v>
      </c>
      <c r="F212" s="35" t="s">
        <v>127</v>
      </c>
      <c r="G212" s="41">
        <v>0</v>
      </c>
      <c r="H212" s="29" t="s">
        <v>130</v>
      </c>
      <c r="I212" s="41">
        <v>0.35</v>
      </c>
      <c r="J212" s="35" t="s">
        <v>133</v>
      </c>
      <c r="K212" s="43">
        <v>0.7</v>
      </c>
      <c r="L212" s="44">
        <f>C212*E212*G212*I212*K212</f>
        <v>0</v>
      </c>
      <c r="M212" s="29"/>
      <c r="N212" s="29"/>
      <c r="O212" s="29"/>
      <c r="P212" s="29"/>
      <c r="Q212" s="29"/>
    </row>
    <row r="213" spans="1:17">
      <c r="A213" s="29">
        <v>184</v>
      </c>
      <c r="B213" s="29" t="s">
        <v>122</v>
      </c>
      <c r="C213" s="41">
        <v>0.25</v>
      </c>
      <c r="D213" s="29" t="s">
        <v>142</v>
      </c>
      <c r="E213" s="41">
        <v>0.2</v>
      </c>
      <c r="F213" s="35" t="s">
        <v>127</v>
      </c>
      <c r="G213" s="41">
        <v>0</v>
      </c>
      <c r="H213" s="29" t="s">
        <v>130</v>
      </c>
      <c r="I213" s="41">
        <v>0.35</v>
      </c>
      <c r="J213" s="29" t="s">
        <v>134</v>
      </c>
      <c r="K213" s="41">
        <v>0.3</v>
      </c>
      <c r="L213" s="44">
        <f>C213*E213*G213*I213*K213</f>
        <v>0</v>
      </c>
      <c r="M213" s="29"/>
      <c r="N213" s="29"/>
      <c r="O213" s="29"/>
      <c r="P213" s="29"/>
      <c r="Q213" s="29"/>
    </row>
    <row r="214" spans="1:17">
      <c r="A214" s="29">
        <v>185</v>
      </c>
      <c r="B214" s="29" t="s">
        <v>122</v>
      </c>
      <c r="C214" s="41">
        <v>0.25</v>
      </c>
      <c r="D214" s="29" t="s">
        <v>142</v>
      </c>
      <c r="E214" s="41">
        <v>0.2</v>
      </c>
      <c r="F214" s="35" t="s">
        <v>127</v>
      </c>
      <c r="G214" s="41">
        <v>0</v>
      </c>
      <c r="H214" s="29" t="s">
        <v>131</v>
      </c>
      <c r="I214" s="41">
        <v>0.05</v>
      </c>
      <c r="J214" s="35" t="s">
        <v>133</v>
      </c>
      <c r="K214" s="43">
        <v>0.7</v>
      </c>
      <c r="L214" s="44">
        <f>C214*E214*G214*I214*K214</f>
        <v>0</v>
      </c>
      <c r="M214" s="29"/>
      <c r="N214" s="29"/>
      <c r="O214" s="29"/>
      <c r="P214" s="29"/>
      <c r="Q214" s="29"/>
    </row>
    <row r="215" spans="1:17">
      <c r="A215" s="29">
        <v>186</v>
      </c>
      <c r="B215" s="29" t="s">
        <v>122</v>
      </c>
      <c r="C215" s="41">
        <v>0.25</v>
      </c>
      <c r="D215" s="29" t="s">
        <v>142</v>
      </c>
      <c r="E215" s="41">
        <v>0.2</v>
      </c>
      <c r="F215" s="35" t="s">
        <v>127</v>
      </c>
      <c r="G215" s="41">
        <v>0</v>
      </c>
      <c r="H215" s="29" t="s">
        <v>131</v>
      </c>
      <c r="I215" s="41">
        <v>0.05</v>
      </c>
      <c r="J215" s="29" t="s">
        <v>134</v>
      </c>
      <c r="K215" s="41">
        <v>0.3</v>
      </c>
      <c r="L215" s="44">
        <f>C215*E215*G215*I215*K215</f>
        <v>0</v>
      </c>
      <c r="M215" s="29"/>
      <c r="N215" s="29"/>
      <c r="O215" s="29"/>
      <c r="P215" s="29"/>
      <c r="Q215" s="29"/>
    </row>
    <row r="216" spans="1:17">
      <c r="A216" s="29">
        <v>205</v>
      </c>
      <c r="B216" s="29" t="s">
        <v>122</v>
      </c>
      <c r="C216" s="41">
        <v>0.25</v>
      </c>
      <c r="D216" s="29" t="s">
        <v>123</v>
      </c>
      <c r="E216" s="41">
        <v>0.35</v>
      </c>
      <c r="F216" s="35" t="s">
        <v>127</v>
      </c>
      <c r="G216" s="41">
        <v>0</v>
      </c>
      <c r="H216" s="29" t="s">
        <v>129</v>
      </c>
      <c r="I216" s="41">
        <v>0.6</v>
      </c>
      <c r="J216" s="35" t="s">
        <v>133</v>
      </c>
      <c r="K216" s="43">
        <v>0.7</v>
      </c>
      <c r="L216" s="44">
        <f>C216*E216*G216*I216*K216</f>
        <v>0</v>
      </c>
      <c r="M216" s="29"/>
      <c r="N216" s="29"/>
      <c r="O216" s="29"/>
      <c r="P216" s="29"/>
      <c r="Q216" s="29"/>
    </row>
    <row r="217" spans="1:17">
      <c r="A217" s="29">
        <v>206</v>
      </c>
      <c r="B217" s="29" t="s">
        <v>122</v>
      </c>
      <c r="C217" s="41">
        <v>0.25</v>
      </c>
      <c r="D217" s="29" t="s">
        <v>123</v>
      </c>
      <c r="E217" s="41">
        <v>0.35</v>
      </c>
      <c r="F217" s="35" t="s">
        <v>127</v>
      </c>
      <c r="G217" s="41">
        <v>0</v>
      </c>
      <c r="H217" s="29" t="s">
        <v>129</v>
      </c>
      <c r="I217" s="41">
        <v>0.6</v>
      </c>
      <c r="J217" s="29" t="s">
        <v>134</v>
      </c>
      <c r="K217" s="41">
        <v>0.3</v>
      </c>
      <c r="L217" s="44">
        <f>C217*E217*G217*I217*K217</f>
        <v>0</v>
      </c>
      <c r="M217" s="29"/>
      <c r="N217" s="29"/>
      <c r="O217" s="29"/>
      <c r="P217" s="29"/>
      <c r="Q217" s="29"/>
    </row>
    <row r="218" spans="1:17">
      <c r="A218" s="29">
        <v>207</v>
      </c>
      <c r="B218" s="29" t="s">
        <v>122</v>
      </c>
      <c r="C218" s="41">
        <v>0.25</v>
      </c>
      <c r="D218" s="29" t="s">
        <v>123</v>
      </c>
      <c r="E218" s="41">
        <v>0.35</v>
      </c>
      <c r="F218" s="35" t="s">
        <v>127</v>
      </c>
      <c r="G218" s="41">
        <v>0</v>
      </c>
      <c r="H218" s="29" t="s">
        <v>130</v>
      </c>
      <c r="I218" s="41">
        <v>0.35</v>
      </c>
      <c r="J218" s="35" t="s">
        <v>133</v>
      </c>
      <c r="K218" s="43">
        <v>0.7</v>
      </c>
      <c r="L218" s="44">
        <f>C218*E218*G218*I218*K218</f>
        <v>0</v>
      </c>
      <c r="M218" s="29"/>
      <c r="N218" s="29"/>
      <c r="O218" s="29"/>
      <c r="P218" s="29"/>
      <c r="Q218" s="29"/>
    </row>
    <row r="219" spans="1:17">
      <c r="A219" s="29">
        <v>208</v>
      </c>
      <c r="B219" s="29" t="s">
        <v>122</v>
      </c>
      <c r="C219" s="41">
        <v>0.25</v>
      </c>
      <c r="D219" s="29" t="s">
        <v>123</v>
      </c>
      <c r="E219" s="41">
        <v>0.35</v>
      </c>
      <c r="F219" s="35" t="s">
        <v>127</v>
      </c>
      <c r="G219" s="41">
        <v>0</v>
      </c>
      <c r="H219" s="29" t="s">
        <v>130</v>
      </c>
      <c r="I219" s="41">
        <v>0.35</v>
      </c>
      <c r="J219" s="29" t="s">
        <v>134</v>
      </c>
      <c r="K219" s="41">
        <v>0.3</v>
      </c>
      <c r="L219" s="44">
        <f>C219*E219*G219*I219*K219</f>
        <v>0</v>
      </c>
      <c r="M219" s="29"/>
      <c r="N219" s="29"/>
      <c r="O219" s="29"/>
      <c r="P219" s="29"/>
      <c r="Q219" s="29"/>
    </row>
    <row r="220" spans="1:17">
      <c r="A220" s="29">
        <v>209</v>
      </c>
      <c r="B220" s="29" t="s">
        <v>122</v>
      </c>
      <c r="C220" s="41">
        <v>0.25</v>
      </c>
      <c r="D220" s="29" t="s">
        <v>123</v>
      </c>
      <c r="E220" s="41">
        <v>0.35</v>
      </c>
      <c r="F220" s="35" t="s">
        <v>127</v>
      </c>
      <c r="G220" s="41">
        <v>0</v>
      </c>
      <c r="H220" s="29" t="s">
        <v>131</v>
      </c>
      <c r="I220" s="41">
        <v>0.05</v>
      </c>
      <c r="J220" s="35" t="s">
        <v>133</v>
      </c>
      <c r="K220" s="43">
        <v>0.7</v>
      </c>
      <c r="L220" s="44">
        <f>C220*E220*G220*I220*K220</f>
        <v>0</v>
      </c>
      <c r="M220" s="29"/>
      <c r="N220" s="29"/>
      <c r="O220" s="29"/>
      <c r="P220" s="29"/>
      <c r="Q220" s="29"/>
    </row>
    <row r="221" spans="1:17">
      <c r="A221" s="29">
        <v>210</v>
      </c>
      <c r="B221" s="29" t="s">
        <v>122</v>
      </c>
      <c r="C221" s="41">
        <v>0.25</v>
      </c>
      <c r="D221" s="29" t="s">
        <v>123</v>
      </c>
      <c r="E221" s="41">
        <v>0.35</v>
      </c>
      <c r="F221" s="35" t="s">
        <v>127</v>
      </c>
      <c r="G221" s="41">
        <v>0</v>
      </c>
      <c r="H221" s="29" t="s">
        <v>131</v>
      </c>
      <c r="I221" s="41">
        <v>0.05</v>
      </c>
      <c r="J221" s="29" t="s">
        <v>134</v>
      </c>
      <c r="K221" s="41">
        <v>0.3</v>
      </c>
      <c r="L221" s="44">
        <f>C221*E221*G221*I221*K221</f>
        <v>0</v>
      </c>
      <c r="M221" s="29"/>
      <c r="N221" s="29"/>
      <c r="O221" s="29"/>
      <c r="P221" s="29"/>
      <c r="Q221" s="29"/>
    </row>
  </sheetData>
  <autoFilter ref="A5:P221" xr:uid="{043B4ADD-4854-4497-BFF1-8BCEAE6F4419}">
    <sortState ref="A6:P221">
      <sortCondition descending="1" ref="L5:L221"/>
    </sortState>
  </autoFilter>
  <phoneticPr fontId="3"/>
  <conditionalFormatting sqref="L1:L1048576">
    <cfRule type="top10" dxfId="0" priority="3" rank="5"/>
    <cfRule type="top10" dxfId="1" priority="2" rank="8"/>
    <cfRule type="top10" dxfId="2" priority="1" rank="10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87E4-17C3-450E-A953-BEF0B060C8E6}">
  <dimension ref="A1:C71"/>
  <sheetViews>
    <sheetView topLeftCell="A43" workbookViewId="0">
      <selection activeCell="J63" sqref="J63"/>
    </sheetView>
  </sheetViews>
  <sheetFormatPr defaultRowHeight="18.75"/>
  <cols>
    <col min="1" max="1" width="31.625" customWidth="1"/>
    <col min="3" max="3" width="38" bestFit="1" customWidth="1"/>
  </cols>
  <sheetData>
    <row r="1" spans="1:3">
      <c r="A1" s="40" t="s">
        <v>204</v>
      </c>
    </row>
    <row r="2" spans="1:3">
      <c r="A2" s="40" t="s">
        <v>191</v>
      </c>
    </row>
    <row r="3" spans="1:3">
      <c r="A3" s="42" t="s">
        <v>213</v>
      </c>
      <c r="B3" s="42" t="s">
        <v>209</v>
      </c>
      <c r="C3" s="42" t="s">
        <v>210</v>
      </c>
    </row>
    <row r="4" spans="1:3">
      <c r="A4" s="29" t="s">
        <v>120</v>
      </c>
      <c r="B4" s="41">
        <v>0.5</v>
      </c>
      <c r="C4" s="29" t="s">
        <v>151</v>
      </c>
    </row>
    <row r="5" spans="1:3">
      <c r="A5" s="29" t="s">
        <v>121</v>
      </c>
      <c r="B5" s="41">
        <v>0.3</v>
      </c>
      <c r="C5" s="29" t="s">
        <v>152</v>
      </c>
    </row>
    <row r="6" spans="1:3">
      <c r="A6" s="29" t="s">
        <v>122</v>
      </c>
      <c r="B6" s="41">
        <v>0.2</v>
      </c>
      <c r="C6" s="29" t="s">
        <v>153</v>
      </c>
    </row>
    <row r="8" spans="1:3">
      <c r="A8" s="40" t="s">
        <v>205</v>
      </c>
    </row>
    <row r="10" spans="1:3">
      <c r="A10" s="42" t="s">
        <v>212</v>
      </c>
      <c r="B10" s="42" t="s">
        <v>209</v>
      </c>
      <c r="C10" s="42" t="s">
        <v>210</v>
      </c>
    </row>
    <row r="11" spans="1:3">
      <c r="A11" s="29" t="s">
        <v>154</v>
      </c>
      <c r="B11" s="41">
        <v>0.4</v>
      </c>
      <c r="C11" s="29" t="s">
        <v>155</v>
      </c>
    </row>
    <row r="12" spans="1:3">
      <c r="A12" s="29" t="s">
        <v>156</v>
      </c>
      <c r="B12" s="41">
        <v>0.3</v>
      </c>
      <c r="C12" s="29" t="s">
        <v>157</v>
      </c>
    </row>
    <row r="13" spans="1:3">
      <c r="A13" s="29" t="s">
        <v>158</v>
      </c>
      <c r="B13" s="41">
        <v>0.3</v>
      </c>
      <c r="C13" s="29" t="s">
        <v>159</v>
      </c>
    </row>
    <row r="16" spans="1:3">
      <c r="A16" s="40" t="s">
        <v>206</v>
      </c>
    </row>
    <row r="18" spans="1:3">
      <c r="A18" s="42" t="s">
        <v>160</v>
      </c>
      <c r="B18" s="42" t="s">
        <v>209</v>
      </c>
      <c r="C18" s="42" t="s">
        <v>210</v>
      </c>
    </row>
    <row r="19" spans="1:3">
      <c r="A19" s="29" t="s">
        <v>124</v>
      </c>
      <c r="B19" s="41">
        <v>0.5</v>
      </c>
      <c r="C19" s="29" t="s">
        <v>161</v>
      </c>
    </row>
    <row r="20" spans="1:3">
      <c r="A20" s="29" t="s">
        <v>128</v>
      </c>
      <c r="B20" s="41">
        <v>0.3</v>
      </c>
      <c r="C20" s="29" t="s">
        <v>162</v>
      </c>
    </row>
    <row r="21" spans="1:3">
      <c r="A21" s="29" t="s">
        <v>126</v>
      </c>
      <c r="B21" s="41">
        <v>0.1</v>
      </c>
      <c r="C21" s="29" t="s">
        <v>163</v>
      </c>
    </row>
    <row r="22" spans="1:3">
      <c r="A22" s="29" t="s">
        <v>125</v>
      </c>
      <c r="B22" s="41">
        <v>0.1</v>
      </c>
      <c r="C22" s="29" t="s">
        <v>164</v>
      </c>
    </row>
    <row r="25" spans="1:3">
      <c r="A25" s="40" t="s">
        <v>207</v>
      </c>
    </row>
    <row r="27" spans="1:3">
      <c r="A27" s="42" t="s">
        <v>211</v>
      </c>
      <c r="B27" s="42" t="s">
        <v>209</v>
      </c>
      <c r="C27" s="42" t="s">
        <v>210</v>
      </c>
    </row>
    <row r="28" spans="1:3">
      <c r="A28" s="29" t="s">
        <v>165</v>
      </c>
      <c r="B28" s="41">
        <v>0.5</v>
      </c>
      <c r="C28" s="29" t="s">
        <v>166</v>
      </c>
    </row>
    <row r="29" spans="1:3">
      <c r="A29" s="29" t="s">
        <v>167</v>
      </c>
      <c r="B29" s="41">
        <v>0.3</v>
      </c>
      <c r="C29" s="29" t="s">
        <v>168</v>
      </c>
    </row>
    <row r="30" spans="1:3">
      <c r="A30" s="29" t="s">
        <v>169</v>
      </c>
      <c r="B30" s="41">
        <v>0.2</v>
      </c>
      <c r="C30" s="29" t="s">
        <v>170</v>
      </c>
    </row>
    <row r="33" spans="1:3">
      <c r="A33" s="40" t="s">
        <v>208</v>
      </c>
    </row>
    <row r="35" spans="1:3">
      <c r="A35" s="42" t="s">
        <v>171</v>
      </c>
      <c r="B35" s="42" t="s">
        <v>209</v>
      </c>
      <c r="C35" s="42" t="s">
        <v>210</v>
      </c>
    </row>
    <row r="36" spans="1:3">
      <c r="A36" s="29" t="s">
        <v>132</v>
      </c>
      <c r="B36" s="41">
        <v>0.6</v>
      </c>
      <c r="C36" s="29" t="s">
        <v>172</v>
      </c>
    </row>
    <row r="37" spans="1:3">
      <c r="A37" s="29" t="s">
        <v>134</v>
      </c>
      <c r="B37" s="41">
        <v>0.4</v>
      </c>
      <c r="C37" s="29" t="s">
        <v>173</v>
      </c>
    </row>
    <row r="40" spans="1:3">
      <c r="A40" t="s">
        <v>174</v>
      </c>
    </row>
    <row r="41" spans="1:3">
      <c r="A41" t="s">
        <v>175</v>
      </c>
    </row>
    <row r="42" spans="1:3">
      <c r="A42" t="s">
        <v>176</v>
      </c>
    </row>
    <row r="44" spans="1:3">
      <c r="A44" t="s">
        <v>177</v>
      </c>
    </row>
    <row r="45" spans="1:3">
      <c r="A45" t="s">
        <v>192</v>
      </c>
    </row>
    <row r="46" spans="1:3">
      <c r="A46" t="s">
        <v>193</v>
      </c>
    </row>
    <row r="47" spans="1:3">
      <c r="A47" t="s">
        <v>194</v>
      </c>
    </row>
    <row r="50" spans="1:3">
      <c r="A50" t="s">
        <v>178</v>
      </c>
    </row>
    <row r="53" spans="1:3">
      <c r="A53" t="s">
        <v>179</v>
      </c>
      <c r="B53" t="s">
        <v>180</v>
      </c>
      <c r="C53" t="s">
        <v>181</v>
      </c>
    </row>
    <row r="54" spans="1:3">
      <c r="A54" t="s">
        <v>182</v>
      </c>
      <c r="B54" s="38">
        <v>0.15</v>
      </c>
      <c r="C54" t="s">
        <v>183</v>
      </c>
    </row>
    <row r="55" spans="1:3">
      <c r="A55" t="s">
        <v>184</v>
      </c>
      <c r="B55" s="38">
        <v>0.1</v>
      </c>
      <c r="C55" t="s">
        <v>185</v>
      </c>
    </row>
    <row r="56" spans="1:3">
      <c r="A56" t="s">
        <v>186</v>
      </c>
      <c r="B56" s="38">
        <v>0.09</v>
      </c>
      <c r="C56" t="s">
        <v>187</v>
      </c>
    </row>
    <row r="57" spans="1:3">
      <c r="A57" t="s">
        <v>188</v>
      </c>
      <c r="B57" s="39">
        <v>2E-3</v>
      </c>
      <c r="C57" t="s">
        <v>189</v>
      </c>
    </row>
    <row r="60" spans="1:3">
      <c r="A60" t="s">
        <v>195</v>
      </c>
    </row>
    <row r="62" spans="1:3">
      <c r="A62" t="s">
        <v>196</v>
      </c>
    </row>
    <row r="63" spans="1:3">
      <c r="A63" t="s">
        <v>197</v>
      </c>
    </row>
    <row r="64" spans="1:3">
      <c r="A64" t="s">
        <v>198</v>
      </c>
    </row>
    <row r="66" spans="1:1">
      <c r="A66" t="s">
        <v>190</v>
      </c>
    </row>
    <row r="67" spans="1:1">
      <c r="A67" t="s">
        <v>199</v>
      </c>
    </row>
    <row r="68" spans="1:1">
      <c r="A68" t="s">
        <v>200</v>
      </c>
    </row>
    <row r="69" spans="1:1">
      <c r="A69" t="s">
        <v>201</v>
      </c>
    </row>
    <row r="70" spans="1:1">
      <c r="A70" t="s">
        <v>202</v>
      </c>
    </row>
    <row r="71" spans="1:1">
      <c r="A71" t="s">
        <v>203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D3CB-BE27-4E0F-9C21-6949C6625EC9}">
  <dimension ref="A2:U84"/>
  <sheetViews>
    <sheetView showGridLines="0" workbookViewId="0">
      <selection activeCell="H11" sqref="H11"/>
    </sheetView>
  </sheetViews>
  <sheetFormatPr defaultRowHeight="18.75"/>
  <sheetData>
    <row r="2" spans="1:21">
      <c r="A2" s="27" t="s">
        <v>74</v>
      </c>
    </row>
    <row r="3" spans="1:21" ht="21">
      <c r="A3" s="3" t="s">
        <v>5</v>
      </c>
      <c r="K3" s="16" t="s">
        <v>73</v>
      </c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>
      <c r="A4" s="4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>
      <c r="A5" s="5" t="s">
        <v>6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>
      <c r="A6" s="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>
      <c r="A7" s="5" t="s">
        <v>7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>
      <c r="A8" s="6" t="s">
        <v>71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>
      <c r="A9" s="7" t="s">
        <v>8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>
      <c r="A10" s="7" t="s">
        <v>9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>
      <c r="A11" s="26" t="s">
        <v>72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>
      <c r="A12" s="6" t="s">
        <v>10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A13" s="7" t="s">
        <v>11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A14" s="7" t="s">
        <v>12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A15" s="6" t="s">
        <v>13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>
      <c r="A16" s="7" t="s">
        <v>14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8" spans="1:21" ht="21">
      <c r="A18" s="3" t="s">
        <v>15</v>
      </c>
      <c r="K18" s="17" t="s">
        <v>70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</row>
    <row r="19" spans="1:21">
      <c r="A19" s="5" t="s">
        <v>16</v>
      </c>
      <c r="K19" s="20"/>
      <c r="L19" s="21"/>
      <c r="M19" s="21"/>
      <c r="N19" s="21"/>
      <c r="O19" s="21"/>
      <c r="P19" s="21"/>
      <c r="Q19" s="21"/>
      <c r="R19" s="21"/>
      <c r="S19" s="21"/>
      <c r="T19" s="21"/>
      <c r="U19" s="22"/>
    </row>
    <row r="20" spans="1:21">
      <c r="A20" s="5" t="s">
        <v>7</v>
      </c>
      <c r="K20" s="20"/>
      <c r="L20" s="21"/>
      <c r="M20" s="21"/>
      <c r="N20" s="21"/>
      <c r="O20" s="21"/>
      <c r="P20" s="21"/>
      <c r="Q20" s="21"/>
      <c r="R20" s="21"/>
      <c r="S20" s="21"/>
      <c r="T20" s="21"/>
      <c r="U20" s="22"/>
    </row>
    <row r="21" spans="1:21">
      <c r="A21" s="6" t="s">
        <v>17</v>
      </c>
      <c r="K21" s="20"/>
      <c r="L21" s="21"/>
      <c r="M21" s="21"/>
      <c r="N21" s="21"/>
      <c r="O21" s="21"/>
      <c r="P21" s="21"/>
      <c r="Q21" s="21"/>
      <c r="R21" s="21"/>
      <c r="S21" s="21"/>
      <c r="T21" s="21"/>
      <c r="U21" s="22"/>
    </row>
    <row r="22" spans="1:21">
      <c r="A22" s="7" t="s">
        <v>18</v>
      </c>
      <c r="K22" s="20"/>
      <c r="L22" s="21"/>
      <c r="M22" s="21"/>
      <c r="N22" s="21"/>
      <c r="O22" s="21"/>
      <c r="P22" s="21"/>
      <c r="Q22" s="21"/>
      <c r="R22" s="21"/>
      <c r="S22" s="21"/>
      <c r="T22" s="21"/>
      <c r="U22" s="22"/>
    </row>
    <row r="23" spans="1:21">
      <c r="A23" s="7" t="s">
        <v>19</v>
      </c>
      <c r="K23" s="20"/>
      <c r="L23" s="21"/>
      <c r="M23" s="21"/>
      <c r="N23" s="21"/>
      <c r="O23" s="21"/>
      <c r="P23" s="21"/>
      <c r="Q23" s="21"/>
      <c r="R23" s="21"/>
      <c r="S23" s="21"/>
      <c r="T23" s="21"/>
      <c r="U23" s="22"/>
    </row>
    <row r="24" spans="1:21">
      <c r="A24" s="6" t="s">
        <v>20</v>
      </c>
      <c r="K24" s="20"/>
      <c r="L24" s="21"/>
      <c r="M24" s="21"/>
      <c r="N24" s="21"/>
      <c r="O24" s="21"/>
      <c r="P24" s="21"/>
      <c r="Q24" s="21"/>
      <c r="R24" s="21"/>
      <c r="S24" s="21"/>
      <c r="T24" s="21"/>
      <c r="U24" s="22"/>
    </row>
    <row r="25" spans="1:21">
      <c r="A25" s="7" t="s">
        <v>21</v>
      </c>
      <c r="K25" s="20"/>
      <c r="L25" s="21"/>
      <c r="M25" s="21"/>
      <c r="N25" s="21"/>
      <c r="O25" s="21"/>
      <c r="P25" s="21"/>
      <c r="Q25" s="21"/>
      <c r="R25" s="21"/>
      <c r="S25" s="21"/>
      <c r="T25" s="21"/>
      <c r="U25" s="22"/>
    </row>
    <row r="26" spans="1:21">
      <c r="A26" s="6" t="s">
        <v>22</v>
      </c>
      <c r="K26" s="20"/>
      <c r="L26" s="21"/>
      <c r="M26" s="21"/>
      <c r="N26" s="21"/>
      <c r="O26" s="21"/>
      <c r="P26" s="21"/>
      <c r="Q26" s="21"/>
      <c r="R26" s="21"/>
      <c r="S26" s="21"/>
      <c r="T26" s="21"/>
      <c r="U26" s="22"/>
    </row>
    <row r="27" spans="1:21">
      <c r="A27" s="7" t="s">
        <v>23</v>
      </c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5"/>
    </row>
    <row r="29" spans="1:21" ht="21">
      <c r="A29" s="3" t="s">
        <v>24</v>
      </c>
    </row>
    <row r="30" spans="1:21">
      <c r="A30" s="5" t="s">
        <v>25</v>
      </c>
    </row>
    <row r="31" spans="1:21">
      <c r="A31" s="5" t="s">
        <v>7</v>
      </c>
    </row>
    <row r="32" spans="1:21">
      <c r="A32" s="6" t="s">
        <v>26</v>
      </c>
    </row>
    <row r="33" spans="1:1">
      <c r="A33" s="7" t="s">
        <v>27</v>
      </c>
    </row>
    <row r="34" spans="1:1">
      <c r="A34" s="7" t="s">
        <v>28</v>
      </c>
    </row>
    <row r="35" spans="1:1">
      <c r="A35" s="6" t="s">
        <v>29</v>
      </c>
    </row>
    <row r="36" spans="1:1">
      <c r="A36" s="7" t="s">
        <v>30</v>
      </c>
    </row>
    <row r="37" spans="1:1">
      <c r="A37" s="7" t="s">
        <v>31</v>
      </c>
    </row>
    <row r="38" spans="1:1">
      <c r="A38" s="6" t="s">
        <v>32</v>
      </c>
    </row>
    <row r="39" spans="1:1">
      <c r="A39" s="7" t="s">
        <v>33</v>
      </c>
    </row>
    <row r="40" spans="1:1">
      <c r="A40" s="8" t="s">
        <v>34</v>
      </c>
    </row>
    <row r="41" spans="1:1">
      <c r="A41" s="8" t="s">
        <v>35</v>
      </c>
    </row>
    <row r="42" spans="1:1">
      <c r="A42" s="8" t="s">
        <v>36</v>
      </c>
    </row>
    <row r="44" spans="1:1" ht="21">
      <c r="A44" s="3" t="s">
        <v>37</v>
      </c>
    </row>
    <row r="45" spans="1:1">
      <c r="A45" s="5" t="s">
        <v>38</v>
      </c>
    </row>
    <row r="46" spans="1:1">
      <c r="A46" s="5" t="s">
        <v>7</v>
      </c>
    </row>
    <row r="47" spans="1:1">
      <c r="A47" s="6" t="s">
        <v>39</v>
      </c>
    </row>
    <row r="48" spans="1:1">
      <c r="A48" s="7" t="s">
        <v>40</v>
      </c>
    </row>
    <row r="49" spans="1:1">
      <c r="A49" s="7" t="s">
        <v>41</v>
      </c>
    </row>
    <row r="50" spans="1:1">
      <c r="A50" s="6" t="s">
        <v>42</v>
      </c>
    </row>
    <row r="51" spans="1:1">
      <c r="A51" s="7" t="s">
        <v>43</v>
      </c>
    </row>
    <row r="52" spans="1:1">
      <c r="A52" s="7" t="s">
        <v>44</v>
      </c>
    </row>
    <row r="53" spans="1:1">
      <c r="A53" s="6" t="s">
        <v>45</v>
      </c>
    </row>
    <row r="54" spans="1:1">
      <c r="A54" s="7" t="s">
        <v>46</v>
      </c>
    </row>
    <row r="57" spans="1:1" ht="21">
      <c r="A57" s="3" t="s">
        <v>47</v>
      </c>
    </row>
    <row r="58" spans="1:1">
      <c r="A58" s="5" t="s">
        <v>48</v>
      </c>
    </row>
    <row r="59" spans="1:1">
      <c r="A59" s="5" t="s">
        <v>7</v>
      </c>
    </row>
    <row r="60" spans="1:1">
      <c r="A60" s="6" t="s">
        <v>49</v>
      </c>
    </row>
    <row r="61" spans="1:1">
      <c r="A61" s="7" t="s">
        <v>50</v>
      </c>
    </row>
    <row r="62" spans="1:1">
      <c r="A62" s="7" t="s">
        <v>51</v>
      </c>
    </row>
    <row r="63" spans="1:1">
      <c r="A63" s="6" t="s">
        <v>52</v>
      </c>
    </row>
    <row r="64" spans="1:1">
      <c r="A64" s="7" t="s">
        <v>53</v>
      </c>
    </row>
    <row r="65" spans="1:1">
      <c r="A65" s="7" t="s">
        <v>54</v>
      </c>
    </row>
    <row r="66" spans="1:1">
      <c r="A66" s="9" t="s">
        <v>55</v>
      </c>
    </row>
    <row r="67" spans="1:1">
      <c r="A67" s="9" t="s">
        <v>56</v>
      </c>
    </row>
    <row r="69" spans="1:1">
      <c r="A69" s="9" t="s">
        <v>57</v>
      </c>
    </row>
    <row r="70" spans="1:1">
      <c r="A70" s="10" t="s">
        <v>58</v>
      </c>
    </row>
    <row r="71" spans="1:1">
      <c r="A71" s="10" t="s">
        <v>59</v>
      </c>
    </row>
    <row r="72" spans="1:1">
      <c r="A72" s="9" t="s">
        <v>60</v>
      </c>
    </row>
    <row r="73" spans="1:1">
      <c r="A73" s="6" t="s">
        <v>61</v>
      </c>
    </row>
    <row r="74" spans="1:1">
      <c r="A74" s="7" t="s">
        <v>62</v>
      </c>
    </row>
    <row r="76" spans="1:1" s="11" customFormat="1"/>
    <row r="77" spans="1:1" s="11" customFormat="1" ht="21">
      <c r="A77" s="12" t="s">
        <v>63</v>
      </c>
    </row>
    <row r="78" spans="1:1" s="11" customFormat="1">
      <c r="A78" s="13" t="s">
        <v>64</v>
      </c>
    </row>
    <row r="79" spans="1:1" s="11" customFormat="1">
      <c r="A79" s="13" t="s">
        <v>7</v>
      </c>
    </row>
    <row r="80" spans="1:1" s="11" customFormat="1">
      <c r="A80" s="14" t="s">
        <v>65</v>
      </c>
    </row>
    <row r="81" spans="1:1" s="11" customFormat="1">
      <c r="A81" s="15" t="s">
        <v>66</v>
      </c>
    </row>
    <row r="82" spans="1:1" s="11" customFormat="1">
      <c r="A82" s="15" t="s">
        <v>67</v>
      </c>
    </row>
    <row r="83" spans="1:1" s="11" customFormat="1">
      <c r="A83" s="14" t="s">
        <v>68</v>
      </c>
    </row>
    <row r="84" spans="1:1" s="11" customFormat="1">
      <c r="A84" s="15" t="s">
        <v>69</v>
      </c>
    </row>
  </sheetData>
  <mergeCells count="2">
    <mergeCell ref="K18:U27"/>
    <mergeCell ref="K3:U16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流程一览</vt:lpstr>
      <vt:lpstr>场景一览</vt:lpstr>
      <vt:lpstr>Sheet5</vt:lpstr>
      <vt:lpstr>Sheet2</vt:lpstr>
    </vt:vector>
  </TitlesOfParts>
  <Company>SBI BITS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Xiuli Dong</dc:creator>
  <cp:lastModifiedBy>Xiuli Dong</cp:lastModifiedBy>
  <dcterms:created xsi:type="dcterms:W3CDTF">2025-09-15T00:52:43Z</dcterms:created>
  <dcterms:modified xsi:type="dcterms:W3CDTF">2025-09-15T08:36:29Z</dcterms:modified>
</cp:coreProperties>
</file>