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1.4 - Dynamic Charts and Reports/"/>
    </mc:Choice>
  </mc:AlternateContent>
  <xr:revisionPtr revIDLastSave="0" documentId="13_ncr:1_{FBAA9C75-EF5D-CD45-9F01-443C12D76B50}" xr6:coauthVersionLast="47" xr6:coauthVersionMax="47" xr10:uidLastSave="{00000000-0000-0000-0000-000000000000}"/>
  <bookViews>
    <workbookView xWindow="1160" yWindow="600" windowWidth="24440" windowHeight="14180" xr2:uid="{0ACB132C-7219-4B66-ACBB-64BA10C47BDC}"/>
  </bookViews>
  <sheets>
    <sheet name="SORT" sheetId="3" r:id="rId1"/>
    <sheet name="UNIQUE" sheetId="4" r:id="rId2"/>
    <sheet name="XLOOKUP" sheetId="7" r:id="rId3"/>
    <sheet name="FILTER" sheetId="5" r:id="rId4"/>
    <sheet name="SEQUENCE" sheetId="6" r:id="rId5"/>
  </sheets>
  <definedNames>
    <definedName name="_xlnm._FilterDatabase" localSheetId="0" hidden="1">SORT!$Q$20:$U$20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8" i="6" l="1" a="1"/>
  <c r="AH18" i="6" s="1"/>
  <c r="AJ18" i="6" a="1"/>
  <c r="AJ18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<sst xmlns="http://schemas.openxmlformats.org/spreadsheetml/2006/main" count="781" uniqueCount="101">
  <si>
    <t>Name</t>
  </si>
  <si>
    <t>Entry Date</t>
  </si>
  <si>
    <t>Yearly Salary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</si>
  <si>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</si>
  <si>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</si>
  <si>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</si>
  <si>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</si>
  <si>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</si>
  <si>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</si>
  <si>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</si>
  <si>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</si>
  <si>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</si>
  <si>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Stevie Bridge</t>
  </si>
  <si>
    <t>Andre Cooper</t>
  </si>
  <si>
    <t>Crystal Doyle</t>
  </si>
  <si>
    <t>SORT Function</t>
  </si>
  <si>
    <t>UNIQUE Function</t>
  </si>
  <si>
    <t>Division</t>
  </si>
  <si>
    <t>Region</t>
  </si>
  <si>
    <t>App</t>
  </si>
  <si>
    <t>Revenue</t>
  </si>
  <si>
    <t>Game</t>
  </si>
  <si>
    <t>Asia</t>
  </si>
  <si>
    <t>Arcade</t>
  </si>
  <si>
    <t>Aviatrr</t>
  </si>
  <si>
    <t>Baden</t>
  </si>
  <si>
    <t>Fightrr</t>
  </si>
  <si>
    <t>Twistrr</t>
  </si>
  <si>
    <t>Australia</t>
  </si>
  <si>
    <t>Pes</t>
  </si>
  <si>
    <t>Europe</t>
  </si>
  <si>
    <t>Kryptis</t>
  </si>
  <si>
    <t>Perino</t>
  </si>
  <si>
    <t>North America</t>
  </si>
  <si>
    <t>South America</t>
  </si>
  <si>
    <t>Productivity</t>
  </si>
  <si>
    <t>Halotot</t>
  </si>
  <si>
    <t>Inkly</t>
  </si>
  <si>
    <t>Blend</t>
  </si>
  <si>
    <t>Dasring</t>
  </si>
  <si>
    <t>Didactic</t>
  </si>
  <si>
    <t>Flowrrr</t>
  </si>
  <si>
    <t>Right App</t>
  </si>
  <si>
    <t>Silvrr</t>
  </si>
  <si>
    <t>Sleops</t>
  </si>
  <si>
    <t>Apps</t>
  </si>
  <si>
    <t>Profit</t>
  </si>
  <si>
    <t>Hackrr</t>
  </si>
  <si>
    <t>WenCaL</t>
  </si>
  <si>
    <t>Utility</t>
  </si>
  <si>
    <t>Accord</t>
  </si>
  <si>
    <t>Misty Wash</t>
  </si>
  <si>
    <t>Twenty20</t>
  </si>
  <si>
    <t>FILTER Function</t>
  </si>
  <si>
    <t>XLOOKUP Function</t>
  </si>
  <si>
    <t>SEQUENCE Function</t>
  </si>
  <si>
    <t>SORTBY Function</t>
  </si>
  <si>
    <t>New data</t>
  </si>
  <si>
    <t>Lili</t>
  </si>
  <si>
    <t>Select App:</t>
  </si>
  <si>
    <t>Division:</t>
  </si>
  <si>
    <t>Profit:</t>
  </si>
  <si>
    <t>Earn more than:</t>
  </si>
  <si>
    <t>Start Date</t>
  </si>
  <si>
    <t>Department</t>
  </si>
  <si>
    <t>Sales</t>
  </si>
  <si>
    <t>Peter Ramsy</t>
  </si>
  <si>
    <t>Procurement</t>
  </si>
  <si>
    <t>Ann Withers</t>
  </si>
  <si>
    <t>Wolfgang Ramjac</t>
  </si>
  <si>
    <t>Finance</t>
  </si>
  <si>
    <t>Daniel Garrett</t>
  </si>
  <si>
    <t>Paul Hill</t>
  </si>
  <si>
    <t>Ewan Thompson</t>
  </si>
  <si>
    <t>Daniela Schreiber</t>
  </si>
  <si>
    <t>Brigitte Bond</t>
  </si>
  <si>
    <t>Walter Miller</t>
  </si>
  <si>
    <t>Corinna Schmidt</t>
  </si>
  <si>
    <t>Maria Tot</t>
  </si>
  <si>
    <t>Mike Saban</t>
  </si>
  <si>
    <t>Robert Blume</t>
  </si>
  <si>
    <t>Paul Wells</t>
  </si>
  <si>
    <t>Robert Richardson</t>
  </si>
  <si>
    <t>Lukas Hofer</t>
  </si>
  <si>
    <t>Robert Musser</t>
  </si>
  <si>
    <t>Betina Bauer</t>
  </si>
  <si>
    <t>Dan Ziegler</t>
  </si>
  <si>
    <t>a)</t>
  </si>
  <si>
    <t>b)</t>
  </si>
  <si>
    <t>c)</t>
  </si>
  <si>
    <t>Salary</t>
  </si>
  <si>
    <t>Employee Name:</t>
  </si>
  <si>
    <t>Starting Division:</t>
  </si>
  <si>
    <t>Current Division:</t>
  </si>
  <si>
    <t>d)</t>
  </si>
  <si>
    <t>Average</t>
  </si>
  <si>
    <t>b) and c)</t>
  </si>
  <si>
    <t>Names</t>
  </si>
  <si>
    <t># Transferred:</t>
  </si>
  <si>
    <t>Unique</t>
  </si>
  <si>
    <t>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</si>
</sst>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DA85E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3" xfId="0" applyFont="1" applyBorder="1"/>
    <xf numFmtId="14" fontId="0" fillId="0" borderId="0" xfId="0" applyNumberFormat="1"/>
    <xf numFmtId="3" fontId="0" fillId="0" borderId="0" xfId="0" applyNumberFormat="1"/>
    <xf numFmtId="0" fontId="5" fillId="0" borderId="0" xfId="0" applyFont="1"/>
    <xf numFmtId="0" fontId="5" fillId="0" borderId="4" xfId="0" applyFont="1" applyBorder="1"/>
    <xf numFmtId="0" fontId="6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left" wrapText="1"/>
    </xf>
    <xf numFmtId="0" fontId="6" fillId="5" borderId="0" xfId="0" applyFont="1" applyFill="1"/>
    <xf numFmtId="0" fontId="6" fillId="5" borderId="0" xfId="0" applyFont="1" applyFill="1" applyAlignment="1">
      <alignment horizontal="left" wrapText="1"/>
    </xf>
    <xf numFmtId="0" fontId="0" fillId="4" borderId="0" xfId="0" applyFill="1"/>
    <xf numFmtId="164" fontId="0" fillId="0" borderId="0" xfId="7" applyNumberFormat="1" applyFont="1"/>
    <xf numFmtId="0" fontId="0" fillId="7" borderId="0" xfId="0" applyFill="1"/>
    <xf numFmtId="0" fontId="5" fillId="10" borderId="5" xfId="0" applyFont="1" applyFill="1" applyBorder="1" applyAlignment="1">
      <alignment horizontal="right"/>
    </xf>
    <xf numFmtId="0" fontId="5" fillId="8" borderId="5" xfId="0" applyFont="1" applyFill="1" applyBorder="1"/>
    <xf numFmtId="3" fontId="0" fillId="9" borderId="5" xfId="0" applyNumberFormat="1" applyFill="1" applyBorder="1"/>
    <xf numFmtId="0" fontId="5" fillId="11" borderId="5" xfId="0" applyFont="1" applyFill="1" applyBorder="1" applyAlignment="1">
      <alignment horizontal="right" wrapText="1"/>
    </xf>
    <xf numFmtId="3" fontId="0" fillId="6" borderId="5" xfId="0" applyNumberFormat="1" applyFill="1" applyBorder="1"/>
    <xf numFmtId="0" fontId="5" fillId="0" borderId="2" xfId="5"/>
    <xf numFmtId="0" fontId="7" fillId="12" borderId="0" xfId="0" applyFont="1" applyFill="1"/>
    <xf numFmtId="0" fontId="5" fillId="0" borderId="2" xfId="5" applyFill="1"/>
    <xf numFmtId="44" fontId="0" fillId="0" borderId="0" xfId="8" applyFont="1"/>
    <xf numFmtId="165" fontId="0" fillId="0" borderId="0" xfId="8" applyNumberFormat="1" applyFont="1"/>
    <xf numFmtId="0" fontId="5" fillId="11" borderId="5" xfId="0" applyFont="1" applyFill="1" applyBorder="1" applyAlignment="1">
      <alignment horizontal="right"/>
    </xf>
    <xf numFmtId="165" fontId="0" fillId="6" borderId="5" xfId="8" applyNumberFormat="1" applyFont="1" applyFill="1" applyBorder="1"/>
    <xf numFmtId="0" fontId="7" fillId="12" borderId="0" xfId="0" applyFont="1" applyFill="1" applyAlignment="1">
      <alignment horizontal="left"/>
    </xf>
    <xf numFmtId="166" fontId="0" fillId="0" borderId="0" xfId="8" applyNumberFormat="1" applyFont="1"/>
    <xf numFmtId="166" fontId="0" fillId="0" borderId="0" xfId="0" applyNumberFormat="1"/>
    <xf numFmtId="0" fontId="0" fillId="6" borderId="5" xfId="8" applyNumberFormat="1" applyFont="1" applyFill="1" applyBorder="1"/>
  </cellXfs>
  <cellStyles count="9">
    <cellStyle name="Comma" xfId="7" builtinId="3"/>
    <cellStyle name="Currency" xfId="8" builtinId="4"/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21">
    <dxf>
      <numFmt numFmtId="19" formatCode="m/d/yy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  <dxf>
      <numFmt numFmtId="19" formatCode="m/d/yy"/>
    </dxf>
    <dxf>
      <numFmt numFmtId="166" formatCode="&quot;$&quot;#,##0.00"/>
    </dxf>
    <dxf>
      <border outline="0">
        <bottom style="medium">
          <color rgb="FF2981B9"/>
        </bottom>
      </border>
    </dxf>
    <dxf>
      <numFmt numFmtId="19" formatCode="m/d/yy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  <dxf>
      <numFmt numFmtId="19" formatCode="m/d/yy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numFmt numFmtId="19" formatCode="m/d/yy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  <dxf>
      <numFmt numFmtId="3" formatCode="#,##0"/>
    </dxf>
    <dxf>
      <numFmt numFmtId="167" formatCode="m/d/yyyy"/>
    </dxf>
    <dxf>
      <numFmt numFmtId="3" formatCode="#,##0"/>
    </dxf>
    <dxf>
      <border outline="0">
        <bottom style="medium">
          <color rgb="FF9DA85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ECF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85348</xdr:rowOff>
    </xdr:from>
    <xdr:to>
      <xdr:col>7</xdr:col>
      <xdr:colOff>304800</xdr:colOff>
      <xdr:row>12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2F7578-B5C3-B54A-A82B-8E77363A7E75}"/>
            </a:ext>
          </a:extLst>
        </xdr:cNvPr>
        <xdr:cNvSpPr txBox="1"/>
      </xdr:nvSpPr>
      <xdr:spPr>
        <a:xfrm>
          <a:off x="3759200" y="466348"/>
          <a:ext cx="3073400" cy="1832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 below and modify accordingly for each scenario:</a:t>
          </a:r>
        </a:p>
        <a:p>
          <a:endParaRPr lang="en-US" sz="1100" b="1" i="0" u="none"/>
        </a:p>
        <a:p>
          <a:r>
            <a:rPr lang="en-US" sz="1100" b="1" i="0" u="none"/>
            <a:t>1)</a:t>
          </a:r>
          <a:r>
            <a:rPr lang="en-US" sz="1100" b="1" i="0" u="none" baseline="0"/>
            <a:t> </a:t>
          </a:r>
          <a:r>
            <a:rPr lang="en-US" sz="1100" b="1" i="0" u="none"/>
            <a:t>Sort </a:t>
          </a:r>
          <a:r>
            <a:rPr lang="en-US" sz="1100" b="1" i="0" u="sng"/>
            <a:t>entire</a:t>
          </a:r>
          <a:r>
            <a:rPr lang="en-US" sz="1100" b="1" i="0" u="sng" baseline="0"/>
            <a:t> table</a:t>
          </a:r>
          <a:r>
            <a:rPr lang="en-US" sz="1100" b="1" i="0" u="none" baseline="0"/>
            <a:t> by 'Name' and add formats. </a:t>
          </a:r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</a:t>
          </a:r>
          <a:r>
            <a:rPr lang="en-US" sz="1100" b="1" i="0" u="none"/>
            <a:t>Sort </a:t>
          </a:r>
          <a:r>
            <a:rPr lang="en-US" sz="1100" b="1" i="0" u="sng"/>
            <a:t>entire</a:t>
          </a:r>
          <a:r>
            <a:rPr lang="en-US" sz="1100" b="1" i="0" u="sng" baseline="0"/>
            <a:t> table</a:t>
          </a:r>
          <a:r>
            <a:rPr lang="en-US" sz="1100" b="1" i="0" u="none" baseline="0"/>
            <a:t> by decreasing 'Yearly Salary'.</a:t>
          </a:r>
        </a:p>
        <a:p>
          <a:endParaRPr lang="en-US" sz="1100" b="1" i="0" u="none" baseline="0"/>
        </a:p>
        <a:p>
          <a:r>
            <a:rPr lang="en-US" sz="1100" b="1" i="0" u="none" baseline="0"/>
            <a:t>3) Add the new row given under the table to the actual table to confirm dynamic sorting.</a:t>
          </a:r>
        </a:p>
      </xdr:txBody>
    </xdr:sp>
    <xdr:clientData/>
  </xdr:twoCellAnchor>
  <xdr:twoCellAnchor>
    <xdr:from>
      <xdr:col>15</xdr:col>
      <xdr:colOff>573685</xdr:colOff>
      <xdr:row>1</xdr:row>
      <xdr:rowOff>127000</xdr:rowOff>
    </xdr:from>
    <xdr:to>
      <xdr:col>23</xdr:col>
      <xdr:colOff>571500</xdr:colOff>
      <xdr:row>15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4D2D081-9DD7-0343-9BDA-33653F997594}"/>
            </a:ext>
          </a:extLst>
        </xdr:cNvPr>
        <xdr:cNvSpPr txBox="1"/>
      </xdr:nvSpPr>
      <xdr:spPr>
        <a:xfrm>
          <a:off x="13172085" y="317500"/>
          <a:ext cx="6817715" cy="2667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The Excel Table below contains HR data abot employees' Name, Starting Salary, Start Date, Division and Department they started in (if they change roles then they have a new entry) and Name.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In the corresponding shaded cells below, write a formula to do the following (se sure to copy the formats as well):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Return the entire table sorted by 'Name'.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b) Return the entire table sorted by 'Start Date' starting with the most recent hires.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c) Return only Name and Salary, sorted by Division and then descending Salary.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*Note that for this example part (c) this is not a very useful sort, but it shows what you can do with the function.*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457200</xdr:colOff>
      <xdr:row>30</xdr:row>
      <xdr:rowOff>139700</xdr:rowOff>
    </xdr:from>
    <xdr:to>
      <xdr:col>7</xdr:col>
      <xdr:colOff>596900</xdr:colOff>
      <xdr:row>39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F46A98-42B8-EC45-BBA3-FF43A18A2CCA}"/>
            </a:ext>
          </a:extLst>
        </xdr:cNvPr>
        <xdr:cNvSpPr txBox="1"/>
      </xdr:nvSpPr>
      <xdr:spPr>
        <a:xfrm>
          <a:off x="3683000" y="4914900"/>
          <a:ext cx="3441700" cy="1587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SORT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By default (if no sort_index is specified) SORT </a:t>
          </a:r>
          <a:r>
            <a:rPr lang="en-US" sz="1100" b="1" i="0" u="none" baseline="0"/>
            <a:t>sorts by the first column of the table in ascending order</a:t>
          </a:r>
          <a:r>
            <a:rPr lang="en-US" sz="1100" b="0" i="0" u="none" baseline="0"/>
            <a:t> (A-Z or smallest to largest).</a:t>
          </a:r>
        </a:p>
        <a:p>
          <a:endParaRPr lang="en-US" sz="1100" b="0" i="0" u="none" baseline="0"/>
        </a:p>
        <a:p>
          <a:r>
            <a:rPr lang="en-US" sz="1100" b="0" i="0" u="none" baseline="0"/>
            <a:t>- If we want anything other than that, we have to specify a sort_index and sort_order</a:t>
          </a:r>
        </a:p>
      </xdr:txBody>
    </xdr:sp>
    <xdr:clientData/>
  </xdr:twoCellAnchor>
  <xdr:twoCellAnchor>
    <xdr:from>
      <xdr:col>8</xdr:col>
      <xdr:colOff>495300</xdr:colOff>
      <xdr:row>30</xdr:row>
      <xdr:rowOff>76200</xdr:rowOff>
    </xdr:from>
    <xdr:to>
      <xdr:col>14</xdr:col>
      <xdr:colOff>381000</xdr:colOff>
      <xdr:row>43</xdr:row>
      <xdr:rowOff>127000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8430A5-F99C-FD4B-91C5-D9154DC49EAD}"/>
            </a:ext>
          </a:extLst>
        </xdr:cNvPr>
        <xdr:cNvSpPr txBox="1"/>
      </xdr:nvSpPr>
      <xdr:spPr>
        <a:xfrm>
          <a:off x="7696200" y="5816600"/>
          <a:ext cx="4610100" cy="2527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Spill Ranges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Notice how the results are </a:t>
          </a:r>
          <a:r>
            <a:rPr lang="en-US" sz="1100" b="1" i="0" u="none" baseline="0"/>
            <a:t>outlined in blue </a:t>
          </a:r>
          <a:r>
            <a:rPr lang="en-US" sz="1100" b="0" i="0" u="none" baseline="0"/>
            <a:t>when clicked on and that you </a:t>
          </a:r>
          <a:r>
            <a:rPr lang="en-US" sz="1100" b="1" i="0" u="none" baseline="0"/>
            <a:t>can only edit </a:t>
          </a:r>
          <a:r>
            <a:rPr lang="en-US" sz="1100" b="0" i="0" u="none" baseline="0"/>
            <a:t>the function in </a:t>
          </a:r>
          <a:r>
            <a:rPr lang="en-US" sz="1100" b="1" i="0" u="none" baseline="0"/>
            <a:t>the first cell</a:t>
          </a:r>
          <a:r>
            <a:rPr lang="en-US" sz="1100" b="0" i="0" u="none" baseline="0"/>
            <a:t>.</a:t>
          </a:r>
        </a:p>
        <a:p>
          <a:endParaRPr lang="en-US" sz="1100" b="0" i="0" u="none" baseline="0"/>
        </a:p>
        <a:p>
          <a:r>
            <a:rPr lang="en-US" sz="1100" b="0" i="0" u="none" baseline="0"/>
            <a:t>- These occur because we have a </a:t>
          </a:r>
          <a:r>
            <a:rPr lang="en-US" sz="1100" b="1" i="0" u="none" baseline="0"/>
            <a:t>spilled range</a:t>
          </a:r>
          <a:r>
            <a:rPr lang="en-US" sz="1100" b="0" i="0" u="none" baseline="0"/>
            <a:t>, meaning that you only specified the function in the first cell and the results </a:t>
          </a:r>
          <a:r>
            <a:rPr lang="en-US" sz="1100" b="1" i="0" u="none" baseline="0"/>
            <a:t>spill</a:t>
          </a:r>
          <a:r>
            <a:rPr lang="en-US" sz="1100" b="0" i="0" u="none" baseline="0"/>
            <a:t> to more rows and columns</a:t>
          </a:r>
        </a:p>
        <a:p>
          <a:endParaRPr lang="en-US" sz="1100" b="0" i="0" u="none" baseline="0"/>
        </a:p>
        <a:p>
          <a:r>
            <a:rPr lang="en-US" sz="1100" b="0" i="0" u="none" baseline="0"/>
            <a:t>- This is what allows them to be dynaminc and return </a:t>
          </a:r>
          <a:r>
            <a:rPr lang="en-US" sz="1100" b="1" i="0" u="none" baseline="0"/>
            <a:t>any number of rows or columns</a:t>
          </a:r>
          <a:r>
            <a:rPr lang="en-US" sz="1100" b="0" i="0" u="none" baseline="0"/>
            <a:t>.</a:t>
          </a:r>
        </a:p>
        <a:p>
          <a:endParaRPr lang="en-US" sz="1100" b="0" i="0" u="none" baseline="0"/>
        </a:p>
        <a:p>
          <a:r>
            <a:rPr lang="en-US" sz="1100"/>
            <a:t>- It is good practice to </a:t>
          </a:r>
          <a:r>
            <a:rPr lang="en-US" sz="1100" b="1"/>
            <a:t>shade the cell that contains the</a:t>
          </a:r>
          <a:r>
            <a:rPr lang="en-US" sz="1100" b="1" baseline="0"/>
            <a:t> formula </a:t>
          </a:r>
          <a:r>
            <a:rPr lang="en-US" sz="1100" baseline="0"/>
            <a:t>(like in the setup here) to make it clear where the formula is.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2</xdr:row>
      <xdr:rowOff>98048</xdr:rowOff>
    </xdr:from>
    <xdr:to>
      <xdr:col>11</xdr:col>
      <xdr:colOff>368300</xdr:colOff>
      <xdr:row>9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664F2A0-6783-0C48-BBCC-FA9B1766B513}"/>
            </a:ext>
          </a:extLst>
        </xdr:cNvPr>
        <xdr:cNvSpPr txBox="1"/>
      </xdr:nvSpPr>
      <xdr:spPr>
        <a:xfrm>
          <a:off x="7200900" y="479048"/>
          <a:ext cx="3073400" cy="12481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</a:t>
          </a:r>
          <a:r>
            <a:rPr lang="en-US" sz="1100" b="1" i="0" u="none" baseline="0"/>
            <a:t> into the shaded cell</a:t>
          </a:r>
          <a:r>
            <a:rPr lang="en-US" sz="1100" b="1" i="0" u="none"/>
            <a:t> below for the following scenario:</a:t>
          </a:r>
        </a:p>
        <a:p>
          <a:endParaRPr lang="en-US" sz="1100" b="1" i="0" u="none"/>
        </a:p>
        <a:p>
          <a:r>
            <a:rPr lang="en-US" sz="1100" b="1" i="0" u="none"/>
            <a:t>-</a:t>
          </a:r>
          <a:r>
            <a:rPr lang="en-US" sz="1100" b="1" i="0" u="none" baseline="0"/>
            <a:t> </a:t>
          </a:r>
          <a:r>
            <a:rPr lang="en-US" sz="1100" b="1" i="0" u="none"/>
            <a:t>Sort 'Name'</a:t>
          </a:r>
          <a:r>
            <a:rPr lang="en-US" sz="1100" b="1" i="0" u="none" baseline="0"/>
            <a:t> by 'Yearly Salary' in descending order (largest to smallest) and </a:t>
          </a:r>
          <a:r>
            <a:rPr lang="en-US" sz="1100" b="1" i="0" u="sng" baseline="0"/>
            <a:t>only return </a:t>
          </a:r>
          <a:r>
            <a:rPr lang="en-US" sz="1100" b="1" i="0" u="none" baseline="0"/>
            <a:t>'Name'.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0</xdr:rowOff>
    </xdr:from>
    <xdr:to>
      <xdr:col>8</xdr:col>
      <xdr:colOff>1041400</xdr:colOff>
      <xdr:row>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83AEAF-DA8B-9343-A854-CD0CED91D22A}"/>
            </a:ext>
          </a:extLst>
        </xdr:cNvPr>
        <xdr:cNvSpPr txBox="1"/>
      </xdr:nvSpPr>
      <xdr:spPr>
        <a:xfrm>
          <a:off x="4610100" y="1003300"/>
          <a:ext cx="4406900" cy="723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cells below to find a </a:t>
          </a:r>
          <a:r>
            <a:rPr lang="en-US" sz="1100" b="1" i="0" u="sng"/>
            <a:t>unique lists</a:t>
          </a:r>
          <a:r>
            <a:rPr lang="en-US" sz="1100" b="1" i="0" u="none"/>
            <a:t> of:</a:t>
          </a:r>
        </a:p>
        <a:p>
          <a:endParaRPr lang="en-US" sz="1100" b="1" i="0" u="none" baseline="0"/>
        </a:p>
        <a:p>
          <a:r>
            <a:rPr lang="en-US" sz="1100" b="1" i="0" u="none" baseline="0"/>
            <a:t>1) 'Region'                                       2) 'Division' and 'Region' </a:t>
          </a:r>
          <a:r>
            <a:rPr lang="en-US" sz="1100" b="1" i="0" u="sng" baseline="0"/>
            <a:t>combos</a:t>
          </a:r>
        </a:p>
      </xdr:txBody>
    </xdr:sp>
    <xdr:clientData/>
  </xdr:twoCellAnchor>
  <xdr:twoCellAnchor>
    <xdr:from>
      <xdr:col>4</xdr:col>
      <xdr:colOff>647700</xdr:colOff>
      <xdr:row>16</xdr:row>
      <xdr:rowOff>152400</xdr:rowOff>
    </xdr:from>
    <xdr:to>
      <xdr:col>8</xdr:col>
      <xdr:colOff>977900</xdr:colOff>
      <xdr:row>20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4BC41D-4242-FD46-A1EE-761B539D0797}"/>
            </a:ext>
          </a:extLst>
        </xdr:cNvPr>
        <xdr:cNvSpPr txBox="1"/>
      </xdr:nvSpPr>
      <xdr:spPr>
        <a:xfrm>
          <a:off x="4546600" y="3962400"/>
          <a:ext cx="4406900" cy="723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cells below to find lists of:</a:t>
          </a:r>
        </a:p>
        <a:p>
          <a:endParaRPr lang="en-US" sz="1100" b="1" i="0" u="none" baseline="0"/>
        </a:p>
        <a:p>
          <a:r>
            <a:rPr lang="en-US" sz="1100" b="1" i="0" u="none" baseline="0"/>
            <a:t>1) Apps that occur </a:t>
          </a:r>
          <a:r>
            <a:rPr lang="en-US" sz="1100" b="1" i="0" u="sng" baseline="0"/>
            <a:t>only once</a:t>
          </a:r>
          <a:r>
            <a:rPr lang="en-US" sz="1100" b="1" i="0" u="none" baseline="0"/>
            <a:t>                2) Distinct (unique) values of 'App'</a:t>
          </a:r>
        </a:p>
      </xdr:txBody>
    </xdr:sp>
    <xdr:clientData/>
  </xdr:twoCellAnchor>
  <xdr:twoCellAnchor>
    <xdr:from>
      <xdr:col>13</xdr:col>
      <xdr:colOff>368300</xdr:colOff>
      <xdr:row>1</xdr:row>
      <xdr:rowOff>50800</xdr:rowOff>
    </xdr:from>
    <xdr:to>
      <xdr:col>23</xdr:col>
      <xdr:colOff>455015</xdr:colOff>
      <xdr:row>13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CC6775-4B4A-3A44-8152-D861EFF9DBEF}"/>
            </a:ext>
          </a:extLst>
        </xdr:cNvPr>
        <xdr:cNvSpPr txBox="1"/>
      </xdr:nvSpPr>
      <xdr:spPr>
        <a:xfrm>
          <a:off x="12103100" y="241300"/>
          <a:ext cx="7795615" cy="2387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Below is the same Excel Table from the Exercise for SORT.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In the corresponding shaded cells below, write a formula to do the following: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Find the different Divisions that these employees represent.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Find the different Divisions and Department </a:t>
          </a:r>
          <a:r>
            <a:rPr lang="en-US" sz="1100" b="1" i="0" u="sng" baseline="0">
              <a:solidFill>
                <a:srgbClr val="C00000"/>
              </a:solidFill>
            </a:rPr>
            <a:t>combinations</a:t>
          </a:r>
          <a:r>
            <a:rPr lang="en-US" sz="1100" b="1" i="0" u="none" baseline="0">
              <a:solidFill>
                <a:srgbClr val="C00000"/>
              </a:solidFill>
            </a:rPr>
            <a:t> that these employees represent.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c) Find a list of employees that have </a:t>
          </a:r>
          <a:r>
            <a:rPr lang="en-US" sz="1100" b="1" i="1" u="none" baseline="0">
              <a:solidFill>
                <a:srgbClr val="C00000"/>
              </a:solidFill>
            </a:rPr>
            <a:t>not</a:t>
          </a:r>
          <a:r>
            <a:rPr lang="en-US" sz="1100" b="1" i="0" u="none" baseline="0">
              <a:solidFill>
                <a:srgbClr val="C00000"/>
              </a:solidFill>
            </a:rPr>
            <a:t> </a:t>
          </a:r>
          <a:r>
            <a:rPr lang="en-US" sz="1100" b="1" i="1" u="none" baseline="0">
              <a:solidFill>
                <a:srgbClr val="C00000"/>
              </a:solidFill>
            </a:rPr>
            <a:t>transfered </a:t>
          </a:r>
          <a:r>
            <a:rPr lang="en-US" sz="1100" b="1" i="0" u="none" baseline="0">
              <a:solidFill>
                <a:srgbClr val="C00000"/>
              </a:solidFill>
            </a:rPr>
            <a:t>Divisions. Compare it to a total list of employees (without repeats). How many employees have transferred Divisions?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3</xdr:row>
      <xdr:rowOff>63500</xdr:rowOff>
    </xdr:from>
    <xdr:to>
      <xdr:col>9</xdr:col>
      <xdr:colOff>533400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AF2C6C-0C13-EB49-AD63-D38E6E970099}"/>
            </a:ext>
          </a:extLst>
        </xdr:cNvPr>
        <xdr:cNvSpPr txBox="1"/>
      </xdr:nvSpPr>
      <xdr:spPr>
        <a:xfrm>
          <a:off x="2667000" y="635000"/>
          <a:ext cx="4673600" cy="584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lightest shaded cells below to find the</a:t>
          </a:r>
          <a:r>
            <a:rPr lang="en-US" sz="1100" b="1" i="0" u="none" baseline="0"/>
            <a:t> corresponding 'Division' and 'Profit' based on the selected 'App' from above</a:t>
          </a:r>
          <a:r>
            <a:rPr lang="en-US" sz="1100" b="1" i="0" u="none"/>
            <a:t>.</a:t>
          </a:r>
          <a:endParaRPr lang="en-US" sz="1100" b="1" i="0" u="sng" baseline="0"/>
        </a:p>
      </xdr:txBody>
    </xdr:sp>
    <xdr:clientData/>
  </xdr:twoCellAnchor>
  <xdr:twoCellAnchor>
    <xdr:from>
      <xdr:col>11</xdr:col>
      <xdr:colOff>457201</xdr:colOff>
      <xdr:row>1</xdr:row>
      <xdr:rowOff>0</xdr:rowOff>
    </xdr:from>
    <xdr:to>
      <xdr:col>22</xdr:col>
      <xdr:colOff>444501</xdr:colOff>
      <xdr:row>22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2946BF-5B16-484D-965A-5323EF7E5D8D}"/>
            </a:ext>
          </a:extLst>
        </xdr:cNvPr>
        <xdr:cNvSpPr txBox="1"/>
      </xdr:nvSpPr>
      <xdr:spPr>
        <a:xfrm>
          <a:off x="8610601" y="190500"/>
          <a:ext cx="9207500" cy="4114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Below is the same table from the Exercise for SORT, except sorted by Start Date.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In the corresponding shaded cells below, write a formula to do the following: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Ultimately, we are going to have a dropdown for Employee name which our XLOOKUP will work off of, but we want to create a this smartly: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First, create a </a:t>
          </a:r>
          <a:r>
            <a:rPr lang="en-US" sz="1100" b="1" i="0" u="sng" baseline="0">
              <a:solidFill>
                <a:srgbClr val="C00000"/>
              </a:solidFill>
            </a:rPr>
            <a:t>unique list</a:t>
          </a:r>
          <a:r>
            <a:rPr lang="en-US" sz="1100" b="1" i="0" u="none" baseline="0">
              <a:solidFill>
                <a:srgbClr val="C00000"/>
              </a:solidFill>
            </a:rPr>
            <a:t> of Employee names where indicated. Why is this an improvement over just using the original column in the table as the source?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Now create the </a:t>
          </a:r>
          <a:r>
            <a:rPr lang="en-US" sz="1100" b="1" i="0" u="sng" baseline="0">
              <a:solidFill>
                <a:srgbClr val="C00000"/>
              </a:solidFill>
            </a:rPr>
            <a:t>data validation list</a:t>
          </a:r>
          <a:r>
            <a:rPr lang="en-US" sz="1100" b="1" i="0" u="none" baseline="0">
              <a:solidFill>
                <a:srgbClr val="C00000"/>
              </a:solidFill>
            </a:rPr>
            <a:t>. Can we do something to make names a bit easier to find when using the data validation list? If so, make this change. Once this is done, we can </a:t>
          </a:r>
          <a:r>
            <a:rPr lang="en-US" sz="1100" b="1" i="0" u="sng" baseline="0">
              <a:solidFill>
                <a:srgbClr val="C00000"/>
              </a:solidFill>
            </a:rPr>
            <a:t>group and hide</a:t>
          </a:r>
          <a:r>
            <a:rPr lang="en-US" sz="1100" b="1" i="0" u="none" baseline="0">
              <a:solidFill>
                <a:srgbClr val="C00000"/>
              </a:solidFill>
            </a:rPr>
            <a:t> the list of employee names.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Now we will lookup information: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c) Write a formula to </a:t>
          </a:r>
          <a:r>
            <a:rPr lang="en-US" sz="1100" b="1" i="0" u="sng" baseline="0">
              <a:solidFill>
                <a:srgbClr val="C00000"/>
              </a:solidFill>
            </a:rPr>
            <a:t>lookup</a:t>
          </a:r>
          <a:r>
            <a:rPr lang="en-US" sz="1100" b="1" i="0" u="none" baseline="0">
              <a:solidFill>
                <a:srgbClr val="C00000"/>
              </a:solidFill>
            </a:rPr>
            <a:t> the Division of the given Employee Name.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This</a:t>
          </a:r>
          <a:r>
            <a:rPr lang="en-US" sz="1100" b="1" i="1" u="none" baseline="0">
              <a:solidFill>
                <a:srgbClr val="C00000"/>
              </a:solidFill>
            </a:rPr>
            <a:t> </a:t>
          </a:r>
          <a:r>
            <a:rPr lang="en-US" sz="1100" b="1" i="0" u="none" baseline="0">
              <a:solidFill>
                <a:srgbClr val="C00000"/>
              </a:solidFill>
            </a:rPr>
            <a:t>return the </a:t>
          </a:r>
          <a:r>
            <a:rPr lang="en-US" sz="1100" b="1" i="1" u="none" baseline="0">
              <a:solidFill>
                <a:srgbClr val="C00000"/>
              </a:solidFill>
            </a:rPr>
            <a:t>Starting Division </a:t>
          </a:r>
          <a:r>
            <a:rPr lang="en-US" sz="1100" b="1" i="0" u="none" baseline="0">
              <a:solidFill>
                <a:srgbClr val="C00000"/>
              </a:solidFill>
            </a:rPr>
            <a:t>because the default </a:t>
          </a:r>
          <a:r>
            <a:rPr lang="en-US" sz="1100" b="1" i="0" u="sng" baseline="0">
              <a:solidFill>
                <a:srgbClr val="C00000"/>
              </a:solidFill>
            </a:rPr>
            <a:t>Search Mode</a:t>
          </a:r>
          <a:r>
            <a:rPr lang="en-US" sz="1100" b="1" i="0" u="none" baseline="0">
              <a:solidFill>
                <a:srgbClr val="C00000"/>
              </a:solidFill>
            </a:rPr>
            <a:t> for XLOOKUP is 1 = first-to-last, which finds the </a:t>
          </a:r>
          <a:r>
            <a:rPr lang="en-US" sz="1100" b="1" i="0" u="sng" baseline="0">
              <a:solidFill>
                <a:srgbClr val="C00000"/>
              </a:solidFill>
            </a:rPr>
            <a:t>first occurrence</a:t>
          </a:r>
          <a:r>
            <a:rPr lang="en-US" sz="1100" b="1" i="0" u="none" baseline="0">
              <a:solidFill>
                <a:srgbClr val="C00000"/>
              </a:solidFill>
            </a:rPr>
            <a:t>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d) Now we want to find the </a:t>
          </a:r>
          <a:r>
            <a:rPr lang="en-US" sz="1100" b="1" i="1" u="none" baseline="0">
              <a:solidFill>
                <a:srgbClr val="C00000"/>
              </a:solidFill>
            </a:rPr>
            <a:t>Current Division</a:t>
          </a:r>
          <a:r>
            <a:rPr lang="en-US" sz="1100" b="1" i="0" u="none" baseline="0">
              <a:solidFill>
                <a:srgbClr val="C00000"/>
              </a:solidFill>
            </a:rPr>
            <a:t> by simply modifiying the </a:t>
          </a:r>
          <a:r>
            <a:rPr lang="en-US" sz="1100" b="1" i="0" u="sng" baseline="0">
              <a:solidFill>
                <a:srgbClr val="C00000"/>
              </a:solidFill>
            </a:rPr>
            <a:t>Search Mode</a:t>
          </a:r>
          <a:r>
            <a:rPr lang="en-US" sz="1100" b="1" i="0" u="none" baseline="0">
              <a:solidFill>
                <a:srgbClr val="C00000"/>
              </a:solidFill>
            </a:rPr>
            <a:t> to -1 (last-to-first)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Try a few different employees, including one that has transferred, to see if the setup works as desired.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927100</xdr:colOff>
      <xdr:row>2</xdr:row>
      <xdr:rowOff>165100</xdr:rowOff>
    </xdr:from>
    <xdr:to>
      <xdr:col>6</xdr:col>
      <xdr:colOff>546100</xdr:colOff>
      <xdr:row>13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50DEE7-5A46-5F47-A0F4-B87488A336BC}"/>
            </a:ext>
          </a:extLst>
        </xdr:cNvPr>
        <xdr:cNvSpPr txBox="1"/>
      </xdr:nvSpPr>
      <xdr:spPr>
        <a:xfrm>
          <a:off x="2095500" y="546100"/>
          <a:ext cx="40132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 below to find the</a:t>
          </a:r>
          <a:r>
            <a:rPr lang="en-US" sz="1100" b="1" i="0" u="none" baseline="0"/>
            <a:t> rows of for each of the following scenarios:</a:t>
          </a:r>
        </a:p>
        <a:p>
          <a:endParaRPr lang="en-US" sz="1100" b="1" i="0" u="none" baseline="0"/>
        </a:p>
        <a:p>
          <a:r>
            <a:rPr lang="en-US" sz="1100" b="1" i="0" u="none" baseline="0"/>
            <a:t>1) Earn more than the specified cutoff from above. Try a few different values of the cutoff to ensure dynamic results. </a:t>
          </a:r>
        </a:p>
        <a:p>
          <a:endParaRPr lang="en-US" sz="1100" b="1" i="0" u="none" baseline="0"/>
        </a:p>
        <a:p>
          <a:r>
            <a:rPr lang="en-US" sz="1100" b="1" i="0" u="none" baseline="0"/>
            <a:t>2) Sort the filtered results according to decreasing 'Yearly Salary'.</a:t>
          </a:r>
        </a:p>
        <a:p>
          <a:endParaRPr lang="en-US" sz="1100" b="1" i="0" u="none" baseline="0"/>
        </a:p>
        <a:p>
          <a:r>
            <a:rPr lang="en-US" sz="1100" b="1" i="0" u="none" baseline="0"/>
            <a:t>3) Update James Willard's salary to $70,000 to confirm the functions work as desired.</a:t>
          </a:r>
          <a:endParaRPr lang="en-US" sz="1100" b="1" i="0" u="sng" baseline="0"/>
        </a:p>
      </xdr:txBody>
    </xdr:sp>
    <xdr:clientData/>
  </xdr:twoCellAnchor>
  <xdr:twoCellAnchor>
    <xdr:from>
      <xdr:col>9</xdr:col>
      <xdr:colOff>635000</xdr:colOff>
      <xdr:row>1</xdr:row>
      <xdr:rowOff>0</xdr:rowOff>
    </xdr:from>
    <xdr:to>
      <xdr:col>17</xdr:col>
      <xdr:colOff>863600</xdr:colOff>
      <xdr:row>13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92C818-41F5-6D4F-BD78-8741BB65F1A3}"/>
            </a:ext>
          </a:extLst>
        </xdr:cNvPr>
        <xdr:cNvSpPr txBox="1"/>
      </xdr:nvSpPr>
      <xdr:spPr>
        <a:xfrm>
          <a:off x="8216900" y="190500"/>
          <a:ext cx="6591300" cy="2349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Below is the same table from the Exercise for XLOOKUP.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In the corresponding shaded cells below, write a formula to do the following: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Find all employees who make less than the average salary.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Find all employees in a certain Division. Use the same strategy in the XLOOKUP Exercise parts (a) and (b) to create a </a:t>
          </a:r>
          <a:r>
            <a:rPr lang="en-US" sz="1100" b="1" i="0" u="sng" baseline="0">
              <a:solidFill>
                <a:srgbClr val="C00000"/>
              </a:solidFill>
            </a:rPr>
            <a:t>well-designed dropdown</a:t>
          </a:r>
          <a:r>
            <a:rPr lang="en-US" sz="1100" b="1" i="0" u="none" baseline="0">
              <a:solidFill>
                <a:srgbClr val="C00000"/>
              </a:solidFill>
            </a:rPr>
            <a:t> of divisions that we can use to </a:t>
          </a:r>
          <a:r>
            <a:rPr lang="en-US" sz="1100" b="1" i="0" u="sng" baseline="0">
              <a:solidFill>
                <a:srgbClr val="C00000"/>
              </a:solidFill>
            </a:rPr>
            <a:t>filter</a:t>
          </a:r>
          <a:r>
            <a:rPr lang="en-US" sz="1100" b="1" i="0" u="none" baseline="0">
              <a:solidFill>
                <a:srgbClr val="C00000"/>
              </a:solidFill>
            </a:rPr>
            <a:t> the table.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c) Modify the formula in part (b) to </a:t>
          </a:r>
          <a:r>
            <a:rPr lang="en-US" sz="1100" b="1" i="0" u="sng" baseline="0">
              <a:solidFill>
                <a:srgbClr val="C00000"/>
              </a:solidFill>
            </a:rPr>
            <a:t>sort by</a:t>
          </a:r>
          <a:r>
            <a:rPr lang="en-US" sz="1100" b="1" i="0" u="none" baseline="0">
              <a:solidFill>
                <a:srgbClr val="C00000"/>
              </a:solidFill>
            </a:rPr>
            <a:t> most recent Start Date.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1</xdr:row>
      <xdr:rowOff>76200</xdr:rowOff>
    </xdr:from>
    <xdr:to>
      <xdr:col>10</xdr:col>
      <xdr:colOff>38100</xdr:colOff>
      <xdr:row>10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CC9806-4831-2E4D-8111-5DED054BF9E1}"/>
            </a:ext>
          </a:extLst>
        </xdr:cNvPr>
        <xdr:cNvSpPr txBox="1"/>
      </xdr:nvSpPr>
      <xdr:spPr>
        <a:xfrm>
          <a:off x="3644900" y="266700"/>
          <a:ext cx="3162300" cy="1663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 below to generate values for each of </a:t>
          </a:r>
          <a:r>
            <a:rPr lang="en-US" sz="1100" b="1" i="0" u="none" baseline="0"/>
            <a:t>following scenarios:</a:t>
          </a:r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1) 10 numbers that </a:t>
          </a:r>
          <a:r>
            <a:rPr lang="en-US" sz="1100" b="1" i="0" u="sng" baseline="0"/>
            <a:t>start from 1</a:t>
          </a:r>
          <a:r>
            <a:rPr lang="en-US" sz="1100" b="1" i="0" u="none" baseline="0"/>
            <a:t>, </a:t>
          </a:r>
          <a:r>
            <a:rPr lang="en-US" sz="1100" b="1" i="0" u="sng" baseline="0"/>
            <a:t>increase by 1</a:t>
          </a:r>
          <a:r>
            <a:rPr lang="en-US" sz="1100" b="1" i="0" u="none" baseline="0"/>
            <a:t> and fill </a:t>
          </a:r>
          <a:r>
            <a:rPr lang="en-US" sz="1100" b="1" i="0" u="sng" baseline="0"/>
            <a:t>10 rows</a:t>
          </a:r>
          <a:r>
            <a:rPr lang="en-US" sz="1100" b="1" i="0" u="none" baseline="0"/>
            <a:t> and </a:t>
          </a:r>
          <a:r>
            <a:rPr lang="en-US" sz="1100" b="1" i="0" u="sng" baseline="0"/>
            <a:t>1 column.</a:t>
          </a:r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20 numbers that </a:t>
          </a:r>
          <a:r>
            <a:rPr lang="en-US" sz="1100" b="1" i="0" u="sng" baseline="0"/>
            <a:t>start from 2</a:t>
          </a:r>
          <a:r>
            <a:rPr lang="en-US" sz="1100" b="1" i="0" u="none" baseline="0"/>
            <a:t>, </a:t>
          </a:r>
          <a:r>
            <a:rPr lang="en-US" sz="1100" b="1" i="0" u="sng" baseline="0"/>
            <a:t>increase by 3</a:t>
          </a:r>
          <a:r>
            <a:rPr lang="en-US" sz="1100" b="1" i="0" u="none" baseline="0"/>
            <a:t> and fill </a:t>
          </a:r>
          <a:r>
            <a:rPr lang="en-US" sz="1100" b="1" i="0" u="sng" baseline="0"/>
            <a:t>10 rows</a:t>
          </a:r>
          <a:r>
            <a:rPr lang="en-US" sz="1100" b="1" i="0" u="none" baseline="0"/>
            <a:t> and </a:t>
          </a:r>
          <a:r>
            <a:rPr lang="en-US" sz="1100" b="1" i="0" u="sng" baseline="0"/>
            <a:t>2 columns.</a:t>
          </a:r>
        </a:p>
        <a:p>
          <a:endParaRPr lang="en-US" sz="1100" b="1" i="0" u="sng" baseline="0"/>
        </a:p>
      </xdr:txBody>
    </xdr:sp>
    <xdr:clientData/>
  </xdr:twoCellAnchor>
  <xdr:twoCellAnchor>
    <xdr:from>
      <xdr:col>10</xdr:col>
      <xdr:colOff>495300</xdr:colOff>
      <xdr:row>1</xdr:row>
      <xdr:rowOff>50800</xdr:rowOff>
    </xdr:from>
    <xdr:to>
      <xdr:col>15</xdr:col>
      <xdr:colOff>292100</xdr:colOff>
      <xdr:row>10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D166D3-ABF8-F342-B5FF-4405D37996FA}"/>
            </a:ext>
          </a:extLst>
        </xdr:cNvPr>
        <xdr:cNvSpPr txBox="1"/>
      </xdr:nvSpPr>
      <xdr:spPr>
        <a:xfrm>
          <a:off x="7264400" y="241300"/>
          <a:ext cx="3162300" cy="1778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formulas into the shaded cells below to:</a:t>
          </a:r>
          <a:endParaRPr lang="en-US" sz="1100" b="1" i="0" u="none" baseline="0"/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1) Find </a:t>
          </a:r>
          <a:r>
            <a:rPr lang="en-US" sz="1100" b="1" i="0" u="sng" baseline="0"/>
            <a:t>unique list</a:t>
          </a:r>
          <a:r>
            <a:rPr lang="en-US" sz="1100" b="1" i="0" u="none" baseline="0"/>
            <a:t> for values of 'Region'.</a:t>
          </a:r>
          <a:endParaRPr lang="en-US" sz="1100" b="1" i="0" u="sng" baseline="0"/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</a:t>
          </a:r>
          <a:r>
            <a:rPr lang="en-US" sz="1100" b="1" i="0" u="sng" baseline="0"/>
            <a:t>Index</a:t>
          </a:r>
          <a:r>
            <a:rPr lang="en-US" sz="1100" b="1" i="0" u="none" baseline="0"/>
            <a:t> each Region in the dynamic unique list.</a:t>
          </a:r>
        </a:p>
        <a:p>
          <a:endParaRPr lang="en-US" sz="1100" b="1" i="0" u="sng" baseline="0"/>
        </a:p>
        <a:p>
          <a:r>
            <a:rPr lang="en-US" sz="1100" b="1" i="0" u="none" baseline="0"/>
            <a:t>3) Update the unique list to be based on 'App' and confirm that the </a:t>
          </a:r>
          <a:r>
            <a:rPr lang="en-US" sz="1100" b="1" i="0" u="sng" baseline="0"/>
            <a:t>indices update</a:t>
          </a:r>
          <a:r>
            <a:rPr lang="en-US" sz="1100" b="1" i="0" u="none" baseline="0"/>
            <a:t> as well.</a:t>
          </a:r>
        </a:p>
      </xdr:txBody>
    </xdr:sp>
    <xdr:clientData/>
  </xdr:twoCellAnchor>
  <xdr:twoCellAnchor>
    <xdr:from>
      <xdr:col>10</xdr:col>
      <xdr:colOff>558800</xdr:colOff>
      <xdr:row>25</xdr:row>
      <xdr:rowOff>88900</xdr:rowOff>
    </xdr:from>
    <xdr:to>
      <xdr:col>16</xdr:col>
      <xdr:colOff>88900</xdr:colOff>
      <xdr:row>33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DC8D67-631C-3945-9CAF-E84837D740DF}"/>
            </a:ext>
          </a:extLst>
        </xdr:cNvPr>
        <xdr:cNvSpPr txBox="1"/>
      </xdr:nvSpPr>
      <xdr:spPr>
        <a:xfrm>
          <a:off x="7327900" y="4851400"/>
          <a:ext cx="3568700" cy="1549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Spill Ranges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To use a </a:t>
          </a:r>
          <a:r>
            <a:rPr lang="en-US" sz="1100" b="1" i="0" u="none" baseline="0"/>
            <a:t>spill range</a:t>
          </a:r>
          <a:r>
            <a:rPr lang="en-US" sz="1100" b="0" i="0" u="none" baseline="0"/>
            <a:t> in a formula</a:t>
          </a:r>
          <a:r>
            <a:rPr lang="en-US" sz="1100" b="1" i="0" u="none" baseline="0"/>
            <a:t>, reference the cell where formula actually is </a:t>
          </a:r>
          <a:r>
            <a:rPr lang="en-US" sz="1100" b="0" i="0" u="none" baseline="0"/>
            <a:t>(our shaded cells in these demos) and </a:t>
          </a:r>
          <a:r>
            <a:rPr lang="en-US" sz="1100" b="1" i="0" u="none" baseline="0"/>
            <a:t>add # at the end</a:t>
          </a:r>
          <a:r>
            <a:rPr lang="en-US" sz="1100" b="0" i="0" u="none" baseline="0"/>
            <a:t>.</a:t>
          </a:r>
        </a:p>
        <a:p>
          <a:endParaRPr lang="en-US" sz="1100" b="0" i="0" u="none" baseline="0"/>
        </a:p>
        <a:p>
          <a:r>
            <a:rPr lang="en-US" sz="1100" b="0" i="0" u="none" baseline="0"/>
            <a:t>- We can think of this as indicating to excel that we have a </a:t>
          </a:r>
          <a:r>
            <a:rPr lang="en-US" sz="1100" b="1" i="0" u="none" baseline="0"/>
            <a:t>variable range</a:t>
          </a:r>
          <a:r>
            <a:rPr lang="en-US" sz="1100" b="0" i="0" u="none" baseline="0"/>
            <a:t>.</a:t>
          </a:r>
          <a:endParaRPr lang="en-US" sz="1100"/>
        </a:p>
      </xdr:txBody>
    </xdr:sp>
    <xdr:clientData/>
  </xdr:twoCellAnchor>
  <xdr:twoCellAnchor>
    <xdr:from>
      <xdr:col>19</xdr:col>
      <xdr:colOff>88900</xdr:colOff>
      <xdr:row>1</xdr:row>
      <xdr:rowOff>101600</xdr:rowOff>
    </xdr:from>
    <xdr:to>
      <xdr:col>28</xdr:col>
      <xdr:colOff>647700</xdr:colOff>
      <xdr:row>16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7C252B-51E0-CE4E-B5E1-D5F4CB52B4F3}"/>
            </a:ext>
          </a:extLst>
        </xdr:cNvPr>
        <xdr:cNvSpPr txBox="1"/>
      </xdr:nvSpPr>
      <xdr:spPr>
        <a:xfrm>
          <a:off x="12915900" y="292100"/>
          <a:ext cx="7594600" cy="27813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In the shaded cell below, write a formula to </a:t>
          </a:r>
          <a:r>
            <a:rPr lang="en-US" sz="1100" b="1" i="0" u="sng" baseline="0">
              <a:solidFill>
                <a:srgbClr val="C00000"/>
              </a:solidFill>
            </a:rPr>
            <a:t>fill</a:t>
          </a:r>
          <a:r>
            <a:rPr lang="en-US" sz="1100" b="1" i="0" u="none" baseline="0">
              <a:solidFill>
                <a:srgbClr val="C00000"/>
              </a:solidFill>
            </a:rPr>
            <a:t> a 5 x 3 grid that starts at 5 and goes up by 10. How do we know how many numbers will be generated?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Below is the same table from the Exercise for XLOOKUP as well as two lists: the unique list of Names and the list Names that only appear once. Both lists are sorted.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In part (c) of the UNIQUE Excercise, we visually determined how many employees transferred divisions by comparing the results of the two lists.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Now, write a formula to find the difference in length of the two lists using COUNTA(), which counts the number of non-blank cells, and </a:t>
          </a:r>
          <a:r>
            <a:rPr lang="en-US" sz="1100" b="1" i="0" u="sng" baseline="0">
              <a:solidFill>
                <a:srgbClr val="C00000"/>
              </a:solidFill>
            </a:rPr>
            <a:t>spill ranges</a:t>
          </a:r>
          <a:r>
            <a:rPr lang="en-US" sz="1100" b="1" i="0" u="none" baseline="0">
              <a:solidFill>
                <a:srgbClr val="C00000"/>
              </a:solidFill>
            </a:rPr>
            <a:t>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c) Now write formulas to add indices to the left of both lists.</a:t>
          </a:r>
        </a:p>
        <a:p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20904-8936-4F09-94E5-987C57C1F757}" name="TableSalary" displayName="TableSalary" ref="A13:C25" totalsRowShown="0" headerRowDxfId="20" headerRowBorderDxfId="19">
  <tableColumns count="3">
    <tableColumn id="1" xr3:uid="{9E7D148E-2E8F-47CD-91F0-15B636EF745E}" name="Name" dataDxfId="18"/>
    <tableColumn id="2" xr3:uid="{910E08AD-D04C-4025-AD13-165600AF2560}" name="Entry Date" dataDxfId="17"/>
    <tableColumn id="3" xr3:uid="{73D13A67-FA48-4EE5-BC00-95F55FA7923F}" name="Yearly Salary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32AEE5-F20F-1641-A0DD-75EF4155EC9C}" name="Salary" displayName="Salary" ref="Q20:U53" totalsRowShown="0" headerRowBorderDxfId="15" headerRowCellStyle="Heading 1 2">
  <tableColumns count="5">
    <tableColumn id="1" xr3:uid="{EAD1B6BB-8EA1-8841-8B1E-9CFD151D02EA}" name="Name"/>
    <tableColumn id="2" xr3:uid="{514F6B93-CACB-D849-BEFF-FDFD5DDAEAEA}" name="Salary" dataDxfId="14" dataCellStyle="Currency"/>
    <tableColumn id="3" xr3:uid="{5E2A1546-C3E9-ED4D-9A53-8B22B1E87966}" name="Start Date" dataDxfId="13"/>
    <tableColumn id="4" xr3:uid="{F24A24FD-3DDB-4E4A-BE0E-29896B5AE398}" name="Division"/>
    <tableColumn id="5" xr3:uid="{E7CEBF71-D00B-9644-A5F2-9BD49C27D2B4}" name="Departme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7C748-BE59-499A-8813-5525FEA0D1AF}" name="TableDivRev" displayName="TableDivRev" ref="A8:D32" totalsRowShown="0" headerRowDxfId="12">
  <tableColumns count="4">
    <tableColumn id="1" xr3:uid="{C738F5F2-BCAA-47CE-AB6A-D530BDA5961A}" name="Division"/>
    <tableColumn id="2" xr3:uid="{4BC6136E-5F86-4D13-A56E-AD510D8CD2B1}" name="Region"/>
    <tableColumn id="3" xr3:uid="{3F1CC6CE-4D73-4F87-BA83-51396590D185}" name="App"/>
    <tableColumn id="4" xr3:uid="{6D5882C6-FEEB-4AAE-AA50-87245758F7D9}" name="Revenu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2B6B5-AC16-6640-B4A5-FA4D2E28F64B}" name="Salary2" displayName="Salary2" ref="O20:S53" totalsRowShown="0" headerRowBorderDxfId="11" headerRowCellStyle="Heading 1 2">
  <tableColumns count="5">
    <tableColumn id="1" xr3:uid="{4387B196-F8AC-7C44-9224-D1FC65C16BA2}" name="Name"/>
    <tableColumn id="2" xr3:uid="{481B1B52-7CD0-B14C-97BB-A8F6CB13790F}" name="Salary" dataDxfId="10" dataCellStyle="Currency"/>
    <tableColumn id="3" xr3:uid="{F33B67D6-2322-BA4D-9D92-69DF32558569}" name="Start Date" dataDxfId="9"/>
    <tableColumn id="4" xr3:uid="{32141972-CAEE-6549-B8E6-8719DA7253D0}" name="Division"/>
    <tableColumn id="5" xr3:uid="{1A588D7C-EB04-9647-A4A3-158F387B0162}" name="Departmen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E89A2-01E2-4948-A1F6-7EF18E7EA333}" name="Salary3" displayName="Salary3" ref="M26:Q59" totalsRowShown="0" headerRowBorderDxfId="8" headerRowCellStyle="Heading 1 2">
  <sortState xmlns:xlrd2="http://schemas.microsoft.com/office/spreadsheetml/2017/richdata2" ref="M27:Q59">
    <sortCondition ref="O27:O59"/>
  </sortState>
  <tableColumns count="5">
    <tableColumn id="1" xr3:uid="{A0729703-2C08-6947-AEE1-0DC8BBCE9E2D}" name="Name"/>
    <tableColumn id="2" xr3:uid="{3EC5FEC3-4D38-B24A-A637-576F456D5B07}" name="Salary" dataDxfId="7" dataCellStyle="Currency"/>
    <tableColumn id="3" xr3:uid="{85E03B66-7F21-7049-BF47-E7DEE89BAEB9}" name="Start Date" dataDxfId="6"/>
    <tableColumn id="4" xr3:uid="{FBEFFC55-D23C-AB40-BD5F-CEE3FAEE4AC6}" name="Division"/>
    <tableColumn id="5" xr3:uid="{0CC83F6B-CDCD-AD4A-A059-FE358D8A5E19}" name="Department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E54421-7177-B745-A18A-100E8293FABF}" name="Salary4" displayName="Salary4" ref="K21:O54" totalsRowShown="0" headerRowBorderDxfId="5" headerRowCellStyle="Heading 1 2">
  <sortState xmlns:xlrd2="http://schemas.microsoft.com/office/spreadsheetml/2017/richdata2" ref="K22:O54">
    <sortCondition ref="M20:M52"/>
  </sortState>
  <tableColumns count="5">
    <tableColumn id="1" xr3:uid="{23D0F243-B6E7-3748-9073-A6E09BB9E91C}" name="Name"/>
    <tableColumn id="2" xr3:uid="{3F4A5DAB-77C3-BA40-B30E-B433C1EC6DDA}" name="Salary" dataDxfId="4" dataCellStyle="Currency"/>
    <tableColumn id="3" xr3:uid="{1B22400D-8E6E-0B48-95D9-BB277F19586A}" name="Start Date" dataDxfId="3"/>
    <tableColumn id="4" xr3:uid="{EE4B715E-6830-A348-8574-D92B68B3BE4C}" name="Division"/>
    <tableColumn id="5" xr3:uid="{E6597A89-BA29-A843-948D-DF66BBAA7F63}" name="Depart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9BE1D1-D64E-2345-8B36-94980F0559AC}" name="Salary5" displayName="Salary5" ref="X20:AB53" totalsRowShown="0" headerRowBorderDxfId="2" headerRowCellStyle="Heading 1 2">
  <tableColumns count="5">
    <tableColumn id="1" xr3:uid="{DDE56BB9-CDB9-D249-8E1B-E985B0201876}" name="Name"/>
    <tableColumn id="2" xr3:uid="{3DE9C0B4-6132-F744-A8AA-5B21239AFD68}" name="Salary" dataDxfId="1" dataCellStyle="Currency"/>
    <tableColumn id="3" xr3:uid="{7E144A03-EAB3-C04D-95BB-CE63027D74D1}" name="Start Date" dataDxfId="0"/>
    <tableColumn id="4" xr3:uid="{785EA861-C9E2-A645-B9AB-1C97EA9DDD29}" name="Division"/>
    <tableColumn id="5" xr3:uid="{0802AEE6-19EF-DE4F-AEE8-B3A303D7BBE5}" name="Depart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D6F-08EB-4692-8B3D-1CFBFEAAB390}">
  <dimension ref="A1:AK90"/>
  <sheetViews>
    <sheetView tabSelected="1" zoomScaleNormal="100" workbookViewId="0">
      <selection activeCell="E20" sqref="E20"/>
    </sheetView>
  </sheetViews>
  <sheetFormatPr baseColWidth="10" defaultColWidth="8.83203125" defaultRowHeight="15"/>
  <cols>
    <col min="1" max="1" width="15.33203125" bestFit="1" customWidth="1"/>
    <col min="2" max="2" width="12.5" bestFit="1" customWidth="1"/>
    <col min="3" max="3" width="14.5" bestFit="1" customWidth="1"/>
    <col min="5" max="5" width="17.33203125" customWidth="1"/>
    <col min="6" max="6" width="9.6640625" bestFit="1" customWidth="1"/>
    <col min="7" max="7" width="7.5" bestFit="1" customWidth="1"/>
    <col min="9" max="9" width="17.83203125" customWidth="1"/>
    <col min="17" max="17" width="15.1640625" bestFit="1" customWidth="1"/>
    <col min="18" max="18" width="11.1640625" customWidth="1"/>
    <col min="19" max="19" width="10.6640625" bestFit="1" customWidth="1"/>
    <col min="20" max="21" width="13" customWidth="1"/>
    <col min="22" max="22" width="8.83203125" customWidth="1"/>
    <col min="24" max="24" width="15.1640625" bestFit="1" customWidth="1"/>
    <col min="25" max="25" width="11.1640625" bestFit="1" customWidth="1"/>
    <col min="26" max="26" width="10.6640625" bestFit="1" customWidth="1"/>
    <col min="27" max="28" width="11.1640625" bestFit="1" customWidth="1"/>
    <col min="30" max="30" width="15.1640625" bestFit="1" customWidth="1"/>
    <col min="31" max="31" width="11.1640625" bestFit="1" customWidth="1"/>
    <col min="32" max="32" width="10.6640625" bestFit="1" customWidth="1"/>
    <col min="33" max="34" width="11.1640625" bestFit="1" customWidth="1"/>
    <col min="36" max="36" width="15.1640625" bestFit="1" customWidth="1"/>
    <col min="37" max="37" width="11.1640625" bestFit="1" customWidth="1"/>
  </cols>
  <sheetData>
    <row r="1" spans="1:11">
      <c r="A1" s="5" t="s">
        <v>15</v>
      </c>
      <c r="B1" s="5"/>
      <c r="C1" s="5"/>
      <c r="I1" s="5" t="s">
        <v>56</v>
      </c>
      <c r="J1" s="5"/>
      <c r="K1" s="5"/>
    </row>
    <row r="2" spans="1:11">
      <c r="A2" s="4"/>
      <c r="B2" s="4"/>
      <c r="C2" s="4"/>
    </row>
    <row r="3" spans="1:11">
      <c r="A3" s="4"/>
      <c r="B3" s="4"/>
      <c r="C3" s="4"/>
    </row>
    <row r="4" spans="1:11">
      <c r="A4" s="4"/>
      <c r="B4" s="4"/>
      <c r="C4" s="4"/>
    </row>
    <row r="5" spans="1:11">
      <c r="A5" s="4"/>
      <c r="B5" s="4"/>
      <c r="C5" s="4"/>
    </row>
    <row r="6" spans="1:11">
      <c r="A6" s="4"/>
      <c r="B6" s="4"/>
      <c r="C6" s="4"/>
    </row>
    <row r="7" spans="1:11">
      <c r="A7" s="4"/>
      <c r="B7" s="4"/>
      <c r="C7" s="4"/>
    </row>
    <row r="8" spans="1:11">
      <c r="A8" s="4"/>
      <c r="B8" s="4"/>
      <c r="C8" s="4"/>
    </row>
    <row r="9" spans="1:11">
      <c r="A9" s="4"/>
      <c r="B9" s="4"/>
      <c r="C9" s="4"/>
    </row>
    <row r="10" spans="1:11">
      <c r="A10" s="4"/>
      <c r="B10" s="4"/>
      <c r="C10" s="4"/>
    </row>
    <row r="11" spans="1:11">
      <c r="A11" s="4"/>
      <c r="B11" s="4"/>
      <c r="C11" s="4"/>
    </row>
    <row r="12" spans="1:11">
      <c r="E12" s="4"/>
      <c r="I12" s="4"/>
    </row>
    <row r="13" spans="1:11" ht="16" thickBot="1">
      <c r="A13" s="1" t="s">
        <v>0</v>
      </c>
      <c r="B13" s="1" t="s">
        <v>1</v>
      </c>
      <c r="C13" s="1" t="s">
        <v>2</v>
      </c>
    </row>
    <row r="14" spans="1:11">
      <c r="A14" t="s">
        <v>3</v>
      </c>
      <c r="B14" s="2">
        <v>38961</v>
      </c>
      <c r="C14" s="3">
        <v>60270</v>
      </c>
      <c r="E14" s="13"/>
      <c r="F14" s="2"/>
      <c r="G14" s="3"/>
      <c r="I14" s="13"/>
    </row>
    <row r="15" spans="1:11">
      <c r="A15" t="s">
        <v>4</v>
      </c>
      <c r="B15" s="2">
        <v>40148</v>
      </c>
      <c r="C15" s="3">
        <v>39627.279999999999</v>
      </c>
      <c r="F15" s="2"/>
      <c r="G15" s="3"/>
    </row>
    <row r="16" spans="1:11">
      <c r="A16" t="s">
        <v>5</v>
      </c>
      <c r="B16" s="2">
        <v>42461</v>
      </c>
      <c r="C16" s="3">
        <v>29726.760000000002</v>
      </c>
      <c r="F16" s="2"/>
      <c r="G16" s="3"/>
    </row>
    <row r="17" spans="1:37">
      <c r="A17" t="s">
        <v>6</v>
      </c>
      <c r="B17" s="2">
        <v>38353</v>
      </c>
      <c r="C17" s="3">
        <v>93668.260000000009</v>
      </c>
      <c r="F17" s="2"/>
      <c r="G17" s="3"/>
    </row>
    <row r="18" spans="1:37">
      <c r="A18" t="s">
        <v>7</v>
      </c>
      <c r="B18" s="2">
        <v>40787</v>
      </c>
      <c r="C18" s="3">
        <v>134000.01999999999</v>
      </c>
      <c r="F18" s="2"/>
      <c r="G18" s="3"/>
    </row>
    <row r="19" spans="1:37">
      <c r="A19" t="s">
        <v>8</v>
      </c>
      <c r="B19" s="2">
        <v>38353</v>
      </c>
      <c r="C19" s="3">
        <v>34808.200000000004</v>
      </c>
      <c r="F19" s="2"/>
      <c r="G19" s="3"/>
      <c r="X19" s="20" t="s">
        <v>87</v>
      </c>
      <c r="AD19" s="20" t="s">
        <v>88</v>
      </c>
      <c r="AJ19" s="20" t="s">
        <v>89</v>
      </c>
    </row>
    <row r="20" spans="1:37" ht="16" thickBot="1">
      <c r="A20" t="s">
        <v>9</v>
      </c>
      <c r="B20" s="2">
        <v>42795</v>
      </c>
      <c r="C20" s="3">
        <v>134468.18000000002</v>
      </c>
      <c r="F20" s="2"/>
      <c r="G20" s="3"/>
      <c r="Q20" s="19" t="s">
        <v>0</v>
      </c>
      <c r="R20" s="21" t="s">
        <v>90</v>
      </c>
      <c r="S20" s="21" t="s">
        <v>63</v>
      </c>
      <c r="T20" s="21" t="s">
        <v>17</v>
      </c>
      <c r="U20" s="21" t="s">
        <v>64</v>
      </c>
      <c r="X20" s="19" t="s">
        <v>0</v>
      </c>
      <c r="Y20" s="21" t="s">
        <v>90</v>
      </c>
      <c r="Z20" s="21" t="s">
        <v>63</v>
      </c>
      <c r="AA20" s="21" t="s">
        <v>17</v>
      </c>
      <c r="AB20" s="21" t="s">
        <v>64</v>
      </c>
      <c r="AD20" s="19" t="s">
        <v>0</v>
      </c>
      <c r="AE20" s="21" t="s">
        <v>90</v>
      </c>
      <c r="AF20" s="21" t="s">
        <v>63</v>
      </c>
      <c r="AG20" s="21" t="s">
        <v>17</v>
      </c>
      <c r="AH20" s="21" t="s">
        <v>64</v>
      </c>
      <c r="AJ20" s="19" t="s">
        <v>0</v>
      </c>
      <c r="AK20" s="21" t="s">
        <v>90</v>
      </c>
    </row>
    <row r="21" spans="1:37">
      <c r="A21" t="s">
        <v>10</v>
      </c>
      <c r="B21" s="2">
        <v>43497</v>
      </c>
      <c r="C21" s="3">
        <v>45000.06</v>
      </c>
      <c r="F21" s="2"/>
      <c r="G21" s="3"/>
      <c r="Q21" t="s">
        <v>77</v>
      </c>
      <c r="R21" s="22">
        <v>52000</v>
      </c>
      <c r="S21" s="2">
        <v>40374</v>
      </c>
      <c r="T21" t="s">
        <v>21</v>
      </c>
      <c r="U21" t="s">
        <v>67</v>
      </c>
      <c r="X21" s="13"/>
      <c r="Y21" s="22"/>
      <c r="Z21" s="2"/>
      <c r="AD21" s="13"/>
      <c r="AE21" s="22"/>
      <c r="AF21" s="2"/>
      <c r="AJ21" s="13"/>
      <c r="AK21" s="23"/>
    </row>
    <row r="22" spans="1:37">
      <c r="A22" t="s">
        <v>11</v>
      </c>
      <c r="B22" s="2">
        <v>41671</v>
      </c>
      <c r="C22" s="3">
        <v>89500.04</v>
      </c>
      <c r="F22" s="2"/>
      <c r="G22" s="3"/>
      <c r="Q22" t="s">
        <v>74</v>
      </c>
      <c r="R22" s="22">
        <v>69000</v>
      </c>
      <c r="S22" s="2">
        <v>39814</v>
      </c>
      <c r="T22" t="s">
        <v>49</v>
      </c>
      <c r="U22" t="s">
        <v>70</v>
      </c>
      <c r="Y22" s="22"/>
      <c r="Z22" s="2"/>
      <c r="AE22" s="22"/>
      <c r="AF22" s="2"/>
      <c r="AK22" s="23"/>
    </row>
    <row r="23" spans="1:37">
      <c r="A23" t="s">
        <v>12</v>
      </c>
      <c r="B23" s="2">
        <v>40817</v>
      </c>
      <c r="C23" s="3">
        <v>21971.600000000002</v>
      </c>
      <c r="F23" s="2"/>
      <c r="G23" s="3"/>
      <c r="Q23" t="s">
        <v>72</v>
      </c>
      <c r="R23" s="22">
        <v>65000</v>
      </c>
      <c r="S23" s="2">
        <v>38812</v>
      </c>
      <c r="T23" t="s">
        <v>21</v>
      </c>
      <c r="U23" t="s">
        <v>70</v>
      </c>
      <c r="Y23" s="22"/>
      <c r="Z23" s="2"/>
      <c r="AE23" s="22"/>
      <c r="AF23" s="2"/>
      <c r="AK23" s="23"/>
    </row>
    <row r="24" spans="1:37">
      <c r="A24" t="s">
        <v>13</v>
      </c>
      <c r="B24" s="2">
        <v>40817</v>
      </c>
      <c r="C24" s="3">
        <v>80000.06</v>
      </c>
      <c r="F24" s="2"/>
      <c r="G24" s="3"/>
      <c r="Q24" t="s">
        <v>80</v>
      </c>
      <c r="R24" s="22">
        <v>64000</v>
      </c>
      <c r="S24" s="2">
        <v>42552</v>
      </c>
      <c r="T24" t="s">
        <v>49</v>
      </c>
      <c r="U24" t="s">
        <v>70</v>
      </c>
      <c r="Y24" s="22"/>
      <c r="Z24" s="2"/>
      <c r="AE24" s="22"/>
      <c r="AF24" s="2"/>
      <c r="AK24" s="23"/>
    </row>
    <row r="25" spans="1:37">
      <c r="A25" t="s">
        <v>14</v>
      </c>
      <c r="B25" s="2">
        <v>41244</v>
      </c>
      <c r="C25" s="3">
        <v>185000.06</v>
      </c>
      <c r="F25" s="2"/>
      <c r="G25" s="3"/>
      <c r="Q25" t="s">
        <v>79</v>
      </c>
      <c r="R25" s="22">
        <v>46000</v>
      </c>
      <c r="S25" s="2">
        <v>42224</v>
      </c>
      <c r="T25" t="s">
        <v>49</v>
      </c>
      <c r="U25" t="s">
        <v>67</v>
      </c>
      <c r="Y25" s="22"/>
      <c r="Z25" s="2"/>
      <c r="AE25" s="22"/>
      <c r="AF25" s="2"/>
      <c r="AK25" s="23"/>
    </row>
    <row r="26" spans="1:37">
      <c r="F26" s="2"/>
      <c r="G26" s="3"/>
      <c r="Q26" t="s">
        <v>7</v>
      </c>
      <c r="R26" s="22">
        <v>71000</v>
      </c>
      <c r="S26" s="2">
        <v>40787</v>
      </c>
      <c r="T26" t="s">
        <v>35</v>
      </c>
      <c r="U26" t="s">
        <v>70</v>
      </c>
      <c r="Y26" s="22"/>
      <c r="Z26" s="2"/>
      <c r="AE26" s="22"/>
      <c r="AF26" s="2"/>
      <c r="AK26" s="23"/>
    </row>
    <row r="27" spans="1:37">
      <c r="F27" s="2"/>
      <c r="G27" s="3"/>
      <c r="Q27" t="s">
        <v>71</v>
      </c>
      <c r="R27" s="22">
        <v>78000</v>
      </c>
      <c r="S27" s="2">
        <v>38200</v>
      </c>
      <c r="T27" t="s">
        <v>35</v>
      </c>
      <c r="U27" t="s">
        <v>70</v>
      </c>
      <c r="Y27" s="22"/>
      <c r="Z27" s="2"/>
      <c r="AE27" s="22"/>
      <c r="AF27" s="2"/>
      <c r="AK27" s="23"/>
    </row>
    <row r="28" spans="1:37">
      <c r="F28" s="2"/>
      <c r="G28" s="3"/>
      <c r="Q28" t="s">
        <v>12</v>
      </c>
      <c r="R28" s="22">
        <v>42000</v>
      </c>
      <c r="S28" s="2">
        <v>43070</v>
      </c>
      <c r="T28" t="s">
        <v>49</v>
      </c>
      <c r="U28" t="s">
        <v>65</v>
      </c>
      <c r="Y28" s="22"/>
      <c r="Z28" s="2"/>
      <c r="AE28" s="22"/>
      <c r="AF28" s="2"/>
      <c r="AK28" s="23"/>
    </row>
    <row r="29" spans="1:37">
      <c r="F29" s="2"/>
      <c r="G29" s="3"/>
      <c r="Q29" t="s">
        <v>78</v>
      </c>
      <c r="R29" s="22">
        <v>63000</v>
      </c>
      <c r="S29" s="2">
        <v>42005</v>
      </c>
      <c r="T29" t="s">
        <v>21</v>
      </c>
      <c r="U29" t="s">
        <v>65</v>
      </c>
      <c r="Y29" s="22"/>
      <c r="Z29" s="2"/>
      <c r="AE29" s="22"/>
      <c r="AF29" s="2"/>
      <c r="AK29" s="23"/>
    </row>
    <row r="30" spans="1:37" ht="16" thickBot="1">
      <c r="A30" s="1" t="s">
        <v>57</v>
      </c>
      <c r="F30" s="2"/>
      <c r="G30" s="3"/>
      <c r="Q30" t="s">
        <v>82</v>
      </c>
      <c r="R30" s="22">
        <v>61000</v>
      </c>
      <c r="S30" s="2">
        <v>42675</v>
      </c>
      <c r="T30" t="s">
        <v>49</v>
      </c>
      <c r="U30" t="s">
        <v>70</v>
      </c>
      <c r="Y30" s="22"/>
      <c r="Z30" s="2"/>
      <c r="AE30" s="22"/>
      <c r="AF30" s="2"/>
      <c r="AK30" s="23"/>
    </row>
    <row r="31" spans="1:37">
      <c r="A31" t="s">
        <v>58</v>
      </c>
      <c r="B31" s="2">
        <v>40457</v>
      </c>
      <c r="C31" s="12">
        <v>200000</v>
      </c>
      <c r="F31" s="2"/>
      <c r="G31" s="3"/>
      <c r="Q31" t="s">
        <v>14</v>
      </c>
      <c r="R31" s="22">
        <v>56000</v>
      </c>
      <c r="S31" s="2">
        <v>41244</v>
      </c>
      <c r="T31" t="s">
        <v>35</v>
      </c>
      <c r="U31" t="s">
        <v>70</v>
      </c>
      <c r="Y31" s="22"/>
      <c r="Z31" s="2"/>
      <c r="AE31" s="22"/>
      <c r="AF31" s="2"/>
      <c r="AK31" s="23"/>
    </row>
    <row r="32" spans="1:37">
      <c r="F32" s="2"/>
      <c r="G32" s="3"/>
      <c r="Q32" t="s">
        <v>13</v>
      </c>
      <c r="R32" s="22">
        <v>63000</v>
      </c>
      <c r="S32" s="2">
        <v>40817</v>
      </c>
      <c r="T32" t="s">
        <v>49</v>
      </c>
      <c r="U32" t="s">
        <v>67</v>
      </c>
      <c r="Y32" s="22"/>
      <c r="Z32" s="2"/>
      <c r="AE32" s="22"/>
      <c r="AF32" s="2"/>
      <c r="AK32" s="23"/>
    </row>
    <row r="33" spans="17:37">
      <c r="Q33" t="s">
        <v>73</v>
      </c>
      <c r="R33" s="22">
        <v>56000</v>
      </c>
      <c r="S33" s="2">
        <v>38961</v>
      </c>
      <c r="T33" t="s">
        <v>21</v>
      </c>
      <c r="U33" t="s">
        <v>65</v>
      </c>
      <c r="Y33" s="22"/>
      <c r="Z33" s="2"/>
      <c r="AE33" s="22"/>
      <c r="AF33" s="2"/>
      <c r="AK33" s="23"/>
    </row>
    <row r="34" spans="17:37">
      <c r="Q34" t="s">
        <v>10</v>
      </c>
      <c r="R34" s="22">
        <v>49000</v>
      </c>
      <c r="S34" s="2">
        <v>43497</v>
      </c>
      <c r="T34" t="s">
        <v>35</v>
      </c>
      <c r="U34" t="s">
        <v>67</v>
      </c>
      <c r="Y34" s="22"/>
      <c r="Z34" s="2"/>
      <c r="AE34" s="22"/>
      <c r="AF34" s="2"/>
      <c r="AK34" s="23"/>
    </row>
    <row r="35" spans="17:37">
      <c r="Q35" t="s">
        <v>8</v>
      </c>
      <c r="R35" s="22">
        <v>50000</v>
      </c>
      <c r="S35" s="2">
        <v>38353</v>
      </c>
      <c r="T35" t="s">
        <v>35</v>
      </c>
      <c r="U35" t="s">
        <v>65</v>
      </c>
      <c r="Y35" s="22"/>
      <c r="Z35" s="2"/>
      <c r="AE35" s="22"/>
      <c r="AF35" s="2"/>
      <c r="AK35" s="23"/>
    </row>
    <row r="36" spans="17:37">
      <c r="Q36" t="s">
        <v>85</v>
      </c>
      <c r="R36" s="22">
        <v>62000</v>
      </c>
      <c r="S36" s="2">
        <v>43466</v>
      </c>
      <c r="T36" t="s">
        <v>21</v>
      </c>
      <c r="U36" t="s">
        <v>70</v>
      </c>
      <c r="Y36" s="22"/>
      <c r="Z36" s="2"/>
      <c r="AE36" s="22"/>
      <c r="AF36" s="2"/>
      <c r="AK36" s="23"/>
    </row>
    <row r="37" spans="17:37">
      <c r="Q37" t="s">
        <v>9</v>
      </c>
      <c r="R37" s="22">
        <v>41000</v>
      </c>
      <c r="S37" s="2">
        <v>42795</v>
      </c>
      <c r="T37" t="s">
        <v>35</v>
      </c>
      <c r="U37" t="s">
        <v>65</v>
      </c>
      <c r="Y37" s="22"/>
      <c r="Z37" s="2"/>
      <c r="AE37" s="22"/>
      <c r="AF37" s="2"/>
      <c r="AK37" s="23"/>
    </row>
    <row r="38" spans="17:37">
      <c r="Q38" t="s">
        <v>75</v>
      </c>
      <c r="R38" s="22">
        <v>72000</v>
      </c>
      <c r="S38" s="2">
        <v>39814</v>
      </c>
      <c r="T38" t="s">
        <v>49</v>
      </c>
      <c r="U38" t="s">
        <v>65</v>
      </c>
      <c r="Y38" s="22"/>
      <c r="Z38" s="2"/>
      <c r="AE38" s="22"/>
      <c r="AF38" s="2"/>
      <c r="AK38" s="23"/>
    </row>
    <row r="39" spans="17:37">
      <c r="Q39" t="s">
        <v>11</v>
      </c>
      <c r="R39" s="22">
        <v>65000</v>
      </c>
      <c r="S39" s="2">
        <v>41671</v>
      </c>
      <c r="T39" t="s">
        <v>49</v>
      </c>
      <c r="U39" t="s">
        <v>65</v>
      </c>
      <c r="Y39" s="22"/>
      <c r="Z39" s="2"/>
      <c r="AE39" s="22"/>
      <c r="AF39" s="2"/>
      <c r="AK39" s="23"/>
    </row>
    <row r="40" spans="17:37">
      <c r="Q40" t="s">
        <v>3</v>
      </c>
      <c r="R40" s="22">
        <v>68000</v>
      </c>
      <c r="S40" s="2">
        <v>38961</v>
      </c>
      <c r="T40" t="s">
        <v>49</v>
      </c>
      <c r="U40" t="s">
        <v>70</v>
      </c>
      <c r="Y40" s="22"/>
      <c r="Z40" s="2"/>
      <c r="AE40" s="22"/>
      <c r="AF40" s="2"/>
      <c r="AK40" s="23"/>
    </row>
    <row r="41" spans="17:37">
      <c r="Q41" t="s">
        <v>6</v>
      </c>
      <c r="R41" s="22">
        <v>55000</v>
      </c>
      <c r="S41" s="2">
        <v>38353</v>
      </c>
      <c r="T41" t="s">
        <v>35</v>
      </c>
      <c r="U41" t="s">
        <v>65</v>
      </c>
      <c r="Y41" s="22"/>
      <c r="Z41" s="2"/>
      <c r="AE41" s="22"/>
      <c r="AF41" s="2"/>
      <c r="AK41" s="23"/>
    </row>
    <row r="42" spans="17:37">
      <c r="Q42" t="s">
        <v>84</v>
      </c>
      <c r="R42" s="22">
        <v>74000</v>
      </c>
      <c r="S42" s="2">
        <v>43374</v>
      </c>
      <c r="T42" t="s">
        <v>35</v>
      </c>
      <c r="U42" t="s">
        <v>67</v>
      </c>
      <c r="Y42" s="22"/>
      <c r="Z42" s="2"/>
      <c r="AE42" s="22"/>
      <c r="AF42" s="2"/>
      <c r="AK42" s="23"/>
    </row>
    <row r="43" spans="17:37">
      <c r="Q43" t="s">
        <v>11</v>
      </c>
      <c r="R43" s="22">
        <v>43000</v>
      </c>
      <c r="S43" s="2">
        <v>43101</v>
      </c>
      <c r="T43" t="s">
        <v>21</v>
      </c>
      <c r="U43" t="s">
        <v>65</v>
      </c>
      <c r="Y43" s="22"/>
      <c r="Z43" s="2"/>
      <c r="AE43" s="22"/>
      <c r="AF43" s="2"/>
      <c r="AK43" s="23"/>
    </row>
    <row r="44" spans="17:37">
      <c r="Q44" t="s">
        <v>83</v>
      </c>
      <c r="R44" s="22">
        <v>45000</v>
      </c>
      <c r="S44" s="2">
        <v>43367</v>
      </c>
      <c r="T44" t="s">
        <v>21</v>
      </c>
      <c r="U44" t="s">
        <v>70</v>
      </c>
      <c r="Y44" s="22"/>
      <c r="Z44" s="2"/>
      <c r="AE44" s="22"/>
      <c r="AF44" s="2"/>
      <c r="AK44" s="23"/>
    </row>
    <row r="45" spans="17:37">
      <c r="Q45" t="s">
        <v>86</v>
      </c>
      <c r="R45" s="22">
        <v>72000</v>
      </c>
      <c r="S45" s="2">
        <v>43497</v>
      </c>
      <c r="T45" t="s">
        <v>49</v>
      </c>
      <c r="U45" t="s">
        <v>70</v>
      </c>
      <c r="Y45" s="22"/>
      <c r="Z45" s="2"/>
      <c r="AE45" s="22"/>
      <c r="AF45" s="2"/>
      <c r="AK45" s="23"/>
    </row>
    <row r="46" spans="17:37">
      <c r="Q46" t="s">
        <v>4</v>
      </c>
      <c r="R46" s="22">
        <v>58000</v>
      </c>
      <c r="S46" s="2">
        <v>40148</v>
      </c>
      <c r="T46" t="s">
        <v>35</v>
      </c>
      <c r="U46" t="s">
        <v>65</v>
      </c>
      <c r="Y46" s="22"/>
      <c r="Z46" s="2"/>
      <c r="AE46" s="22"/>
      <c r="AF46" s="2"/>
      <c r="AK46" s="23"/>
    </row>
    <row r="47" spans="17:37">
      <c r="Q47" t="s">
        <v>5</v>
      </c>
      <c r="R47" s="22">
        <v>70000</v>
      </c>
      <c r="S47" s="2">
        <v>39814</v>
      </c>
      <c r="T47" t="s">
        <v>35</v>
      </c>
      <c r="U47" t="s">
        <v>70</v>
      </c>
      <c r="Y47" s="22"/>
      <c r="Z47" s="2"/>
      <c r="AE47" s="22"/>
      <c r="AF47" s="2"/>
      <c r="AK47" s="23"/>
    </row>
    <row r="48" spans="17:37">
      <c r="Q48" t="s">
        <v>81</v>
      </c>
      <c r="R48" s="22">
        <v>77000</v>
      </c>
      <c r="S48" s="2">
        <v>42614</v>
      </c>
      <c r="T48" t="s">
        <v>21</v>
      </c>
      <c r="U48" t="s">
        <v>65</v>
      </c>
      <c r="Y48" s="22"/>
      <c r="Z48" s="2"/>
      <c r="AE48" s="22"/>
      <c r="AF48" s="2"/>
      <c r="AK48" s="23"/>
    </row>
    <row r="49" spans="17:37">
      <c r="Q49" t="s">
        <v>69</v>
      </c>
      <c r="R49" s="22">
        <v>70000</v>
      </c>
      <c r="S49" s="2">
        <v>37438</v>
      </c>
      <c r="T49" t="s">
        <v>21</v>
      </c>
      <c r="U49" t="s">
        <v>65</v>
      </c>
      <c r="Y49" s="22"/>
      <c r="Z49" s="2"/>
      <c r="AE49" s="22"/>
      <c r="AF49" s="2"/>
      <c r="AK49" s="23"/>
    </row>
    <row r="50" spans="17:37">
      <c r="Q50" t="s">
        <v>68</v>
      </c>
      <c r="R50" s="22">
        <v>68000</v>
      </c>
      <c r="S50" s="2">
        <v>37135</v>
      </c>
      <c r="T50" t="s">
        <v>35</v>
      </c>
      <c r="U50" t="s">
        <v>67</v>
      </c>
      <c r="Y50" s="22"/>
      <c r="Z50" s="2"/>
      <c r="AE50" s="22"/>
      <c r="AF50" s="2"/>
      <c r="AK50" s="23"/>
    </row>
    <row r="51" spans="17:37">
      <c r="Q51" t="s">
        <v>66</v>
      </c>
      <c r="R51" s="22">
        <v>64000</v>
      </c>
      <c r="S51" s="2">
        <v>36647</v>
      </c>
      <c r="T51" t="s">
        <v>21</v>
      </c>
      <c r="U51" t="s">
        <v>65</v>
      </c>
      <c r="Y51" s="22"/>
      <c r="Z51" s="2"/>
      <c r="AE51" s="22"/>
      <c r="AF51" s="2"/>
      <c r="AK51" s="23"/>
    </row>
    <row r="52" spans="17:37">
      <c r="Q52" t="s">
        <v>76</v>
      </c>
      <c r="R52" s="22">
        <v>51000</v>
      </c>
      <c r="S52" s="2">
        <v>39828</v>
      </c>
      <c r="T52" t="s">
        <v>49</v>
      </c>
      <c r="U52" t="s">
        <v>65</v>
      </c>
      <c r="Y52" s="22"/>
      <c r="Z52" s="2"/>
      <c r="AE52" s="22"/>
      <c r="AF52" s="2"/>
      <c r="AK52" s="23"/>
    </row>
    <row r="53" spans="17:37">
      <c r="Q53" t="s">
        <v>12</v>
      </c>
      <c r="R53" s="22">
        <v>52000</v>
      </c>
      <c r="S53" s="2">
        <v>40817</v>
      </c>
      <c r="T53" t="s">
        <v>21</v>
      </c>
      <c r="U53" t="s">
        <v>65</v>
      </c>
      <c r="Y53" s="22"/>
      <c r="Z53" s="2"/>
      <c r="AE53" s="22"/>
      <c r="AF53" s="2"/>
      <c r="AK53" s="23"/>
    </row>
    <row r="54" spans="17:37">
      <c r="Y54" s="2"/>
      <c r="AE54" s="2"/>
    </row>
    <row r="55" spans="17:37">
      <c r="Y55" s="2"/>
      <c r="AE55" s="2"/>
    </row>
    <row r="56" spans="17:37">
      <c r="Y56" s="2"/>
      <c r="AE56" s="2"/>
    </row>
    <row r="57" spans="17:37">
      <c r="Y57" s="2"/>
      <c r="AE57" s="2"/>
    </row>
    <row r="58" spans="17:37">
      <c r="Y58" s="2"/>
      <c r="AE58" s="2"/>
    </row>
    <row r="59" spans="17:37">
      <c r="Y59" s="2"/>
      <c r="AE59" s="2"/>
    </row>
    <row r="60" spans="17:37">
      <c r="Y60" s="2"/>
      <c r="AE60" s="2"/>
    </row>
    <row r="61" spans="17:37">
      <c r="Y61" s="2"/>
      <c r="AE61" s="2"/>
    </row>
    <row r="62" spans="17:37">
      <c r="Y62" s="2"/>
      <c r="AE62" s="2"/>
    </row>
    <row r="63" spans="17:37">
      <c r="Y63" s="2"/>
      <c r="AE63" s="2"/>
    </row>
    <row r="64" spans="17:37">
      <c r="Y64" s="2"/>
      <c r="AE64" s="2"/>
    </row>
    <row r="65" spans="25:31">
      <c r="Y65" s="2"/>
      <c r="AE65" s="2"/>
    </row>
    <row r="66" spans="25:31">
      <c r="Y66" s="2"/>
      <c r="AE66" s="2"/>
    </row>
    <row r="67" spans="25:31">
      <c r="Y67" s="2"/>
      <c r="AE67" s="2"/>
    </row>
    <row r="68" spans="25:31">
      <c r="Y68" s="2"/>
      <c r="AE68" s="2"/>
    </row>
    <row r="69" spans="25:31">
      <c r="Y69" s="2"/>
      <c r="AE69" s="2"/>
    </row>
    <row r="70" spans="25:31">
      <c r="Y70" s="2"/>
      <c r="AE70" s="2"/>
    </row>
    <row r="71" spans="25:31">
      <c r="Y71" s="2"/>
      <c r="AE71" s="2"/>
    </row>
    <row r="72" spans="25:31">
      <c r="Y72" s="2"/>
    </row>
    <row r="73" spans="25:31">
      <c r="Y73" s="2"/>
    </row>
    <row r="74" spans="25:31">
      <c r="Y74" s="2"/>
    </row>
    <row r="75" spans="25:31">
      <c r="Y75" s="2"/>
    </row>
    <row r="76" spans="25:31">
      <c r="Y76" s="2"/>
    </row>
    <row r="77" spans="25:31">
      <c r="Y77" s="2"/>
    </row>
    <row r="78" spans="25:31">
      <c r="Y78" s="2"/>
    </row>
    <row r="79" spans="25:31">
      <c r="Y79" s="2"/>
    </row>
    <row r="80" spans="25:31">
      <c r="Y80" s="2"/>
    </row>
    <row r="81" spans="25:25">
      <c r="Y81" s="2"/>
    </row>
    <row r="82" spans="25:25">
      <c r="Y82" s="2"/>
    </row>
    <row r="83" spans="25:25">
      <c r="Y83" s="2"/>
    </row>
    <row r="84" spans="25:25">
      <c r="Y84" s="2"/>
    </row>
    <row r="85" spans="25:25">
      <c r="Y85" s="2"/>
    </row>
    <row r="86" spans="25:25">
      <c r="Y86" s="2"/>
    </row>
    <row r="87" spans="25:25">
      <c r="Y87" s="2"/>
    </row>
    <row r="88" spans="25:25">
      <c r="Y88" s="2"/>
    </row>
    <row r="89" spans="25:25">
      <c r="Y89" s="2"/>
    </row>
    <row r="90" spans="25:25">
      <c r="Y90" s="2"/>
    </row>
  </sheetData>
  <pageMargins left="0.7" right="0.7" top="0.75" bottom="0.75" header="0.3" footer="0.3"/>
  <pageSetup orientation="portrait" horizontalDpi="4294967295" verticalDpi="4294967295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57D0-3F86-49D2-BA19-89FAC84D061B}">
  <dimension ref="A1:AC53"/>
  <sheetViews>
    <sheetView workbookViewId="0">
      <selection activeCell="F24" sqref="F24"/>
    </sheetView>
  </sheetViews>
  <sheetFormatPr baseColWidth="10" defaultColWidth="8.83203125" defaultRowHeight="15"/>
  <cols>
    <col min="1" max="1" width="16.5" bestFit="1" customWidth="1"/>
    <col min="2" max="2" width="14" bestFit="1" customWidth="1"/>
    <col min="3" max="3" width="9.5" bestFit="1" customWidth="1"/>
    <col min="4" max="4" width="11.1640625" bestFit="1" customWidth="1"/>
    <col min="6" max="6" width="20" bestFit="1" customWidth="1"/>
    <col min="8" max="8" width="15.83203125" customWidth="1"/>
    <col min="9" max="9" width="14" bestFit="1" customWidth="1"/>
    <col min="15" max="15" width="15.1640625" bestFit="1" customWidth="1"/>
    <col min="16" max="16" width="11.1640625" bestFit="1" customWidth="1"/>
    <col min="18" max="18" width="10.6640625" bestFit="1" customWidth="1"/>
    <col min="19" max="19" width="11.1640625" bestFit="1" customWidth="1"/>
    <col min="28" max="28" width="11.1640625" bestFit="1" customWidth="1"/>
  </cols>
  <sheetData>
    <row r="1" spans="1:8">
      <c r="A1" s="5" t="s">
        <v>16</v>
      </c>
      <c r="B1" s="5"/>
      <c r="C1" s="5"/>
    </row>
    <row r="2" spans="1:8">
      <c r="A2" s="4"/>
      <c r="B2" s="4"/>
      <c r="C2" s="4"/>
    </row>
    <row r="3" spans="1:8">
      <c r="A3" s="4"/>
      <c r="B3" s="4"/>
      <c r="C3" s="4"/>
    </row>
    <row r="4" spans="1:8">
      <c r="A4" s="4"/>
      <c r="B4" s="4"/>
      <c r="C4" s="4"/>
    </row>
    <row r="5" spans="1:8">
      <c r="A5" s="4"/>
      <c r="B5" s="4"/>
      <c r="C5" s="4"/>
    </row>
    <row r="6" spans="1:8">
      <c r="A6" s="4"/>
      <c r="B6" s="4"/>
      <c r="C6" s="4"/>
    </row>
    <row r="7" spans="1:8">
      <c r="F7" s="4"/>
      <c r="H7" s="4"/>
    </row>
    <row r="8" spans="1:8">
      <c r="A8" s="6" t="s">
        <v>17</v>
      </c>
      <c r="B8" s="6" t="s">
        <v>18</v>
      </c>
      <c r="C8" s="6" t="s">
        <v>19</v>
      </c>
      <c r="D8" s="6" t="s">
        <v>20</v>
      </c>
      <c r="F8" s="11"/>
      <c r="H8" s="11"/>
    </row>
    <row r="9" spans="1:8">
      <c r="A9" t="s">
        <v>21</v>
      </c>
      <c r="B9" t="s">
        <v>22</v>
      </c>
      <c r="C9" s="3" t="s">
        <v>23</v>
      </c>
      <c r="D9">
        <v>4378</v>
      </c>
    </row>
    <row r="10" spans="1:8">
      <c r="A10" t="s">
        <v>21</v>
      </c>
      <c r="B10" t="s">
        <v>22</v>
      </c>
      <c r="C10" s="3" t="s">
        <v>24</v>
      </c>
      <c r="D10">
        <v>5254</v>
      </c>
    </row>
    <row r="11" spans="1:8">
      <c r="A11" t="s">
        <v>21</v>
      </c>
      <c r="B11" t="s">
        <v>22</v>
      </c>
      <c r="C11" s="3" t="s">
        <v>25</v>
      </c>
      <c r="D11">
        <v>6130</v>
      </c>
    </row>
    <row r="12" spans="1:8">
      <c r="A12" t="s">
        <v>21</v>
      </c>
      <c r="B12" t="s">
        <v>28</v>
      </c>
      <c r="C12" s="3" t="s">
        <v>23</v>
      </c>
      <c r="D12">
        <v>15890</v>
      </c>
    </row>
    <row r="13" spans="1:8">
      <c r="A13" t="s">
        <v>21</v>
      </c>
      <c r="B13" t="s">
        <v>28</v>
      </c>
      <c r="C13" s="3" t="s">
        <v>24</v>
      </c>
      <c r="D13">
        <v>11917</v>
      </c>
    </row>
    <row r="14" spans="1:8">
      <c r="A14" t="s">
        <v>21</v>
      </c>
      <c r="B14" t="s">
        <v>28</v>
      </c>
      <c r="C14" s="3" t="s">
        <v>27</v>
      </c>
      <c r="D14">
        <v>3476</v>
      </c>
    </row>
    <row r="15" spans="1:8">
      <c r="A15" t="s">
        <v>21</v>
      </c>
      <c r="B15" t="s">
        <v>30</v>
      </c>
      <c r="C15" s="3" t="s">
        <v>32</v>
      </c>
      <c r="D15">
        <v>463</v>
      </c>
    </row>
    <row r="16" spans="1:8">
      <c r="A16" t="s">
        <v>21</v>
      </c>
      <c r="B16" t="s">
        <v>30</v>
      </c>
      <c r="C16" s="3" t="s">
        <v>29</v>
      </c>
      <c r="D16">
        <v>463</v>
      </c>
    </row>
    <row r="17" spans="1:29">
      <c r="A17" t="s">
        <v>21</v>
      </c>
      <c r="B17" t="s">
        <v>30</v>
      </c>
      <c r="C17" t="s">
        <v>27</v>
      </c>
      <c r="D17">
        <v>2317</v>
      </c>
    </row>
    <row r="18" spans="1:29">
      <c r="A18" t="s">
        <v>21</v>
      </c>
      <c r="B18" t="s">
        <v>33</v>
      </c>
      <c r="C18" t="s">
        <v>23</v>
      </c>
      <c r="D18">
        <v>5361</v>
      </c>
    </row>
    <row r="19" spans="1:29">
      <c r="A19" t="s">
        <v>21</v>
      </c>
      <c r="B19" t="s">
        <v>33</v>
      </c>
      <c r="C19" t="s">
        <v>24</v>
      </c>
      <c r="D19">
        <v>5808</v>
      </c>
      <c r="V19" s="20" t="s">
        <v>87</v>
      </c>
      <c r="X19" s="20" t="s">
        <v>88</v>
      </c>
      <c r="AA19" s="20" t="s">
        <v>89</v>
      </c>
    </row>
    <row r="20" spans="1:29" ht="16" thickBot="1">
      <c r="A20" t="s">
        <v>21</v>
      </c>
      <c r="B20" t="s">
        <v>33</v>
      </c>
      <c r="C20" t="s">
        <v>29</v>
      </c>
      <c r="D20">
        <v>4468</v>
      </c>
      <c r="O20" s="19" t="s">
        <v>0</v>
      </c>
      <c r="P20" s="21" t="s">
        <v>90</v>
      </c>
      <c r="Q20" s="21" t="s">
        <v>63</v>
      </c>
      <c r="R20" s="21" t="s">
        <v>17</v>
      </c>
      <c r="S20" s="21" t="s">
        <v>64</v>
      </c>
    </row>
    <row r="21" spans="1:29">
      <c r="A21" t="s">
        <v>21</v>
      </c>
      <c r="B21" t="s">
        <v>33</v>
      </c>
      <c r="C21" t="s">
        <v>27</v>
      </c>
      <c r="D21">
        <v>1340</v>
      </c>
      <c r="O21" t="s">
        <v>77</v>
      </c>
      <c r="P21" s="22">
        <v>52000</v>
      </c>
      <c r="Q21" s="2">
        <v>40374</v>
      </c>
      <c r="R21" t="s">
        <v>21</v>
      </c>
      <c r="S21" t="s">
        <v>67</v>
      </c>
      <c r="V21" s="13"/>
      <c r="X21" s="13"/>
      <c r="AA21" s="13"/>
      <c r="AC21" s="13"/>
    </row>
    <row r="22" spans="1:29">
      <c r="A22" t="s">
        <v>21</v>
      </c>
      <c r="B22" t="s">
        <v>34</v>
      </c>
      <c r="C22" t="s">
        <v>23</v>
      </c>
      <c r="D22">
        <v>5108</v>
      </c>
      <c r="F22" s="4"/>
      <c r="H22" s="4"/>
      <c r="O22" t="s">
        <v>74</v>
      </c>
      <c r="P22" s="22">
        <v>69000</v>
      </c>
      <c r="Q22" s="2">
        <v>39814</v>
      </c>
      <c r="R22" t="s">
        <v>49</v>
      </c>
      <c r="S22" t="s">
        <v>70</v>
      </c>
    </row>
    <row r="23" spans="1:29">
      <c r="A23" t="s">
        <v>35</v>
      </c>
      <c r="B23" t="s">
        <v>22</v>
      </c>
      <c r="C23" t="s">
        <v>36</v>
      </c>
      <c r="D23">
        <v>3513</v>
      </c>
      <c r="O23" t="s">
        <v>72</v>
      </c>
      <c r="P23" s="22">
        <v>65000</v>
      </c>
      <c r="Q23" s="2">
        <v>38812</v>
      </c>
      <c r="R23" t="s">
        <v>21</v>
      </c>
      <c r="S23" t="s">
        <v>70</v>
      </c>
    </row>
    <row r="24" spans="1:29">
      <c r="A24" t="s">
        <v>35</v>
      </c>
      <c r="B24" t="s">
        <v>22</v>
      </c>
      <c r="C24" t="s">
        <v>37</v>
      </c>
      <c r="D24">
        <v>2928</v>
      </c>
      <c r="F24" s="11"/>
      <c r="H24" s="11"/>
      <c r="O24" t="s">
        <v>80</v>
      </c>
      <c r="P24" s="22">
        <v>64000</v>
      </c>
      <c r="Q24" s="2">
        <v>42552</v>
      </c>
      <c r="R24" t="s">
        <v>49</v>
      </c>
      <c r="S24" t="s">
        <v>70</v>
      </c>
    </row>
    <row r="25" spans="1:29">
      <c r="A25" t="s">
        <v>35</v>
      </c>
      <c r="B25" t="s">
        <v>30</v>
      </c>
      <c r="C25" t="s">
        <v>38</v>
      </c>
      <c r="D25">
        <v>911</v>
      </c>
      <c r="O25" t="s">
        <v>79</v>
      </c>
      <c r="P25" s="22">
        <v>46000</v>
      </c>
      <c r="Q25" s="2">
        <v>42224</v>
      </c>
      <c r="R25" t="s">
        <v>49</v>
      </c>
      <c r="S25" t="s">
        <v>67</v>
      </c>
    </row>
    <row r="26" spans="1:29">
      <c r="A26" t="s">
        <v>35</v>
      </c>
      <c r="B26" t="s">
        <v>30</v>
      </c>
      <c r="C26" t="s">
        <v>39</v>
      </c>
      <c r="D26">
        <v>2277</v>
      </c>
      <c r="O26" t="s">
        <v>7</v>
      </c>
      <c r="P26" s="22">
        <v>71000</v>
      </c>
      <c r="Q26" s="2">
        <v>40787</v>
      </c>
      <c r="R26" t="s">
        <v>35</v>
      </c>
      <c r="S26" t="s">
        <v>70</v>
      </c>
    </row>
    <row r="27" spans="1:29">
      <c r="A27" t="s">
        <v>35</v>
      </c>
      <c r="B27" t="s">
        <v>30</v>
      </c>
      <c r="C27" t="s">
        <v>40</v>
      </c>
      <c r="D27">
        <v>3188</v>
      </c>
      <c r="O27" t="s">
        <v>71</v>
      </c>
      <c r="P27" s="22">
        <v>78000</v>
      </c>
      <c r="Q27" s="2">
        <v>38200</v>
      </c>
      <c r="R27" t="s">
        <v>35</v>
      </c>
      <c r="S27" t="s">
        <v>70</v>
      </c>
    </row>
    <row r="28" spans="1:29">
      <c r="A28" t="s">
        <v>35</v>
      </c>
      <c r="B28" t="s">
        <v>30</v>
      </c>
      <c r="C28" t="s">
        <v>41</v>
      </c>
      <c r="D28">
        <v>3643</v>
      </c>
      <c r="O28" t="s">
        <v>12</v>
      </c>
      <c r="P28" s="22">
        <v>42000</v>
      </c>
      <c r="Q28" s="2">
        <v>43070</v>
      </c>
      <c r="R28" t="s">
        <v>49</v>
      </c>
      <c r="S28" t="s">
        <v>65</v>
      </c>
    </row>
    <row r="29" spans="1:29">
      <c r="A29" t="s">
        <v>35</v>
      </c>
      <c r="B29" t="s">
        <v>30</v>
      </c>
      <c r="C29" t="s">
        <v>36</v>
      </c>
      <c r="D29">
        <v>5465</v>
      </c>
      <c r="O29" t="s">
        <v>78</v>
      </c>
      <c r="P29" s="22">
        <v>63000</v>
      </c>
      <c r="Q29" s="2">
        <v>42005</v>
      </c>
      <c r="R29" t="s">
        <v>21</v>
      </c>
      <c r="S29" t="s">
        <v>65</v>
      </c>
    </row>
    <row r="30" spans="1:29">
      <c r="A30" t="s">
        <v>35</v>
      </c>
      <c r="B30" t="s">
        <v>30</v>
      </c>
      <c r="C30" t="s">
        <v>42</v>
      </c>
      <c r="D30">
        <v>5465</v>
      </c>
      <c r="O30" t="s">
        <v>82</v>
      </c>
      <c r="P30" s="22">
        <v>61000</v>
      </c>
      <c r="Q30" s="2">
        <v>42675</v>
      </c>
      <c r="R30" t="s">
        <v>49</v>
      </c>
      <c r="S30" t="s">
        <v>70</v>
      </c>
    </row>
    <row r="31" spans="1:29">
      <c r="A31" t="s">
        <v>35</v>
      </c>
      <c r="B31" t="s">
        <v>30</v>
      </c>
      <c r="C31" t="s">
        <v>43</v>
      </c>
      <c r="D31">
        <v>4554</v>
      </c>
      <c r="O31" t="s">
        <v>14</v>
      </c>
      <c r="P31" s="22">
        <v>56000</v>
      </c>
      <c r="Q31" s="2">
        <v>41244</v>
      </c>
      <c r="R31" t="s">
        <v>35</v>
      </c>
      <c r="S31" t="s">
        <v>70</v>
      </c>
    </row>
    <row r="32" spans="1:29">
      <c r="A32" t="s">
        <v>35</v>
      </c>
      <c r="B32" t="s">
        <v>30</v>
      </c>
      <c r="C32" t="s">
        <v>44</v>
      </c>
      <c r="D32">
        <v>455</v>
      </c>
      <c r="O32" t="s">
        <v>13</v>
      </c>
      <c r="P32" s="22">
        <v>63000</v>
      </c>
      <c r="Q32" s="2">
        <v>40817</v>
      </c>
      <c r="R32" t="s">
        <v>49</v>
      </c>
      <c r="S32" t="s">
        <v>67</v>
      </c>
    </row>
    <row r="33" spans="3:19">
      <c r="C33" s="3"/>
      <c r="O33" t="s">
        <v>73</v>
      </c>
      <c r="P33" s="22">
        <v>56000</v>
      </c>
      <c r="Q33" s="2">
        <v>38961</v>
      </c>
      <c r="R33" t="s">
        <v>21</v>
      </c>
      <c r="S33" t="s">
        <v>65</v>
      </c>
    </row>
    <row r="34" spans="3:19">
      <c r="C34" s="3"/>
      <c r="O34" t="s">
        <v>10</v>
      </c>
      <c r="P34" s="22">
        <v>49000</v>
      </c>
      <c r="Q34" s="2">
        <v>43497</v>
      </c>
      <c r="R34" t="s">
        <v>35</v>
      </c>
      <c r="S34" t="s">
        <v>67</v>
      </c>
    </row>
    <row r="35" spans="3:19">
      <c r="C35" s="3"/>
      <c r="O35" t="s">
        <v>8</v>
      </c>
      <c r="P35" s="22">
        <v>50000</v>
      </c>
      <c r="Q35" s="2">
        <v>38353</v>
      </c>
      <c r="R35" t="s">
        <v>35</v>
      </c>
      <c r="S35" t="s">
        <v>65</v>
      </c>
    </row>
    <row r="36" spans="3:19">
      <c r="C36" s="3"/>
      <c r="O36" t="s">
        <v>85</v>
      </c>
      <c r="P36" s="22">
        <v>62000</v>
      </c>
      <c r="Q36" s="2">
        <v>43466</v>
      </c>
      <c r="R36" t="s">
        <v>21</v>
      </c>
      <c r="S36" t="s">
        <v>70</v>
      </c>
    </row>
    <row r="37" spans="3:19">
      <c r="C37" s="3"/>
      <c r="O37" t="s">
        <v>9</v>
      </c>
      <c r="P37" s="22">
        <v>41000</v>
      </c>
      <c r="Q37" s="2">
        <v>42795</v>
      </c>
      <c r="R37" t="s">
        <v>35</v>
      </c>
      <c r="S37" t="s">
        <v>65</v>
      </c>
    </row>
    <row r="38" spans="3:19">
      <c r="C38" s="3"/>
      <c r="O38" t="s">
        <v>75</v>
      </c>
      <c r="P38" s="22">
        <v>72000</v>
      </c>
      <c r="Q38" s="2">
        <v>39814</v>
      </c>
      <c r="R38" t="s">
        <v>49</v>
      </c>
      <c r="S38" t="s">
        <v>65</v>
      </c>
    </row>
    <row r="39" spans="3:19">
      <c r="C39" s="3"/>
      <c r="O39" t="s">
        <v>11</v>
      </c>
      <c r="P39" s="22">
        <v>65000</v>
      </c>
      <c r="Q39" s="2">
        <v>41671</v>
      </c>
      <c r="R39" t="s">
        <v>49</v>
      </c>
      <c r="S39" t="s">
        <v>65</v>
      </c>
    </row>
    <row r="40" spans="3:19">
      <c r="C40" s="3"/>
      <c r="O40" t="s">
        <v>3</v>
      </c>
      <c r="P40" s="22">
        <v>68000</v>
      </c>
      <c r="Q40" s="2">
        <v>38961</v>
      </c>
      <c r="R40" t="s">
        <v>49</v>
      </c>
      <c r="S40" t="s">
        <v>70</v>
      </c>
    </row>
    <row r="41" spans="3:19">
      <c r="O41" t="s">
        <v>6</v>
      </c>
      <c r="P41" s="22">
        <v>55000</v>
      </c>
      <c r="Q41" s="2">
        <v>38353</v>
      </c>
      <c r="R41" t="s">
        <v>35</v>
      </c>
      <c r="S41" t="s">
        <v>65</v>
      </c>
    </row>
    <row r="42" spans="3:19">
      <c r="O42" t="s">
        <v>84</v>
      </c>
      <c r="P42" s="22">
        <v>74000</v>
      </c>
      <c r="Q42" s="2">
        <v>43374</v>
      </c>
      <c r="R42" t="s">
        <v>35</v>
      </c>
      <c r="S42" t="s">
        <v>67</v>
      </c>
    </row>
    <row r="43" spans="3:19">
      <c r="O43" t="s">
        <v>11</v>
      </c>
      <c r="P43" s="22">
        <v>43000</v>
      </c>
      <c r="Q43" s="2">
        <v>43101</v>
      </c>
      <c r="R43" t="s">
        <v>21</v>
      </c>
      <c r="S43" t="s">
        <v>65</v>
      </c>
    </row>
    <row r="44" spans="3:19">
      <c r="O44" t="s">
        <v>83</v>
      </c>
      <c r="P44" s="22">
        <v>45000</v>
      </c>
      <c r="Q44" s="2">
        <v>43367</v>
      </c>
      <c r="R44" t="s">
        <v>21</v>
      </c>
      <c r="S44" t="s">
        <v>70</v>
      </c>
    </row>
    <row r="45" spans="3:19">
      <c r="O45" t="s">
        <v>86</v>
      </c>
      <c r="P45" s="22">
        <v>72000</v>
      </c>
      <c r="Q45" s="2">
        <v>43497</v>
      </c>
      <c r="R45" t="s">
        <v>49</v>
      </c>
      <c r="S45" t="s">
        <v>70</v>
      </c>
    </row>
    <row r="46" spans="3:19">
      <c r="O46" t="s">
        <v>4</v>
      </c>
      <c r="P46" s="22">
        <v>58000</v>
      </c>
      <c r="Q46" s="2">
        <v>40148</v>
      </c>
      <c r="R46" t="s">
        <v>35</v>
      </c>
      <c r="S46" t="s">
        <v>65</v>
      </c>
    </row>
    <row r="47" spans="3:19">
      <c r="O47" t="s">
        <v>5</v>
      </c>
      <c r="P47" s="22">
        <v>70000</v>
      </c>
      <c r="Q47" s="2">
        <v>39814</v>
      </c>
      <c r="R47" t="s">
        <v>35</v>
      </c>
      <c r="S47" t="s">
        <v>70</v>
      </c>
    </row>
    <row r="48" spans="3:19">
      <c r="O48" t="s">
        <v>81</v>
      </c>
      <c r="P48" s="22">
        <v>77000</v>
      </c>
      <c r="Q48" s="2">
        <v>42614</v>
      </c>
      <c r="R48" t="s">
        <v>21</v>
      </c>
      <c r="S48" t="s">
        <v>65</v>
      </c>
    </row>
    <row r="49" spans="15:19">
      <c r="O49" t="s">
        <v>69</v>
      </c>
      <c r="P49" s="22">
        <v>70000</v>
      </c>
      <c r="Q49" s="2">
        <v>37438</v>
      </c>
      <c r="R49" t="s">
        <v>21</v>
      </c>
      <c r="S49" t="s">
        <v>65</v>
      </c>
    </row>
    <row r="50" spans="15:19">
      <c r="O50" t="s">
        <v>68</v>
      </c>
      <c r="P50" s="22">
        <v>68000</v>
      </c>
      <c r="Q50" s="2">
        <v>37135</v>
      </c>
      <c r="R50" t="s">
        <v>35</v>
      </c>
      <c r="S50" t="s">
        <v>67</v>
      </c>
    </row>
    <row r="51" spans="15:19">
      <c r="O51" t="s">
        <v>66</v>
      </c>
      <c r="P51" s="22">
        <v>64000</v>
      </c>
      <c r="Q51" s="2">
        <v>36647</v>
      </c>
      <c r="R51" t="s">
        <v>21</v>
      </c>
      <c r="S51" t="s">
        <v>65</v>
      </c>
    </row>
    <row r="52" spans="15:19">
      <c r="O52" t="s">
        <v>76</v>
      </c>
      <c r="P52" s="22">
        <v>51000</v>
      </c>
      <c r="Q52" s="2">
        <v>39828</v>
      </c>
      <c r="R52" t="s">
        <v>49</v>
      </c>
      <c r="S52" t="s">
        <v>65</v>
      </c>
    </row>
    <row r="53" spans="15:19">
      <c r="O53" t="s">
        <v>12</v>
      </c>
      <c r="P53" s="22">
        <v>52000</v>
      </c>
      <c r="Q53" s="2">
        <v>40817</v>
      </c>
      <c r="R53" t="s">
        <v>21</v>
      </c>
      <c r="S53" t="s">
        <v>65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733D-772C-40D6-A34E-BB265050CFD0}">
  <dimension ref="A1:X59"/>
  <sheetViews>
    <sheetView topLeftCell="E1" workbookViewId="0">
      <selection activeCell="U26" sqref="U26"/>
    </sheetView>
  </sheetViews>
  <sheetFormatPr baseColWidth="10" defaultColWidth="8.83203125" defaultRowHeight="15"/>
  <cols>
    <col min="1" max="1" width="13.33203125" customWidth="1"/>
    <col min="2" max="2" width="8.83203125" bestFit="1" customWidth="1"/>
    <col min="3" max="3" width="6" bestFit="1" customWidth="1"/>
    <col min="5" max="5" width="11.6640625" bestFit="1" customWidth="1"/>
    <col min="6" max="6" width="9" customWidth="1"/>
    <col min="8" max="8" width="11.6640625" bestFit="1" customWidth="1"/>
    <col min="9" max="9" width="11.1640625" bestFit="1" customWidth="1"/>
    <col min="13" max="13" width="15.1640625" bestFit="1" customWidth="1"/>
    <col min="14" max="14" width="10.83203125" customWidth="1"/>
    <col min="16" max="16" width="10.6640625" bestFit="1" customWidth="1"/>
    <col min="17" max="17" width="11.1640625" bestFit="1" customWidth="1"/>
    <col min="19" max="19" width="6" customWidth="1"/>
    <col min="20" max="20" width="17" customWidth="1"/>
    <col min="21" max="21" width="14.83203125" bestFit="1" customWidth="1"/>
    <col min="24" max="24" width="8.83203125" customWidth="1"/>
  </cols>
  <sheetData>
    <row r="1" spans="1:9">
      <c r="A1" s="5" t="s">
        <v>54</v>
      </c>
      <c r="B1" s="5"/>
      <c r="C1" s="5"/>
    </row>
    <row r="2" spans="1:9">
      <c r="A2" s="4"/>
      <c r="B2" s="4"/>
      <c r="C2" s="4"/>
    </row>
    <row r="3" spans="1:9">
      <c r="A3" s="4"/>
      <c r="B3" s="4"/>
      <c r="C3" s="4"/>
    </row>
    <row r="4" spans="1:9">
      <c r="A4" s="4"/>
      <c r="B4" s="4"/>
      <c r="C4" s="4"/>
    </row>
    <row r="5" spans="1:9">
      <c r="A5" s="4"/>
      <c r="B5" s="4"/>
      <c r="C5" s="4"/>
    </row>
    <row r="6" spans="1:9">
      <c r="A6" s="4"/>
      <c r="B6" s="4"/>
      <c r="C6" s="4"/>
    </row>
    <row r="7" spans="1:9">
      <c r="A7" s="4"/>
      <c r="B7" s="4"/>
      <c r="C7" s="4"/>
    </row>
    <row r="9" spans="1:9" ht="16">
      <c r="A9" s="8" t="s">
        <v>45</v>
      </c>
      <c r="B9" s="7" t="s">
        <v>20</v>
      </c>
      <c r="C9" s="7" t="s">
        <v>46</v>
      </c>
      <c r="E9" s="14" t="s">
        <v>59</v>
      </c>
      <c r="F9" s="15" t="s">
        <v>47</v>
      </c>
      <c r="H9" s="9" t="s">
        <v>17</v>
      </c>
      <c r="I9" s="10" t="s">
        <v>45</v>
      </c>
    </row>
    <row r="10" spans="1:9">
      <c r="A10" t="s">
        <v>26</v>
      </c>
      <c r="B10" s="3">
        <v>11649</v>
      </c>
      <c r="C10" s="3">
        <v>802</v>
      </c>
      <c r="E10" s="14" t="s">
        <v>60</v>
      </c>
      <c r="F10" s="16"/>
      <c r="H10" t="s">
        <v>49</v>
      </c>
      <c r="I10" t="s">
        <v>50</v>
      </c>
    </row>
    <row r="11" spans="1:9">
      <c r="A11" t="s">
        <v>31</v>
      </c>
      <c r="B11" s="3">
        <v>7718</v>
      </c>
      <c r="C11" s="3">
        <v>876</v>
      </c>
      <c r="E11" s="14" t="s">
        <v>61</v>
      </c>
      <c r="F11" s="16"/>
      <c r="H11" t="s">
        <v>35</v>
      </c>
      <c r="I11" t="s">
        <v>38</v>
      </c>
    </row>
    <row r="12" spans="1:9">
      <c r="A12" t="s">
        <v>32</v>
      </c>
      <c r="B12" s="3">
        <v>15033</v>
      </c>
      <c r="C12" s="3">
        <v>469</v>
      </c>
      <c r="H12" t="s">
        <v>21</v>
      </c>
      <c r="I12" t="s">
        <v>26</v>
      </c>
    </row>
    <row r="13" spans="1:9">
      <c r="A13" t="s">
        <v>47</v>
      </c>
      <c r="B13" s="3">
        <v>18700.5</v>
      </c>
      <c r="C13" s="3">
        <v>984.90000000000009</v>
      </c>
      <c r="H13" t="s">
        <v>21</v>
      </c>
      <c r="I13" t="s">
        <v>47</v>
      </c>
    </row>
    <row r="14" spans="1:9">
      <c r="A14" t="s">
        <v>48</v>
      </c>
      <c r="B14" s="3">
        <v>14432</v>
      </c>
      <c r="C14" s="3">
        <v>240</v>
      </c>
      <c r="H14" t="s">
        <v>21</v>
      </c>
      <c r="I14" t="s">
        <v>31</v>
      </c>
    </row>
    <row r="15" spans="1:9">
      <c r="A15" t="s">
        <v>38</v>
      </c>
      <c r="B15" s="3">
        <v>17990</v>
      </c>
      <c r="C15" s="3">
        <v>1166</v>
      </c>
      <c r="H15" t="s">
        <v>49</v>
      </c>
      <c r="I15" t="s">
        <v>51</v>
      </c>
    </row>
    <row r="16" spans="1:9">
      <c r="A16" t="s">
        <v>44</v>
      </c>
      <c r="B16" s="3">
        <v>11022</v>
      </c>
      <c r="C16" s="3">
        <v>550</v>
      </c>
      <c r="H16" t="s">
        <v>21</v>
      </c>
      <c r="I16" t="s">
        <v>32</v>
      </c>
    </row>
    <row r="17" spans="1:24">
      <c r="A17" t="s">
        <v>50</v>
      </c>
      <c r="B17" s="3">
        <v>17760</v>
      </c>
      <c r="C17" s="3">
        <v>800</v>
      </c>
      <c r="H17" t="s">
        <v>35</v>
      </c>
      <c r="I17" t="s">
        <v>44</v>
      </c>
    </row>
    <row r="18" spans="1:24">
      <c r="A18" t="s">
        <v>51</v>
      </c>
      <c r="B18" s="3">
        <v>30399.599999999999</v>
      </c>
      <c r="C18" s="3">
        <v>786.8</v>
      </c>
      <c r="H18" t="s">
        <v>49</v>
      </c>
      <c r="I18" t="s">
        <v>52</v>
      </c>
    </row>
    <row r="19" spans="1:24">
      <c r="A19" t="s">
        <v>52</v>
      </c>
      <c r="B19" s="3">
        <v>20400</v>
      </c>
      <c r="C19" s="3">
        <v>614.40000000000009</v>
      </c>
      <c r="H19" t="s">
        <v>35</v>
      </c>
      <c r="I19" t="s">
        <v>48</v>
      </c>
    </row>
    <row r="25" spans="1:24">
      <c r="X25" s="20" t="s">
        <v>87</v>
      </c>
    </row>
    <row r="26" spans="1:24" ht="16" thickBot="1">
      <c r="M26" s="19" t="s">
        <v>0</v>
      </c>
      <c r="N26" s="21" t="s">
        <v>90</v>
      </c>
      <c r="O26" s="21" t="s">
        <v>63</v>
      </c>
      <c r="P26" s="21" t="s">
        <v>17</v>
      </c>
      <c r="Q26" s="21" t="s">
        <v>64</v>
      </c>
      <c r="S26" s="26" t="s">
        <v>88</v>
      </c>
      <c r="T26" s="14" t="s">
        <v>91</v>
      </c>
      <c r="U26" s="15"/>
      <c r="X26" s="4" t="s">
        <v>97</v>
      </c>
    </row>
    <row r="27" spans="1:24">
      <c r="M27" t="s">
        <v>66</v>
      </c>
      <c r="N27" s="22">
        <v>64000</v>
      </c>
      <c r="O27" s="2">
        <v>36647</v>
      </c>
      <c r="P27" t="s">
        <v>21</v>
      </c>
      <c r="Q27" t="s">
        <v>65</v>
      </c>
      <c r="S27" s="26" t="s">
        <v>89</v>
      </c>
      <c r="T27" s="14" t="s">
        <v>92</v>
      </c>
      <c r="U27" s="16"/>
      <c r="X27" s="13"/>
    </row>
    <row r="28" spans="1:24">
      <c r="M28" t="s">
        <v>68</v>
      </c>
      <c r="N28" s="22">
        <v>68000</v>
      </c>
      <c r="O28" s="2">
        <v>37135</v>
      </c>
      <c r="P28" t="s">
        <v>35</v>
      </c>
      <c r="Q28" t="s">
        <v>67</v>
      </c>
      <c r="S28" s="26" t="s">
        <v>94</v>
      </c>
      <c r="T28" s="14" t="s">
        <v>93</v>
      </c>
      <c r="U28" s="16"/>
    </row>
    <row r="29" spans="1:24">
      <c r="M29" t="s">
        <v>69</v>
      </c>
      <c r="N29" s="22">
        <v>70000</v>
      </c>
      <c r="O29" s="2">
        <v>37438</v>
      </c>
      <c r="P29" t="s">
        <v>21</v>
      </c>
      <c r="Q29" t="s">
        <v>65</v>
      </c>
    </row>
    <row r="30" spans="1:24">
      <c r="M30" t="s">
        <v>71</v>
      </c>
      <c r="N30" s="22">
        <v>78000</v>
      </c>
      <c r="O30" s="2">
        <v>38200</v>
      </c>
      <c r="P30" t="s">
        <v>35</v>
      </c>
      <c r="Q30" t="s">
        <v>70</v>
      </c>
    </row>
    <row r="31" spans="1:24">
      <c r="M31" t="s">
        <v>8</v>
      </c>
      <c r="N31" s="22">
        <v>50000</v>
      </c>
      <c r="O31" s="2">
        <v>38353</v>
      </c>
      <c r="P31" t="s">
        <v>35</v>
      </c>
      <c r="Q31" t="s">
        <v>65</v>
      </c>
    </row>
    <row r="32" spans="1:24">
      <c r="M32" t="s">
        <v>6</v>
      </c>
      <c r="N32" s="22">
        <v>55000</v>
      </c>
      <c r="O32" s="2">
        <v>38353</v>
      </c>
      <c r="P32" t="s">
        <v>35</v>
      </c>
      <c r="Q32" t="s">
        <v>65</v>
      </c>
    </row>
    <row r="33" spans="13:17">
      <c r="M33" t="s">
        <v>72</v>
      </c>
      <c r="N33" s="22">
        <v>65000</v>
      </c>
      <c r="O33" s="2">
        <v>38812</v>
      </c>
      <c r="P33" t="s">
        <v>21</v>
      </c>
      <c r="Q33" t="s">
        <v>70</v>
      </c>
    </row>
    <row r="34" spans="13:17">
      <c r="M34" t="s">
        <v>73</v>
      </c>
      <c r="N34" s="22">
        <v>56000</v>
      </c>
      <c r="O34" s="2">
        <v>38961</v>
      </c>
      <c r="P34" t="s">
        <v>21</v>
      </c>
      <c r="Q34" t="s">
        <v>65</v>
      </c>
    </row>
    <row r="35" spans="13:17">
      <c r="M35" t="s">
        <v>3</v>
      </c>
      <c r="N35" s="22">
        <v>68000</v>
      </c>
      <c r="O35" s="2">
        <v>38961</v>
      </c>
      <c r="P35" t="s">
        <v>49</v>
      </c>
      <c r="Q35" t="s">
        <v>70</v>
      </c>
    </row>
    <row r="36" spans="13:17">
      <c r="M36" t="s">
        <v>74</v>
      </c>
      <c r="N36" s="22">
        <v>69000</v>
      </c>
      <c r="O36" s="2">
        <v>39814</v>
      </c>
      <c r="P36" t="s">
        <v>49</v>
      </c>
      <c r="Q36" t="s">
        <v>70</v>
      </c>
    </row>
    <row r="37" spans="13:17">
      <c r="M37" t="s">
        <v>75</v>
      </c>
      <c r="N37" s="22">
        <v>72000</v>
      </c>
      <c r="O37" s="2">
        <v>39814</v>
      </c>
      <c r="P37" t="s">
        <v>49</v>
      </c>
      <c r="Q37" t="s">
        <v>65</v>
      </c>
    </row>
    <row r="38" spans="13:17">
      <c r="M38" t="s">
        <v>5</v>
      </c>
      <c r="N38" s="22">
        <v>70000</v>
      </c>
      <c r="O38" s="2">
        <v>39814</v>
      </c>
      <c r="P38" t="s">
        <v>35</v>
      </c>
      <c r="Q38" t="s">
        <v>70</v>
      </c>
    </row>
    <row r="39" spans="13:17">
      <c r="M39" t="s">
        <v>76</v>
      </c>
      <c r="N39" s="22">
        <v>51000</v>
      </c>
      <c r="O39" s="2">
        <v>39828</v>
      </c>
      <c r="P39" t="s">
        <v>49</v>
      </c>
      <c r="Q39" t="s">
        <v>65</v>
      </c>
    </row>
    <row r="40" spans="13:17">
      <c r="M40" t="s">
        <v>4</v>
      </c>
      <c r="N40" s="22">
        <v>58000</v>
      </c>
      <c r="O40" s="2">
        <v>40148</v>
      </c>
      <c r="P40" t="s">
        <v>35</v>
      </c>
      <c r="Q40" t="s">
        <v>65</v>
      </c>
    </row>
    <row r="41" spans="13:17">
      <c r="M41" t="s">
        <v>77</v>
      </c>
      <c r="N41" s="22">
        <v>52000</v>
      </c>
      <c r="O41" s="2">
        <v>40374</v>
      </c>
      <c r="P41" t="s">
        <v>21</v>
      </c>
      <c r="Q41" t="s">
        <v>67</v>
      </c>
    </row>
    <row r="42" spans="13:17">
      <c r="M42" t="s">
        <v>7</v>
      </c>
      <c r="N42" s="22">
        <v>71000</v>
      </c>
      <c r="O42" s="2">
        <v>40787</v>
      </c>
      <c r="P42" t="s">
        <v>35</v>
      </c>
      <c r="Q42" t="s">
        <v>70</v>
      </c>
    </row>
    <row r="43" spans="13:17">
      <c r="M43" t="s">
        <v>13</v>
      </c>
      <c r="N43" s="22">
        <v>63000</v>
      </c>
      <c r="O43" s="2">
        <v>40817</v>
      </c>
      <c r="P43" t="s">
        <v>49</v>
      </c>
      <c r="Q43" t="s">
        <v>67</v>
      </c>
    </row>
    <row r="44" spans="13:17">
      <c r="M44" t="s">
        <v>12</v>
      </c>
      <c r="N44" s="22">
        <v>52000</v>
      </c>
      <c r="O44" s="2">
        <v>40817</v>
      </c>
      <c r="P44" t="s">
        <v>21</v>
      </c>
      <c r="Q44" t="s">
        <v>65</v>
      </c>
    </row>
    <row r="45" spans="13:17">
      <c r="M45" t="s">
        <v>14</v>
      </c>
      <c r="N45" s="22">
        <v>56000</v>
      </c>
      <c r="O45" s="2">
        <v>41244</v>
      </c>
      <c r="P45" t="s">
        <v>35</v>
      </c>
      <c r="Q45" t="s">
        <v>70</v>
      </c>
    </row>
    <row r="46" spans="13:17">
      <c r="M46" t="s">
        <v>11</v>
      </c>
      <c r="N46" s="22">
        <v>65000</v>
      </c>
      <c r="O46" s="2">
        <v>41671</v>
      </c>
      <c r="P46" t="s">
        <v>49</v>
      </c>
      <c r="Q46" t="s">
        <v>65</v>
      </c>
    </row>
    <row r="47" spans="13:17">
      <c r="M47" t="s">
        <v>78</v>
      </c>
      <c r="N47" s="22">
        <v>63000</v>
      </c>
      <c r="O47" s="2">
        <v>42005</v>
      </c>
      <c r="P47" t="s">
        <v>21</v>
      </c>
      <c r="Q47" t="s">
        <v>65</v>
      </c>
    </row>
    <row r="48" spans="13:17">
      <c r="M48" t="s">
        <v>79</v>
      </c>
      <c r="N48" s="22">
        <v>46000</v>
      </c>
      <c r="O48" s="2">
        <v>42224</v>
      </c>
      <c r="P48" t="s">
        <v>49</v>
      </c>
      <c r="Q48" t="s">
        <v>67</v>
      </c>
    </row>
    <row r="49" spans="13:17">
      <c r="M49" t="s">
        <v>80</v>
      </c>
      <c r="N49" s="22">
        <v>64000</v>
      </c>
      <c r="O49" s="2">
        <v>42552</v>
      </c>
      <c r="P49" t="s">
        <v>49</v>
      </c>
      <c r="Q49" t="s">
        <v>70</v>
      </c>
    </row>
    <row r="50" spans="13:17">
      <c r="M50" t="s">
        <v>81</v>
      </c>
      <c r="N50" s="22">
        <v>77000</v>
      </c>
      <c r="O50" s="2">
        <v>42614</v>
      </c>
      <c r="P50" t="s">
        <v>21</v>
      </c>
      <c r="Q50" t="s">
        <v>65</v>
      </c>
    </row>
    <row r="51" spans="13:17">
      <c r="M51" t="s">
        <v>82</v>
      </c>
      <c r="N51" s="22">
        <v>61000</v>
      </c>
      <c r="O51" s="2">
        <v>42675</v>
      </c>
      <c r="P51" t="s">
        <v>49</v>
      </c>
      <c r="Q51" t="s">
        <v>70</v>
      </c>
    </row>
    <row r="52" spans="13:17">
      <c r="M52" t="s">
        <v>9</v>
      </c>
      <c r="N52" s="22">
        <v>41000</v>
      </c>
      <c r="O52" s="2">
        <v>42795</v>
      </c>
      <c r="P52" t="s">
        <v>35</v>
      </c>
      <c r="Q52" t="s">
        <v>65</v>
      </c>
    </row>
    <row r="53" spans="13:17">
      <c r="M53" t="s">
        <v>12</v>
      </c>
      <c r="N53" s="22">
        <v>42000</v>
      </c>
      <c r="O53" s="2">
        <v>43070</v>
      </c>
      <c r="P53" t="s">
        <v>49</v>
      </c>
      <c r="Q53" t="s">
        <v>65</v>
      </c>
    </row>
    <row r="54" spans="13:17">
      <c r="M54" t="s">
        <v>11</v>
      </c>
      <c r="N54" s="22">
        <v>43000</v>
      </c>
      <c r="O54" s="2">
        <v>43101</v>
      </c>
      <c r="P54" t="s">
        <v>21</v>
      </c>
      <c r="Q54" t="s">
        <v>65</v>
      </c>
    </row>
    <row r="55" spans="13:17">
      <c r="M55" t="s">
        <v>83</v>
      </c>
      <c r="N55" s="22">
        <v>45000</v>
      </c>
      <c r="O55" s="2">
        <v>43367</v>
      </c>
      <c r="P55" t="s">
        <v>21</v>
      </c>
      <c r="Q55" t="s">
        <v>70</v>
      </c>
    </row>
    <row r="56" spans="13:17">
      <c r="M56" t="s">
        <v>84</v>
      </c>
      <c r="N56" s="22">
        <v>74000</v>
      </c>
      <c r="O56" s="2">
        <v>43374</v>
      </c>
      <c r="P56" t="s">
        <v>35</v>
      </c>
      <c r="Q56" t="s">
        <v>67</v>
      </c>
    </row>
    <row r="57" spans="13:17">
      <c r="M57" t="s">
        <v>85</v>
      </c>
      <c r="N57" s="22">
        <v>62000</v>
      </c>
      <c r="O57" s="2">
        <v>43466</v>
      </c>
      <c r="P57" t="s">
        <v>21</v>
      </c>
      <c r="Q57" t="s">
        <v>70</v>
      </c>
    </row>
    <row r="58" spans="13:17">
      <c r="M58" t="s">
        <v>10</v>
      </c>
      <c r="N58" s="22">
        <v>49000</v>
      </c>
      <c r="O58" s="2">
        <v>43497</v>
      </c>
      <c r="P58" t="s">
        <v>35</v>
      </c>
      <c r="Q58" t="s">
        <v>67</v>
      </c>
    </row>
    <row r="59" spans="13:17">
      <c r="M59" t="s">
        <v>86</v>
      </c>
      <c r="N59" s="22">
        <v>72000</v>
      </c>
      <c r="O59" s="2">
        <v>43497</v>
      </c>
      <c r="P59" t="s">
        <v>49</v>
      </c>
      <c r="Q59" t="s">
        <v>70</v>
      </c>
    </row>
  </sheetData>
  <sortState xmlns:xlrd2="http://schemas.microsoft.com/office/spreadsheetml/2017/richdata2" ref="H10:I19">
    <sortCondition ref="I11:I19"/>
  </sortState>
  <dataValidations count="1">
    <dataValidation type="list" allowBlank="1" showInputMessage="1" showErrorMessage="1" sqref="F9 N26" xr:uid="{F6B9BCCE-27A6-41AA-AE5C-1A4DB9364E6F}">
      <formula1>$A$10:$A$19</formula1>
    </dataValidation>
  </dataValidations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C47E-34CD-4377-B1AF-8833A511C7BD}">
  <dimension ref="A1:AD67"/>
  <sheetViews>
    <sheetView workbookViewId="0">
      <selection activeCell="B21" sqref="B21"/>
    </sheetView>
  </sheetViews>
  <sheetFormatPr baseColWidth="10" defaultColWidth="8.83203125" defaultRowHeight="15"/>
  <cols>
    <col min="1" max="1" width="15.33203125" bestFit="1" customWidth="1"/>
    <col min="2" max="2" width="12.33203125" bestFit="1" customWidth="1"/>
    <col min="3" max="3" width="8.83203125" customWidth="1"/>
    <col min="4" max="4" width="15.33203125" bestFit="1" customWidth="1"/>
    <col min="5" max="5" width="12.33203125" bestFit="1" customWidth="1"/>
    <col min="11" max="11" width="15.1640625" bestFit="1" customWidth="1"/>
    <col min="12" max="12" width="11.1640625" bestFit="1" customWidth="1"/>
    <col min="14" max="14" width="10.6640625" bestFit="1" customWidth="1"/>
    <col min="15" max="15" width="11.1640625" bestFit="1" customWidth="1"/>
    <col min="18" max="18" width="15.1640625" bestFit="1" customWidth="1"/>
    <col min="19" max="19" width="13.33203125" bestFit="1" customWidth="1"/>
    <col min="20" max="20" width="11.1640625" bestFit="1" customWidth="1"/>
    <col min="21" max="21" width="10.6640625" bestFit="1" customWidth="1"/>
    <col min="22" max="22" width="11.1640625" bestFit="1" customWidth="1"/>
    <col min="24" max="24" width="13.1640625" bestFit="1" customWidth="1"/>
    <col min="25" max="27" width="10.6640625" bestFit="1" customWidth="1"/>
    <col min="28" max="28" width="11.1640625" bestFit="1" customWidth="1"/>
    <col min="30" max="30" width="8.83203125" customWidth="1"/>
  </cols>
  <sheetData>
    <row r="1" spans="1:5">
      <c r="A1" s="5" t="s">
        <v>53</v>
      </c>
      <c r="B1" s="5"/>
    </row>
    <row r="2" spans="1:5">
      <c r="A2" s="4"/>
      <c r="B2" s="4"/>
    </row>
    <row r="3" spans="1:5">
      <c r="A3" s="4"/>
      <c r="B3" s="4"/>
    </row>
    <row r="4" spans="1:5">
      <c r="A4" s="4"/>
      <c r="B4" s="4"/>
    </row>
    <row r="5" spans="1:5">
      <c r="A5" s="4"/>
      <c r="B5" s="4"/>
    </row>
    <row r="6" spans="1:5">
      <c r="A6" s="4"/>
      <c r="B6" s="4"/>
    </row>
    <row r="7" spans="1:5">
      <c r="A7" s="4"/>
      <c r="B7" s="4"/>
    </row>
    <row r="8" spans="1:5">
      <c r="A8" s="4"/>
      <c r="B8" s="4"/>
    </row>
    <row r="9" spans="1:5">
      <c r="A9" s="4"/>
      <c r="B9" s="4"/>
    </row>
    <row r="10" spans="1:5">
      <c r="A10" s="4"/>
      <c r="B10" s="4"/>
    </row>
    <row r="11" spans="1:5">
      <c r="A11" s="4"/>
      <c r="B11" s="4"/>
    </row>
    <row r="12" spans="1:5">
      <c r="A12" s="4"/>
      <c r="B12" s="4"/>
    </row>
    <row r="13" spans="1:5">
      <c r="A13" s="4"/>
      <c r="B13" s="4"/>
    </row>
    <row r="14" spans="1:5">
      <c r="A14" s="4"/>
      <c r="B14" s="4"/>
    </row>
    <row r="15" spans="1:5">
      <c r="A15" s="4"/>
      <c r="B15" s="4"/>
    </row>
    <row r="16" spans="1:5" ht="16">
      <c r="A16" s="4"/>
      <c r="B16" s="4"/>
      <c r="D16" s="17" t="s">
        <v>62</v>
      </c>
      <c r="E16" s="18"/>
    </row>
    <row r="18" spans="1:30" ht="16" thickBot="1">
      <c r="A18" s="1" t="s">
        <v>0</v>
      </c>
      <c r="B18" s="1" t="s">
        <v>2</v>
      </c>
      <c r="D18" s="1" t="s">
        <v>0</v>
      </c>
      <c r="E18" s="1" t="s">
        <v>2</v>
      </c>
    </row>
    <row r="19" spans="1:30">
      <c r="A19" t="s">
        <v>3</v>
      </c>
      <c r="B19" s="3">
        <v>60270</v>
      </c>
      <c r="D19" s="11"/>
      <c r="E19" s="3"/>
      <c r="R19" s="26" t="s">
        <v>87</v>
      </c>
      <c r="S19" s="24" t="s">
        <v>95</v>
      </c>
      <c r="T19" s="25"/>
      <c r="X19" s="26" t="s">
        <v>96</v>
      </c>
      <c r="Y19" s="14" t="s">
        <v>60</v>
      </c>
      <c r="Z19" s="15"/>
      <c r="AD19" s="4"/>
    </row>
    <row r="20" spans="1:30">
      <c r="A20" t="s">
        <v>4</v>
      </c>
      <c r="B20" s="3">
        <v>39627</v>
      </c>
      <c r="E20" s="3"/>
    </row>
    <row r="21" spans="1:30" ht="16" thickBot="1">
      <c r="A21" t="s">
        <v>5</v>
      </c>
      <c r="B21" s="3">
        <v>29726.760000000002</v>
      </c>
      <c r="E21" s="3"/>
      <c r="K21" s="19" t="s">
        <v>0</v>
      </c>
      <c r="L21" s="21" t="s">
        <v>90</v>
      </c>
      <c r="M21" s="21" t="s">
        <v>63</v>
      </c>
      <c r="N21" s="21" t="s">
        <v>17</v>
      </c>
      <c r="O21" s="21" t="s">
        <v>64</v>
      </c>
      <c r="R21" s="19" t="s">
        <v>0</v>
      </c>
      <c r="S21" s="21" t="s">
        <v>90</v>
      </c>
      <c r="T21" s="21" t="s">
        <v>63</v>
      </c>
      <c r="U21" s="21" t="s">
        <v>17</v>
      </c>
      <c r="V21" s="21" t="s">
        <v>64</v>
      </c>
      <c r="X21" s="19" t="s">
        <v>0</v>
      </c>
      <c r="Y21" s="21" t="s">
        <v>90</v>
      </c>
      <c r="Z21" s="21" t="s">
        <v>63</v>
      </c>
      <c r="AA21" s="21" t="s">
        <v>17</v>
      </c>
      <c r="AB21" s="21" t="s">
        <v>64</v>
      </c>
    </row>
    <row r="22" spans="1:30">
      <c r="A22" t="s">
        <v>6</v>
      </c>
      <c r="B22" s="3">
        <v>93668.260000000009</v>
      </c>
      <c r="E22" s="3"/>
      <c r="K22" t="s">
        <v>66</v>
      </c>
      <c r="L22" s="27">
        <v>64000</v>
      </c>
      <c r="M22" s="2">
        <v>36647</v>
      </c>
      <c r="N22" t="s">
        <v>21</v>
      </c>
      <c r="O22" t="s">
        <v>65</v>
      </c>
      <c r="R22" s="13"/>
      <c r="S22" s="27"/>
      <c r="T22" s="2"/>
      <c r="X22" s="13"/>
      <c r="Y22" s="28"/>
      <c r="Z22" s="2"/>
    </row>
    <row r="23" spans="1:30">
      <c r="A23" t="s">
        <v>7</v>
      </c>
      <c r="B23" s="3">
        <v>134000.02000000002</v>
      </c>
      <c r="E23" s="3"/>
      <c r="K23" t="s">
        <v>68</v>
      </c>
      <c r="L23" s="27">
        <v>68000</v>
      </c>
      <c r="M23" s="2">
        <v>37135</v>
      </c>
      <c r="N23" t="s">
        <v>35</v>
      </c>
      <c r="O23" t="s">
        <v>67</v>
      </c>
      <c r="S23" s="27"/>
      <c r="T23" s="2"/>
      <c r="Y23" s="28"/>
      <c r="Z23" s="2"/>
    </row>
    <row r="24" spans="1:30">
      <c r="A24" t="s">
        <v>8</v>
      </c>
      <c r="B24" s="3">
        <v>34808.200000000004</v>
      </c>
      <c r="E24" s="3"/>
      <c r="K24" t="s">
        <v>69</v>
      </c>
      <c r="L24" s="27">
        <v>70000</v>
      </c>
      <c r="M24" s="2">
        <v>37438</v>
      </c>
      <c r="N24" t="s">
        <v>21</v>
      </c>
      <c r="O24" t="s">
        <v>65</v>
      </c>
      <c r="S24" s="27"/>
      <c r="T24" s="2"/>
      <c r="Y24" s="28"/>
      <c r="Z24" s="2"/>
    </row>
    <row r="25" spans="1:30">
      <c r="A25" t="s">
        <v>9</v>
      </c>
      <c r="B25" s="3">
        <v>134468.18000000002</v>
      </c>
      <c r="E25" s="3"/>
      <c r="K25" t="s">
        <v>71</v>
      </c>
      <c r="L25" s="27">
        <v>78000</v>
      </c>
      <c r="M25" s="2">
        <v>38200</v>
      </c>
      <c r="N25" t="s">
        <v>35</v>
      </c>
      <c r="O25" t="s">
        <v>70</v>
      </c>
      <c r="S25" s="27"/>
      <c r="T25" s="2"/>
      <c r="Y25" s="28"/>
      <c r="Z25" s="2"/>
    </row>
    <row r="26" spans="1:30">
      <c r="A26" t="s">
        <v>10</v>
      </c>
      <c r="B26" s="3">
        <v>45000.06</v>
      </c>
      <c r="E26" s="3"/>
      <c r="K26" t="s">
        <v>8</v>
      </c>
      <c r="L26" s="27">
        <v>50000</v>
      </c>
      <c r="M26" s="2">
        <v>38353</v>
      </c>
      <c r="N26" t="s">
        <v>35</v>
      </c>
      <c r="O26" t="s">
        <v>65</v>
      </c>
      <c r="S26" s="27"/>
      <c r="T26" s="2"/>
      <c r="Y26" s="28"/>
      <c r="Z26" s="2"/>
    </row>
    <row r="27" spans="1:30">
      <c r="A27" t="s">
        <v>11</v>
      </c>
      <c r="B27" s="3">
        <v>89500.04</v>
      </c>
      <c r="K27" t="s">
        <v>6</v>
      </c>
      <c r="L27" s="27">
        <v>55000</v>
      </c>
      <c r="M27" s="2">
        <v>38353</v>
      </c>
      <c r="N27" t="s">
        <v>35</v>
      </c>
      <c r="O27" t="s">
        <v>65</v>
      </c>
      <c r="S27" s="27"/>
      <c r="T27" s="2"/>
      <c r="Y27" s="28"/>
      <c r="Z27" s="2"/>
    </row>
    <row r="28" spans="1:30">
      <c r="A28" t="s">
        <v>12</v>
      </c>
      <c r="B28" s="3">
        <v>21971.600000000002</v>
      </c>
      <c r="K28" t="s">
        <v>72</v>
      </c>
      <c r="L28" s="27">
        <v>65000</v>
      </c>
      <c r="M28" s="2">
        <v>38812</v>
      </c>
      <c r="N28" t="s">
        <v>21</v>
      </c>
      <c r="O28" t="s">
        <v>70</v>
      </c>
      <c r="S28" s="27"/>
      <c r="T28" s="2"/>
      <c r="Y28" s="28"/>
      <c r="Z28" s="2"/>
    </row>
    <row r="29" spans="1:30">
      <c r="A29" t="s">
        <v>13</v>
      </c>
      <c r="B29" s="3">
        <v>80000.06</v>
      </c>
      <c r="K29" t="s">
        <v>73</v>
      </c>
      <c r="L29" s="27">
        <v>56000</v>
      </c>
      <c r="M29" s="2">
        <v>38961</v>
      </c>
      <c r="N29" t="s">
        <v>21</v>
      </c>
      <c r="O29" t="s">
        <v>65</v>
      </c>
      <c r="S29" s="27"/>
      <c r="T29" s="2"/>
      <c r="Y29" s="28"/>
      <c r="Z29" s="2"/>
    </row>
    <row r="30" spans="1:30">
      <c r="A30" t="s">
        <v>14</v>
      </c>
      <c r="B30" s="3">
        <v>185000.06</v>
      </c>
      <c r="E30" s="3"/>
      <c r="K30" t="s">
        <v>3</v>
      </c>
      <c r="L30" s="27">
        <v>68000</v>
      </c>
      <c r="M30" s="2">
        <v>38961</v>
      </c>
      <c r="N30" t="s">
        <v>49</v>
      </c>
      <c r="O30" t="s">
        <v>70</v>
      </c>
      <c r="S30" s="27"/>
      <c r="T30" s="2"/>
      <c r="Y30" s="28"/>
      <c r="Z30" s="2"/>
    </row>
    <row r="31" spans="1:30">
      <c r="E31" s="3"/>
      <c r="K31" t="s">
        <v>74</v>
      </c>
      <c r="L31" s="27">
        <v>69000</v>
      </c>
      <c r="M31" s="2">
        <v>39814</v>
      </c>
      <c r="N31" t="s">
        <v>49</v>
      </c>
      <c r="O31" t="s">
        <v>70</v>
      </c>
      <c r="S31" s="27"/>
      <c r="T31" s="2"/>
      <c r="Y31" s="28"/>
      <c r="Z31" s="2"/>
    </row>
    <row r="32" spans="1:30">
      <c r="E32" s="3"/>
      <c r="K32" t="s">
        <v>75</v>
      </c>
      <c r="L32" s="27">
        <v>72000</v>
      </c>
      <c r="M32" s="2">
        <v>39814</v>
      </c>
      <c r="N32" t="s">
        <v>49</v>
      </c>
      <c r="O32" t="s">
        <v>65</v>
      </c>
      <c r="S32" s="27"/>
      <c r="T32" s="2"/>
      <c r="Y32" s="28"/>
      <c r="Z32" s="2"/>
    </row>
    <row r="33" spans="5:26">
      <c r="E33" s="3"/>
      <c r="K33" t="s">
        <v>5</v>
      </c>
      <c r="L33" s="27">
        <v>70000</v>
      </c>
      <c r="M33" s="2">
        <v>39814</v>
      </c>
      <c r="N33" t="s">
        <v>35</v>
      </c>
      <c r="O33" t="s">
        <v>70</v>
      </c>
      <c r="S33" s="27"/>
      <c r="T33" s="2"/>
      <c r="Y33" s="28"/>
      <c r="Z33" s="2"/>
    </row>
    <row r="34" spans="5:26">
      <c r="K34" t="s">
        <v>76</v>
      </c>
      <c r="L34" s="27">
        <v>51000</v>
      </c>
      <c r="M34" s="2">
        <v>39828</v>
      </c>
      <c r="N34" t="s">
        <v>49</v>
      </c>
      <c r="O34" t="s">
        <v>65</v>
      </c>
      <c r="S34" s="27"/>
      <c r="T34" s="2"/>
      <c r="Y34" s="28"/>
      <c r="Z34" s="2"/>
    </row>
    <row r="35" spans="5:26">
      <c r="K35" t="s">
        <v>4</v>
      </c>
      <c r="L35" s="27">
        <v>58000</v>
      </c>
      <c r="M35" s="2">
        <v>40148</v>
      </c>
      <c r="N35" t="s">
        <v>35</v>
      </c>
      <c r="O35" t="s">
        <v>65</v>
      </c>
      <c r="S35" s="27"/>
      <c r="T35" s="2"/>
      <c r="Y35" s="28"/>
      <c r="Z35" s="2"/>
    </row>
    <row r="36" spans="5:26">
      <c r="K36" t="s">
        <v>77</v>
      </c>
      <c r="L36" s="27">
        <v>52000</v>
      </c>
      <c r="M36" s="2">
        <v>40374</v>
      </c>
      <c r="N36" t="s">
        <v>21</v>
      </c>
      <c r="O36" t="s">
        <v>67</v>
      </c>
      <c r="S36" s="22"/>
      <c r="T36" s="2"/>
    </row>
    <row r="37" spans="5:26">
      <c r="K37" t="s">
        <v>7</v>
      </c>
      <c r="L37" s="27">
        <v>71000</v>
      </c>
      <c r="M37" s="2">
        <v>40787</v>
      </c>
      <c r="N37" t="s">
        <v>35</v>
      </c>
      <c r="O37" t="s">
        <v>70</v>
      </c>
      <c r="S37" s="22"/>
      <c r="T37" s="2"/>
    </row>
    <row r="38" spans="5:26">
      <c r="K38" t="s">
        <v>13</v>
      </c>
      <c r="L38" s="27">
        <v>63000</v>
      </c>
      <c r="M38" s="2">
        <v>40817</v>
      </c>
      <c r="N38" t="s">
        <v>49</v>
      </c>
      <c r="O38" t="s">
        <v>67</v>
      </c>
      <c r="S38" s="22"/>
      <c r="T38" s="2"/>
    </row>
    <row r="39" spans="5:26">
      <c r="K39" t="s">
        <v>12</v>
      </c>
      <c r="L39" s="27">
        <v>52000</v>
      </c>
      <c r="M39" s="2">
        <v>40817</v>
      </c>
      <c r="N39" t="s">
        <v>21</v>
      </c>
      <c r="O39" t="s">
        <v>65</v>
      </c>
      <c r="S39" s="22"/>
      <c r="T39" s="2"/>
    </row>
    <row r="40" spans="5:26">
      <c r="K40" t="s">
        <v>14</v>
      </c>
      <c r="L40" s="27">
        <v>56000</v>
      </c>
      <c r="M40" s="2">
        <v>41244</v>
      </c>
      <c r="N40" t="s">
        <v>35</v>
      </c>
      <c r="O40" t="s">
        <v>70</v>
      </c>
      <c r="S40" s="22"/>
      <c r="T40" s="2"/>
    </row>
    <row r="41" spans="5:26">
      <c r="K41" t="s">
        <v>11</v>
      </c>
      <c r="L41" s="27">
        <v>65000</v>
      </c>
      <c r="M41" s="2">
        <v>41671</v>
      </c>
      <c r="N41" t="s">
        <v>49</v>
      </c>
      <c r="O41" t="s">
        <v>65</v>
      </c>
      <c r="S41" s="22"/>
      <c r="T41" s="2"/>
    </row>
    <row r="42" spans="5:26">
      <c r="K42" t="s">
        <v>78</v>
      </c>
      <c r="L42" s="27">
        <v>63000</v>
      </c>
      <c r="M42" s="2">
        <v>42005</v>
      </c>
      <c r="N42" t="s">
        <v>21</v>
      </c>
      <c r="O42" t="s">
        <v>65</v>
      </c>
      <c r="S42" s="22"/>
      <c r="T42" s="2"/>
    </row>
    <row r="43" spans="5:26">
      <c r="K43" t="s">
        <v>79</v>
      </c>
      <c r="L43" s="27">
        <v>46000</v>
      </c>
      <c r="M43" s="2">
        <v>42224</v>
      </c>
      <c r="N43" t="s">
        <v>49</v>
      </c>
      <c r="O43" t="s">
        <v>67</v>
      </c>
      <c r="S43" s="22"/>
      <c r="T43" s="2"/>
    </row>
    <row r="44" spans="5:26">
      <c r="K44" t="s">
        <v>80</v>
      </c>
      <c r="L44" s="27">
        <v>64000</v>
      </c>
      <c r="M44" s="2">
        <v>42552</v>
      </c>
      <c r="N44" t="s">
        <v>49</v>
      </c>
      <c r="O44" t="s">
        <v>70</v>
      </c>
      <c r="S44" s="22"/>
      <c r="T44" s="2"/>
    </row>
    <row r="45" spans="5:26">
      <c r="K45" t="s">
        <v>81</v>
      </c>
      <c r="L45" s="27">
        <v>77000</v>
      </c>
      <c r="M45" s="2">
        <v>42614</v>
      </c>
      <c r="N45" t="s">
        <v>21</v>
      </c>
      <c r="O45" t="s">
        <v>65</v>
      </c>
      <c r="S45" s="22"/>
      <c r="T45" s="2"/>
    </row>
    <row r="46" spans="5:26">
      <c r="K46" t="s">
        <v>82</v>
      </c>
      <c r="L46" s="27">
        <v>61000</v>
      </c>
      <c r="M46" s="2">
        <v>42675</v>
      </c>
      <c r="N46" t="s">
        <v>49</v>
      </c>
      <c r="O46" t="s">
        <v>70</v>
      </c>
      <c r="S46" s="22"/>
      <c r="T46" s="2"/>
    </row>
    <row r="47" spans="5:26">
      <c r="K47" t="s">
        <v>9</v>
      </c>
      <c r="L47" s="27">
        <v>41000</v>
      </c>
      <c r="M47" s="2">
        <v>42795</v>
      </c>
      <c r="N47" t="s">
        <v>35</v>
      </c>
      <c r="O47" t="s">
        <v>65</v>
      </c>
      <c r="S47" s="22"/>
      <c r="T47" s="2"/>
    </row>
    <row r="48" spans="5:26">
      <c r="K48" t="s">
        <v>12</v>
      </c>
      <c r="L48" s="27">
        <v>42000</v>
      </c>
      <c r="M48" s="2">
        <v>43070</v>
      </c>
      <c r="N48" t="s">
        <v>49</v>
      </c>
      <c r="O48" t="s">
        <v>65</v>
      </c>
      <c r="S48" s="22"/>
      <c r="T48" s="2"/>
    </row>
    <row r="49" spans="11:20">
      <c r="K49" t="s">
        <v>11</v>
      </c>
      <c r="L49" s="27">
        <v>43000</v>
      </c>
      <c r="M49" s="2">
        <v>43101</v>
      </c>
      <c r="N49" t="s">
        <v>21</v>
      </c>
      <c r="O49" t="s">
        <v>65</v>
      </c>
      <c r="S49" s="22"/>
      <c r="T49" s="2"/>
    </row>
    <row r="50" spans="11:20">
      <c r="K50" t="s">
        <v>83</v>
      </c>
      <c r="L50" s="27">
        <v>45000</v>
      </c>
      <c r="M50" s="2">
        <v>43367</v>
      </c>
      <c r="N50" t="s">
        <v>21</v>
      </c>
      <c r="O50" t="s">
        <v>70</v>
      </c>
      <c r="S50" s="22"/>
      <c r="T50" s="2"/>
    </row>
    <row r="51" spans="11:20">
      <c r="K51" t="s">
        <v>84</v>
      </c>
      <c r="L51" s="27">
        <v>74000</v>
      </c>
      <c r="M51" s="2">
        <v>43374</v>
      </c>
      <c r="N51" t="s">
        <v>35</v>
      </c>
      <c r="O51" t="s">
        <v>67</v>
      </c>
      <c r="S51" s="22"/>
      <c r="T51" s="2"/>
    </row>
    <row r="52" spans="11:20">
      <c r="K52" t="s">
        <v>85</v>
      </c>
      <c r="L52" s="27">
        <v>62000</v>
      </c>
      <c r="M52" s="2">
        <v>43466</v>
      </c>
      <c r="N52" t="s">
        <v>21</v>
      </c>
      <c r="O52" t="s">
        <v>70</v>
      </c>
      <c r="S52" s="22"/>
      <c r="T52" s="2"/>
    </row>
    <row r="53" spans="11:20">
      <c r="K53" t="s">
        <v>10</v>
      </c>
      <c r="L53" s="27">
        <v>49000</v>
      </c>
      <c r="M53" s="2">
        <v>43497</v>
      </c>
      <c r="N53" t="s">
        <v>35</v>
      </c>
      <c r="O53" t="s">
        <v>67</v>
      </c>
      <c r="S53" s="22"/>
      <c r="T53" s="2"/>
    </row>
    <row r="54" spans="11:20">
      <c r="K54" t="s">
        <v>86</v>
      </c>
      <c r="L54" s="27">
        <v>72000</v>
      </c>
      <c r="M54" s="2">
        <v>43497</v>
      </c>
      <c r="N54" t="s">
        <v>49</v>
      </c>
      <c r="O54" t="s">
        <v>70</v>
      </c>
      <c r="S54" s="22"/>
      <c r="T54" s="2"/>
    </row>
    <row r="55" spans="11:20">
      <c r="S55" s="22"/>
      <c r="T55" s="2"/>
    </row>
    <row r="56" spans="11:20">
      <c r="S56" s="22"/>
      <c r="T56" s="2"/>
    </row>
    <row r="64" spans="11:20">
      <c r="S64" s="22"/>
      <c r="T64" s="2"/>
    </row>
    <row r="65" spans="19:20">
      <c r="S65" s="22"/>
      <c r="T65" s="2"/>
    </row>
    <row r="66" spans="19:20">
      <c r="S66" s="22"/>
      <c r="T66" s="2"/>
    </row>
    <row r="67" spans="19:20">
      <c r="S67" s="22"/>
      <c r="T67" s="2"/>
    </row>
  </sheetData>
  <dataConsolidate/>
  <dataValidations count="1">
    <dataValidation type="list" allowBlank="1" showInputMessage="1" showErrorMessage="1" sqref="L21 S21 Y21" xr:uid="{D4F7C29A-A68E-114A-886D-FBA86CCC10B3}">
      <formula1>$A$10:$A$19</formula1>
    </dataValidation>
  </dataValidations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BB92-9205-4610-B23E-1759DE282C3C}">
  <dimension ref="A1:AJ53"/>
  <sheetViews>
    <sheetView workbookViewId="0">
      <selection activeCell="J17" sqref="J17"/>
    </sheetView>
  </sheetViews>
  <sheetFormatPr baseColWidth="10" defaultColWidth="8.83203125" defaultRowHeight="15"/>
  <cols>
    <col min="1" max="1" width="11.6640625" bestFit="1" customWidth="1"/>
    <col min="2" max="2" width="14" bestFit="1" customWidth="1"/>
    <col min="3" max="3" width="8" bestFit="1" customWidth="1"/>
    <col min="4" max="4" width="8.83203125" bestFit="1" customWidth="1"/>
    <col min="6" max="6" width="6.5" customWidth="1"/>
    <col min="7" max="7" width="8" bestFit="1" customWidth="1"/>
    <col min="24" max="24" width="15.1640625" bestFit="1" customWidth="1"/>
    <col min="25" max="25" width="11.1640625" bestFit="1" customWidth="1"/>
    <col min="27" max="27" width="10.6640625" bestFit="1" customWidth="1"/>
    <col min="28" max="28" width="11.1640625" bestFit="1" customWidth="1"/>
    <col min="29" max="29" width="11.1640625" customWidth="1"/>
    <col min="30" max="30" width="11.6640625" bestFit="1" customWidth="1"/>
    <col min="31" max="31" width="11.5" bestFit="1" customWidth="1"/>
    <col min="34" max="34" width="11.5" bestFit="1" customWidth="1"/>
  </cols>
  <sheetData>
    <row r="1" spans="1:13">
      <c r="A1" s="5" t="s">
        <v>55</v>
      </c>
      <c r="B1" s="5"/>
    </row>
    <row r="2" spans="1:13">
      <c r="A2" s="4"/>
      <c r="B2" s="4"/>
    </row>
    <row r="3" spans="1:13">
      <c r="A3" s="4"/>
      <c r="B3" s="4"/>
    </row>
    <row r="4" spans="1:13">
      <c r="A4" s="4"/>
      <c r="B4" s="4"/>
    </row>
    <row r="5" spans="1:13">
      <c r="A5" s="4"/>
      <c r="B5" s="4"/>
    </row>
    <row r="6" spans="1:13">
      <c r="A6" s="4"/>
      <c r="B6" s="4"/>
    </row>
    <row r="7" spans="1:13">
      <c r="A7" s="4"/>
      <c r="B7" s="4"/>
    </row>
    <row r="8" spans="1:13">
      <c r="A8" s="4"/>
      <c r="B8" s="4"/>
    </row>
    <row r="9" spans="1:13">
      <c r="A9" s="4"/>
      <c r="B9" s="4"/>
    </row>
    <row r="13" spans="1:13">
      <c r="A13" s="6" t="s">
        <v>17</v>
      </c>
      <c r="B13" s="6" t="s">
        <v>18</v>
      </c>
      <c r="C13" s="6" t="s">
        <v>19</v>
      </c>
      <c r="D13" s="6" t="s">
        <v>20</v>
      </c>
      <c r="F13" s="11"/>
      <c r="L13" s="11"/>
      <c r="M13" s="11"/>
    </row>
    <row r="14" spans="1:13">
      <c r="A14" t="s">
        <v>21</v>
      </c>
      <c r="B14" t="s">
        <v>22</v>
      </c>
      <c r="C14" s="3" t="s">
        <v>23</v>
      </c>
      <c r="D14">
        <v>4378</v>
      </c>
    </row>
    <row r="15" spans="1:13">
      <c r="A15" t="s">
        <v>21</v>
      </c>
      <c r="B15" t="s">
        <v>22</v>
      </c>
      <c r="C15" s="3" t="s">
        <v>24</v>
      </c>
      <c r="D15">
        <v>5254</v>
      </c>
    </row>
    <row r="16" spans="1:13">
      <c r="A16" t="s">
        <v>21</v>
      </c>
      <c r="B16" t="s">
        <v>22</v>
      </c>
      <c r="C16" s="3" t="s">
        <v>25</v>
      </c>
      <c r="D16">
        <v>6130</v>
      </c>
    </row>
    <row r="17" spans="1:36">
      <c r="A17" t="s">
        <v>21</v>
      </c>
      <c r="B17" t="s">
        <v>28</v>
      </c>
      <c r="C17" s="3" t="s">
        <v>23</v>
      </c>
      <c r="D17">
        <v>15890</v>
      </c>
      <c r="AH17" s="15" t="s">
        <v>99</v>
      </c>
      <c r="AJ17" s="15" t="s">
        <v>100</v>
      </c>
    </row>
    <row r="18" spans="1:36">
      <c r="A18" t="s">
        <v>21</v>
      </c>
      <c r="B18" t="s">
        <v>28</v>
      </c>
      <c r="C18" s="3" t="s">
        <v>24</v>
      </c>
      <c r="D18">
        <v>11917</v>
      </c>
      <c r="T18" s="26" t="s">
        <v>87</v>
      </c>
      <c r="AD18" s="20" t="s">
        <v>96</v>
      </c>
      <c r="AH18" s="13" t="str" cm="1">
        <f t="array" ref="AH18:AH48">_xlfn._xlws.SORT(_xlfn.UNIQUE(Salary5[Name]))</f>
        <v>Andre Cooper</v>
      </c>
      <c r="AJ18" s="13" t="str" cm="1">
        <f t="array" ref="AJ18:AJ46">_xlfn._xlws.SORT(_xlfn.UNIQUE(Salary5[Name],,TRUE))</f>
        <v>Andre Cooper</v>
      </c>
    </row>
    <row r="19" spans="1:36">
      <c r="A19" t="s">
        <v>21</v>
      </c>
      <c r="B19" t="s">
        <v>28</v>
      </c>
      <c r="C19" s="3" t="s">
        <v>27</v>
      </c>
      <c r="D19">
        <v>3476</v>
      </c>
      <c r="AH19" t="str">
        <v>Ann Withers</v>
      </c>
      <c r="AJ19" t="str">
        <v>Ann Withers</v>
      </c>
    </row>
    <row r="20" spans="1:36" ht="16" thickBot="1">
      <c r="A20" t="s">
        <v>21</v>
      </c>
      <c r="B20" t="s">
        <v>30</v>
      </c>
      <c r="C20" s="3" t="s">
        <v>32</v>
      </c>
      <c r="D20">
        <v>463</v>
      </c>
      <c r="T20" s="13"/>
      <c r="X20" s="19" t="s">
        <v>0</v>
      </c>
      <c r="Y20" s="21" t="s">
        <v>90</v>
      </c>
      <c r="Z20" s="21" t="s">
        <v>63</v>
      </c>
      <c r="AA20" s="21" t="s">
        <v>17</v>
      </c>
      <c r="AB20" s="21" t="s">
        <v>64</v>
      </c>
      <c r="AD20" s="24" t="s">
        <v>98</v>
      </c>
      <c r="AE20" s="29"/>
      <c r="AH20" t="str">
        <v>Betina Bauer</v>
      </c>
      <c r="AJ20" t="str">
        <v>Betina Bauer</v>
      </c>
    </row>
    <row r="21" spans="1:36">
      <c r="A21" t="s">
        <v>21</v>
      </c>
      <c r="B21" t="s">
        <v>30</v>
      </c>
      <c r="C21" s="3" t="s">
        <v>29</v>
      </c>
      <c r="D21">
        <v>463</v>
      </c>
      <c r="X21" t="s">
        <v>77</v>
      </c>
      <c r="Y21" s="22">
        <v>52000</v>
      </c>
      <c r="Z21" s="2">
        <v>40374</v>
      </c>
      <c r="AA21" t="s">
        <v>21</v>
      </c>
      <c r="AB21" t="s">
        <v>67</v>
      </c>
      <c r="AH21" t="str">
        <v>Brigitte Bond</v>
      </c>
      <c r="AJ21" t="str">
        <v>Brigitte Bond</v>
      </c>
    </row>
    <row r="22" spans="1:36">
      <c r="A22" t="s">
        <v>21</v>
      </c>
      <c r="B22" t="s">
        <v>30</v>
      </c>
      <c r="C22" t="s">
        <v>27</v>
      </c>
      <c r="D22">
        <v>2317</v>
      </c>
      <c r="X22" t="s">
        <v>74</v>
      </c>
      <c r="Y22" s="22">
        <v>69000</v>
      </c>
      <c r="Z22" s="2">
        <v>39814</v>
      </c>
      <c r="AA22" t="s">
        <v>49</v>
      </c>
      <c r="AB22" t="s">
        <v>70</v>
      </c>
      <c r="AH22" t="str">
        <v>Corinna Schmidt</v>
      </c>
      <c r="AJ22" t="str">
        <v>Corinna Schmidt</v>
      </c>
    </row>
    <row r="23" spans="1:36">
      <c r="A23" t="s">
        <v>21</v>
      </c>
      <c r="B23" t="s">
        <v>33</v>
      </c>
      <c r="C23" t="s">
        <v>23</v>
      </c>
      <c r="D23">
        <v>5361</v>
      </c>
      <c r="X23" t="s">
        <v>72</v>
      </c>
      <c r="Y23" s="22">
        <v>65000</v>
      </c>
      <c r="Z23" s="2">
        <v>38812</v>
      </c>
      <c r="AA23" t="s">
        <v>21</v>
      </c>
      <c r="AB23" t="s">
        <v>70</v>
      </c>
      <c r="AH23" t="str">
        <v>Crystal Doyle</v>
      </c>
      <c r="AJ23" t="str">
        <v>Crystal Doyle</v>
      </c>
    </row>
    <row r="24" spans="1:36">
      <c r="A24" t="s">
        <v>21</v>
      </c>
      <c r="B24" t="s">
        <v>33</v>
      </c>
      <c r="C24" t="s">
        <v>24</v>
      </c>
      <c r="D24">
        <v>5808</v>
      </c>
      <c r="X24" t="s">
        <v>80</v>
      </c>
      <c r="Y24" s="22">
        <v>64000</v>
      </c>
      <c r="Z24" s="2">
        <v>42552</v>
      </c>
      <c r="AA24" t="s">
        <v>49</v>
      </c>
      <c r="AB24" t="s">
        <v>70</v>
      </c>
      <c r="AH24" t="str">
        <v>Dan Ziegler</v>
      </c>
      <c r="AJ24" t="str">
        <v>Dan Ziegler</v>
      </c>
    </row>
    <row r="25" spans="1:36">
      <c r="A25" t="s">
        <v>21</v>
      </c>
      <c r="B25" t="s">
        <v>33</v>
      </c>
      <c r="C25" t="s">
        <v>29</v>
      </c>
      <c r="D25">
        <v>4468</v>
      </c>
      <c r="X25" t="s">
        <v>79</v>
      </c>
      <c r="Y25" s="22">
        <v>46000</v>
      </c>
      <c r="Z25" s="2">
        <v>42224</v>
      </c>
      <c r="AA25" t="s">
        <v>49</v>
      </c>
      <c r="AB25" t="s">
        <v>67</v>
      </c>
      <c r="AH25" t="str">
        <v>Daniel Garrett</v>
      </c>
      <c r="AJ25" t="str">
        <v>Daniel Garrett</v>
      </c>
    </row>
    <row r="26" spans="1:36">
      <c r="A26" t="s">
        <v>21</v>
      </c>
      <c r="B26" t="s">
        <v>33</v>
      </c>
      <c r="C26" t="s">
        <v>27</v>
      </c>
      <c r="D26">
        <v>1340</v>
      </c>
      <c r="X26" t="s">
        <v>7</v>
      </c>
      <c r="Y26" s="22">
        <v>71000</v>
      </c>
      <c r="Z26" s="2">
        <v>40787</v>
      </c>
      <c r="AA26" t="s">
        <v>35</v>
      </c>
      <c r="AB26" t="s">
        <v>70</v>
      </c>
      <c r="AH26" t="str">
        <v>Daniela Schreiber</v>
      </c>
      <c r="AJ26" t="str">
        <v>Daniela Schreiber</v>
      </c>
    </row>
    <row r="27" spans="1:36">
      <c r="A27" t="s">
        <v>21</v>
      </c>
      <c r="B27" t="s">
        <v>34</v>
      </c>
      <c r="C27" t="s">
        <v>23</v>
      </c>
      <c r="D27">
        <v>5108</v>
      </c>
      <c r="X27" t="s">
        <v>71</v>
      </c>
      <c r="Y27" s="22">
        <v>78000</v>
      </c>
      <c r="Z27" s="2">
        <v>38200</v>
      </c>
      <c r="AA27" t="s">
        <v>35</v>
      </c>
      <c r="AB27" t="s">
        <v>70</v>
      </c>
      <c r="AH27" t="str">
        <v>Ewan Thompson</v>
      </c>
      <c r="AJ27" t="str">
        <v>Ewan Thompson</v>
      </c>
    </row>
    <row r="28" spans="1:36">
      <c r="A28" t="s">
        <v>35</v>
      </c>
      <c r="B28" t="s">
        <v>22</v>
      </c>
      <c r="C28" t="s">
        <v>36</v>
      </c>
      <c r="D28">
        <v>3513</v>
      </c>
      <c r="X28" t="s">
        <v>12</v>
      </c>
      <c r="Y28" s="22">
        <v>42000</v>
      </c>
      <c r="Z28" s="2">
        <v>43070</v>
      </c>
      <c r="AA28" t="s">
        <v>49</v>
      </c>
      <c r="AB28" t="s">
        <v>65</v>
      </c>
      <c r="AH28" t="str">
        <v>Gary Miller</v>
      </c>
      <c r="AJ28" t="str">
        <v>Gary Miller</v>
      </c>
    </row>
    <row r="29" spans="1:36">
      <c r="A29" t="s">
        <v>35</v>
      </c>
      <c r="B29" t="s">
        <v>22</v>
      </c>
      <c r="C29" t="s">
        <v>37</v>
      </c>
      <c r="D29">
        <v>2928</v>
      </c>
      <c r="X29" t="s">
        <v>78</v>
      </c>
      <c r="Y29" s="22">
        <v>63000</v>
      </c>
      <c r="Z29" s="2">
        <v>42005</v>
      </c>
      <c r="AA29" t="s">
        <v>21</v>
      </c>
      <c r="AB29" t="s">
        <v>65</v>
      </c>
      <c r="AH29" t="str">
        <v>James Willard</v>
      </c>
      <c r="AJ29" t="str">
        <v>James Willard</v>
      </c>
    </row>
    <row r="30" spans="1:36">
      <c r="A30" t="s">
        <v>35</v>
      </c>
      <c r="B30" t="s">
        <v>30</v>
      </c>
      <c r="C30" t="s">
        <v>38</v>
      </c>
      <c r="D30">
        <v>911</v>
      </c>
      <c r="X30" t="s">
        <v>82</v>
      </c>
      <c r="Y30" s="22">
        <v>61000</v>
      </c>
      <c r="Z30" s="2">
        <v>42675</v>
      </c>
      <c r="AA30" t="s">
        <v>49</v>
      </c>
      <c r="AB30" t="s">
        <v>70</v>
      </c>
      <c r="AH30" t="str">
        <v>Kim West</v>
      </c>
      <c r="AJ30" t="str">
        <v>Lukas Hofer</v>
      </c>
    </row>
    <row r="31" spans="1:36">
      <c r="A31" t="s">
        <v>35</v>
      </c>
      <c r="B31" t="s">
        <v>30</v>
      </c>
      <c r="C31" t="s">
        <v>39</v>
      </c>
      <c r="D31">
        <v>2277</v>
      </c>
      <c r="X31" t="s">
        <v>14</v>
      </c>
      <c r="Y31" s="22">
        <v>56000</v>
      </c>
      <c r="Z31" s="2">
        <v>41244</v>
      </c>
      <c r="AA31" t="s">
        <v>35</v>
      </c>
      <c r="AB31" t="s">
        <v>70</v>
      </c>
      <c r="AH31" t="str">
        <v>Lukas Hofer</v>
      </c>
      <c r="AJ31" t="str">
        <v>Maria Tot</v>
      </c>
    </row>
    <row r="32" spans="1:36">
      <c r="A32" t="s">
        <v>35</v>
      </c>
      <c r="B32" t="s">
        <v>30</v>
      </c>
      <c r="C32" t="s">
        <v>40</v>
      </c>
      <c r="D32">
        <v>3188</v>
      </c>
      <c r="X32" t="s">
        <v>13</v>
      </c>
      <c r="Y32" s="22">
        <v>63000</v>
      </c>
      <c r="Z32" s="2">
        <v>40817</v>
      </c>
      <c r="AA32" t="s">
        <v>49</v>
      </c>
      <c r="AB32" t="s">
        <v>67</v>
      </c>
      <c r="AH32" t="str">
        <v>Maria Tot</v>
      </c>
      <c r="AJ32" t="str">
        <v>Mike Saban</v>
      </c>
    </row>
    <row r="33" spans="24:36">
      <c r="X33" t="s">
        <v>73</v>
      </c>
      <c r="Y33" s="22">
        <v>56000</v>
      </c>
      <c r="Z33" s="2">
        <v>38961</v>
      </c>
      <c r="AA33" t="s">
        <v>21</v>
      </c>
      <c r="AB33" t="s">
        <v>65</v>
      </c>
      <c r="AH33" t="str">
        <v>Mike Saban</v>
      </c>
      <c r="AJ33" t="str">
        <v>Natalie Porter</v>
      </c>
    </row>
    <row r="34" spans="24:36">
      <c r="X34" t="s">
        <v>10</v>
      </c>
      <c r="Y34" s="22">
        <v>49000</v>
      </c>
      <c r="Z34" s="2">
        <v>43497</v>
      </c>
      <c r="AA34" t="s">
        <v>35</v>
      </c>
      <c r="AB34" t="s">
        <v>67</v>
      </c>
      <c r="AH34" t="str">
        <v>Natalie Porter</v>
      </c>
      <c r="AJ34" t="str">
        <v>Paul Garza</v>
      </c>
    </row>
    <row r="35" spans="24:36">
      <c r="X35" t="s">
        <v>8</v>
      </c>
      <c r="Y35" s="22">
        <v>50000</v>
      </c>
      <c r="Z35" s="2">
        <v>38353</v>
      </c>
      <c r="AA35" t="s">
        <v>35</v>
      </c>
      <c r="AB35" t="s">
        <v>65</v>
      </c>
      <c r="AH35" t="str">
        <v>Paul Garza</v>
      </c>
      <c r="AJ35" t="str">
        <v>Paul Hill</v>
      </c>
    </row>
    <row r="36" spans="24:36">
      <c r="X36" t="s">
        <v>85</v>
      </c>
      <c r="Y36" s="22">
        <v>62000</v>
      </c>
      <c r="Z36" s="2">
        <v>43466</v>
      </c>
      <c r="AA36" t="s">
        <v>21</v>
      </c>
      <c r="AB36" t="s">
        <v>70</v>
      </c>
      <c r="AH36" t="str">
        <v>Paul Hill</v>
      </c>
      <c r="AJ36" t="str">
        <v>Paul Wells</v>
      </c>
    </row>
    <row r="37" spans="24:36">
      <c r="X37" t="s">
        <v>9</v>
      </c>
      <c r="Y37" s="22">
        <v>41000</v>
      </c>
      <c r="Z37" s="2">
        <v>42795</v>
      </c>
      <c r="AA37" t="s">
        <v>35</v>
      </c>
      <c r="AB37" t="s">
        <v>65</v>
      </c>
      <c r="AH37" t="str">
        <v>Paul Wells</v>
      </c>
      <c r="AJ37" t="str">
        <v>Peter Ramsy</v>
      </c>
    </row>
    <row r="38" spans="24:36">
      <c r="X38" t="s">
        <v>75</v>
      </c>
      <c r="Y38" s="22">
        <v>72000</v>
      </c>
      <c r="Z38" s="2">
        <v>39814</v>
      </c>
      <c r="AA38" t="s">
        <v>49</v>
      </c>
      <c r="AB38" t="s">
        <v>65</v>
      </c>
      <c r="AH38" t="str">
        <v>Peter Ramsy</v>
      </c>
      <c r="AJ38" t="str">
        <v>Richard Elliot</v>
      </c>
    </row>
    <row r="39" spans="24:36">
      <c r="X39" t="s">
        <v>11</v>
      </c>
      <c r="Y39" s="22">
        <v>65000</v>
      </c>
      <c r="Z39" s="2">
        <v>41671</v>
      </c>
      <c r="AA39" t="s">
        <v>49</v>
      </c>
      <c r="AB39" t="s">
        <v>65</v>
      </c>
      <c r="AH39" t="str">
        <v>Richard Elliot</v>
      </c>
      <c r="AJ39" t="str">
        <v>Robert Blume</v>
      </c>
    </row>
    <row r="40" spans="24:36">
      <c r="X40" t="s">
        <v>3</v>
      </c>
      <c r="Y40" s="22">
        <v>68000</v>
      </c>
      <c r="Z40" s="2">
        <v>38961</v>
      </c>
      <c r="AA40" t="s">
        <v>49</v>
      </c>
      <c r="AB40" t="s">
        <v>70</v>
      </c>
      <c r="AH40" t="str">
        <v>Robert Blume</v>
      </c>
      <c r="AJ40" t="str">
        <v>Robert Marquez</v>
      </c>
    </row>
    <row r="41" spans="24:36">
      <c r="X41" t="s">
        <v>6</v>
      </c>
      <c r="Y41" s="22">
        <v>55000</v>
      </c>
      <c r="Z41" s="2">
        <v>38353</v>
      </c>
      <c r="AA41" t="s">
        <v>35</v>
      </c>
      <c r="AB41" t="s">
        <v>65</v>
      </c>
      <c r="AH41" t="str">
        <v>Robert Marquez</v>
      </c>
      <c r="AJ41" t="str">
        <v>Robert Musser</v>
      </c>
    </row>
    <row r="42" spans="24:36">
      <c r="X42" t="s">
        <v>84</v>
      </c>
      <c r="Y42" s="22">
        <v>74000</v>
      </c>
      <c r="Z42" s="2">
        <v>43374</v>
      </c>
      <c r="AA42" t="s">
        <v>35</v>
      </c>
      <c r="AB42" t="s">
        <v>67</v>
      </c>
      <c r="AH42" t="str">
        <v>Robert Musser</v>
      </c>
      <c r="AJ42" t="str">
        <v>Robert Richardson</v>
      </c>
    </row>
    <row r="43" spans="24:36">
      <c r="X43" t="s">
        <v>11</v>
      </c>
      <c r="Y43" s="22">
        <v>43000</v>
      </c>
      <c r="Z43" s="2">
        <v>43101</v>
      </c>
      <c r="AA43" t="s">
        <v>21</v>
      </c>
      <c r="AB43" t="s">
        <v>65</v>
      </c>
      <c r="AH43" t="str">
        <v>Robert Richardson</v>
      </c>
      <c r="AJ43" t="str">
        <v>Robert Spear</v>
      </c>
    </row>
    <row r="44" spans="24:36">
      <c r="X44" t="s">
        <v>83</v>
      </c>
      <c r="Y44" s="22">
        <v>45000</v>
      </c>
      <c r="Z44" s="2">
        <v>43367</v>
      </c>
      <c r="AA44" t="s">
        <v>21</v>
      </c>
      <c r="AB44" t="s">
        <v>70</v>
      </c>
      <c r="AH44" t="str">
        <v>Robert Spear</v>
      </c>
      <c r="AJ44" t="str">
        <v>Roger Mun</v>
      </c>
    </row>
    <row r="45" spans="24:36">
      <c r="X45" t="s">
        <v>86</v>
      </c>
      <c r="Y45" s="22">
        <v>72000</v>
      </c>
      <c r="Z45" s="2">
        <v>43497</v>
      </c>
      <c r="AA45" t="s">
        <v>49</v>
      </c>
      <c r="AB45" t="s">
        <v>70</v>
      </c>
      <c r="AH45" t="str">
        <v>Roger Mun</v>
      </c>
      <c r="AJ45" t="str">
        <v>Walter Miller</v>
      </c>
    </row>
    <row r="46" spans="24:36">
      <c r="X46" t="s">
        <v>4</v>
      </c>
      <c r="Y46" s="22">
        <v>58000</v>
      </c>
      <c r="Z46" s="2">
        <v>40148</v>
      </c>
      <c r="AA46" t="s">
        <v>35</v>
      </c>
      <c r="AB46" t="s">
        <v>65</v>
      </c>
      <c r="AH46" t="str">
        <v>Stevie Bridge</v>
      </c>
      <c r="AJ46" t="str">
        <v>Wolfgang Ramjac</v>
      </c>
    </row>
    <row r="47" spans="24:36">
      <c r="X47" t="s">
        <v>5</v>
      </c>
      <c r="Y47" s="22">
        <v>70000</v>
      </c>
      <c r="Z47" s="2">
        <v>39814</v>
      </c>
      <c r="AA47" t="s">
        <v>35</v>
      </c>
      <c r="AB47" t="s">
        <v>70</v>
      </c>
      <c r="AH47" t="str">
        <v>Walter Miller</v>
      </c>
    </row>
    <row r="48" spans="24:36">
      <c r="X48" t="s">
        <v>81</v>
      </c>
      <c r="Y48" s="22">
        <v>77000</v>
      </c>
      <c r="Z48" s="2">
        <v>42614</v>
      </c>
      <c r="AA48" t="s">
        <v>21</v>
      </c>
      <c r="AB48" t="s">
        <v>65</v>
      </c>
      <c r="AH48" t="str">
        <v>Wolfgang Ramjac</v>
      </c>
    </row>
    <row r="49" spans="24:28">
      <c r="X49" t="s">
        <v>69</v>
      </c>
      <c r="Y49" s="22">
        <v>70000</v>
      </c>
      <c r="Z49" s="2">
        <v>37438</v>
      </c>
      <c r="AA49" t="s">
        <v>21</v>
      </c>
      <c r="AB49" t="s">
        <v>65</v>
      </c>
    </row>
    <row r="50" spans="24:28">
      <c r="X50" t="s">
        <v>68</v>
      </c>
      <c r="Y50" s="22">
        <v>68000</v>
      </c>
      <c r="Z50" s="2">
        <v>37135</v>
      </c>
      <c r="AA50" t="s">
        <v>35</v>
      </c>
      <c r="AB50" t="s">
        <v>67</v>
      </c>
    </row>
    <row r="51" spans="24:28">
      <c r="X51" t="s">
        <v>66</v>
      </c>
      <c r="Y51" s="22">
        <v>64000</v>
      </c>
      <c r="Z51" s="2">
        <v>36647</v>
      </c>
      <c r="AA51" t="s">
        <v>21</v>
      </c>
      <c r="AB51" t="s">
        <v>65</v>
      </c>
    </row>
    <row r="52" spans="24:28">
      <c r="X52" t="s">
        <v>76</v>
      </c>
      <c r="Y52" s="22">
        <v>51000</v>
      </c>
      <c r="Z52" s="2">
        <v>39828</v>
      </c>
      <c r="AA52" t="s">
        <v>49</v>
      </c>
      <c r="AB52" t="s">
        <v>65</v>
      </c>
    </row>
    <row r="53" spans="24:28">
      <c r="X53" t="s">
        <v>12</v>
      </c>
      <c r="Y53" s="22">
        <v>52000</v>
      </c>
      <c r="Z53" s="2">
        <v>40817</v>
      </c>
      <c r="AA53" t="s">
        <v>21</v>
      </c>
      <c r="AB53" t="s">
        <v>65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UNIQUE</vt:lpstr>
      <vt:lpstr>XLOOKUP</vt:lpstr>
      <vt:lpstr>FILTER</vt:lpstr>
      <vt:lpstr>SEQUENCE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Colton Gearhart</cp:lastModifiedBy>
  <dcterms:created xsi:type="dcterms:W3CDTF">2018-09-11T10:37:47Z</dcterms:created>
  <dcterms:modified xsi:type="dcterms:W3CDTF">2023-07-25T20:57:53Z</dcterms:modified>
  <cp:category/>
</cp:coreProperties>
</file>