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ocuments/Ball State/MATH 125/Modules/8 - Statistics/Data Analysis Project/"/>
    </mc:Choice>
  </mc:AlternateContent>
  <xr:revisionPtr revIDLastSave="0" documentId="13_ncr:1_{D13DABCE-9B53-D74F-BDF7-5660E249A659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Completion Rate by State" sheetId="1" r:id="rId1"/>
    <sheet name="Pupil-Teacher Ratio" sheetId="8" r:id="rId2"/>
    <sheet name="Average Teacher's Salary" sheetId="2" r:id="rId3"/>
    <sheet name="Avg Teacher's Salary by Region" sheetId="5" r:id="rId4"/>
    <sheet name="Data by Region" sheetId="6" r:id="rId5"/>
  </sheets>
  <definedNames>
    <definedName name="_xlnm._FilterDatabase" localSheetId="2" hidden="1">'Average Teacher''s Salary'!$A$2:$B$2</definedName>
    <definedName name="_xlnm._FilterDatabase" localSheetId="0" hidden="1">'Completion Rate by State'!$A$2:$B$2</definedName>
    <definedName name="_xlnm._FilterDatabase" localSheetId="1" hidden="1">'Pupil-Teacher Ratio'!$A$2:$B$2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8" l="1"/>
  <c r="F22" i="8"/>
  <c r="F21" i="8"/>
  <c r="F20" i="8"/>
  <c r="F19" i="8"/>
  <c r="F18" i="8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<sst xmlns="http://schemas.openxmlformats.org/spreadsheetml/2006/main" count="247" uniqueCount="99">
  <si>
    <t>Factors that Affect High School Completion Rates for 2013-2014</t>
  </si>
  <si>
    <t>States</t>
  </si>
  <si>
    <t>Completion Rate</t>
  </si>
  <si>
    <t>Alabama</t>
  </si>
  <si>
    <t>PART 1 - Question 1</t>
  </si>
  <si>
    <t>PART 1 - Question 2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</si>
  <si>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</si>
  <si>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</si>
  <si>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</si>
  <si>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</si>
  <si>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</si>
  <si>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</si>
  <si>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</si>
  <si>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</si>
  <si>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</si>
  <si>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</si>
  <si>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</si>
  <si>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PART 1 - Question 3</t>
  </si>
  <si>
    <t>Illinois</t>
  </si>
  <si>
    <t>Frequency</t>
  </si>
  <si>
    <t>PART 1 - Question 5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</si>
  <si>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</si>
  <si>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</si>
  <si>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</si>
  <si>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</si>
  <si>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</si>
  <si>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</si>
  <si>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</si>
  <si>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</si>
  <si>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</si>
  <si>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</si>
  <si>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</si>
  <si>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</si>
  <si>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</si>
  <si>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</si>
  <si>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</si>
  <si>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</si>
  <si>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</si>
  <si>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</si>
  <si>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</si>
  <si>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</si>
  <si>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</si>
  <si>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</si>
  <si>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</si>
  <si>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</si>
  <si>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</si>
  <si>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</si>
  <si>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</si>
  <si>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</si>
  <si>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</si>
  <si>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</si>
  <si>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</si>
  <si>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</si>
  <si>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</si>
  <si>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</si>
  <si>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</si>
  <si>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</si>
  <si>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</si>
  <si>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 xml:space="preserve">Data Source: </t>
    </r>
    <r>
      <rPr>
        <b/>
        <sz val="11"/>
        <color theme="1"/>
        <rFont val="Calibri"/>
        <family val="2"/>
        <scheme val="minor"/>
      </rPr>
      <t>https://nces.ed.gov/ccd/tables/ACGR_RE_and_characteristics_2013-14.asp</t>
    </r>
  </si>
  <si>
    <t>Average Teacher's Salary ($)</t>
  </si>
  <si>
    <t>PART 2 - Question 1</t>
  </si>
  <si>
    <t>PART 2 - Question 2</t>
  </si>
  <si>
    <t>Pupil/Teacher Ratio</t>
  </si>
  <si>
    <t>PART 3 - Question 1</t>
  </si>
  <si>
    <t>PART 4 - Question 2</t>
  </si>
  <si>
    <t>PART 4 - Question 4</t>
  </si>
  <si>
    <t>West</t>
  </si>
  <si>
    <t>Midwest</t>
  </si>
  <si>
    <t>Southwest</t>
  </si>
  <si>
    <t>Southeast</t>
  </si>
  <si>
    <t>Northeast</t>
  </si>
  <si>
    <t>PART 5 - Question 2</t>
  </si>
  <si>
    <t>2013-14</t>
  </si>
  <si>
    <t>2018-19</t>
  </si>
  <si>
    <t>Average Completion Rate by Region 2013-14</t>
  </si>
  <si>
    <t>Average Teacher's Salary by Region 2013-14</t>
  </si>
  <si>
    <t>Average Pupil/Teacher Ratio by Region 2013-14</t>
  </si>
  <si>
    <t>MEAN</t>
  </si>
  <si>
    <t>MEDIAN</t>
  </si>
  <si>
    <t>MODE</t>
  </si>
  <si>
    <t>MAX</t>
  </si>
  <si>
    <t>MIN</t>
  </si>
  <si>
    <t>RANGE</t>
  </si>
  <si>
    <t>ST. DEVIATION</t>
  </si>
  <si>
    <t>Average Teacher's Salary</t>
  </si>
  <si>
    <t>PART 1 - Question 4 (Insert graph below)</t>
  </si>
  <si>
    <t>PART 2 - Question 3</t>
  </si>
  <si>
    <t>PART 2 - Question 4 (Insert graph below)</t>
  </si>
  <si>
    <t>PART 2 - Question 5</t>
  </si>
  <si>
    <t>PART 3 - Question 3 (Insert 2 graphs below)</t>
  </si>
  <si>
    <t>PART 3 - Question 2</t>
  </si>
  <si>
    <t>PART 3 - Question 4</t>
  </si>
  <si>
    <t xml:space="preserve">Average Teacher's Salary by Region </t>
  </si>
  <si>
    <t>Year</t>
  </si>
  <si>
    <t>PART 4 - Question 1 (Insert 2 graphs below)</t>
  </si>
  <si>
    <t>PART 4 - Question 3 (Insert 2 graphs below)</t>
  </si>
  <si>
    <t>PART 5 - Question 1 (Insert 3 graphs below)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</si>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</sst>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Franklin Gothic Book"/>
      <family val="2"/>
    </font>
    <font>
      <b/>
      <sz val="12"/>
      <color theme="1"/>
      <name val="Franklin Gothic Book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3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5" fillId="0" borderId="0" xfId="0" applyFont="1"/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vertical="center"/>
    </xf>
    <xf numFmtId="0" fontId="8" fillId="4" borderId="1" xfId="0" applyFont="1" applyFill="1" applyBorder="1" applyAlignment="1">
      <alignment horizontal="right" vertical="center"/>
    </xf>
    <xf numFmtId="44" fontId="7" fillId="3" borderId="1" xfId="1" applyFont="1" applyFill="1" applyBorder="1"/>
    <xf numFmtId="0" fontId="0" fillId="0" borderId="0" xfId="0" applyAlignment="1">
      <alignment wrapText="1"/>
    </xf>
    <xf numFmtId="165" fontId="7" fillId="3" borderId="1" xfId="0" applyNumberFormat="1" applyFont="1" applyFill="1" applyBorder="1"/>
    <xf numFmtId="165" fontId="7" fillId="3" borderId="1" xfId="1" applyNumberFormat="1" applyFont="1" applyFill="1" applyBorder="1"/>
    <xf numFmtId="0" fontId="8" fillId="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3" borderId="1" xfId="0" applyNumberFormat="1" applyFont="1" applyFill="1" applyBorder="1"/>
    <xf numFmtId="0" fontId="7" fillId="3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383D8"/>
      <color rgb="FFEA7CDA"/>
      <color rgb="FF9B299B"/>
      <color rgb="FFEBE0EC"/>
      <color rgb="FFE0B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44450</xdr:rowOff>
    </xdr:from>
    <xdr:to>
      <xdr:col>10</xdr:col>
      <xdr:colOff>0</xdr:colOff>
      <xdr:row>12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604500" y="615950"/>
          <a:ext cx="4095750" cy="183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0</xdr:colOff>
      <xdr:row>15</xdr:row>
      <xdr:rowOff>44450</xdr:rowOff>
    </xdr:from>
    <xdr:to>
      <xdr:col>14</xdr:col>
      <xdr:colOff>431800</xdr:colOff>
      <xdr:row>24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309850" y="3092450"/>
          <a:ext cx="4095750" cy="183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44450</xdr:rowOff>
    </xdr:from>
    <xdr:to>
      <xdr:col>10</xdr:col>
      <xdr:colOff>0</xdr:colOff>
      <xdr:row>12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2799FE-62D1-BF49-A310-B538B0D34449}"/>
            </a:ext>
          </a:extLst>
        </xdr:cNvPr>
        <xdr:cNvSpPr txBox="1"/>
      </xdr:nvSpPr>
      <xdr:spPr>
        <a:xfrm>
          <a:off x="5657850" y="895350"/>
          <a:ext cx="448945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0</xdr:colOff>
      <xdr:row>15</xdr:row>
      <xdr:rowOff>44450</xdr:rowOff>
    </xdr:from>
    <xdr:to>
      <xdr:col>14</xdr:col>
      <xdr:colOff>431800</xdr:colOff>
      <xdr:row>24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5F6E95-3786-7F4B-B1C3-9CA51731E24C}"/>
            </a:ext>
          </a:extLst>
        </xdr:cNvPr>
        <xdr:cNvSpPr txBox="1"/>
      </xdr:nvSpPr>
      <xdr:spPr>
        <a:xfrm>
          <a:off x="10820400" y="3270250"/>
          <a:ext cx="4445000" cy="175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13955</xdr:colOff>
      <xdr:row>3</xdr:row>
      <xdr:rowOff>2582</xdr:rowOff>
    </xdr:from>
    <xdr:to>
      <xdr:col>13</xdr:col>
      <xdr:colOff>13955</xdr:colOff>
      <xdr:row>14</xdr:row>
      <xdr:rowOff>55824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043515" y="784120"/>
          <a:ext cx="3349451" cy="2314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13957</xdr:colOff>
      <xdr:row>16</xdr:row>
      <xdr:rowOff>6420</xdr:rowOff>
    </xdr:from>
    <xdr:to>
      <xdr:col>13</xdr:col>
      <xdr:colOff>0</xdr:colOff>
      <xdr:row>28</xdr:row>
      <xdr:rowOff>12770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043517" y="3467519"/>
          <a:ext cx="3335494" cy="2350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38100</xdr:rowOff>
    </xdr:from>
    <xdr:to>
      <xdr:col>21</xdr:col>
      <xdr:colOff>38100</xdr:colOff>
      <xdr:row>18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013950" y="463550"/>
          <a:ext cx="3676650" cy="302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30</xdr:col>
      <xdr:colOff>4938</xdr:colOff>
      <xdr:row>1</xdr:row>
      <xdr:rowOff>217310</xdr:rowOff>
    </xdr:from>
    <xdr:to>
      <xdr:col>36</xdr:col>
      <xdr:colOff>23988</xdr:colOff>
      <xdr:row>18</xdr:row>
      <xdr:rowOff>74083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1157494" y="414866"/>
          <a:ext cx="4083050" cy="3243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20</xdr:col>
      <xdr:colOff>6350</xdr:colOff>
      <xdr:row>16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8655050" y="279400"/>
          <a:ext cx="3663950" cy="288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104" zoomScaleNormal="104" workbookViewId="0">
      <selection activeCell="F6" sqref="F6"/>
    </sheetView>
  </sheetViews>
  <sheetFormatPr baseColWidth="10" defaultColWidth="8.83203125" defaultRowHeight="15" x14ac:dyDescent="0.2"/>
  <cols>
    <col min="1" max="1" width="15.33203125" customWidth="1"/>
    <col min="2" max="2" width="14" customWidth="1"/>
    <col min="3" max="3" width="7.5" customWidth="1"/>
    <col min="4" max="4" width="16.1640625" customWidth="1"/>
    <col min="5" max="6" width="12.33203125" customWidth="1"/>
    <col min="9" max="9" width="41.33203125" customWidth="1"/>
    <col min="13" max="13" width="35" customWidth="1"/>
  </cols>
  <sheetData>
    <row r="1" spans="1:13" s="17" customFormat="1" ht="36" customHeight="1" x14ac:dyDescent="0.2">
      <c r="A1" s="23" t="s">
        <v>0</v>
      </c>
      <c r="B1" s="23"/>
    </row>
    <row r="2" spans="1:13" x14ac:dyDescent="0.2">
      <c r="A2" s="6" t="s">
        <v>1</v>
      </c>
      <c r="B2" s="6" t="s">
        <v>2</v>
      </c>
    </row>
    <row r="3" spans="1:13" ht="16" customHeight="1" x14ac:dyDescent="0.2">
      <c r="A3" t="s">
        <v>3</v>
      </c>
      <c r="B3">
        <v>86</v>
      </c>
      <c r="D3" s="24" t="s">
        <v>4</v>
      </c>
      <c r="E3" s="24"/>
      <c r="H3" s="24" t="s">
        <v>5</v>
      </c>
      <c r="I3" s="24"/>
    </row>
    <row r="4" spans="1:13" ht="16" customHeight="1" x14ac:dyDescent="0.2">
      <c r="A4" t="s">
        <v>6</v>
      </c>
      <c r="B4">
        <v>71</v>
      </c>
      <c r="D4" s="25" t="s">
        <v>2</v>
      </c>
      <c r="E4" s="26"/>
    </row>
    <row r="5" spans="1:13" x14ac:dyDescent="0.2">
      <c r="A5" t="s">
        <v>7</v>
      </c>
      <c r="B5">
        <v>76</v>
      </c>
      <c r="D5" s="15" t="s">
        <v>77</v>
      </c>
      <c r="E5" s="35"/>
    </row>
    <row r="6" spans="1:13" x14ac:dyDescent="0.2">
      <c r="A6" t="s">
        <v>8</v>
      </c>
      <c r="B6">
        <v>87</v>
      </c>
      <c r="D6" s="15" t="s">
        <v>78</v>
      </c>
      <c r="E6" s="36"/>
    </row>
    <row r="7" spans="1:13" x14ac:dyDescent="0.2">
      <c r="A7" t="s">
        <v>9</v>
      </c>
      <c r="B7">
        <v>81</v>
      </c>
      <c r="D7" s="15" t="s">
        <v>79</v>
      </c>
      <c r="E7" s="36"/>
    </row>
    <row r="8" spans="1:13" x14ac:dyDescent="0.2">
      <c r="A8" t="s">
        <v>10</v>
      </c>
      <c r="B8">
        <v>77</v>
      </c>
      <c r="D8" s="15" t="s">
        <v>80</v>
      </c>
      <c r="E8" s="35"/>
    </row>
    <row r="9" spans="1:13" x14ac:dyDescent="0.2">
      <c r="A9" t="s">
        <v>11</v>
      </c>
      <c r="B9">
        <v>87</v>
      </c>
      <c r="D9" s="15" t="s">
        <v>81</v>
      </c>
      <c r="E9" s="35"/>
    </row>
    <row r="10" spans="1:13" x14ac:dyDescent="0.2">
      <c r="A10" t="s">
        <v>12</v>
      </c>
      <c r="B10">
        <v>87</v>
      </c>
      <c r="D10" s="15" t="s">
        <v>82</v>
      </c>
      <c r="E10" s="35"/>
    </row>
    <row r="11" spans="1:13" x14ac:dyDescent="0.2">
      <c r="A11" t="s">
        <v>13</v>
      </c>
      <c r="B11">
        <v>76</v>
      </c>
      <c r="D11" s="15" t="s">
        <v>83</v>
      </c>
      <c r="E11" s="36"/>
    </row>
    <row r="12" spans="1:13" x14ac:dyDescent="0.2">
      <c r="A12" t="s">
        <v>14</v>
      </c>
      <c r="B12">
        <v>73</v>
      </c>
    </row>
    <row r="13" spans="1:13" x14ac:dyDescent="0.2">
      <c r="A13" t="s">
        <v>15</v>
      </c>
      <c r="B13">
        <v>82</v>
      </c>
    </row>
    <row r="14" spans="1:13" ht="18" x14ac:dyDescent="0.2">
      <c r="A14" t="s">
        <v>16</v>
      </c>
      <c r="B14">
        <v>77</v>
      </c>
      <c r="D14" s="24" t="s">
        <v>17</v>
      </c>
      <c r="E14" s="24"/>
      <c r="F14" s="2"/>
    </row>
    <row r="15" spans="1:13" ht="18" x14ac:dyDescent="0.2">
      <c r="A15" t="s">
        <v>18</v>
      </c>
      <c r="B15">
        <v>86</v>
      </c>
      <c r="D15" s="27" t="s">
        <v>2</v>
      </c>
      <c r="E15" s="28"/>
      <c r="F15" s="29"/>
      <c r="H15" s="2" t="s">
        <v>85</v>
      </c>
      <c r="I15" s="5"/>
      <c r="L15" s="24" t="s">
        <v>20</v>
      </c>
      <c r="M15" s="24"/>
    </row>
    <row r="16" spans="1:13" x14ac:dyDescent="0.2">
      <c r="A16" t="s">
        <v>21</v>
      </c>
      <c r="B16">
        <v>88</v>
      </c>
      <c r="D16" s="20" t="s">
        <v>97</v>
      </c>
      <c r="E16" s="20" t="s">
        <v>98</v>
      </c>
      <c r="F16" s="20" t="s">
        <v>19</v>
      </c>
    </row>
    <row r="17" spans="1:6" x14ac:dyDescent="0.2">
      <c r="A17" t="s">
        <v>22</v>
      </c>
      <c r="B17">
        <v>91</v>
      </c>
      <c r="D17" s="21"/>
      <c r="E17" s="21"/>
      <c r="F17" s="22">
        <f>COUNTIFS($B$3:$B$52, "&gt;="&amp;D17,$B$3:$B$52, "&lt;="&amp;E17)</f>
        <v>0</v>
      </c>
    </row>
    <row r="18" spans="1:6" x14ac:dyDescent="0.2">
      <c r="A18" t="s">
        <v>23</v>
      </c>
      <c r="B18">
        <v>86</v>
      </c>
      <c r="D18" s="21"/>
      <c r="E18" s="21"/>
      <c r="F18" s="22">
        <f>COUNTIFS($B$3:$B$52, "&gt;"&amp;D18,$B$3:$B$52, "&lt;="&amp;E18)</f>
        <v>0</v>
      </c>
    </row>
    <row r="19" spans="1:6" x14ac:dyDescent="0.2">
      <c r="A19" t="s">
        <v>24</v>
      </c>
      <c r="B19">
        <v>88</v>
      </c>
      <c r="D19" s="21"/>
      <c r="E19" s="21"/>
      <c r="F19" s="22">
        <f>COUNTIFS($B$3:$B$52, "&gt;"&amp;D19,$B$3:$B$52, "&lt;="&amp;E19)</f>
        <v>0</v>
      </c>
    </row>
    <row r="20" spans="1:6" x14ac:dyDescent="0.2">
      <c r="A20" t="s">
        <v>25</v>
      </c>
      <c r="B20">
        <v>75</v>
      </c>
      <c r="D20" s="21"/>
      <c r="E20" s="21"/>
      <c r="F20" s="22">
        <f>COUNTIFS($B$3:$B$52, "&gt;"&amp;D20,$B$3:$B$52, "&lt;="&amp;E20)</f>
        <v>0</v>
      </c>
    </row>
    <row r="21" spans="1:6" x14ac:dyDescent="0.2">
      <c r="A21" t="s">
        <v>26</v>
      </c>
      <c r="B21">
        <v>87</v>
      </c>
      <c r="D21" s="21"/>
      <c r="E21" s="21"/>
      <c r="F21" s="22">
        <f>COUNTIFS($B$3:$B$52, "&gt;"&amp;D21,$B$3:$B$52, "&lt;="&amp;E21)</f>
        <v>0</v>
      </c>
    </row>
    <row r="22" spans="1:6" x14ac:dyDescent="0.2">
      <c r="A22" t="s">
        <v>27</v>
      </c>
      <c r="B22">
        <v>86</v>
      </c>
      <c r="D22" s="21"/>
      <c r="E22" s="21"/>
      <c r="F22" s="22">
        <f>COUNTIFS($B$3:$B$52, "&gt;"&amp;D22,$B$3:$B$52, "&lt;="&amp;E22)</f>
        <v>0</v>
      </c>
    </row>
    <row r="23" spans="1:6" ht="16" x14ac:dyDescent="0.2">
      <c r="A23" t="s">
        <v>28</v>
      </c>
      <c r="B23">
        <v>86</v>
      </c>
      <c r="D23" s="3"/>
      <c r="E23" s="4"/>
      <c r="F23" s="4"/>
    </row>
    <row r="24" spans="1:6" x14ac:dyDescent="0.2">
      <c r="A24" t="s">
        <v>29</v>
      </c>
      <c r="B24">
        <v>79</v>
      </c>
    </row>
    <row r="25" spans="1:6" x14ac:dyDescent="0.2">
      <c r="A25" t="s">
        <v>30</v>
      </c>
      <c r="B25">
        <v>81</v>
      </c>
    </row>
    <row r="26" spans="1:6" x14ac:dyDescent="0.2">
      <c r="A26" t="s">
        <v>31</v>
      </c>
      <c r="B26">
        <v>78</v>
      </c>
    </row>
    <row r="27" spans="1:6" x14ac:dyDescent="0.2">
      <c r="A27" t="s">
        <v>32</v>
      </c>
      <c r="B27">
        <v>87</v>
      </c>
    </row>
    <row r="28" spans="1:6" x14ac:dyDescent="0.2">
      <c r="A28" t="s">
        <v>33</v>
      </c>
      <c r="B28">
        <v>85</v>
      </c>
    </row>
    <row r="29" spans="1:6" x14ac:dyDescent="0.2">
      <c r="A29" t="s">
        <v>34</v>
      </c>
      <c r="B29">
        <v>90</v>
      </c>
    </row>
    <row r="30" spans="1:6" x14ac:dyDescent="0.2">
      <c r="A30" t="s">
        <v>35</v>
      </c>
      <c r="B30">
        <v>70</v>
      </c>
    </row>
    <row r="31" spans="1:6" x14ac:dyDescent="0.2">
      <c r="A31" t="s">
        <v>36</v>
      </c>
      <c r="B31">
        <v>88</v>
      </c>
    </row>
    <row r="32" spans="1:6" x14ac:dyDescent="0.2">
      <c r="A32" t="s">
        <v>37</v>
      </c>
      <c r="B32">
        <v>89</v>
      </c>
    </row>
    <row r="33" spans="1:2" x14ac:dyDescent="0.2">
      <c r="A33" t="s">
        <v>38</v>
      </c>
      <c r="B33">
        <v>69</v>
      </c>
    </row>
    <row r="34" spans="1:2" x14ac:dyDescent="0.2">
      <c r="A34" t="s">
        <v>39</v>
      </c>
      <c r="B34">
        <v>78</v>
      </c>
    </row>
    <row r="35" spans="1:2" x14ac:dyDescent="0.2">
      <c r="A35" t="s">
        <v>40</v>
      </c>
      <c r="B35">
        <v>84</v>
      </c>
    </row>
    <row r="36" spans="1:2" x14ac:dyDescent="0.2">
      <c r="A36" t="s">
        <v>41</v>
      </c>
      <c r="B36">
        <v>87</v>
      </c>
    </row>
    <row r="37" spans="1:2" x14ac:dyDescent="0.2">
      <c r="A37" t="s">
        <v>42</v>
      </c>
      <c r="B37">
        <v>82</v>
      </c>
    </row>
    <row r="38" spans="1:2" x14ac:dyDescent="0.2">
      <c r="A38" t="s">
        <v>43</v>
      </c>
      <c r="B38">
        <v>83</v>
      </c>
    </row>
    <row r="39" spans="1:2" x14ac:dyDescent="0.2">
      <c r="A39" t="s">
        <v>44</v>
      </c>
      <c r="B39">
        <v>72</v>
      </c>
    </row>
    <row r="40" spans="1:2" x14ac:dyDescent="0.2">
      <c r="A40" t="s">
        <v>45</v>
      </c>
      <c r="B40">
        <v>85</v>
      </c>
    </row>
    <row r="41" spans="1:2" x14ac:dyDescent="0.2">
      <c r="A41" t="s">
        <v>46</v>
      </c>
      <c r="B41">
        <v>81</v>
      </c>
    </row>
    <row r="42" spans="1:2" x14ac:dyDescent="0.2">
      <c r="A42" t="s">
        <v>47</v>
      </c>
      <c r="B42">
        <v>80</v>
      </c>
    </row>
    <row r="43" spans="1:2" x14ac:dyDescent="0.2">
      <c r="A43" t="s">
        <v>48</v>
      </c>
      <c r="B43">
        <v>83</v>
      </c>
    </row>
    <row r="44" spans="1:2" x14ac:dyDescent="0.2">
      <c r="A44" t="s">
        <v>49</v>
      </c>
      <c r="B44">
        <v>87</v>
      </c>
    </row>
    <row r="45" spans="1:2" x14ac:dyDescent="0.2">
      <c r="A45" t="s">
        <v>50</v>
      </c>
      <c r="B45">
        <v>88</v>
      </c>
    </row>
    <row r="46" spans="1:2" x14ac:dyDescent="0.2">
      <c r="A46" t="s">
        <v>51</v>
      </c>
      <c r="B46">
        <v>84</v>
      </c>
    </row>
    <row r="47" spans="1:2" x14ac:dyDescent="0.2">
      <c r="A47" t="s">
        <v>52</v>
      </c>
      <c r="B47">
        <v>88</v>
      </c>
    </row>
    <row r="48" spans="1:2" x14ac:dyDescent="0.2">
      <c r="A48" t="s">
        <v>53</v>
      </c>
      <c r="B48">
        <v>85</v>
      </c>
    </row>
    <row r="49" spans="1:2" x14ac:dyDescent="0.2">
      <c r="A49" t="s">
        <v>54</v>
      </c>
      <c r="B49">
        <v>78</v>
      </c>
    </row>
    <row r="50" spans="1:2" x14ac:dyDescent="0.2">
      <c r="A50" t="s">
        <v>55</v>
      </c>
      <c r="B50">
        <v>85</v>
      </c>
    </row>
    <row r="51" spans="1:2" x14ac:dyDescent="0.2">
      <c r="A51" t="s">
        <v>56</v>
      </c>
      <c r="B51">
        <v>89</v>
      </c>
    </row>
    <row r="52" spans="1:2" x14ac:dyDescent="0.2">
      <c r="A52" t="s">
        <v>57</v>
      </c>
      <c r="B52">
        <v>79</v>
      </c>
    </row>
    <row r="54" spans="1:2" x14ac:dyDescent="0.2">
      <c r="A54" s="13" t="s">
        <v>58</v>
      </c>
    </row>
  </sheetData>
  <mergeCells count="7">
    <mergeCell ref="A1:B1"/>
    <mergeCell ref="H3:I3"/>
    <mergeCell ref="D14:E14"/>
    <mergeCell ref="L15:M15"/>
    <mergeCell ref="D3:E3"/>
    <mergeCell ref="D4:E4"/>
    <mergeCell ref="D15:F1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963B-F4F8-F04A-AAF8-D59A2E9CC2E4}">
  <dimension ref="A1:M54"/>
  <sheetViews>
    <sheetView topLeftCell="A3" zoomScale="104" workbookViewId="0">
      <selection activeCell="E5" sqref="E5"/>
    </sheetView>
  </sheetViews>
  <sheetFormatPr baseColWidth="10" defaultColWidth="8.83203125" defaultRowHeight="15" x14ac:dyDescent="0.2"/>
  <cols>
    <col min="1" max="1" width="15.33203125" customWidth="1"/>
    <col min="2" max="2" width="14" customWidth="1"/>
    <col min="3" max="3" width="7.5" customWidth="1"/>
    <col min="4" max="4" width="16.1640625" customWidth="1"/>
    <col min="5" max="6" width="12.33203125" customWidth="1"/>
    <col min="9" max="9" width="41.33203125" customWidth="1"/>
    <col min="13" max="13" width="35" customWidth="1"/>
  </cols>
  <sheetData>
    <row r="1" spans="1:13" s="17" customFormat="1" ht="36" customHeight="1" x14ac:dyDescent="0.2">
      <c r="A1" s="23" t="s">
        <v>0</v>
      </c>
      <c r="B1" s="23"/>
    </row>
    <row r="2" spans="1:13" x14ac:dyDescent="0.2">
      <c r="A2" s="6" t="s">
        <v>1</v>
      </c>
      <c r="B2" s="6" t="s">
        <v>62</v>
      </c>
    </row>
    <row r="3" spans="1:13" ht="16" customHeight="1" x14ac:dyDescent="0.2">
      <c r="A3" t="s">
        <v>3</v>
      </c>
      <c r="B3">
        <v>15.6</v>
      </c>
      <c r="D3" s="24" t="s">
        <v>60</v>
      </c>
      <c r="E3" s="24"/>
      <c r="H3" s="24" t="s">
        <v>61</v>
      </c>
      <c r="I3" s="24"/>
    </row>
    <row r="4" spans="1:13" ht="16" customHeight="1" x14ac:dyDescent="0.2">
      <c r="A4" t="s">
        <v>6</v>
      </c>
      <c r="B4">
        <v>8.6999999999999993</v>
      </c>
      <c r="D4" s="25" t="s">
        <v>62</v>
      </c>
      <c r="E4" s="26"/>
    </row>
    <row r="5" spans="1:13" x14ac:dyDescent="0.2">
      <c r="A5" t="s">
        <v>7</v>
      </c>
      <c r="B5">
        <v>17.7</v>
      </c>
      <c r="D5" s="15" t="s">
        <v>77</v>
      </c>
      <c r="E5" s="18"/>
    </row>
    <row r="6" spans="1:13" x14ac:dyDescent="0.2">
      <c r="A6" t="s">
        <v>8</v>
      </c>
      <c r="B6">
        <v>8</v>
      </c>
      <c r="D6" s="15" t="s">
        <v>78</v>
      </c>
      <c r="E6" s="19"/>
    </row>
    <row r="7" spans="1:13" x14ac:dyDescent="0.2">
      <c r="A7" t="s">
        <v>9</v>
      </c>
      <c r="B7">
        <v>20.2</v>
      </c>
      <c r="D7" s="15" t="s">
        <v>79</v>
      </c>
      <c r="E7" s="19"/>
    </row>
    <row r="8" spans="1:13" x14ac:dyDescent="0.2">
      <c r="A8" t="s">
        <v>10</v>
      </c>
      <c r="B8">
        <v>16.600000000000001</v>
      </c>
      <c r="D8" s="15" t="s">
        <v>80</v>
      </c>
      <c r="E8" s="18"/>
    </row>
    <row r="9" spans="1:13" x14ac:dyDescent="0.2">
      <c r="A9" t="s">
        <v>11</v>
      </c>
      <c r="B9">
        <v>12.8</v>
      </c>
      <c r="D9" s="15" t="s">
        <v>81</v>
      </c>
      <c r="E9" s="18"/>
    </row>
    <row r="10" spans="1:13" x14ac:dyDescent="0.2">
      <c r="A10" t="s">
        <v>12</v>
      </c>
      <c r="B10">
        <v>13.3</v>
      </c>
      <c r="D10" s="15" t="s">
        <v>82</v>
      </c>
      <c r="E10" s="18"/>
    </row>
    <row r="11" spans="1:13" x14ac:dyDescent="0.2">
      <c r="A11" t="s">
        <v>13</v>
      </c>
      <c r="B11">
        <v>15.1</v>
      </c>
      <c r="D11" s="15" t="s">
        <v>83</v>
      </c>
      <c r="E11" s="19"/>
    </row>
    <row r="12" spans="1:13" x14ac:dyDescent="0.2">
      <c r="A12" t="s">
        <v>14</v>
      </c>
      <c r="B12">
        <v>20.8</v>
      </c>
    </row>
    <row r="13" spans="1:13" x14ac:dyDescent="0.2">
      <c r="A13" t="s">
        <v>15</v>
      </c>
      <c r="B13">
        <v>14.9</v>
      </c>
    </row>
    <row r="14" spans="1:13" ht="18" x14ac:dyDescent="0.2">
      <c r="A14" t="s">
        <v>16</v>
      </c>
      <c r="B14">
        <v>18.600000000000001</v>
      </c>
      <c r="D14" s="24" t="s">
        <v>86</v>
      </c>
      <c r="E14" s="24"/>
      <c r="F14" s="2"/>
    </row>
    <row r="15" spans="1:13" ht="18" x14ac:dyDescent="0.2">
      <c r="A15" t="s">
        <v>18</v>
      </c>
      <c r="B15">
        <v>18.8</v>
      </c>
      <c r="D15" s="27" t="s">
        <v>62</v>
      </c>
      <c r="E15" s="28"/>
      <c r="F15" s="28"/>
      <c r="H15" s="2" t="s">
        <v>87</v>
      </c>
      <c r="I15" s="5"/>
      <c r="L15" s="24" t="s">
        <v>88</v>
      </c>
      <c r="M15" s="24"/>
    </row>
    <row r="16" spans="1:13" x14ac:dyDescent="0.2">
      <c r="A16" t="s">
        <v>21</v>
      </c>
      <c r="B16">
        <v>16.8</v>
      </c>
      <c r="D16" s="20" t="s">
        <v>97</v>
      </c>
      <c r="E16" s="20" t="s">
        <v>98</v>
      </c>
      <c r="F16" s="20" t="s">
        <v>19</v>
      </c>
    </row>
    <row r="17" spans="1:6" x14ac:dyDescent="0.2">
      <c r="A17" t="s">
        <v>22</v>
      </c>
      <c r="B17">
        <v>19.2</v>
      </c>
      <c r="D17" s="21"/>
      <c r="E17" s="21"/>
      <c r="F17" s="22">
        <f>COUNTIFS($B$3:$B$52, "&gt;="&amp;D17,$B$3:$B$52, "&lt;="&amp;E17)</f>
        <v>0</v>
      </c>
    </row>
    <row r="18" spans="1:6" x14ac:dyDescent="0.2">
      <c r="A18" t="s">
        <v>23</v>
      </c>
      <c r="B18">
        <v>8.4</v>
      </c>
      <c r="D18" s="21"/>
      <c r="E18" s="21"/>
      <c r="F18" s="22">
        <f>COUNTIFS($B$3:$B$52, "&gt;"&amp;D18,$B$3:$B$52, "&lt;="&amp;E18)</f>
        <v>0</v>
      </c>
    </row>
    <row r="19" spans="1:6" x14ac:dyDescent="0.2">
      <c r="A19" t="s">
        <v>24</v>
      </c>
      <c r="B19">
        <v>30.1</v>
      </c>
      <c r="D19" s="21"/>
      <c r="E19" s="21"/>
      <c r="F19" s="22">
        <f>COUNTIFS($B$3:$B$52, "&gt;"&amp;D19,$B$3:$B$52, "&lt;="&amp;E19)</f>
        <v>0</v>
      </c>
    </row>
    <row r="20" spans="1:6" x14ac:dyDescent="0.2">
      <c r="A20" t="s">
        <v>25</v>
      </c>
      <c r="B20">
        <v>13.7</v>
      </c>
      <c r="D20" s="21"/>
      <c r="E20" s="21"/>
      <c r="F20" s="22">
        <f>COUNTIFS($B$3:$B$52, "&gt;"&amp;D20,$B$3:$B$52, "&lt;="&amp;E20)</f>
        <v>0</v>
      </c>
    </row>
    <row r="21" spans="1:6" x14ac:dyDescent="0.2">
      <c r="A21" t="s">
        <v>26</v>
      </c>
      <c r="B21">
        <v>12.7</v>
      </c>
      <c r="D21" s="21"/>
      <c r="E21" s="21"/>
      <c r="F21" s="22">
        <f>COUNTIFS($B$3:$B$52, "&gt;"&amp;D21,$B$3:$B$52, "&lt;="&amp;E21)</f>
        <v>0</v>
      </c>
    </row>
    <row r="22" spans="1:6" x14ac:dyDescent="0.2">
      <c r="A22" t="s">
        <v>27</v>
      </c>
      <c r="B22">
        <v>16</v>
      </c>
      <c r="D22" s="21"/>
      <c r="E22" s="21"/>
      <c r="F22" s="22">
        <f>COUNTIFS($B$3:$B$52, "&gt;"&amp;D22,$B$3:$B$52, "&lt;="&amp;E22)</f>
        <v>0</v>
      </c>
    </row>
    <row r="23" spans="1:6" ht="16" x14ac:dyDescent="0.2">
      <c r="A23" t="s">
        <v>28</v>
      </c>
      <c r="B23">
        <v>12</v>
      </c>
      <c r="D23" s="3"/>
      <c r="E23" s="4"/>
      <c r="F23" s="4"/>
    </row>
    <row r="24" spans="1:6" x14ac:dyDescent="0.2">
      <c r="A24" t="s">
        <v>29</v>
      </c>
      <c r="B24">
        <v>16.399999999999999</v>
      </c>
    </row>
    <row r="25" spans="1:6" x14ac:dyDescent="0.2">
      <c r="A25" t="s">
        <v>30</v>
      </c>
      <c r="B25">
        <v>17</v>
      </c>
    </row>
    <row r="26" spans="1:6" x14ac:dyDescent="0.2">
      <c r="A26" t="s">
        <v>31</v>
      </c>
      <c r="B26">
        <v>13.7</v>
      </c>
    </row>
    <row r="27" spans="1:6" x14ac:dyDescent="0.2">
      <c r="A27" t="s">
        <v>32</v>
      </c>
      <c r="B27">
        <v>8.8000000000000007</v>
      </c>
    </row>
    <row r="28" spans="1:6" x14ac:dyDescent="0.2">
      <c r="A28" t="s">
        <v>33</v>
      </c>
      <c r="B28">
        <v>12</v>
      </c>
    </row>
    <row r="29" spans="1:6" x14ac:dyDescent="0.2">
      <c r="A29" t="s">
        <v>34</v>
      </c>
      <c r="B29">
        <v>10.8</v>
      </c>
    </row>
    <row r="30" spans="1:6" x14ac:dyDescent="0.2">
      <c r="A30" t="s">
        <v>35</v>
      </c>
      <c r="B30">
        <v>19.100000000000001</v>
      </c>
    </row>
    <row r="31" spans="1:6" x14ac:dyDescent="0.2">
      <c r="A31" t="s">
        <v>36</v>
      </c>
      <c r="B31">
        <v>12.1</v>
      </c>
    </row>
    <row r="32" spans="1:6" x14ac:dyDescent="0.2">
      <c r="A32" t="s">
        <v>37</v>
      </c>
      <c r="B32">
        <v>11.8</v>
      </c>
    </row>
    <row r="33" spans="1:2" x14ac:dyDescent="0.2">
      <c r="A33" t="s">
        <v>38</v>
      </c>
      <c r="B33">
        <v>20.9</v>
      </c>
    </row>
    <row r="34" spans="1:2" x14ac:dyDescent="0.2">
      <c r="A34" t="s">
        <v>39</v>
      </c>
      <c r="B34">
        <v>10.9</v>
      </c>
    </row>
    <row r="35" spans="1:2" x14ac:dyDescent="0.2">
      <c r="A35" t="s">
        <v>40</v>
      </c>
      <c r="B35">
        <v>15.6</v>
      </c>
    </row>
    <row r="36" spans="1:2" x14ac:dyDescent="0.2">
      <c r="A36" t="s">
        <v>41</v>
      </c>
      <c r="B36">
        <v>12.1</v>
      </c>
    </row>
    <row r="37" spans="1:2" x14ac:dyDescent="0.2">
      <c r="A37" t="s">
        <v>42</v>
      </c>
      <c r="B37">
        <v>15.7</v>
      </c>
    </row>
    <row r="38" spans="1:2" x14ac:dyDescent="0.2">
      <c r="A38" t="s">
        <v>43</v>
      </c>
      <c r="B38">
        <v>22.9</v>
      </c>
    </row>
    <row r="39" spans="1:2" x14ac:dyDescent="0.2">
      <c r="A39" t="s">
        <v>44</v>
      </c>
      <c r="B39">
        <v>21</v>
      </c>
    </row>
    <row r="40" spans="1:2" x14ac:dyDescent="0.2">
      <c r="A40" t="s">
        <v>45</v>
      </c>
      <c r="B40">
        <v>14</v>
      </c>
    </row>
    <row r="41" spans="1:2" x14ac:dyDescent="0.2">
      <c r="A41" t="s">
        <v>46</v>
      </c>
      <c r="B41">
        <v>16.2</v>
      </c>
    </row>
    <row r="42" spans="1:2" x14ac:dyDescent="0.2">
      <c r="A42" t="s">
        <v>47</v>
      </c>
      <c r="B42">
        <v>14.4</v>
      </c>
    </row>
    <row r="43" spans="1:2" x14ac:dyDescent="0.2">
      <c r="A43" t="s">
        <v>48</v>
      </c>
      <c r="B43">
        <v>13.8</v>
      </c>
    </row>
    <row r="44" spans="1:2" x14ac:dyDescent="0.2">
      <c r="A44" t="s">
        <v>49</v>
      </c>
      <c r="B44">
        <v>14.7</v>
      </c>
    </row>
    <row r="45" spans="1:2" x14ac:dyDescent="0.2">
      <c r="A45" t="s">
        <v>50</v>
      </c>
      <c r="B45">
        <v>13.3</v>
      </c>
    </row>
    <row r="46" spans="1:2" x14ac:dyDescent="0.2">
      <c r="A46" t="s">
        <v>51</v>
      </c>
      <c r="B46">
        <v>22.1</v>
      </c>
    </row>
    <row r="47" spans="1:2" x14ac:dyDescent="0.2">
      <c r="A47" t="s">
        <v>52</v>
      </c>
      <c r="B47">
        <v>10.4</v>
      </c>
    </row>
    <row r="48" spans="1:2" x14ac:dyDescent="0.2">
      <c r="A48" t="s">
        <v>53</v>
      </c>
      <c r="B48">
        <v>11.8</v>
      </c>
    </row>
    <row r="49" spans="1:2" x14ac:dyDescent="0.2">
      <c r="A49" t="s">
        <v>54</v>
      </c>
      <c r="B49">
        <v>20</v>
      </c>
    </row>
    <row r="50" spans="1:2" x14ac:dyDescent="0.2">
      <c r="A50" t="s">
        <v>55</v>
      </c>
      <c r="B50">
        <v>15.5</v>
      </c>
    </row>
    <row r="51" spans="1:2" x14ac:dyDescent="0.2">
      <c r="A51" t="s">
        <v>56</v>
      </c>
      <c r="B51">
        <v>16</v>
      </c>
    </row>
    <row r="52" spans="1:2" x14ac:dyDescent="0.2">
      <c r="A52" t="s">
        <v>57</v>
      </c>
      <c r="B52">
        <v>11.7</v>
      </c>
    </row>
    <row r="54" spans="1:2" x14ac:dyDescent="0.2">
      <c r="A54" s="13" t="s">
        <v>58</v>
      </c>
    </row>
  </sheetData>
  <mergeCells count="7">
    <mergeCell ref="L15:M15"/>
    <mergeCell ref="A1:B1"/>
    <mergeCell ref="D3:E3"/>
    <mergeCell ref="H3:I3"/>
    <mergeCell ref="D4:E4"/>
    <mergeCell ref="D14:E14"/>
    <mergeCell ref="D15:F1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zoomScale="112" workbookViewId="0">
      <selection activeCell="E5" sqref="E5"/>
    </sheetView>
  </sheetViews>
  <sheetFormatPr baseColWidth="10" defaultColWidth="8.83203125" defaultRowHeight="15" x14ac:dyDescent="0.2"/>
  <cols>
    <col min="1" max="1" width="14.1640625" customWidth="1"/>
    <col min="2" max="2" width="22.83203125" customWidth="1"/>
    <col min="4" max="5" width="15.1640625" customWidth="1"/>
    <col min="6" max="6" width="12.1640625" customWidth="1"/>
  </cols>
  <sheetData>
    <row r="1" spans="1:13" ht="31" customHeight="1" x14ac:dyDescent="0.2">
      <c r="A1" s="23" t="s">
        <v>0</v>
      </c>
      <c r="B1" s="23"/>
      <c r="C1" s="14"/>
      <c r="D1" s="14"/>
      <c r="E1" s="14"/>
    </row>
    <row r="2" spans="1:13" x14ac:dyDescent="0.2">
      <c r="A2" s="6" t="s">
        <v>1</v>
      </c>
      <c r="B2" s="6" t="s">
        <v>59</v>
      </c>
    </row>
    <row r="3" spans="1:13" ht="15" customHeight="1" x14ac:dyDescent="0.2">
      <c r="A3" t="s">
        <v>3</v>
      </c>
      <c r="B3" s="1">
        <v>49375</v>
      </c>
      <c r="D3" s="24" t="s">
        <v>63</v>
      </c>
      <c r="E3" s="24"/>
      <c r="I3" s="24" t="s">
        <v>90</v>
      </c>
      <c r="J3" s="24"/>
      <c r="K3" s="24"/>
      <c r="L3" s="24"/>
      <c r="M3" s="24"/>
    </row>
    <row r="4" spans="1:13" x14ac:dyDescent="0.2">
      <c r="A4" t="s">
        <v>6</v>
      </c>
      <c r="B4" s="1">
        <v>65891</v>
      </c>
      <c r="D4" s="30" t="s">
        <v>84</v>
      </c>
      <c r="E4" s="30"/>
    </row>
    <row r="5" spans="1:13" x14ac:dyDescent="0.2">
      <c r="A5" t="s">
        <v>7</v>
      </c>
      <c r="B5" s="1">
        <v>45335</v>
      </c>
      <c r="D5" s="15" t="s">
        <v>77</v>
      </c>
      <c r="E5" s="16"/>
    </row>
    <row r="6" spans="1:13" x14ac:dyDescent="0.2">
      <c r="A6" t="s">
        <v>8</v>
      </c>
      <c r="B6" s="1">
        <v>48493</v>
      </c>
      <c r="D6" s="15" t="s">
        <v>78</v>
      </c>
      <c r="E6" s="16"/>
    </row>
    <row r="7" spans="1:13" x14ac:dyDescent="0.2">
      <c r="A7" t="s">
        <v>9</v>
      </c>
      <c r="B7" s="1">
        <v>71396</v>
      </c>
      <c r="D7" s="15" t="s">
        <v>79</v>
      </c>
      <c r="E7" s="16"/>
    </row>
    <row r="8" spans="1:13" x14ac:dyDescent="0.2">
      <c r="A8" t="s">
        <v>10</v>
      </c>
      <c r="B8" s="1">
        <v>49615</v>
      </c>
      <c r="D8" s="15" t="s">
        <v>80</v>
      </c>
      <c r="E8" s="16"/>
    </row>
    <row r="9" spans="1:13" x14ac:dyDescent="0.2">
      <c r="A9" t="s">
        <v>11</v>
      </c>
      <c r="B9" s="1">
        <v>70583</v>
      </c>
      <c r="D9" s="15" t="s">
        <v>81</v>
      </c>
      <c r="E9" s="16"/>
    </row>
    <row r="10" spans="1:13" x14ac:dyDescent="0.2">
      <c r="A10" t="s">
        <v>12</v>
      </c>
      <c r="B10" s="1">
        <v>59305</v>
      </c>
      <c r="D10" s="15" t="s">
        <v>82</v>
      </c>
      <c r="E10" s="16"/>
    </row>
    <row r="11" spans="1:13" x14ac:dyDescent="0.2">
      <c r="A11" t="s">
        <v>13</v>
      </c>
      <c r="B11" s="1">
        <v>47780</v>
      </c>
      <c r="D11" s="15" t="s">
        <v>83</v>
      </c>
      <c r="E11" s="16"/>
    </row>
    <row r="12" spans="1:13" x14ac:dyDescent="0.2">
      <c r="A12" t="s">
        <v>14</v>
      </c>
      <c r="B12" s="1">
        <v>53560</v>
      </c>
    </row>
    <row r="13" spans="1:13" x14ac:dyDescent="0.2">
      <c r="A13" t="s">
        <v>15</v>
      </c>
      <c r="B13" s="1">
        <v>56291</v>
      </c>
    </row>
    <row r="14" spans="1:13" x14ac:dyDescent="0.2">
      <c r="A14" t="s">
        <v>16</v>
      </c>
      <c r="B14" s="1">
        <v>44465</v>
      </c>
    </row>
    <row r="15" spans="1:13" x14ac:dyDescent="0.2">
      <c r="A15" t="s">
        <v>18</v>
      </c>
      <c r="B15" s="1">
        <v>60124</v>
      </c>
    </row>
    <row r="16" spans="1:13" ht="18" x14ac:dyDescent="0.2">
      <c r="A16" t="s">
        <v>21</v>
      </c>
      <c r="B16" s="1">
        <v>50289</v>
      </c>
      <c r="D16" s="24" t="s">
        <v>89</v>
      </c>
      <c r="E16" s="24"/>
      <c r="F16" s="24"/>
      <c r="G16" s="24"/>
      <c r="I16" s="24" t="s">
        <v>91</v>
      </c>
      <c r="J16" s="24"/>
      <c r="K16" s="24"/>
      <c r="L16" s="24"/>
      <c r="M16" s="24"/>
    </row>
    <row r="17" spans="1:2" x14ac:dyDescent="0.2">
      <c r="A17" t="s">
        <v>22</v>
      </c>
      <c r="B17" s="1">
        <v>51744</v>
      </c>
    </row>
    <row r="18" spans="1:2" x14ac:dyDescent="0.2">
      <c r="A18" t="s">
        <v>23</v>
      </c>
      <c r="B18" s="1">
        <v>48221</v>
      </c>
    </row>
    <row r="19" spans="1:2" x14ac:dyDescent="0.2">
      <c r="A19" t="s">
        <v>24</v>
      </c>
      <c r="B19" s="1">
        <v>50949</v>
      </c>
    </row>
    <row r="20" spans="1:2" x14ac:dyDescent="0.2">
      <c r="A20" t="s">
        <v>25</v>
      </c>
      <c r="B20" s="1">
        <v>49067</v>
      </c>
    </row>
    <row r="21" spans="1:2" x14ac:dyDescent="0.2">
      <c r="A21" t="s">
        <v>26</v>
      </c>
      <c r="B21" s="1">
        <v>48702</v>
      </c>
    </row>
    <row r="22" spans="1:2" x14ac:dyDescent="0.2">
      <c r="A22" t="s">
        <v>27</v>
      </c>
      <c r="B22" s="1">
        <v>65363</v>
      </c>
    </row>
    <row r="23" spans="1:2" x14ac:dyDescent="0.2">
      <c r="A23" t="s">
        <v>28</v>
      </c>
      <c r="B23" s="1">
        <v>73195</v>
      </c>
    </row>
    <row r="24" spans="1:2" x14ac:dyDescent="0.2">
      <c r="A24" t="s">
        <v>29</v>
      </c>
      <c r="B24" s="1">
        <v>62166</v>
      </c>
    </row>
    <row r="25" spans="1:2" x14ac:dyDescent="0.2">
      <c r="A25" t="s">
        <v>30</v>
      </c>
      <c r="B25" s="1">
        <v>54752</v>
      </c>
    </row>
    <row r="26" spans="1:2" x14ac:dyDescent="0.2">
      <c r="A26" t="s">
        <v>31</v>
      </c>
      <c r="B26" s="1">
        <v>42187</v>
      </c>
    </row>
    <row r="27" spans="1:2" x14ac:dyDescent="0.2">
      <c r="A27" t="s">
        <v>32</v>
      </c>
      <c r="B27" s="1">
        <v>46750</v>
      </c>
    </row>
    <row r="28" spans="1:2" x14ac:dyDescent="0.2">
      <c r="A28" t="s">
        <v>33</v>
      </c>
      <c r="B28" s="1">
        <v>49893</v>
      </c>
    </row>
    <row r="29" spans="1:2" x14ac:dyDescent="0.2">
      <c r="A29" t="s">
        <v>34</v>
      </c>
      <c r="B29" s="1">
        <v>49662</v>
      </c>
    </row>
    <row r="30" spans="1:2" x14ac:dyDescent="0.2">
      <c r="A30" t="s">
        <v>35</v>
      </c>
      <c r="B30" s="1">
        <v>55813</v>
      </c>
    </row>
    <row r="31" spans="1:2" x14ac:dyDescent="0.2">
      <c r="A31" t="s">
        <v>36</v>
      </c>
      <c r="B31" s="1">
        <v>57057</v>
      </c>
    </row>
    <row r="32" spans="1:2" x14ac:dyDescent="0.2">
      <c r="A32" t="s">
        <v>37</v>
      </c>
      <c r="B32" s="1">
        <v>70043</v>
      </c>
    </row>
    <row r="33" spans="1:2" x14ac:dyDescent="0.2">
      <c r="A33" t="s">
        <v>38</v>
      </c>
      <c r="B33" s="1">
        <v>46426</v>
      </c>
    </row>
    <row r="34" spans="1:2" x14ac:dyDescent="0.2">
      <c r="A34" t="s">
        <v>39</v>
      </c>
      <c r="B34" s="1">
        <v>76409</v>
      </c>
    </row>
    <row r="35" spans="1:2" x14ac:dyDescent="0.2">
      <c r="A35" t="s">
        <v>40</v>
      </c>
      <c r="B35" s="1">
        <v>44990</v>
      </c>
    </row>
    <row r="36" spans="1:2" x14ac:dyDescent="0.2">
      <c r="A36" t="s">
        <v>41</v>
      </c>
      <c r="B36" s="1">
        <v>48666</v>
      </c>
    </row>
    <row r="37" spans="1:2" x14ac:dyDescent="0.2">
      <c r="A37" t="s">
        <v>42</v>
      </c>
      <c r="B37" s="1">
        <v>54858</v>
      </c>
    </row>
    <row r="38" spans="1:2" x14ac:dyDescent="0.2">
      <c r="A38" t="s">
        <v>43</v>
      </c>
      <c r="B38" s="1">
        <v>45529</v>
      </c>
    </row>
    <row r="39" spans="1:2" x14ac:dyDescent="0.2">
      <c r="A39" t="s">
        <v>44</v>
      </c>
      <c r="B39" s="1">
        <v>59333</v>
      </c>
    </row>
    <row r="40" spans="1:2" x14ac:dyDescent="0.2">
      <c r="A40" t="s">
        <v>45</v>
      </c>
      <c r="B40" s="1">
        <v>63701</v>
      </c>
    </row>
    <row r="41" spans="1:2" x14ac:dyDescent="0.2">
      <c r="A41" t="s">
        <v>46</v>
      </c>
      <c r="B41" s="1">
        <v>64696</v>
      </c>
    </row>
    <row r="42" spans="1:2" x14ac:dyDescent="0.2">
      <c r="A42" t="s">
        <v>47</v>
      </c>
      <c r="B42" s="1">
        <v>47198</v>
      </c>
    </row>
    <row r="43" spans="1:2" x14ac:dyDescent="0.2">
      <c r="A43" t="s">
        <v>48</v>
      </c>
      <c r="B43" s="1">
        <v>40259</v>
      </c>
    </row>
    <row r="44" spans="1:2" x14ac:dyDescent="0.2">
      <c r="A44" t="s">
        <v>49</v>
      </c>
      <c r="B44" s="1">
        <v>47742</v>
      </c>
    </row>
    <row r="45" spans="1:2" x14ac:dyDescent="0.2">
      <c r="A45" t="s">
        <v>50</v>
      </c>
      <c r="B45" s="1">
        <v>50213</v>
      </c>
    </row>
    <row r="46" spans="1:2" x14ac:dyDescent="0.2">
      <c r="A46" t="s">
        <v>51</v>
      </c>
      <c r="B46" s="1">
        <v>45654</v>
      </c>
    </row>
    <row r="47" spans="1:2" x14ac:dyDescent="0.2">
      <c r="A47" t="s">
        <v>52</v>
      </c>
      <c r="B47" s="1">
        <v>55958</v>
      </c>
    </row>
    <row r="48" spans="1:2" x14ac:dyDescent="0.2">
      <c r="A48" t="s">
        <v>53</v>
      </c>
      <c r="B48" s="1">
        <v>49826</v>
      </c>
    </row>
    <row r="49" spans="1:2" x14ac:dyDescent="0.2">
      <c r="A49" t="s">
        <v>54</v>
      </c>
      <c r="B49" s="1">
        <v>53512</v>
      </c>
    </row>
    <row r="50" spans="1:2" x14ac:dyDescent="0.2">
      <c r="A50" t="s">
        <v>55</v>
      </c>
      <c r="B50" s="1">
        <v>45887</v>
      </c>
    </row>
    <row r="51" spans="1:2" x14ac:dyDescent="0.2">
      <c r="A51" t="s">
        <v>56</v>
      </c>
      <c r="B51" s="1">
        <v>54648</v>
      </c>
    </row>
    <row r="52" spans="1:2" x14ac:dyDescent="0.2">
      <c r="A52" t="s">
        <v>57</v>
      </c>
      <c r="B52" s="1">
        <v>57318</v>
      </c>
    </row>
    <row r="54" spans="1:2" x14ac:dyDescent="0.2">
      <c r="A54" s="13" t="s">
        <v>58</v>
      </c>
    </row>
  </sheetData>
  <mergeCells count="6">
    <mergeCell ref="A1:B1"/>
    <mergeCell ref="I16:M16"/>
    <mergeCell ref="I3:M3"/>
    <mergeCell ref="D16:G16"/>
    <mergeCell ref="D3:E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"/>
  <sheetViews>
    <sheetView zoomScale="90" workbookViewId="0">
      <selection activeCell="P27" sqref="P27"/>
    </sheetView>
  </sheetViews>
  <sheetFormatPr baseColWidth="10" defaultColWidth="8.83203125" defaultRowHeight="15" x14ac:dyDescent="0.2"/>
  <cols>
    <col min="1" max="1" width="8.6640625" customWidth="1"/>
    <col min="2" max="6" width="11.1640625" customWidth="1"/>
  </cols>
  <sheetData>
    <row r="1" spans="1:36" x14ac:dyDescent="0.2">
      <c r="A1" s="31" t="s">
        <v>75</v>
      </c>
      <c r="B1" s="32"/>
      <c r="C1" s="32"/>
      <c r="D1" s="32"/>
      <c r="E1" s="33"/>
    </row>
    <row r="2" spans="1:36" ht="18" x14ac:dyDescent="0.2">
      <c r="A2" s="8" t="s">
        <v>66</v>
      </c>
      <c r="B2" s="8" t="s">
        <v>67</v>
      </c>
      <c r="C2" s="8" t="s">
        <v>68</v>
      </c>
      <c r="D2" s="8" t="s">
        <v>69</v>
      </c>
      <c r="E2" s="8" t="s">
        <v>70</v>
      </c>
      <c r="H2" s="7" t="s">
        <v>94</v>
      </c>
      <c r="I2" s="7"/>
      <c r="J2" s="7"/>
      <c r="K2" s="7"/>
      <c r="L2" s="7"/>
      <c r="M2" s="5"/>
      <c r="P2" s="24" t="s">
        <v>64</v>
      </c>
      <c r="Q2" s="24"/>
      <c r="R2" s="24"/>
      <c r="S2" s="24"/>
      <c r="T2" s="5"/>
      <c r="U2" s="5"/>
      <c r="W2" s="24" t="s">
        <v>95</v>
      </c>
      <c r="X2" s="24"/>
      <c r="Y2" s="24"/>
      <c r="Z2" s="24"/>
      <c r="AA2" s="24"/>
      <c r="AB2" s="24"/>
      <c r="AE2" s="24" t="s">
        <v>65</v>
      </c>
      <c r="AF2" s="24"/>
      <c r="AG2" s="24"/>
      <c r="AH2" s="24"/>
      <c r="AI2" s="5"/>
      <c r="AJ2" s="5"/>
    </row>
    <row r="3" spans="1:36" x14ac:dyDescent="0.2">
      <c r="A3" s="10">
        <v>55380.090909090912</v>
      </c>
      <c r="B3" s="10">
        <v>50536.222222222219</v>
      </c>
      <c r="C3" s="10">
        <v>46875.75</v>
      </c>
      <c r="D3" s="10">
        <v>50123</v>
      </c>
      <c r="E3" s="10">
        <v>64482.666666666664</v>
      </c>
    </row>
    <row r="10" spans="1:36" x14ac:dyDescent="0.2">
      <c r="A10" s="34" t="s">
        <v>92</v>
      </c>
      <c r="B10" s="34"/>
      <c r="C10" s="34"/>
      <c r="D10" s="34"/>
      <c r="E10" s="34"/>
      <c r="F10" s="34"/>
    </row>
    <row r="11" spans="1:36" x14ac:dyDescent="0.2">
      <c r="A11" s="9" t="s">
        <v>93</v>
      </c>
      <c r="B11" s="8" t="s">
        <v>66</v>
      </c>
      <c r="C11" s="8" t="s">
        <v>67</v>
      </c>
      <c r="D11" s="8" t="s">
        <v>68</v>
      </c>
      <c r="E11" s="8" t="s">
        <v>69</v>
      </c>
      <c r="F11" s="8" t="s">
        <v>70</v>
      </c>
    </row>
    <row r="12" spans="1:36" x14ac:dyDescent="0.2">
      <c r="A12" s="9" t="s">
        <v>72</v>
      </c>
      <c r="B12" s="10">
        <v>55380.090909090912</v>
      </c>
      <c r="C12" s="10">
        <v>50536.222222222219</v>
      </c>
      <c r="D12" s="10">
        <v>46875.75</v>
      </c>
      <c r="E12" s="10">
        <v>50123</v>
      </c>
      <c r="F12" s="10">
        <v>64482.666666666664</v>
      </c>
    </row>
    <row r="13" spans="1:36" x14ac:dyDescent="0.2">
      <c r="A13" s="9" t="s">
        <v>73</v>
      </c>
      <c r="B13" s="10">
        <v>60999.818181818184</v>
      </c>
      <c r="C13" s="10">
        <v>54530.888888888891</v>
      </c>
      <c r="D13" s="10">
        <v>51071.25</v>
      </c>
      <c r="E13" s="10">
        <v>53653.357142857145</v>
      </c>
      <c r="F13" s="10">
        <v>69326.222222222219</v>
      </c>
    </row>
  </sheetData>
  <mergeCells count="5">
    <mergeCell ref="A1:E1"/>
    <mergeCell ref="W2:AB2"/>
    <mergeCell ref="P2:S2"/>
    <mergeCell ref="AE2:AH2"/>
    <mergeCell ref="A10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"/>
  <sheetViews>
    <sheetView workbookViewId="0">
      <selection activeCell="L32" sqref="L32"/>
    </sheetView>
  </sheetViews>
  <sheetFormatPr baseColWidth="10" defaultColWidth="8.83203125" defaultRowHeight="15" x14ac:dyDescent="0.2"/>
  <cols>
    <col min="1" max="2" width="8.5" customWidth="1"/>
    <col min="3" max="3" width="9.6640625" customWidth="1"/>
    <col min="4" max="5" width="9.33203125" customWidth="1"/>
  </cols>
  <sheetData>
    <row r="1" spans="1:20" ht="18" x14ac:dyDescent="0.2">
      <c r="A1" s="31" t="s">
        <v>74</v>
      </c>
      <c r="B1" s="32"/>
      <c r="C1" s="32"/>
      <c r="D1" s="32"/>
      <c r="E1" s="33"/>
      <c r="G1" s="7" t="s">
        <v>96</v>
      </c>
      <c r="H1" s="5"/>
      <c r="I1" s="5"/>
      <c r="J1" s="5"/>
      <c r="K1" s="5"/>
      <c r="L1" s="5"/>
      <c r="O1" s="7" t="s">
        <v>71</v>
      </c>
      <c r="P1" s="5"/>
      <c r="Q1" s="5"/>
      <c r="R1" s="5"/>
      <c r="S1" s="5"/>
      <c r="T1" s="5"/>
    </row>
    <row r="2" spans="1:20" x14ac:dyDescent="0.2">
      <c r="A2" s="8" t="s">
        <v>66</v>
      </c>
      <c r="B2" s="8" t="s">
        <v>67</v>
      </c>
      <c r="C2" s="8" t="s">
        <v>68</v>
      </c>
      <c r="D2" s="8" t="s">
        <v>69</v>
      </c>
      <c r="E2" s="8" t="s">
        <v>70</v>
      </c>
    </row>
    <row r="3" spans="1:20" x14ac:dyDescent="0.2">
      <c r="A3" s="11">
        <v>0.78</v>
      </c>
      <c r="B3" s="11">
        <v>0.87</v>
      </c>
      <c r="C3" s="11">
        <v>0.79</v>
      </c>
      <c r="D3" s="11">
        <v>0.83</v>
      </c>
      <c r="E3" s="11">
        <v>0.85</v>
      </c>
    </row>
    <row r="6" spans="1:20" x14ac:dyDescent="0.2">
      <c r="A6" s="31" t="s">
        <v>75</v>
      </c>
      <c r="B6" s="32"/>
      <c r="C6" s="32"/>
      <c r="D6" s="32"/>
      <c r="E6" s="33"/>
    </row>
    <row r="7" spans="1:20" x14ac:dyDescent="0.2">
      <c r="A7" s="8" t="s">
        <v>66</v>
      </c>
      <c r="B7" s="8" t="s">
        <v>67</v>
      </c>
      <c r="C7" s="8" t="s">
        <v>68</v>
      </c>
      <c r="D7" s="8" t="s">
        <v>69</v>
      </c>
      <c r="E7" s="8" t="s">
        <v>70</v>
      </c>
    </row>
    <row r="8" spans="1:20" x14ac:dyDescent="0.2">
      <c r="A8" s="10">
        <v>55380.090909090912</v>
      </c>
      <c r="B8" s="10">
        <v>50536.222222222219</v>
      </c>
      <c r="C8" s="10">
        <v>46875.75</v>
      </c>
      <c r="D8" s="10">
        <v>50123</v>
      </c>
      <c r="E8" s="10">
        <v>64482.666666666664</v>
      </c>
    </row>
    <row r="11" spans="1:20" x14ac:dyDescent="0.2">
      <c r="A11" s="31" t="s">
        <v>76</v>
      </c>
      <c r="B11" s="32"/>
      <c r="C11" s="32"/>
      <c r="D11" s="32"/>
      <c r="E11" s="33"/>
    </row>
    <row r="12" spans="1:20" x14ac:dyDescent="0.2">
      <c r="A12" s="8" t="s">
        <v>66</v>
      </c>
      <c r="B12" s="8" t="s">
        <v>67</v>
      </c>
      <c r="C12" s="8" t="s">
        <v>68</v>
      </c>
      <c r="D12" s="8" t="s">
        <v>69</v>
      </c>
      <c r="E12" s="8" t="s">
        <v>70</v>
      </c>
    </row>
    <row r="13" spans="1:20" x14ac:dyDescent="0.2">
      <c r="A13" s="12">
        <v>17</v>
      </c>
      <c r="B13" s="12">
        <v>14</v>
      </c>
      <c r="C13" s="12">
        <v>19</v>
      </c>
      <c r="D13" s="12">
        <v>16</v>
      </c>
      <c r="E13" s="12">
        <v>13</v>
      </c>
    </row>
  </sheetData>
  <mergeCells count="3">
    <mergeCell ref="A1:E1"/>
    <mergeCell ref="A6:E6"/>
    <mergeCell ref="A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Completion Rate by State</vt:lpstr>
      <vt:lpstr>Pupil-Teacher Ratio</vt:lpstr>
      <vt:lpstr>Average Teacher's Salary</vt:lpstr>
      <vt:lpstr>Avg Teacher's Salary by Region</vt:lpstr>
      <vt:lpstr>Data by 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Duckett</dc:creator>
  <cp:keywords/>
  <dc:description/>
  <cp:lastModifiedBy>Colton Gearhart</cp:lastModifiedBy>
  <cp:revision/>
  <dcterms:created xsi:type="dcterms:W3CDTF">2017-12-08T21:11:05Z</dcterms:created>
  <dcterms:modified xsi:type="dcterms:W3CDTF">2023-04-17T17:23:51Z</dcterms:modified>
  <cp:category/>
  <cp:contentStatus/>
</cp:coreProperties>
</file>