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y\OneDrive\Documents\"/>
    </mc:Choice>
  </mc:AlternateContent>
  <xr:revisionPtr revIDLastSave="59" documentId="8_{C0D3EA6B-8E4E-4977-B271-9099531F7690}" xr6:coauthVersionLast="45" xr6:coauthVersionMax="45" xr10:uidLastSave="{8FBA95EA-53CE-420D-A44D-DF62AF2247D7}"/>
  <bookViews>
    <workbookView xWindow="-108" yWindow="-108" windowWidth="23256" windowHeight="12576" xr2:uid="{AF3BC170-A717-4187-B7C8-F619418E75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C22" i="1" l="1"/>
  <c r="C16" i="1" l="1"/>
  <c r="C9" i="1"/>
</calcChain>
</file>

<file path=xl/sharedStrings.xml><?xml version="1.0" encoding="utf-8"?>
<sst xmlns="http://schemas.openxmlformats.org/spreadsheetml/2006/main" count="240" uniqueCount="47">
  <si>
    <t>Number of users</t>
  </si>
  <si>
    <t>Variable Assigned</t>
  </si>
  <si>
    <t>Value</t>
  </si>
  <si>
    <t>U</t>
  </si>
  <si>
    <t>H</t>
  </si>
  <si>
    <t>Loaded cost for a user</t>
  </si>
  <si>
    <t>L</t>
  </si>
  <si>
    <t>P</t>
  </si>
  <si>
    <t>Productivity savings</t>
  </si>
  <si>
    <t>Savings from Reduced Training</t>
  </si>
  <si>
    <t># Days saved for training</t>
  </si>
  <si>
    <t>Savings from reduced errors</t>
  </si>
  <si>
    <t xml:space="preserve">Formula: (H / 8) * U * L * (P / 100) </t>
  </si>
  <si>
    <t>Annual savings</t>
  </si>
  <si>
    <t>T</t>
  </si>
  <si>
    <t>New users per year</t>
  </si>
  <si>
    <t>U2</t>
  </si>
  <si>
    <t>Loaded cost per user</t>
  </si>
  <si>
    <t>L2</t>
  </si>
  <si>
    <t>D</t>
  </si>
  <si>
    <t>Formula: (U2 * L2) * (T / 250) + (U2 *D)</t>
  </si>
  <si>
    <t>Dollar savings per user during initial use</t>
  </si>
  <si>
    <t>Annual Savings</t>
  </si>
  <si>
    <t>System wide errors per year</t>
  </si>
  <si>
    <t>Loaded average cost per error</t>
  </si>
  <si>
    <t>Percentage error reduction</t>
  </si>
  <si>
    <t>EPY</t>
  </si>
  <si>
    <t>CPE</t>
  </si>
  <si>
    <t>ER</t>
  </si>
  <si>
    <t>Formula: (EPY * CPE * (ER / 100))</t>
  </si>
  <si>
    <t>Set the values in this column, based on your own circumstances. Starting amounts show typical values.</t>
  </si>
  <si>
    <t>With good UX design, values here are rarely less than 5%, and can be as high as 40%</t>
  </si>
  <si>
    <t>This is the cost of the time lost before a new user becomes productive. Rough estimate of user time cost is about $2K / week. 3-5 weeks of lost time is typical, so a range of $6K to $10K is expected for this value.</t>
  </si>
  <si>
    <t>Total annual savings, all categories</t>
  </si>
  <si>
    <t>Billy Hollis</t>
  </si>
  <si>
    <t>"@billyhollis" on twitter</t>
  </si>
  <si>
    <t>LinkedIn: http://bit.ly/LinkedInBillyHollis</t>
  </si>
  <si>
    <t>email billyhollis -at- live.com</t>
  </si>
  <si>
    <t>Hours app used each day (avg per user)</t>
  </si>
  <si>
    <t>% productivity improvement via UX design</t>
  </si>
  <si>
    <t xml:space="preserve">For additional discussion, see the column "UX By Design - Is UX Investment Worth It?" at http://bit.ly/UXReturn </t>
  </si>
  <si>
    <t>copyright © 2013-2019 by Billy S. Hollis</t>
  </si>
  <si>
    <t>Contact Billy at billyhollis -at- live.com For additional discussion, see the column "UX By Design - Is UX Investment Worth It?" at http://bit.ly/UXReturn</t>
  </si>
  <si>
    <t>UX return on investment (ROI) estimator</t>
  </si>
  <si>
    <t>This estimator is for internal corporate apps. If you're interested in ROI for ISV applications, feel free to contact Billy.</t>
  </si>
  <si>
    <t>nextver.com</t>
  </si>
  <si>
    <t>for corporate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</si>
</sst>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$&quot;#,##0_);[Red]\(&quot;$&quot;#,##0\)"/>
    <numFmt numFmtId="164" formatCode="&quot;$&quot;#,##0.00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i/>
      <sz val="14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6" fontId="3" fillId="2" borderId="0" xfId="0" applyNumberFormat="1" applyFont="1" applyFill="1"/>
    <xf numFmtId="0" fontId="5" fillId="0" borderId="0" xfId="0" applyFont="1"/>
    <xf numFmtId="165" fontId="3" fillId="2" borderId="0" xfId="0" applyNumberFormat="1" applyFont="1" applyFill="1"/>
    <xf numFmtId="0" fontId="6" fillId="0" borderId="0" xfId="0" applyFont="1"/>
    <xf numFmtId="0" fontId="7" fillId="0" borderId="0" xfId="0" applyFont="1" applyAlignment="1">
      <alignment vertical="top" wrapText="1"/>
    </xf>
    <xf numFmtId="0" fontId="8" fillId="0" borderId="0" xfId="0" applyFont="1"/>
    <xf numFmtId="0" fontId="7" fillId="0" borderId="0" xfId="0" applyFont="1"/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4" borderId="1" xfId="0" applyFill="1" applyBorder="1"/>
    <xf numFmtId="0" fontId="0" fillId="4" borderId="2" xfId="0" applyFill="1" applyBorder="1"/>
    <xf numFmtId="164" fontId="0" fillId="4" borderId="2" xfId="0" applyNumberFormat="1" applyFill="1" applyBorder="1"/>
    <xf numFmtId="0" fontId="0" fillId="4" borderId="3" xfId="0" applyFill="1" applyBorder="1"/>
    <xf numFmtId="165" fontId="0" fillId="4" borderId="2" xfId="0" applyNumberFormat="1" applyFill="1" applyBorder="1"/>
    <xf numFmtId="0" fontId="0" fillId="3" borderId="1" xfId="0" applyFill="1" applyBorder="1"/>
    <xf numFmtId="6" fontId="0" fillId="3" borderId="2" xfId="0" applyNumberFormat="1" applyFill="1" applyBorder="1"/>
    <xf numFmtId="0" fontId="0" fillId="3" borderId="3" xfId="0" applyFill="1" applyBorder="1"/>
    <xf numFmtId="0" fontId="3" fillId="5" borderId="0" xfId="0" applyFont="1" applyFill="1"/>
    <xf numFmtId="0" fontId="0" fillId="5" borderId="0" xfId="0" applyFill="1"/>
    <xf numFmtId="165" fontId="3" fillId="5" borderId="0" xfId="0" applyNumberFormat="1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A374C85-39C2-470A-B612-9C0C5527B72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944C-C157-4F45-A495-1CF6CD899D47}">
  <dimension ref="A2:F35"/>
  <sheetViews>
    <sheetView tabSelected="1" zoomScale="154" workbookViewId="0">
      <selection activeCell="F27" sqref="F27"/>
    </sheetView>
  </sheetViews>
  <sheetFormatPr defaultRowHeight="14.4" x14ac:dyDescent="0.3"/>
  <cols>
    <col min="1" max="1" width="35.5546875" customWidth="1"/>
    <col min="2" max="2" width="15.33203125" customWidth="1"/>
    <col min="3" max="3" width="25.33203125" customWidth="1"/>
    <col min="6" max="6" width="31.77734375" customWidth="1"/>
  </cols>
  <sheetData>
    <row r="2" spans="1:6" ht="46.8" x14ac:dyDescent="0.6">
      <c r="A2" s="1" t="s">
        <v>43</v>
      </c>
      <c r="D2" s="16" t="s">
        <v>46</v>
      </c>
      <c r="F2" s="11" t="s">
        <v>41</v>
      </c>
    </row>
    <row r="3" spans="1:6" ht="72.599999999999994" x14ac:dyDescent="0.35">
      <c r="A3" s="2" t="s">
        <v>8</v>
      </c>
      <c r="C3" s="15" t="s">
        <v>30</v>
      </c>
      <c r="F3" s="12" t="s">
        <v>42</v>
      </c>
    </row>
    <row r="4" spans="1:6" x14ac:dyDescent="0.3">
      <c r="B4" s="3" t="s">
        <v>1</v>
      </c>
      <c r="C4" s="4" t="s">
        <v>2</v>
      </c>
    </row>
    <row r="5" spans="1:6" x14ac:dyDescent="0.3">
      <c r="A5" t="s">
        <v>0</v>
      </c>
      <c r="B5" t="s">
        <v>3</v>
      </c>
      <c r="C5" s="17">
        <v>200</v>
      </c>
    </row>
    <row r="6" spans="1:6" x14ac:dyDescent="0.3">
      <c r="A6" t="s">
        <v>38</v>
      </c>
      <c r="B6" t="s">
        <v>4</v>
      </c>
      <c r="C6" s="18">
        <v>6</v>
      </c>
    </row>
    <row r="7" spans="1:6" x14ac:dyDescent="0.3">
      <c r="A7" t="s">
        <v>5</v>
      </c>
      <c r="B7" t="s">
        <v>6</v>
      </c>
      <c r="C7" s="21">
        <v>100000</v>
      </c>
    </row>
    <row r="8" spans="1:6" x14ac:dyDescent="0.3">
      <c r="A8" t="s">
        <v>39</v>
      </c>
      <c r="B8" t="s">
        <v>7</v>
      </c>
      <c r="C8" s="20">
        <v>10</v>
      </c>
      <c r="E8" s="9" t="s">
        <v>31</v>
      </c>
    </row>
    <row r="9" spans="1:6" s="6" customFormat="1" ht="18" x14ac:dyDescent="0.35">
      <c r="A9" s="5" t="s">
        <v>13</v>
      </c>
      <c r="C9" s="10">
        <f>(C6 / 8) * C5 * C7 * (C8/100)</f>
        <v>1500000</v>
      </c>
      <c r="D9" s="7" t="s">
        <v>12</v>
      </c>
    </row>
    <row r="11" spans="1:6" ht="18" x14ac:dyDescent="0.35">
      <c r="A11" s="2" t="s">
        <v>9</v>
      </c>
    </row>
    <row r="12" spans="1:6" x14ac:dyDescent="0.3">
      <c r="A12" t="s">
        <v>10</v>
      </c>
      <c r="B12" t="s">
        <v>14</v>
      </c>
      <c r="C12" s="17">
        <v>4</v>
      </c>
    </row>
    <row r="13" spans="1:6" x14ac:dyDescent="0.3">
      <c r="A13" t="s">
        <v>15</v>
      </c>
      <c r="B13" t="s">
        <v>16</v>
      </c>
      <c r="C13" s="18">
        <v>50</v>
      </c>
    </row>
    <row r="14" spans="1:6" x14ac:dyDescent="0.3">
      <c r="A14" t="s">
        <v>17</v>
      </c>
      <c r="B14" t="s">
        <v>18</v>
      </c>
      <c r="C14" s="19">
        <v>100000</v>
      </c>
    </row>
    <row r="15" spans="1:6" x14ac:dyDescent="0.3">
      <c r="A15" t="s">
        <v>21</v>
      </c>
      <c r="B15" t="s">
        <v>19</v>
      </c>
      <c r="C15" s="20">
        <v>6000</v>
      </c>
      <c r="E15" s="9" t="s">
        <v>32</v>
      </c>
    </row>
    <row r="16" spans="1:6" s="6" customFormat="1" ht="18" x14ac:dyDescent="0.35">
      <c r="A16" s="5" t="s">
        <v>22</v>
      </c>
      <c r="C16" s="10">
        <f>(C13 * C14) * (C12 / 250) + (C13 * C15)</f>
        <v>380000</v>
      </c>
      <c r="D16" s="7" t="s">
        <v>20</v>
      </c>
    </row>
    <row r="18" spans="1:4" ht="18" x14ac:dyDescent="0.35">
      <c r="A18" s="2" t="s">
        <v>11</v>
      </c>
    </row>
    <row r="19" spans="1:4" x14ac:dyDescent="0.3">
      <c r="A19" t="s">
        <v>23</v>
      </c>
      <c r="B19" t="s">
        <v>26</v>
      </c>
      <c r="C19" s="22">
        <v>5000</v>
      </c>
    </row>
    <row r="20" spans="1:4" x14ac:dyDescent="0.3">
      <c r="A20" t="s">
        <v>24</v>
      </c>
      <c r="B20" t="s">
        <v>27</v>
      </c>
      <c r="C20" s="23">
        <v>500</v>
      </c>
    </row>
    <row r="21" spans="1:4" x14ac:dyDescent="0.3">
      <c r="A21" t="s">
        <v>25</v>
      </c>
      <c r="B21" t="s">
        <v>28</v>
      </c>
      <c r="C21" s="24">
        <v>10</v>
      </c>
    </row>
    <row r="22" spans="1:4" s="6" customFormat="1" ht="18" x14ac:dyDescent="0.35">
      <c r="A22" s="5" t="s">
        <v>13</v>
      </c>
      <c r="C22" s="8">
        <f>(C19 * C20) * (C21 /100)</f>
        <v>250000</v>
      </c>
      <c r="D22" s="7" t="s">
        <v>29</v>
      </c>
    </row>
    <row r="25" spans="1:4" s="26" customFormat="1" ht="18" x14ac:dyDescent="0.35">
      <c r="A25" s="25" t="s">
        <v>33</v>
      </c>
      <c r="C25" s="27">
        <f>C9 + C16 + C22</f>
        <v>2130000</v>
      </c>
    </row>
    <row r="27" spans="1:4" x14ac:dyDescent="0.3">
      <c r="A27" s="9" t="s">
        <v>44</v>
      </c>
    </row>
    <row r="29" spans="1:4" ht="18" x14ac:dyDescent="0.35">
      <c r="A29" s="13" t="s">
        <v>34</v>
      </c>
    </row>
    <row r="30" spans="1:4" x14ac:dyDescent="0.3">
      <c r="A30" s="14" t="s">
        <v>45</v>
      </c>
    </row>
    <row r="31" spans="1:4" x14ac:dyDescent="0.3">
      <c r="A31" s="14" t="s">
        <v>35</v>
      </c>
    </row>
    <row r="32" spans="1:4" x14ac:dyDescent="0.3">
      <c r="A32" s="14" t="s">
        <v>36</v>
      </c>
    </row>
    <row r="33" spans="1:1" x14ac:dyDescent="0.3">
      <c r="A33" s="14" t="s">
        <v>37</v>
      </c>
    </row>
    <row r="34" spans="1:1" x14ac:dyDescent="0.3">
      <c r="A34" s="14"/>
    </row>
    <row r="35" spans="1:1" x14ac:dyDescent="0.3">
      <c r="A35" s="14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S Hollis</dc:creator>
  <cp:lastModifiedBy>Billy Hollis</cp:lastModifiedBy>
  <dcterms:created xsi:type="dcterms:W3CDTF">2019-10-24T00:27:49Z</dcterms:created>
  <dcterms:modified xsi:type="dcterms:W3CDTF">2019-11-11T16:31:40Z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3475cfe9-c034-4a26-86f8-5d31e1c37440</vt:lpwstr>
  </property>
</Properties>
</file>