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13_ncr:1_{6057660B-6BDC-47FD-97BD-D633745343A4}" xr6:coauthVersionLast="47" xr6:coauthVersionMax="47" xr10:uidLastSave="{00000000-0000-0000-0000-000000000000}"/>
  <bookViews>
    <workbookView xWindow="-108" yWindow="-108" windowWidth="23256" windowHeight="12456" activeTab="3" xr2:uid="{D33AF06B-32DD-41A0-B299-71F58EF6AEE7}"/>
  </bookViews>
  <sheets>
    <sheet name="DATA" sheetId="1" r:id="rId1"/>
    <sheet name="Controller" sheetId="3" r:id="rId2"/>
    <sheet name="Economia" sheetId="5" r:id="rId3"/>
    <sheet name="Dashboard" sheetId="4" r:id="rId4"/>
  </sheets>
  <definedNames>
    <definedName name="SegmentaçãodeDados_Mês">#N/A</definedName>
  </definedNames>
  <calcPr calcId="191029"/>
  <pivotCaches>
    <pivotCache cacheId="1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<sst xmlns="http://schemas.openxmlformats.org/spreadsheetml/2006/main" count="234" uniqueCount="112">
  <si>
    <t>Data</t>
  </si>
  <si>
    <t>Categoria</t>
  </si>
  <si>
    <t>Descrição</t>
  </si>
  <si>
    <t>Operação Bancária</t>
  </si>
  <si>
    <t>Status</t>
  </si>
  <si>
    <t xml:space="preserve"> Valor</t>
  </si>
  <si>
    <t xml:space="preserve"> Tipo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</si>
  <si>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</si>
  <si>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</si>
  <si>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</si>
  <si>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</si>
  <si>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</si>
  <si>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</si>
  <si>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</si>
  <si>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</si>
  <si>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</si>
  <si>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</si>
  <si>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</si>
  <si>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</si>
  <si>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Domésticas</t>
  </si>
  <si>
    <t>Presentes</t>
  </si>
  <si>
    <t>Beleza</t>
  </si>
  <si>
    <t>Salário mensal</t>
  </si>
  <si>
    <t>supermercado</t>
  </si>
  <si>
    <t>Gasolina</t>
  </si>
  <si>
    <t>Cinema</t>
  </si>
  <si>
    <t>odontológica</t>
  </si>
  <si>
    <t>Material escolar</t>
  </si>
  <si>
    <t>de inverno</t>
  </si>
  <si>
    <t>ações</t>
  </si>
  <si>
    <t>apartamento</t>
  </si>
  <si>
    <t>celular</t>
  </si>
  <si>
    <t>domésticos</t>
  </si>
  <si>
    <t>aniversário</t>
  </si>
  <si>
    <t>barba</t>
  </si>
  <si>
    <t>Transferência</t>
  </si>
  <si>
    <t>Débito Automático</t>
  </si>
  <si>
    <t>Cartão de Crédito</t>
  </si>
  <si>
    <t>Recebido</t>
  </si>
  <si>
    <t>Pendente</t>
  </si>
  <si>
    <t>Pago</t>
  </si>
  <si>
    <t>SAíDA</t>
  </si>
  <si>
    <t>pago</t>
  </si>
  <si>
    <t>pendente</t>
  </si>
  <si>
    <t>Rótulos de Linha</t>
  </si>
  <si>
    <t>Total Geral</t>
  </si>
  <si>
    <t>Soma de  Valor</t>
  </si>
  <si>
    <t>Rótulos de Coluna</t>
  </si>
  <si>
    <t>Mês</t>
  </si>
  <si>
    <t>out</t>
  </si>
  <si>
    <t>fev</t>
  </si>
  <si>
    <t>mar</t>
  </si>
  <si>
    <t>jun</t>
  </si>
  <si>
    <t>jul</t>
  </si>
  <si>
    <t>ago</t>
  </si>
  <si>
    <t>set</t>
  </si>
  <si>
    <t>nov</t>
  </si>
  <si>
    <t>dez</t>
  </si>
  <si>
    <t>03/mar</t>
  </si>
  <si>
    <t>15/jun</t>
  </si>
  <si>
    <t>23/jul</t>
  </si>
  <si>
    <t>01/ago</t>
  </si>
  <si>
    <t>05/ago</t>
  </si>
  <si>
    <t>10/ago</t>
  </si>
  <si>
    <t>12/ago</t>
  </si>
  <si>
    <t>18/ago</t>
  </si>
  <si>
    <t>07/set</t>
  </si>
  <si>
    <t>22/nov</t>
  </si>
  <si>
    <t>20/dez</t>
  </si>
  <si>
    <t>Soma de Mês</t>
  </si>
  <si>
    <t>mar Soma de  Valor</t>
  </si>
  <si>
    <t>mar Soma de Mês</t>
  </si>
  <si>
    <t>jun Soma de  Valor</t>
  </si>
  <si>
    <t>jun Soma de Mês</t>
  </si>
  <si>
    <t>jul Soma de  Valor</t>
  </si>
  <si>
    <t>jul Soma de Mês</t>
  </si>
  <si>
    <t>ago Soma de  Valor</t>
  </si>
  <si>
    <t>ago Soma de Mês</t>
  </si>
  <si>
    <t>set Soma de  Valor</t>
  </si>
  <si>
    <t>set Soma de Mês</t>
  </si>
  <si>
    <t>nov Soma de  Valor</t>
  </si>
  <si>
    <t>nov Soma de Mês</t>
  </si>
  <si>
    <t>dez Soma de  Valor</t>
  </si>
  <si>
    <t>dez Soma de Mês</t>
  </si>
  <si>
    <t>Total Soma de  Valor</t>
  </si>
  <si>
    <t>Total Soma de Mês</t>
  </si>
  <si>
    <t>03/mar Soma de  Valor</t>
  </si>
  <si>
    <t>03/mar Soma de Mês</t>
  </si>
  <si>
    <t>15/jun Soma de  Valor</t>
  </si>
  <si>
    <t>15/jun Soma de Mês</t>
  </si>
  <si>
    <t>23/jul Soma de  Valor</t>
  </si>
  <si>
    <t>23/jul Soma de Mês</t>
  </si>
  <si>
    <t>01/ago Soma de  Valor</t>
  </si>
  <si>
    <t>01/ago Soma de Mês</t>
  </si>
  <si>
    <t>05/ago Soma de  Valor</t>
  </si>
  <si>
    <t>05/ago Soma de Mês</t>
  </si>
  <si>
    <t>10/ago Soma de  Valor</t>
  </si>
  <si>
    <t>10/ago Soma de Mês</t>
  </si>
  <si>
    <t>12/ago Soma de  Valor</t>
  </si>
  <si>
    <t>12/ago Soma de Mês</t>
  </si>
  <si>
    <t>18/ago Soma de  Valor</t>
  </si>
  <si>
    <t>18/ago Soma de Mês</t>
  </si>
  <si>
    <t>07/set Soma de  Valor</t>
  </si>
  <si>
    <t>07/set Soma de Mês</t>
  </si>
  <si>
    <t>22/nov Soma de  Valor</t>
  </si>
  <si>
    <t>22/nov Soma de Mês</t>
  </si>
  <si>
    <t>20/dez Soma de  Valor</t>
  </si>
  <si>
    <t>20/dez Soma de Mês</t>
  </si>
  <si>
    <t>Data de Lançamento</t>
  </si>
  <si>
    <t xml:space="preserve"> Depósito Reservado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</si>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</sst>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0066FF"/>
        <bgColor theme="7" tint="-0.49998474074526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14" fontId="2" fillId="0" borderId="5" xfId="0" applyNumberFormat="1" applyFont="1" applyBorder="1"/>
    <xf numFmtId="0" fontId="2" fillId="0" borderId="0" xfId="0" applyFont="1"/>
    <xf numFmtId="8" fontId="2" fillId="0" borderId="1" xfId="0" applyNumberFormat="1" applyFont="1" applyBorder="1"/>
    <xf numFmtId="44" fontId="2" fillId="0" borderId="8" xfId="1" applyFont="1" applyBorder="1"/>
    <xf numFmtId="14" fontId="2" fillId="0" borderId="7" xfId="0" applyNumberFormat="1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4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1" fontId="2" fillId="0" borderId="5" xfId="0" applyNumberFormat="1" applyFont="1" applyBorder="1"/>
    <xf numFmtId="1" fontId="2" fillId="0" borderId="7" xfId="0" applyNumberFormat="1" applyFont="1" applyBorder="1"/>
    <xf numFmtId="1" fontId="0" fillId="0" borderId="0" xfId="0" applyNumberFormat="1"/>
    <xf numFmtId="1" fontId="0" fillId="4" borderId="0" xfId="0" applyNumberFormat="1" applyFill="1"/>
    <xf numFmtId="0" fontId="0" fillId="4" borderId="0" xfId="0" applyNumberFormat="1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4" borderId="0" xfId="0" applyFill="1" applyAlignment="1">
      <alignment horizontal="left"/>
    </xf>
    <xf numFmtId="14" fontId="3" fillId="0" borderId="0" xfId="0" applyNumberFormat="1" applyFont="1" applyAlignment="1">
      <alignment horizontal="left"/>
    </xf>
    <xf numFmtId="44" fontId="3" fillId="0" borderId="0" xfId="1" applyFont="1"/>
    <xf numFmtId="0" fontId="3" fillId="4" borderId="0" xfId="0" applyFont="1" applyFill="1"/>
    <xf numFmtId="44" fontId="3" fillId="4" borderId="0" xfId="1" applyFont="1" applyFill="1"/>
    <xf numFmtId="0" fontId="3" fillId="0" borderId="0" xfId="0" applyFont="1"/>
    <xf numFmtId="44" fontId="5" fillId="5" borderId="11" xfId="1" applyNumberFormat="1" applyFont="1" applyFill="1" applyBorder="1"/>
    <xf numFmtId="0" fontId="6" fillId="0" borderId="0" xfId="0" applyFont="1"/>
  </cellXfs>
  <cellStyles count="2">
    <cellStyle name="Moeda" xfId="1" builtinId="4"/>
    <cellStyle name="Normal" xfId="0" builtinId="0"/>
  </cellStyles>
  <dxfs count="58"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color rgb="FFDAA52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6"/>
        <color rgb="FFDAA520"/>
        <name val="Georgia Pro Cond"/>
        <family val="1"/>
        <scheme val="none"/>
      </font>
      <fill>
        <patternFill>
          <bgColor rgb="FF00B050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 patternType="solid">
          <bgColor rgb="FFDAA520"/>
        </patternFill>
      </fill>
    </dxf>
    <dxf>
      <fill>
        <patternFill patternType="solid">
          <bgColor rgb="FFDAA52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bgColor rgb="FFDAA52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licerStyleDark4 2" pivot="0" table="0" count="10" xr9:uid="{150A8E29-C0C5-46FD-A1BD-3E39CED83471}">
      <tableStyleElement type="wholeTable" dxfId="41"/>
      <tableStyleElement type="headerRow" dxfId="40"/>
    </tableStyle>
  </tableStyles>
  <colors>
    <mruColors>
      <color rgb="FFFFFFFF"/>
      <color rgb="FF0066FF"/>
      <color rgb="FFDAA520"/>
      <color rgb="FFDBDBDB"/>
      <color rgb="FFC4C4C4"/>
      <color rgb="FFE8E8E8"/>
      <color rgb="FFDB4A3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4 2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chartUserShapes" Target="../drawings/drawing2.xml"/><Relationship Id="rId4" Type="http://schemas.openxmlformats.org/officeDocument/2006/relationships/hyperlink" Target="https://www.brasildefato.com.br/2019/09/30/dez-mais-ricos-do-brasil-tem-riqueza-igual-ao-pib-do-equador/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chartUserShapes" Target="../drawings/drawing3.xml"/><Relationship Id="rId4" Type="http://schemas.openxmlformats.org/officeDocument/2006/relationships/hyperlink" Target="https://pixabay.com/pt/barra-de-ouro-barras-de-ouro-146539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39047050086421E-3"/>
          <c:y val="2.7343787785582208E-2"/>
          <c:w val="0.88374625495922787"/>
          <c:h val="0.97265623317927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Economia!$B$3</c:f>
              <c:numCache>
                <c:formatCode>_("R$"* #,##0.00_);_("R$"* \(#,##0.00\);_("R$"* "-"??_);_(@_)</c:formatCode>
                <c:ptCount val="1"/>
                <c:pt idx="0">
                  <c:v>17505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6-42B0-8B2E-C7E1F2A364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Economia!$B$4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6-42B0-8B2E-C7E1F2A36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21170896"/>
        <c:axId val="1621171856"/>
      </c:barChart>
      <c:valAx>
        <c:axId val="1621171856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170896"/>
        <c:crosses val="autoZero"/>
        <c:crossBetween val="between"/>
      </c:valAx>
      <c:catAx>
        <c:axId val="162117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17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GASTO.xlsx]Controller!Tabela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DAA52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7111980365412E-2"/>
          <c:y val="5.7622092222374126E-2"/>
          <c:w val="0.95681275127729137"/>
          <c:h val="0.881000943582109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Controller!$H$5:$H$9</c:f>
              <c:strCache>
                <c:ptCount val="1"/>
                <c:pt idx="0">
                  <c:v>mar - 03/mar - 03/03/2024 -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Controller!$H$10:$H$54</c:f>
              <c:numCache>
                <c:formatCode>"R$"\ #,##0.00</c:formatCode>
                <c:ptCount val="11"/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7-4A46-9382-90A36AA58524}"/>
            </c:ext>
          </c:extLst>
        </c:ser>
        <c:ser>
          <c:idx val="1"/>
          <c:order val="1"/>
          <c:tx>
            <c:strRef>
              <c:f>Controller!$I$5:$I$9</c:f>
              <c:strCache>
                <c:ptCount val="1"/>
                <c:pt idx="0">
                  <c:v>mar - 03/mar - 03/03/2024 -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Controller!$I$10:$I$54</c:f>
              <c:numCache>
                <c:formatCode>0</c:formatCode>
                <c:ptCount val="11"/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B7-4A46-9382-90A36AA58524}"/>
            </c:ext>
          </c:extLst>
        </c:ser>
        <c:ser>
          <c:idx val="2"/>
          <c:order val="2"/>
          <c:tx>
            <c:strRef>
              <c:f>Controller!$N$5:$N$9</c:f>
              <c:strCache>
                <c:ptCount val="1"/>
                <c:pt idx="0">
                  <c:v>jun - 15/jun - 15/06/2024 -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Controller!$N$10:$N$54</c:f>
              <c:numCache>
                <c:formatCode>"R$"\ #,##0.00</c:formatCode>
                <c:ptCount val="11"/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BB7-4A46-9382-90A36AA58524}"/>
            </c:ext>
          </c:extLst>
        </c:ser>
        <c:ser>
          <c:idx val="3"/>
          <c:order val="3"/>
          <c:tx>
            <c:strRef>
              <c:f>Controller!$O$5:$O$9</c:f>
              <c:strCache>
                <c:ptCount val="1"/>
                <c:pt idx="0">
                  <c:v>jun - 15/jun - 15/06/2024 - Soma de Mês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Controller!$O$10:$O$54</c:f>
              <c:numCache>
                <c:formatCode>0</c:formatCode>
                <c:ptCount val="11"/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BB7-4A46-9382-90A36AA58524}"/>
            </c:ext>
          </c:extLst>
        </c:ser>
        <c:ser>
          <c:idx val="4"/>
          <c:order val="4"/>
          <c:tx>
            <c:strRef>
              <c:f>Controller!$T$5:$T$9</c:f>
              <c:strCache>
                <c:ptCount val="1"/>
                <c:pt idx="0">
                  <c:v>jul - 23/jul - 23/07/2024 -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Controller!$T$10:$T$54</c:f>
              <c:numCache>
                <c:formatCode>"R$"\ #,##0.00</c:formatCode>
                <c:ptCount val="11"/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BB7-4A46-9382-90A36AA58524}"/>
            </c:ext>
          </c:extLst>
        </c:ser>
        <c:ser>
          <c:idx val="5"/>
          <c:order val="5"/>
          <c:tx>
            <c:strRef>
              <c:f>Controller!$U$5:$U$9</c:f>
              <c:strCache>
                <c:ptCount val="1"/>
                <c:pt idx="0">
                  <c:v>jul - 23/jul - 23/07/2024 -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Controller!$U$10:$U$54</c:f>
              <c:numCache>
                <c:formatCode>0</c:formatCode>
                <c:ptCount val="11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BB7-4A46-9382-90A36AA58524}"/>
            </c:ext>
          </c:extLst>
        </c:ser>
        <c:ser>
          <c:idx val="6"/>
          <c:order val="6"/>
          <c:tx>
            <c:strRef>
              <c:f>Controller!$Z$5:$Z$9</c:f>
              <c:strCache>
                <c:ptCount val="1"/>
                <c:pt idx="0">
                  <c:v>ago - 01/ago - 01/08/2024 -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Controller!$Z$10:$Z$54</c:f>
              <c:numCache>
                <c:formatCode>"R$"\ #,##0.00</c:formatCode>
                <c:ptCount val="1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BB7-4A46-9382-90A36AA58524}"/>
            </c:ext>
          </c:extLst>
        </c:ser>
        <c:ser>
          <c:idx val="7"/>
          <c:order val="7"/>
          <c:tx>
            <c:strRef>
              <c:f>Controller!$AA$5:$AA$9</c:f>
              <c:strCache>
                <c:ptCount val="1"/>
                <c:pt idx="0">
                  <c:v>ago - 01/ago - 01/08/2024 -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Controller!$AA$10:$AA$54</c:f>
              <c:numCache>
                <c:formatCode>0</c:formatCode>
                <c:ptCount val="1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BB7-4A46-9382-90A36AA58524}"/>
            </c:ext>
          </c:extLst>
        </c:ser>
        <c:ser>
          <c:idx val="8"/>
          <c:order val="8"/>
          <c:tx>
            <c:strRef>
              <c:f>Controller!$AD$5:$AD$9</c:f>
              <c:strCache>
                <c:ptCount val="1"/>
                <c:pt idx="0">
                  <c:v>ago - 05/ago - 05/08/2024 -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Controller!$AD$10:$AD$54</c:f>
              <c:numCache>
                <c:formatCode>"R$"\ #,##0.00</c:formatCode>
                <c:ptCount val="11"/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BB7-4A46-9382-90A36AA58524}"/>
            </c:ext>
          </c:extLst>
        </c:ser>
        <c:ser>
          <c:idx val="9"/>
          <c:order val="9"/>
          <c:tx>
            <c:strRef>
              <c:f>Controller!$AE$5:$AE$9</c:f>
              <c:strCache>
                <c:ptCount val="1"/>
                <c:pt idx="0">
                  <c:v>ago - 05/ago - 05/08/2024 - Soma de Mês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Controller!$AE$10:$AE$54</c:f>
              <c:numCache>
                <c:formatCode>0</c:formatCode>
                <c:ptCount val="11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BB7-4A46-9382-90A36AA58524}"/>
            </c:ext>
          </c:extLst>
        </c:ser>
        <c:ser>
          <c:idx val="10"/>
          <c:order val="10"/>
          <c:tx>
            <c:strRef>
              <c:f>Controller!$AH$5:$AH$9</c:f>
              <c:strCache>
                <c:ptCount val="1"/>
                <c:pt idx="0">
                  <c:v>ago - 10/ago - 10/08/2024 -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Controller!$AH$10:$AH$54</c:f>
              <c:numCache>
                <c:formatCode>"R$"\ #,##0.00</c:formatCode>
                <c:ptCount val="11"/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BB7-4A46-9382-90A36AA58524}"/>
            </c:ext>
          </c:extLst>
        </c:ser>
        <c:ser>
          <c:idx val="11"/>
          <c:order val="11"/>
          <c:tx>
            <c:strRef>
              <c:f>Controller!$AI$5:$AI$9</c:f>
              <c:strCache>
                <c:ptCount val="1"/>
                <c:pt idx="0">
                  <c:v>ago - 10/ago - 10/08/2024 -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Controller!$AI$10:$AI$54</c:f>
              <c:numCache>
                <c:formatCode>0</c:formatCode>
                <c:ptCount val="11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BB7-4A46-9382-90A36AA58524}"/>
            </c:ext>
          </c:extLst>
        </c:ser>
        <c:ser>
          <c:idx val="12"/>
          <c:order val="12"/>
          <c:tx>
            <c:strRef>
              <c:f>Controller!$AL$5:$AL$9</c:f>
              <c:strCache>
                <c:ptCount val="1"/>
                <c:pt idx="0">
                  <c:v>ago - 12/ago - 12/08/2024 -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Controller!$AL$10:$AL$54</c:f>
              <c:numCache>
                <c:formatCode>"R$"\ #,##0.00</c:formatCode>
                <c:ptCount val="11"/>
                <c:pt idx="1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BB7-4A46-9382-90A36AA58524}"/>
            </c:ext>
          </c:extLst>
        </c:ser>
        <c:ser>
          <c:idx val="13"/>
          <c:order val="13"/>
          <c:tx>
            <c:strRef>
              <c:f>Controller!$AM$5:$AM$9</c:f>
              <c:strCache>
                <c:ptCount val="1"/>
                <c:pt idx="0">
                  <c:v>ago - 12/ago - 12/08/2024 -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Controller!$AM$10:$AM$54</c:f>
              <c:numCache>
                <c:formatCode>0</c:formatCode>
                <c:ptCount val="11"/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BB7-4A46-9382-90A36AA58524}"/>
            </c:ext>
          </c:extLst>
        </c:ser>
        <c:ser>
          <c:idx val="14"/>
          <c:order val="14"/>
          <c:tx>
            <c:strRef>
              <c:f>Controller!$AP$5:$AP$9</c:f>
              <c:strCache>
                <c:ptCount val="1"/>
                <c:pt idx="0">
                  <c:v>ago - 18/ago - 18/08/2024 -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Controller!$AP$10:$AP$54</c:f>
              <c:numCache>
                <c:formatCode>"R$"\ #,##0.00</c:formatCode>
                <c:ptCount val="11"/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BB7-4A46-9382-90A36AA58524}"/>
            </c:ext>
          </c:extLst>
        </c:ser>
        <c:ser>
          <c:idx val="15"/>
          <c:order val="15"/>
          <c:tx>
            <c:strRef>
              <c:f>Controller!$AQ$5:$AQ$9</c:f>
              <c:strCache>
                <c:ptCount val="1"/>
                <c:pt idx="0">
                  <c:v>ago - 18/ago - 18/08/2024 -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Controller!$AQ$10:$AQ$54</c:f>
              <c:numCache>
                <c:formatCode>0</c:formatCode>
                <c:ptCount val="11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BB7-4A46-9382-90A36AA58524}"/>
            </c:ext>
          </c:extLst>
        </c:ser>
        <c:ser>
          <c:idx val="16"/>
          <c:order val="16"/>
          <c:tx>
            <c:strRef>
              <c:f>Controller!$AV$5:$AV$9</c:f>
              <c:strCache>
                <c:ptCount val="1"/>
                <c:pt idx="0">
                  <c:v>set - 07/set - 07/09/2024 -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Controller!$AV$10:$AV$54</c:f>
              <c:numCache>
                <c:formatCode>"R$"\ #,##0.00</c:formatCode>
                <c:ptCount val="11"/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BB7-4A46-9382-90A36AA58524}"/>
            </c:ext>
          </c:extLst>
        </c:ser>
        <c:ser>
          <c:idx val="17"/>
          <c:order val="17"/>
          <c:tx>
            <c:strRef>
              <c:f>Controller!$AW$5:$AW$9</c:f>
              <c:strCache>
                <c:ptCount val="1"/>
                <c:pt idx="0">
                  <c:v>set - 07/set - 07/09/2024 -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Controller!$AW$10:$AW$54</c:f>
              <c:numCache>
                <c:formatCode>0</c:formatCode>
                <c:ptCount val="11"/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BB7-4A46-9382-90A36AA58524}"/>
            </c:ext>
          </c:extLst>
        </c:ser>
        <c:ser>
          <c:idx val="18"/>
          <c:order val="18"/>
          <c:tx>
            <c:strRef>
              <c:f>Controller!$BB$5:$BB$9</c:f>
              <c:strCache>
                <c:ptCount val="1"/>
                <c:pt idx="0">
                  <c:v>nov - 22/nov - 22/11/2024 -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Controller!$BB$10:$BB$54</c:f>
              <c:numCache>
                <c:formatCode>"R$"\ #,##0.00</c:formatCode>
                <c:ptCount val="11"/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BB7-4A46-9382-90A36AA58524}"/>
            </c:ext>
          </c:extLst>
        </c:ser>
        <c:ser>
          <c:idx val="19"/>
          <c:order val="19"/>
          <c:tx>
            <c:strRef>
              <c:f>Controller!$BC$5:$BC$9</c:f>
              <c:strCache>
                <c:ptCount val="1"/>
                <c:pt idx="0">
                  <c:v>nov - 22/nov - 22/11/2024 - Soma de Mês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Controller!$BC$10:$BC$54</c:f>
              <c:numCache>
                <c:formatCode>0</c:formatCode>
                <c:ptCount val="11"/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BB7-4A46-9382-90A36AA58524}"/>
            </c:ext>
          </c:extLst>
        </c:ser>
        <c:ser>
          <c:idx val="20"/>
          <c:order val="20"/>
          <c:tx>
            <c:strRef>
              <c:f>Controller!$BH$5:$BH$9</c:f>
              <c:strCache>
                <c:ptCount val="1"/>
                <c:pt idx="0">
                  <c:v>dez - 20/dez - 20/12/2024 - Soma de  Valor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Controller!$BH$10:$BH$54</c:f>
              <c:numCache>
                <c:formatCode>"R$"\ #,##0.00</c:formatCode>
                <c:ptCount val="11"/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BB7-4A46-9382-90A36AA58524}"/>
            </c:ext>
          </c:extLst>
        </c:ser>
        <c:ser>
          <c:idx val="21"/>
          <c:order val="21"/>
          <c:tx>
            <c:strRef>
              <c:f>Controller!$BI$5:$BI$9</c:f>
              <c:strCache>
                <c:ptCount val="1"/>
                <c:pt idx="0">
                  <c:v>dez - 20/dez - 20/12/2024 - Soma de Mês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Controller!$G$10:$G$54</c:f>
              <c:multiLvlStrCache>
                <c:ptCount val="11"/>
                <c:lvl>
                  <c:pt idx="0">
                    <c:v>pago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pago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pago</c:v>
                  </c:pt>
                  <c:pt idx="10">
                    <c:v>Recebido</c:v>
                  </c:pt>
                </c:lvl>
                <c:lvl>
                  <c:pt idx="0">
                    <c:v>Débito Automático</c:v>
                  </c:pt>
                  <c:pt idx="1">
                    <c:v>Débito Automático</c:v>
                  </c:pt>
                  <c:pt idx="2">
                    <c:v>Débito Automático</c:v>
                  </c:pt>
                  <c:pt idx="3">
                    <c:v>Débito Automático</c:v>
                  </c:pt>
                  <c:pt idx="4">
                    <c:v>Cartão de Crédito</c:v>
                  </c:pt>
                  <c:pt idx="5">
                    <c:v>Cartão de Crédito</c:v>
                  </c:pt>
                  <c:pt idx="6">
                    <c:v>Transferência</c:v>
                  </c:pt>
                  <c:pt idx="7">
                    <c:v>Transferência</c:v>
                  </c:pt>
                  <c:pt idx="8">
                    <c:v>Transferência</c:v>
                  </c:pt>
                  <c:pt idx="9">
                    <c:v>Cartão de Crédito</c:v>
                  </c:pt>
                  <c:pt idx="10">
                    <c:v>Cartão de Crédito</c:v>
                  </c:pt>
                </c:lvl>
                <c:lvl>
                  <c:pt idx="0">
                    <c:v>supermercado</c:v>
                  </c:pt>
                  <c:pt idx="1">
                    <c:v>barba</c:v>
                  </c:pt>
                  <c:pt idx="2">
                    <c:v>domésticos</c:v>
                  </c:pt>
                  <c:pt idx="3">
                    <c:v>Material escolar</c:v>
                  </c:pt>
                  <c:pt idx="4">
                    <c:v>celular</c:v>
                  </c:pt>
                  <c:pt idx="5">
                    <c:v>Cinema</c:v>
                  </c:pt>
                  <c:pt idx="6">
                    <c:v>aniversário</c:v>
                  </c:pt>
                  <c:pt idx="7">
                    <c:v>odontológica</c:v>
                  </c:pt>
                  <c:pt idx="8">
                    <c:v>apartamento</c:v>
                  </c:pt>
                  <c:pt idx="9">
                    <c:v>Gasolina</c:v>
                  </c:pt>
                  <c:pt idx="10">
                    <c:v>de inverno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Domésticas</c:v>
                  </c:pt>
                  <c:pt idx="3">
                    <c:v>Educação</c:v>
                  </c:pt>
                  <c:pt idx="4">
                    <c:v>Eletrônicos</c:v>
                  </c:pt>
                  <c:pt idx="5">
                    <c:v>Lazer</c:v>
                  </c:pt>
                  <c:pt idx="6">
                    <c:v>Presentes</c:v>
                  </c:pt>
                  <c:pt idx="7">
                    <c:v>Saúde</c:v>
                  </c:pt>
                  <c:pt idx="8">
                    <c:v>Serviços</c:v>
                  </c:pt>
                  <c:pt idx="9">
                    <c:v>Transporte</c:v>
                  </c:pt>
                  <c:pt idx="10">
                    <c:v>Vestuário</c:v>
                  </c:pt>
                </c:lvl>
              </c:multiLvlStrCache>
            </c:multiLvlStrRef>
          </c:cat>
          <c:val>
            <c:numRef>
              <c:f>Controller!$BI$10:$BI$54</c:f>
              <c:numCache>
                <c:formatCode>0</c:formatCode>
                <c:ptCount val="11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BB7-4A46-9382-90A36AA5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878207"/>
        <c:axId val="2145878687"/>
        <c:axId val="0"/>
      </c:bar3DChart>
      <c:catAx>
        <c:axId val="21458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B05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878687"/>
        <c:crosses val="autoZero"/>
        <c:auto val="1"/>
        <c:lblAlgn val="ctr"/>
        <c:lblOffset val="100"/>
        <c:noMultiLvlLbl val="0"/>
      </c:catAx>
      <c:valAx>
        <c:axId val="2145878687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878207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>
      <a:noFill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5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solidFill>
            <a:srgbClr val="DAA52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439280444989834E-2"/>
          <c:y val="0.15529400035157778"/>
          <c:w val="0.90768201347443034"/>
          <c:h val="0.73537709589950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Soma de 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Controller!$A$6:$A$45</c:f>
              <c:multiLvlStrCache>
                <c:ptCount val="13"/>
                <c:lvl>
                  <c:pt idx="0">
                    <c:v>fev</c:v>
                  </c:pt>
                  <c:pt idx="1">
                    <c:v>mar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ago</c:v>
                  </c:pt>
                  <c:pt idx="6">
                    <c:v>ago</c:v>
                  </c:pt>
                  <c:pt idx="7">
                    <c:v>ago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</c:lvl>
                <c:lvl>
                  <c:pt idx="0">
                    <c:v>Recebido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pago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Pendente</c:v>
                  </c:pt>
                  <c:pt idx="7">
                    <c:v>Recebido</c:v>
                  </c:pt>
                  <c:pt idx="8">
                    <c:v>pago</c:v>
                  </c:pt>
                  <c:pt idx="9">
                    <c:v>Pendente</c:v>
                  </c:pt>
                  <c:pt idx="10">
                    <c:v>pago</c:v>
                  </c:pt>
                  <c:pt idx="11">
                    <c:v>pago</c:v>
                  </c:pt>
                  <c:pt idx="12">
                    <c:v>Pendente</c:v>
                  </c:pt>
                </c:lvl>
                <c:lvl>
                  <c:pt idx="0">
                    <c:v>01/02/2024</c:v>
                  </c:pt>
                  <c:pt idx="1">
                    <c:v>03/03/2024</c:v>
                  </c:pt>
                  <c:pt idx="2">
                    <c:v>15/06/2024</c:v>
                  </c:pt>
                  <c:pt idx="3">
                    <c:v>23/07/2024</c:v>
                  </c:pt>
                  <c:pt idx="4">
                    <c:v>01/08/2024</c:v>
                  </c:pt>
                  <c:pt idx="5">
                    <c:v>05/08/2024</c:v>
                  </c:pt>
                  <c:pt idx="6">
                    <c:v>10/08/2024</c:v>
                  </c:pt>
                  <c:pt idx="7">
                    <c:v>12/08/2024</c:v>
                  </c:pt>
                  <c:pt idx="8">
                    <c:v>18/08/2024</c:v>
                  </c:pt>
                  <c:pt idx="9">
                    <c:v>07/09/2024</c:v>
                  </c:pt>
                  <c:pt idx="10">
                    <c:v>15/10/2024</c:v>
                  </c:pt>
                  <c:pt idx="11">
                    <c:v>22/11/2024</c:v>
                  </c:pt>
                  <c:pt idx="12">
                    <c:v>20/12/2024</c:v>
                  </c:pt>
                </c:lvl>
              </c:multiLvlStrCache>
            </c:multiLvlStrRef>
          </c:cat>
          <c:val>
            <c:numRef>
              <c:f>Controller!$B$6:$B$45</c:f>
              <c:numCache>
                <c:formatCode>0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61A-ACA1-C89043C48A84}"/>
            </c:ext>
          </c:extLst>
        </c:ser>
        <c:ser>
          <c:idx val="1"/>
          <c:order val="1"/>
          <c:tx>
            <c:strRef>
              <c:f>Controller!$C$5</c:f>
              <c:strCache>
                <c:ptCount val="1"/>
                <c:pt idx="0">
                  <c:v>Soma de  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Controller!$A$6:$A$45</c:f>
              <c:multiLvlStrCache>
                <c:ptCount val="13"/>
                <c:lvl>
                  <c:pt idx="0">
                    <c:v>fev</c:v>
                  </c:pt>
                  <c:pt idx="1">
                    <c:v>mar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ago</c:v>
                  </c:pt>
                  <c:pt idx="6">
                    <c:v>ago</c:v>
                  </c:pt>
                  <c:pt idx="7">
                    <c:v>ago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</c:lvl>
                <c:lvl>
                  <c:pt idx="0">
                    <c:v>Recebido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pago</c:v>
                  </c:pt>
                  <c:pt idx="4">
                    <c:v>pago</c:v>
                  </c:pt>
                  <c:pt idx="5">
                    <c:v>pago</c:v>
                  </c:pt>
                  <c:pt idx="6">
                    <c:v>Pendente</c:v>
                  </c:pt>
                  <c:pt idx="7">
                    <c:v>Recebido</c:v>
                  </c:pt>
                  <c:pt idx="8">
                    <c:v>pago</c:v>
                  </c:pt>
                  <c:pt idx="9">
                    <c:v>Pendente</c:v>
                  </c:pt>
                  <c:pt idx="10">
                    <c:v>pago</c:v>
                  </c:pt>
                  <c:pt idx="11">
                    <c:v>pago</c:v>
                  </c:pt>
                  <c:pt idx="12">
                    <c:v>Pendente</c:v>
                  </c:pt>
                </c:lvl>
                <c:lvl>
                  <c:pt idx="0">
                    <c:v>01/02/2024</c:v>
                  </c:pt>
                  <c:pt idx="1">
                    <c:v>03/03/2024</c:v>
                  </c:pt>
                  <c:pt idx="2">
                    <c:v>15/06/2024</c:v>
                  </c:pt>
                  <c:pt idx="3">
                    <c:v>23/07/2024</c:v>
                  </c:pt>
                  <c:pt idx="4">
                    <c:v>01/08/2024</c:v>
                  </c:pt>
                  <c:pt idx="5">
                    <c:v>05/08/2024</c:v>
                  </c:pt>
                  <c:pt idx="6">
                    <c:v>10/08/2024</c:v>
                  </c:pt>
                  <c:pt idx="7">
                    <c:v>12/08/2024</c:v>
                  </c:pt>
                  <c:pt idx="8">
                    <c:v>18/08/2024</c:v>
                  </c:pt>
                  <c:pt idx="9">
                    <c:v>07/09/2024</c:v>
                  </c:pt>
                  <c:pt idx="10">
                    <c:v>15/10/2024</c:v>
                  </c:pt>
                  <c:pt idx="11">
                    <c:v>22/11/2024</c:v>
                  </c:pt>
                  <c:pt idx="12">
                    <c:v>20/12/2024</c:v>
                  </c:pt>
                </c:lvl>
              </c:multiLvlStrCache>
            </c:multiLvlStrRef>
          </c:cat>
          <c:val>
            <c:numRef>
              <c:f>Controller!$C$6:$C$45</c:f>
              <c:numCache>
                <c:formatCode>General</c:formatCode>
                <c:ptCount val="13"/>
                <c:pt idx="0">
                  <c:v>5000</c:v>
                </c:pt>
                <c:pt idx="1">
                  <c:v>300</c:v>
                </c:pt>
                <c:pt idx="2">
                  <c:v>150</c:v>
                </c:pt>
                <c:pt idx="3">
                  <c:v>2000</c:v>
                </c:pt>
                <c:pt idx="4">
                  <c:v>550</c:v>
                </c:pt>
                <c:pt idx="5">
                  <c:v>120</c:v>
                </c:pt>
                <c:pt idx="6">
                  <c:v>400</c:v>
                </c:pt>
                <c:pt idx="7">
                  <c:v>600</c:v>
                </c:pt>
                <c:pt idx="8">
                  <c:v>1200</c:v>
                </c:pt>
                <c:pt idx="9">
                  <c:v>250</c:v>
                </c:pt>
                <c:pt idx="10">
                  <c:v>800</c:v>
                </c:pt>
                <c:pt idx="11">
                  <c:v>180</c:v>
                </c:pt>
                <c:pt idx="1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1-461A-ACA1-C89043C4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747840"/>
        <c:axId val="1264749760"/>
      </c:barChart>
      <c:catAx>
        <c:axId val="1264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49760"/>
        <c:crosses val="autoZero"/>
        <c:auto val="1"/>
        <c:lblAlgn val="ctr"/>
        <c:lblOffset val="100"/>
        <c:noMultiLvlLbl val="0"/>
      </c:catAx>
      <c:valAx>
        <c:axId val="12647497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5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5.svg"/><Relationship Id="rId3" Type="http://schemas.openxmlformats.org/officeDocument/2006/relationships/image" Target="../media/image1.png"/><Relationship Id="rId7" Type="http://schemas.openxmlformats.org/officeDocument/2006/relationships/image" Target="../media/image5.svg"/><Relationship Id="rId12" Type="http://schemas.openxmlformats.org/officeDocument/2006/relationships/image" Target="../media/image14.png"/><Relationship Id="rId2" Type="http://schemas.openxmlformats.org/officeDocument/2006/relationships/hyperlink" Target="#DATA!A1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image" Target="../media/image2.svg"/><Relationship Id="rId9" Type="http://schemas.openxmlformats.org/officeDocument/2006/relationships/image" Target="../media/image7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sv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1</xdr:row>
      <xdr:rowOff>23196</xdr:rowOff>
    </xdr:from>
    <xdr:to>
      <xdr:col>20</xdr:col>
      <xdr:colOff>313766</xdr:colOff>
      <xdr:row>36</xdr:row>
      <xdr:rowOff>137030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7064C71B-B4B1-0227-911E-C211017DD12B}"/>
            </a:ext>
          </a:extLst>
        </xdr:cNvPr>
        <xdr:cNvGrpSpPr/>
      </xdr:nvGrpSpPr>
      <xdr:grpSpPr>
        <a:xfrm>
          <a:off x="2879112" y="206892"/>
          <a:ext cx="11858225" cy="6543209"/>
          <a:chOff x="3028791" y="142939"/>
          <a:chExt cx="11806518" cy="6590834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68A48406-C13F-741E-A1CC-24FE3F4B5AD4}"/>
              </a:ext>
            </a:extLst>
          </xdr:cNvPr>
          <xdr:cNvGrpSpPr/>
        </xdr:nvGrpSpPr>
        <xdr:grpSpPr>
          <a:xfrm>
            <a:off x="3028791" y="142939"/>
            <a:ext cx="11806518" cy="6590834"/>
            <a:chOff x="3435056" y="8468"/>
            <a:chExt cx="11398357" cy="6089427"/>
          </a:xfrm>
        </xdr:grpSpPr>
        <xdr:graphicFrame macro="">
          <xdr:nvGraphicFramePr>
            <xdr:cNvPr id="57" name="Gráfico 56">
              <a:extLst>
                <a:ext uri="{FF2B5EF4-FFF2-40B4-BE49-F238E27FC236}">
                  <a16:creationId xmlns:a16="http://schemas.microsoft.com/office/drawing/2014/main" id="{D95FB4E6-2BBF-47B3-A031-8279ACF0E0A4}"/>
                </a:ext>
              </a:extLst>
            </xdr:cNvPr>
            <xdr:cNvGraphicFramePr>
              <a:graphicFrameLocks/>
            </xdr:cNvGraphicFramePr>
          </xdr:nvGraphicFramePr>
          <xdr:xfrm>
            <a:off x="3435056" y="1830497"/>
            <a:ext cx="11311808" cy="42673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602419B5-8468-F658-A93C-C3DEADF19B90}"/>
                </a:ext>
              </a:extLst>
            </xdr:cNvPr>
            <xdr:cNvGrpSpPr/>
          </xdr:nvGrpSpPr>
          <xdr:grpSpPr>
            <a:xfrm>
              <a:off x="3452366" y="8468"/>
              <a:ext cx="11381047" cy="1710266"/>
              <a:chOff x="3410032" y="1"/>
              <a:chExt cx="11381047" cy="1710266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FF133A9E-5DDA-781A-B3DE-C3D261F314A7}"/>
                  </a:ext>
                </a:extLst>
              </xdr:cNvPr>
              <xdr:cNvGrpSpPr/>
            </xdr:nvGrpSpPr>
            <xdr:grpSpPr>
              <a:xfrm>
                <a:off x="3410032" y="1"/>
                <a:ext cx="11381047" cy="1651000"/>
                <a:chOff x="3553966" y="-93782"/>
                <a:chExt cx="11381047" cy="2032000"/>
              </a:xfrm>
            </xdr:grpSpPr>
            <xdr:grpSp>
              <xdr:nvGrpSpPr>
                <xdr:cNvPr id="36" name="Agrupar 35">
                  <a:extLst>
                    <a:ext uri="{FF2B5EF4-FFF2-40B4-BE49-F238E27FC236}">
                      <a16:creationId xmlns:a16="http://schemas.microsoft.com/office/drawing/2014/main" id="{C57B9F4B-511D-9074-9FC1-360AE361D2FD}"/>
                    </a:ext>
                  </a:extLst>
                </xdr:cNvPr>
                <xdr:cNvGrpSpPr/>
              </xdr:nvGrpSpPr>
              <xdr:grpSpPr>
                <a:xfrm>
                  <a:off x="3553966" y="-93782"/>
                  <a:ext cx="11381047" cy="2032000"/>
                  <a:chOff x="3508457" y="-67286"/>
                  <a:chExt cx="11381047" cy="1457891"/>
                </a:xfrm>
              </xdr:grpSpPr>
              <xdr:grpSp>
                <xdr:nvGrpSpPr>
                  <xdr:cNvPr id="30" name="Agrupar 29">
                    <a:extLst>
                      <a:ext uri="{FF2B5EF4-FFF2-40B4-BE49-F238E27FC236}">
                        <a16:creationId xmlns:a16="http://schemas.microsoft.com/office/drawing/2014/main" id="{B455E27A-0847-3971-32F6-97F6B9F58201}"/>
                      </a:ext>
                    </a:extLst>
                  </xdr:cNvPr>
                  <xdr:cNvGrpSpPr/>
                </xdr:nvGrpSpPr>
                <xdr:grpSpPr>
                  <a:xfrm>
                    <a:off x="3508457" y="-67286"/>
                    <a:ext cx="11381047" cy="1457891"/>
                    <a:chOff x="3726697" y="19096"/>
                    <a:chExt cx="11107352" cy="1439899"/>
                  </a:xfrm>
                </xdr:grpSpPr>
                <xdr:grpSp>
                  <xdr:nvGrpSpPr>
                    <xdr:cNvPr id="24" name="Agrupar 23">
                      <a:extLst>
                        <a:ext uri="{FF2B5EF4-FFF2-40B4-BE49-F238E27FC236}">
                          <a16:creationId xmlns:a16="http://schemas.microsoft.com/office/drawing/2014/main" id="{3CC84125-E330-EAB7-CEB2-BF48A4625953}"/>
                        </a:ext>
                      </a:extLst>
                    </xdr:cNvPr>
                    <xdr:cNvGrpSpPr/>
                  </xdr:nvGrpSpPr>
                  <xdr:grpSpPr>
                    <a:xfrm>
                      <a:off x="3726697" y="19096"/>
                      <a:ext cx="11107352" cy="1439899"/>
                      <a:chOff x="3591691" y="3942"/>
                      <a:chExt cx="11029067" cy="1459151"/>
                    </a:xfrm>
                  </xdr:grpSpPr>
                  <xdr:grpSp>
                    <xdr:nvGrpSpPr>
                      <xdr:cNvPr id="23" name="Agrupar 22">
                        <a:extLst>
                          <a:ext uri="{FF2B5EF4-FFF2-40B4-BE49-F238E27FC236}">
                            <a16:creationId xmlns:a16="http://schemas.microsoft.com/office/drawing/2014/main" id="{94EBE081-C5C1-3633-ED58-FB778FD76F0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91691" y="3942"/>
                        <a:ext cx="11029067" cy="1459151"/>
                        <a:chOff x="3543053" y="94779"/>
                        <a:chExt cx="11029067" cy="1442937"/>
                      </a:xfrm>
                    </xdr:grpSpPr>
                    <xdr:sp macro="" textlink="">
                      <xdr:nvSpPr>
                        <xdr:cNvPr id="11" name="Retângulo: Cantos Arredondados 10">
                          <a:extLst>
                            <a:ext uri="{FF2B5EF4-FFF2-40B4-BE49-F238E27FC236}">
                              <a16:creationId xmlns:a16="http://schemas.microsoft.com/office/drawing/2014/main" id="{CED3ED12-E921-A140-9348-A9BA710E52A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43053" y="94779"/>
                          <a:ext cx="11029067" cy="1442937"/>
                        </a:xfrm>
                        <a:prstGeom prst="roundRect">
                          <a:avLst/>
                        </a:prstGeom>
                        <a:solidFill>
                          <a:srgbClr val="DAA520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15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pt-BR" sz="1100" kern="1200">
                            <a:solidFill>
                              <a:srgbClr val="DAA520"/>
                            </a:solidFill>
                          </a:endParaRPr>
                        </a:p>
                      </xdr:txBody>
                    </xdr:sp>
                    <xdr:sp macro="" textlink="">
                      <xdr:nvSpPr>
                        <xdr:cNvPr id="16" name="Retângulo 15">
                          <a:extLst>
                            <a:ext uri="{FF2B5EF4-FFF2-40B4-BE49-F238E27FC236}">
                              <a16:creationId xmlns:a16="http://schemas.microsoft.com/office/drawing/2014/main" id="{9CB95B61-B7C0-7C7A-0D91-950CE945958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5729668" y="459421"/>
                          <a:ext cx="2691320" cy="421532"/>
                        </a:xfrm>
                        <a:prstGeom prst="rect">
                          <a:avLst/>
                        </a:prstGeom>
                        <a:solidFill>
                          <a:srgbClr val="DAA520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15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pt-BR" sz="2400" b="0" kern="1200">
                              <a:ln>
                                <a:solidFill>
                                  <a:schemeClr val="bg1"/>
                                </a:solidFill>
                              </a:ln>
                              <a:solidFill>
                                <a:schemeClr val="tx1"/>
                              </a:solidFill>
                              <a:latin typeface="Amasis MT Pro Black" panose="02040A04050005020304" pitchFamily="18" charset="0"/>
                            </a:rPr>
                            <a:t>Hello,Renato JC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2" name="Retângulo 21">
                        <a:extLst>
                          <a:ext uri="{FF2B5EF4-FFF2-40B4-BE49-F238E27FC236}">
                            <a16:creationId xmlns:a16="http://schemas.microsoft.com/office/drawing/2014/main" id="{D8DB086F-CD07-4D0A-9D45-C0D33AF753BF}"/>
                          </a:ext>
                        </a:extLst>
                      </xdr:cNvPr>
                      <xdr:cNvSpPr/>
                    </xdr:nvSpPr>
                    <xdr:spPr>
                      <a:xfrm>
                        <a:off x="5720160" y="840323"/>
                        <a:ext cx="4831404" cy="421532"/>
                      </a:xfrm>
                      <a:prstGeom prst="rect">
                        <a:avLst/>
                      </a:prstGeom>
                      <a:solidFill>
                        <a:srgbClr val="DAA52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pt-BR" sz="2400" kern="1200">
                            <a:ln>
                              <a:solidFill>
                                <a:schemeClr val="bg1"/>
                              </a:solidFill>
                            </a:ln>
                            <a:solidFill>
                              <a:schemeClr val="tx1"/>
                            </a:solidFill>
                            <a:latin typeface="Amasis MT Pro Black" panose="02040A04050005020304" pitchFamily="18" charset="0"/>
                          </a:rPr>
                          <a:t>Acompanhamento</a:t>
                        </a:r>
                        <a:r>
                          <a:rPr lang="pt-BR" sz="2400" kern="1200" baseline="0">
                            <a:ln>
                              <a:solidFill>
                                <a:schemeClr val="bg1"/>
                              </a:solidFill>
                            </a:ln>
                            <a:solidFill>
                              <a:schemeClr val="tx1"/>
                            </a:solidFill>
                            <a:latin typeface="Amasis MT Pro Black" panose="02040A04050005020304" pitchFamily="18" charset="0"/>
                          </a:rPr>
                          <a:t> Financeiro</a:t>
                        </a:r>
                        <a:endParaRPr lang="pt-BR" sz="2400" kern="1200">
                          <a:ln>
                            <a:solidFill>
                              <a:schemeClr val="bg1"/>
                            </a:solidFill>
                          </a:ln>
                          <a:solidFill>
                            <a:schemeClr val="tx1"/>
                          </a:solidFill>
                          <a:latin typeface="Amasis MT Pro Black" panose="02040A04050005020304" pitchFamily="18" charset="0"/>
                        </a:endParaRPr>
                      </a:p>
                    </xdr:txBody>
                  </xdr:sp>
                </xdr:grpSp>
                <xdr:grpSp>
                  <xdr:nvGrpSpPr>
                    <xdr:cNvPr id="29" name="Agrupar 28">
                      <a:extLst>
                        <a:ext uri="{FF2B5EF4-FFF2-40B4-BE49-F238E27FC236}">
                          <a16:creationId xmlns:a16="http://schemas.microsoft.com/office/drawing/2014/main" id="{5C6B8247-7FA6-2F70-1443-929BFE1012F7}"/>
                        </a:ext>
                      </a:extLst>
                    </xdr:cNvPr>
                    <xdr:cNvGrpSpPr/>
                  </xdr:nvGrpSpPr>
                  <xdr:grpSpPr>
                    <a:xfrm>
                      <a:off x="11450412" y="346982"/>
                      <a:ext cx="3238499" cy="292554"/>
                      <a:chOff x="9817555" y="680357"/>
                      <a:chExt cx="3238499" cy="292554"/>
                    </a:xfrm>
                  </xdr:grpSpPr>
                  <xdr:sp macro="" textlink="">
                    <xdr:nvSpPr>
                      <xdr:cNvPr id="25" name="Retângulo: Cantos Arredondados 24">
                        <a:hlinkClick xmlns:r="http://schemas.openxmlformats.org/officeDocument/2006/relationships" r:id="rId2"/>
                        <a:extLst>
                          <a:ext uri="{FF2B5EF4-FFF2-40B4-BE49-F238E27FC236}">
                            <a16:creationId xmlns:a16="http://schemas.microsoft.com/office/drawing/2014/main" id="{882679E5-6923-BF9E-69ED-E4ADF520CFAA}"/>
                          </a:ext>
                        </a:extLst>
                      </xdr:cNvPr>
                      <xdr:cNvSpPr/>
                    </xdr:nvSpPr>
                    <xdr:spPr>
                      <a:xfrm>
                        <a:off x="9817555" y="680357"/>
                        <a:ext cx="3238499" cy="292554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l"/>
                        <a:r>
                          <a:rPr lang="pt-BR" sz="1400" kern="1200">
                            <a:solidFill>
                              <a:srgbClr val="DBDBDB"/>
                            </a:solidFill>
                            <a:latin typeface="Amasis MT Pro Black" panose="02040A04050005020304" pitchFamily="18" charset="0"/>
                          </a:rPr>
                          <a:t>pesquisar dados...</a:t>
                        </a:r>
                      </a:p>
                    </xdr:txBody>
                  </xdr:sp>
                  <xdr:pic>
                    <xdr:nvPicPr>
                      <xdr:cNvPr id="28" name="Gráfico 27" descr="Lupa com preenchimento sólido">
                        <a:extLst>
                          <a:ext uri="{FF2B5EF4-FFF2-40B4-BE49-F238E27FC236}">
                            <a16:creationId xmlns:a16="http://schemas.microsoft.com/office/drawing/2014/main" id="{2D816F13-F7E7-4A97-ACE5-F2A0051DDEF5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>
                        <a:extLst>
                          <a:ext uri="{96DAC541-7B7A-43D3-8B79-37D633B846F1}">
                            <asvg:svgBlip xmlns:asvg="http://schemas.microsoft.com/office/drawing/2016/SVG/main" r:embed="rId4"/>
                          </a:ext>
                        </a:extLst>
                      </a:blip>
                      <a:stretch>
                        <a:fillRect/>
                      </a:stretch>
                    </xdr:blipFill>
                    <xdr:spPr>
                      <a:xfrm>
                        <a:off x="12681858" y="693963"/>
                        <a:ext cx="265339" cy="265339"/>
                      </a:xfrm>
                      <a:prstGeom prst="rect">
                        <a:avLst/>
                      </a:prstGeom>
                    </xdr:spPr>
                  </xdr:pic>
                </xdr:grpSp>
              </xdr:grpSp>
              <xdr:sp macro="" textlink="">
                <xdr:nvSpPr>
                  <xdr:cNvPr id="35" name="Elipse 34">
                    <a:extLst>
                      <a:ext uri="{FF2B5EF4-FFF2-40B4-BE49-F238E27FC236}">
                        <a16:creationId xmlns:a16="http://schemas.microsoft.com/office/drawing/2014/main" id="{9F2A5079-A465-5843-E514-1509703E776A}"/>
                      </a:ext>
                    </a:extLst>
                  </xdr:cNvPr>
                  <xdr:cNvSpPr/>
                </xdr:nvSpPr>
                <xdr:spPr>
                  <a:xfrm>
                    <a:off x="4185917" y="414636"/>
                    <a:ext cx="1176867" cy="694267"/>
                  </a:xfrm>
                  <a:prstGeom prst="ellipse">
                    <a:avLst/>
                  </a:prstGeom>
                  <a:solidFill>
                    <a:srgbClr val="0066FF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 kern="1200"/>
                  </a:p>
                </xdr:txBody>
              </xdr:sp>
            </xdr:grpSp>
            <xdr:pic>
              <xdr:nvPicPr>
                <xdr:cNvPr id="34" name="Imagem 33">
                  <a:extLst>
                    <a:ext uri="{FF2B5EF4-FFF2-40B4-BE49-F238E27FC236}">
                      <a16:creationId xmlns:a16="http://schemas.microsoft.com/office/drawing/2014/main" id="{D257C2E6-93F7-96A6-368F-CC50FFD2EEF1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l="-1315" t="1379" r="2629" b="23448"/>
                <a:stretch/>
              </xdr:blipFill>
              <xdr:spPr>
                <a:xfrm>
                  <a:off x="3897678" y="135930"/>
                  <a:ext cx="1905000" cy="1397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42" name="Gráfico 41" descr="Seguro com preenchimento sólido">
                <a:extLst>
                  <a:ext uri="{FF2B5EF4-FFF2-40B4-BE49-F238E27FC236}">
                    <a16:creationId xmlns:a16="http://schemas.microsoft.com/office/drawing/2014/main" id="{7E362816-1B1F-CF60-41C7-61E9FC03F55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12604466" y="691866"/>
                <a:ext cx="1018401" cy="1018401"/>
              </a:xfrm>
              <a:prstGeom prst="rect">
                <a:avLst/>
              </a:prstGeom>
            </xdr:spPr>
          </xdr:pic>
        </xdr:grpSp>
      </xdr:grp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E45968D4-EEC0-A655-D018-A7169632B503}"/>
              </a:ext>
            </a:extLst>
          </xdr:cNvPr>
          <xdr:cNvGrpSpPr/>
        </xdr:nvGrpSpPr>
        <xdr:grpSpPr>
          <a:xfrm>
            <a:off x="11908836" y="2504263"/>
            <a:ext cx="2709362" cy="591876"/>
            <a:chOff x="3581399" y="651933"/>
            <a:chExt cx="2650066" cy="601135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A650B84C-C852-D5A6-7B55-563FBA84C6C8}"/>
                </a:ext>
              </a:extLst>
            </xdr:cNvPr>
            <xdr:cNvSpPr/>
          </xdr:nvSpPr>
          <xdr:spPr>
            <a:xfrm>
              <a:off x="3581399" y="728148"/>
              <a:ext cx="2650066" cy="491227"/>
            </a:xfrm>
            <a:prstGeom prst="roundRect">
              <a:avLst/>
            </a:prstGeom>
            <a:solidFill>
              <a:srgbClr val="DAA52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pt-BR" sz="2400" kern="1200"/>
                <a:t>ECONOMIA</a:t>
              </a:r>
            </a:p>
          </xdr:txBody>
        </xdr:sp>
        <xdr:pic>
          <xdr:nvPicPr>
            <xdr:cNvPr id="48" name="Gráfico 3" descr="Cofrinho com preenchimento sólido">
              <a:extLst>
                <a:ext uri="{FF2B5EF4-FFF2-40B4-BE49-F238E27FC236}">
                  <a16:creationId xmlns:a16="http://schemas.microsoft.com/office/drawing/2014/main" id="{E0FA4482-400B-1877-92F4-BCFBF0C6F1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3835401" y="651933"/>
              <a:ext cx="770469" cy="60113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74515</xdr:colOff>
      <xdr:row>57</xdr:row>
      <xdr:rowOff>124159</xdr:rowOff>
    </xdr:from>
    <xdr:to>
      <xdr:col>20</xdr:col>
      <xdr:colOff>276159</xdr:colOff>
      <xdr:row>78</xdr:row>
      <xdr:rowOff>32234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1F40A-4F7E-4CF1-8A6D-08973578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67022</xdr:colOff>
      <xdr:row>37</xdr:row>
      <xdr:rowOff>1385</xdr:rowOff>
    </xdr:from>
    <xdr:to>
      <xdr:col>20</xdr:col>
      <xdr:colOff>277408</xdr:colOff>
      <xdr:row>57</xdr:row>
      <xdr:rowOff>93203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34A434-8507-4C33-AD0D-EE7F0ED84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59267</xdr:colOff>
      <xdr:row>11</xdr:row>
      <xdr:rowOff>135467</xdr:rowOff>
    </xdr:from>
    <xdr:to>
      <xdr:col>0</xdr:col>
      <xdr:colOff>2728686</xdr:colOff>
      <xdr:row>28</xdr:row>
      <xdr:rowOff>119742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96C39BE6-5119-4CA7-8604-1290121DC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7" y="2156128"/>
              <a:ext cx="2669419" cy="3107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25399</xdr:colOff>
      <xdr:row>0</xdr:row>
      <xdr:rowOff>0</xdr:rowOff>
    </xdr:from>
    <xdr:to>
      <xdr:col>1</xdr:col>
      <xdr:colOff>16933</xdr:colOff>
      <xdr:row>11</xdr:row>
      <xdr:rowOff>95531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B3189247-E2E5-D4D6-FFD0-E7D3AA0D19BF}"/>
            </a:ext>
          </a:extLst>
        </xdr:cNvPr>
        <xdr:cNvGrpSpPr/>
      </xdr:nvGrpSpPr>
      <xdr:grpSpPr>
        <a:xfrm>
          <a:off x="25399" y="0"/>
          <a:ext cx="2780998" cy="2116192"/>
          <a:chOff x="84668" y="194733"/>
          <a:chExt cx="2616200" cy="1949731"/>
        </a:xfrm>
      </xdr:grpSpPr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47B4D2D7-FA32-769E-F219-990D5FFB242C}"/>
              </a:ext>
            </a:extLst>
          </xdr:cNvPr>
          <xdr:cNvSpPr/>
        </xdr:nvSpPr>
        <xdr:spPr>
          <a:xfrm>
            <a:off x="84668" y="194733"/>
            <a:ext cx="2616200" cy="193040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600" kern="1200"/>
              <a:t>Money APP</a:t>
            </a:r>
          </a:p>
        </xdr:txBody>
      </xdr:sp>
      <xdr:pic>
        <xdr:nvPicPr>
          <xdr:cNvPr id="40" name="Gráfico 39" descr="Banco com preenchimento sólido">
            <a:extLst>
              <a:ext uri="{FF2B5EF4-FFF2-40B4-BE49-F238E27FC236}">
                <a16:creationId xmlns:a16="http://schemas.microsoft.com/office/drawing/2014/main" id="{C1378941-16F9-1105-780A-41C1A068E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550332" y="660397"/>
            <a:ext cx="1484067" cy="148406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0.86853</cdr:x>
      <cdr:y>0.00665</cdr:y>
    </cdr:from>
    <cdr:to>
      <cdr:x>1</cdr:x>
      <cdr:y>0.17517</cdr:y>
    </cdr:to>
    <cdr:grpSp>
      <cdr:nvGrpSpPr>
        <cdr:cNvPr id="5" name="Agrupar 4">
          <a:extLst xmlns:a="http://schemas.openxmlformats.org/drawingml/2006/main">
            <a:ext uri="{FF2B5EF4-FFF2-40B4-BE49-F238E27FC236}">
              <a16:creationId xmlns:a16="http://schemas.microsoft.com/office/drawing/2014/main" id="{CB8F2CB3-3DC0-29CA-0D5C-40C25D1F9EF6}"/>
            </a:ext>
          </a:extLst>
        </cdr:cNvPr>
        <cdr:cNvGrpSpPr/>
      </cdr:nvGrpSpPr>
      <cdr:grpSpPr>
        <a:xfrm xmlns:a="http://schemas.openxmlformats.org/drawingml/2006/main">
          <a:off x="10279722" y="25048"/>
          <a:ext cx="1556029" cy="634577"/>
          <a:chOff x="10168192" y="-101601"/>
          <a:chExt cx="1549400" cy="575733"/>
        </a:xfrm>
      </cdr:grpSpPr>
      <cdr:sp macro="" textlink="">
        <cdr:nvSpPr>
          <cdr:cNvPr id="2" name="Retângulo: Cantos Arredondados 1">
            <a:extLst xmlns:a="http://schemas.openxmlformats.org/drawingml/2006/main">
              <a:ext uri="{FF2B5EF4-FFF2-40B4-BE49-F238E27FC236}">
                <a16:creationId xmlns:a16="http://schemas.microsoft.com/office/drawing/2014/main" id="{1C94EFFE-7397-51CE-5D6B-B9BDC794462D}"/>
              </a:ext>
            </a:extLst>
          </cdr:cNvPr>
          <cdr:cNvSpPr/>
        </cdr:nvSpPr>
        <cdr:spPr>
          <a:xfrm xmlns:a="http://schemas.openxmlformats.org/drawingml/2006/main">
            <a:off x="10168192" y="-101601"/>
            <a:ext cx="1549400" cy="49106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DAA520"/>
          </a:solidFill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pt-BR" sz="2400" kern="1200"/>
              <a:t>SAÍDA</a:t>
            </a:r>
          </a:p>
        </cdr:txBody>
      </cdr:sp>
      <cdr:pic>
        <cdr:nvPicPr>
          <cdr:cNvPr id="4" name="Gráfico 3" descr="Dinheiro voador com preenchimento sólido">
            <a:extLst xmlns:a="http://schemas.openxmlformats.org/drawingml/2006/main">
              <a:ext uri="{FF2B5EF4-FFF2-40B4-BE49-F238E27FC236}">
                <a16:creationId xmlns:a16="http://schemas.microsoft.com/office/drawing/2014/main" id="{47949F25-710D-D78F-1984-A81E6CE80A84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>
            <a:off x="10219266" y="-101600"/>
            <a:ext cx="575732" cy="575732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0.82771</cdr:x>
      <cdr:y>0</cdr:y>
    </cdr:from>
    <cdr:to>
      <cdr:x>1</cdr:x>
      <cdr:y>0.16381</cdr:y>
    </cdr:to>
    <cdr:grpSp>
      <cdr:nvGrpSpPr>
        <cdr:cNvPr id="12" name="Agrupar 11">
          <a:extLst xmlns:a="http://schemas.openxmlformats.org/drawingml/2006/main">
            <a:ext uri="{FF2B5EF4-FFF2-40B4-BE49-F238E27FC236}">
              <a16:creationId xmlns:a16="http://schemas.microsoft.com/office/drawing/2014/main" id="{E977C0AD-22E6-8C53-95E4-4CFBADC831C8}"/>
            </a:ext>
          </a:extLst>
        </cdr:cNvPr>
        <cdr:cNvGrpSpPr/>
      </cdr:nvGrpSpPr>
      <cdr:grpSpPr>
        <a:xfrm xmlns:a="http://schemas.openxmlformats.org/drawingml/2006/main">
          <a:off x="9803805" y="0"/>
          <a:ext cx="2040688" cy="616885"/>
          <a:chOff x="10126133" y="42334"/>
          <a:chExt cx="2032000" cy="624134"/>
        </a:xfrm>
      </cdr:grpSpPr>
      <cdr:sp macro="" textlink="">
        <cdr:nvSpPr>
          <cdr:cNvPr id="7" name="Retângulo: Cantos Arredondados 6">
            <a:extLst xmlns:a="http://schemas.openxmlformats.org/drawingml/2006/main">
              <a:ext uri="{FF2B5EF4-FFF2-40B4-BE49-F238E27FC236}">
                <a16:creationId xmlns:a16="http://schemas.microsoft.com/office/drawing/2014/main" id="{461330B8-391F-8A35-8AC1-A4122E3BE017}"/>
              </a:ext>
            </a:extLst>
          </cdr:cNvPr>
          <cdr:cNvSpPr/>
        </cdr:nvSpPr>
        <cdr:spPr>
          <a:xfrm xmlns:a="http://schemas.openxmlformats.org/drawingml/2006/main">
            <a:off x="10126133" y="76204"/>
            <a:ext cx="2032000" cy="49106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DAA520"/>
          </a:solidFill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r"/>
            <a:r>
              <a:rPr lang="pt-BR" sz="2400" kern="1200"/>
              <a:t>ENTRADA</a:t>
            </a:r>
          </a:p>
        </cdr:txBody>
      </cdr:sp>
      <cdr:pic>
        <cdr:nvPicPr>
          <cdr:cNvPr id="11" name="Gráfico 10" descr="Registrar com preenchimento sólido">
            <a:extLst xmlns:a="http://schemas.openxmlformats.org/drawingml/2006/main">
              <a:ext uri="{FF2B5EF4-FFF2-40B4-BE49-F238E27FC236}">
                <a16:creationId xmlns:a16="http://schemas.microsoft.com/office/drawing/2014/main" id="{416B2007-40D9-B423-D30D-05D954E91618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>
            <a:off x="10185400" y="42334"/>
            <a:ext cx="624134" cy="624134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Jc" refreshedDate="45647.050557870367" createdVersion="8" refreshedVersion="8" minRefreshableVersion="3" recordCount="13" xr:uid="{EA81CE4C-7B4F-4A46-BB7B-93AB49A5D3F0}">
  <cacheSource type="worksheet">
    <worksheetSource name="Tabela1"/>
  </cacheSource>
  <cacheFields count="10">
    <cacheField name="Data" numFmtId="14">
      <sharedItems containsSemiMixedTypes="0" containsNonDate="0" containsDate="1" containsString="0" minDate="2024-02-01T00:00:00" maxDate="2024-12-21T00:00:00" count="19">
        <d v="2024-02-01T00:00:00"/>
        <d v="2024-08-01T00:00:00"/>
        <d v="2024-03-03T00:00:00"/>
        <d v="2024-08-05T00:00:00"/>
        <d v="2024-09-07T00:00:00"/>
        <d v="2024-08-10T00:00:00"/>
        <d v="2024-08-12T00:00:00"/>
        <d v="2024-10-15T00:00:00"/>
        <d v="2024-06-15T00:00:00"/>
        <d v="2024-08-18T00:00:00"/>
        <d v="2024-12-20T00:00:00"/>
        <d v="2024-11-22T00:00:00"/>
        <d v="2024-07-23T00:00:00"/>
        <d v="2024-08-03T00:00:00" u="1"/>
        <d v="2024-08-07T00:00:00" u="1"/>
        <d v="2024-08-15T00:00:00" u="1"/>
        <d v="2024-08-20T00:00:00" u="1"/>
        <d v="2024-08-22T00:00:00" u="1"/>
        <d v="2024-08-23T00:00:00" u="1"/>
      </sharedItems>
      <fieldGroup par="9"/>
    </cacheField>
    <cacheField name="Mês" numFmtId="1">
      <sharedItems containsSemiMixedTypes="0" containsString="0" containsNumber="1" containsInteger="1" minValue="2" maxValue="12" count="9">
        <n v="2"/>
        <n v="8"/>
        <n v="3"/>
        <n v="9"/>
        <n v="10"/>
        <n v="6"/>
        <n v="12"/>
        <n v="11"/>
        <n v="7"/>
      </sharedItems>
    </cacheField>
    <cacheField name=" Tipo" numFmtId="0">
      <sharedItems count="2">
        <s v="ENTRADA"/>
        <s v="SAíDA"/>
      </sharedItems>
    </cacheField>
    <cacheField name="Categoria" numFmtId="0">
      <sharedItems count="13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Beleza"/>
      </sharedItems>
    </cacheField>
    <cacheField name="Descrição" numFmtId="0">
      <sharedItems count="13">
        <s v="Salário mensal"/>
        <s v="supermercado"/>
        <s v="Gasolina"/>
        <s v="Cinema"/>
        <s v="odontológica"/>
        <s v="Material escolar"/>
        <s v="de inverno"/>
        <s v="ações"/>
        <s v="apartamento"/>
        <s v="celular"/>
        <s v="domésticos"/>
        <s v="aniversário"/>
        <s v="barba"/>
      </sharedItems>
    </cacheField>
    <cacheField name=" Valor" numFmtId="0">
      <sharedItems containsSemiMixedTypes="0" containsString="0" containsNumber="1" containsInteger="1" minValue="12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ago"/>
        <s v="Pendente"/>
      </sharedItems>
    </cacheField>
    <cacheField name="Dias (Data)" numFmtId="0" databaseField="0">
      <fieldGroup base="0">
        <rangePr groupBy="days" startDate="2024-02-01T00:00:00" endDate="2024-12-21T00:00:00"/>
        <groupItems count="368">
          <s v="&lt;01/02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24"/>
        </groupItems>
      </fieldGroup>
    </cacheField>
    <cacheField name="Meses (Data)" numFmtId="0" databaseField="0">
      <fieldGroup base="0">
        <rangePr groupBy="months" startDate="2024-02-01T00:00:00" endDate="2024-12-21T00:00:00"/>
        <groupItems count="14">
          <s v="&lt;01/0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24"/>
        </groupItems>
      </fieldGroup>
    </cacheField>
  </cacheFields>
  <extLst>
    <ext xmlns:x14="http://schemas.microsoft.com/office/spreadsheetml/2009/9/main" uri="{725AE2AE-9491-48be-B2B4-4EB974FC3084}">
      <x14:pivotCacheDefinition pivotCacheId="444267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5000"/>
    <x v="0"/>
    <x v="0"/>
  </r>
  <r>
    <x v="1"/>
    <x v="1"/>
    <x v="1"/>
    <x v="1"/>
    <x v="1"/>
    <n v="550"/>
    <x v="1"/>
    <x v="1"/>
  </r>
  <r>
    <x v="2"/>
    <x v="2"/>
    <x v="1"/>
    <x v="2"/>
    <x v="2"/>
    <n v="300"/>
    <x v="2"/>
    <x v="1"/>
  </r>
  <r>
    <x v="3"/>
    <x v="1"/>
    <x v="1"/>
    <x v="3"/>
    <x v="3"/>
    <n v="120"/>
    <x v="2"/>
    <x v="1"/>
  </r>
  <r>
    <x v="4"/>
    <x v="3"/>
    <x v="1"/>
    <x v="4"/>
    <x v="4"/>
    <n v="250"/>
    <x v="0"/>
    <x v="2"/>
  </r>
  <r>
    <x v="5"/>
    <x v="1"/>
    <x v="1"/>
    <x v="5"/>
    <x v="5"/>
    <n v="400"/>
    <x v="1"/>
    <x v="2"/>
  </r>
  <r>
    <x v="6"/>
    <x v="1"/>
    <x v="1"/>
    <x v="6"/>
    <x v="6"/>
    <n v="600"/>
    <x v="2"/>
    <x v="0"/>
  </r>
  <r>
    <x v="7"/>
    <x v="4"/>
    <x v="0"/>
    <x v="7"/>
    <x v="7"/>
    <n v="800"/>
    <x v="0"/>
    <x v="1"/>
  </r>
  <r>
    <x v="8"/>
    <x v="5"/>
    <x v="1"/>
    <x v="8"/>
    <x v="8"/>
    <n v="150"/>
    <x v="0"/>
    <x v="2"/>
  </r>
  <r>
    <x v="9"/>
    <x v="1"/>
    <x v="1"/>
    <x v="9"/>
    <x v="9"/>
    <n v="1200"/>
    <x v="2"/>
    <x v="1"/>
  </r>
  <r>
    <x v="10"/>
    <x v="6"/>
    <x v="1"/>
    <x v="10"/>
    <x v="10"/>
    <n v="450"/>
    <x v="1"/>
    <x v="2"/>
  </r>
  <r>
    <x v="11"/>
    <x v="7"/>
    <x v="1"/>
    <x v="11"/>
    <x v="11"/>
    <n v="180"/>
    <x v="0"/>
    <x v="1"/>
  </r>
  <r>
    <x v="12"/>
    <x v="8"/>
    <x v="1"/>
    <x v="12"/>
    <x v="12"/>
    <n v="20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41271-B68B-4879-986D-7EB418371F8E}" name="Tabela dinâmica3" cacheId="1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5:C45" firstHeaderRow="0" firstDataRow="1" firstDataCol="1"/>
  <pivotFields count="10">
    <pivotField axis="axisRow" numFmtId="14" showAll="0">
      <items count="20">
        <item x="0"/>
        <item x="2"/>
        <item x="8"/>
        <item x="12"/>
        <item x="1"/>
        <item m="1" x="13"/>
        <item x="3"/>
        <item m="1" x="14"/>
        <item x="5"/>
        <item x="6"/>
        <item m="1" x="15"/>
        <item x="9"/>
        <item m="1" x="16"/>
        <item m="1" x="17"/>
        <item m="1" x="18"/>
        <item x="4"/>
        <item x="7"/>
        <item x="11"/>
        <item x="10"/>
        <item t="default"/>
      </items>
    </pivotField>
    <pivotField dataField="1" numFmtId="1" showAll="0">
      <items count="10">
        <item x="0"/>
        <item x="2"/>
        <item x="5"/>
        <item x="8"/>
        <item x="1"/>
        <item x="3"/>
        <item x="4"/>
        <item x="7"/>
        <item x="6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4">
        <item x="1"/>
        <item x="12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axis="axisRow" showAll="0">
      <items count="14">
        <item x="7"/>
        <item x="11"/>
        <item x="8"/>
        <item x="12"/>
        <item x="9"/>
        <item x="3"/>
        <item x="6"/>
        <item x="10"/>
        <item x="2"/>
        <item x="5"/>
        <item x="4"/>
        <item x="0"/>
        <item x="1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8">
    <field x="0"/>
    <field x="7"/>
    <field x="9"/>
    <field x="3"/>
    <field x="2"/>
    <field x="4"/>
    <field x="6"/>
    <field x="8"/>
  </rowFields>
  <rowItems count="40">
    <i>
      <x/>
    </i>
    <i r="1">
      <x v="2"/>
    </i>
    <i r="2">
      <x v="2"/>
    </i>
    <i>
      <x v="1"/>
    </i>
    <i r="1">
      <x/>
    </i>
    <i r="2">
      <x v="3"/>
    </i>
    <i>
      <x v="2"/>
    </i>
    <i r="1">
      <x v="1"/>
    </i>
    <i r="2">
      <x v="6"/>
    </i>
    <i>
      <x v="3"/>
    </i>
    <i r="1">
      <x/>
    </i>
    <i r="2">
      <x v="7"/>
    </i>
    <i>
      <x v="4"/>
    </i>
    <i r="1">
      <x/>
    </i>
    <i r="2">
      <x v="8"/>
    </i>
    <i>
      <x v="6"/>
    </i>
    <i r="1">
      <x/>
    </i>
    <i r="2">
      <x v="8"/>
    </i>
    <i>
      <x v="8"/>
    </i>
    <i r="1">
      <x v="1"/>
    </i>
    <i r="2">
      <x v="8"/>
    </i>
    <i>
      <x v="9"/>
    </i>
    <i r="1">
      <x v="2"/>
    </i>
    <i r="2">
      <x v="8"/>
    </i>
    <i>
      <x v="11"/>
    </i>
    <i r="1">
      <x/>
    </i>
    <i r="2">
      <x v="8"/>
    </i>
    <i>
      <x v="15"/>
    </i>
    <i r="1">
      <x v="1"/>
    </i>
    <i r="2">
      <x v="9"/>
    </i>
    <i>
      <x v="16"/>
    </i>
    <i r="1">
      <x/>
    </i>
    <i r="2">
      <x v="10"/>
    </i>
    <i>
      <x v="17"/>
    </i>
    <i r="1">
      <x/>
    </i>
    <i r="2">
      <x v="11"/>
    </i>
    <i>
      <x v="18"/>
    </i>
    <i r="1">
      <x v="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ês" fld="1" baseField="0" baseItem="0" numFmtId="1"/>
    <dataField name="Soma de  Valor" fld="5" baseField="0" baseItem="0"/>
  </dataFields>
  <formats count="1">
    <format dxfId="47">
      <pivotArea outline="0" collapsedLevelsAreSubtotals="1" fieldPosition="0"/>
    </format>
  </format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4D791-F8A1-4561-A40B-7D9B8C36BBC0}" name="Tabela dinâmica2" cacheId="1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5:BO54" firstHeaderRow="1" firstDataRow="5" firstDataCol="1" rowPageCount="1" colPageCount="1"/>
  <pivotFields count="10">
    <pivotField axis="axisCol" numFmtId="14" showAll="0">
      <items count="20">
        <item x="0"/>
        <item x="2"/>
        <item x="8"/>
        <item x="12"/>
        <item x="1"/>
        <item m="1" x="13"/>
        <item x="3"/>
        <item m="1" x="14"/>
        <item x="5"/>
        <item x="6"/>
        <item m="1" x="15"/>
        <item x="9"/>
        <item m="1" x="16"/>
        <item m="1" x="17"/>
        <item m="1" x="18"/>
        <item x="4"/>
        <item x="7"/>
        <item x="11"/>
        <item x="10"/>
        <item t="default"/>
      </items>
    </pivotField>
    <pivotField dataField="1" numFmtId="1" showAll="0">
      <items count="10">
        <item x="0"/>
        <item x="2"/>
        <item x="5"/>
        <item x="8"/>
        <item x="1"/>
        <item x="3"/>
        <item x="4"/>
        <item x="7"/>
        <item x="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4">
        <item x="1"/>
        <item x="12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axis="axisRow" showAll="0">
      <items count="14">
        <item x="7"/>
        <item x="11"/>
        <item x="8"/>
        <item x="12"/>
        <item x="9"/>
        <item x="3"/>
        <item x="6"/>
        <item x="10"/>
        <item x="2"/>
        <item x="5"/>
        <item x="4"/>
        <item x="0"/>
        <item x="1"/>
        <item t="default"/>
      </items>
    </pivotField>
    <pivotField dataField="1" showAll="0"/>
    <pivotField axis="axisRow" multipleItemSelectionAllowed="1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3"/>
    <field x="4"/>
    <field x="6"/>
    <field x="7"/>
  </rowFields>
  <rowItems count="45">
    <i>
      <x/>
    </i>
    <i r="1">
      <x v="12"/>
    </i>
    <i r="2">
      <x v="1"/>
    </i>
    <i r="3">
      <x/>
    </i>
    <i>
      <x v="1"/>
    </i>
    <i r="1">
      <x v="3"/>
    </i>
    <i r="2">
      <x v="1"/>
    </i>
    <i r="3">
      <x/>
    </i>
    <i>
      <x v="2"/>
    </i>
    <i r="1">
      <x v="7"/>
    </i>
    <i r="2">
      <x v="1"/>
    </i>
    <i r="3">
      <x v="1"/>
    </i>
    <i>
      <x v="3"/>
    </i>
    <i r="1">
      <x v="9"/>
    </i>
    <i r="2">
      <x v="1"/>
    </i>
    <i r="3">
      <x v="1"/>
    </i>
    <i>
      <x v="4"/>
    </i>
    <i r="1">
      <x v="4"/>
    </i>
    <i r="2">
      <x/>
    </i>
    <i r="3">
      <x/>
    </i>
    <i>
      <x v="6"/>
    </i>
    <i r="1">
      <x v="5"/>
    </i>
    <i r="2">
      <x/>
    </i>
    <i r="3">
      <x/>
    </i>
    <i>
      <x v="7"/>
    </i>
    <i r="1">
      <x v="1"/>
    </i>
    <i r="2">
      <x v="2"/>
    </i>
    <i r="3">
      <x/>
    </i>
    <i>
      <x v="9"/>
    </i>
    <i r="1">
      <x v="10"/>
    </i>
    <i r="2">
      <x v="2"/>
    </i>
    <i r="3">
      <x v="1"/>
    </i>
    <i>
      <x v="10"/>
    </i>
    <i r="1">
      <x v="2"/>
    </i>
    <i r="2">
      <x v="2"/>
    </i>
    <i r="3">
      <x v="1"/>
    </i>
    <i>
      <x v="11"/>
    </i>
    <i r="1">
      <x v="8"/>
    </i>
    <i r="2">
      <x/>
    </i>
    <i r="3">
      <x/>
    </i>
    <i>
      <x v="12"/>
    </i>
    <i r="1">
      <x v="6"/>
    </i>
    <i r="2">
      <x/>
    </i>
    <i r="3">
      <x v="2"/>
    </i>
    <i t="grand">
      <x/>
    </i>
  </rowItems>
  <colFields count="4">
    <field x="9"/>
    <field x="8"/>
    <field x="0"/>
    <field x="-2"/>
  </colFields>
  <colItems count="60">
    <i>
      <x v="3"/>
      <x v="63"/>
      <x v="1"/>
      <x/>
    </i>
    <i r="3" i="1">
      <x v="1"/>
    </i>
    <i t="default" r="1">
      <x v="63"/>
    </i>
    <i t="default" r="1" i="1">
      <x v="63"/>
    </i>
    <i t="default">
      <x v="3"/>
    </i>
    <i t="default" i="1">
      <x v="3"/>
    </i>
    <i>
      <x v="6"/>
      <x v="167"/>
      <x v="2"/>
      <x/>
    </i>
    <i r="3" i="1">
      <x v="1"/>
    </i>
    <i t="default" r="1">
      <x v="167"/>
    </i>
    <i t="default" r="1" i="1">
      <x v="167"/>
    </i>
    <i t="default">
      <x v="6"/>
    </i>
    <i t="default" i="1">
      <x v="6"/>
    </i>
    <i>
      <x v="7"/>
      <x v="205"/>
      <x v="3"/>
      <x/>
    </i>
    <i r="3" i="1">
      <x v="1"/>
    </i>
    <i t="default" r="1">
      <x v="205"/>
    </i>
    <i t="default" r="1" i="1">
      <x v="205"/>
    </i>
    <i t="default">
      <x v="7"/>
    </i>
    <i t="default" i="1">
      <x v="7"/>
    </i>
    <i>
      <x v="8"/>
      <x v="214"/>
      <x v="4"/>
      <x/>
    </i>
    <i r="3" i="1">
      <x v="1"/>
    </i>
    <i t="default" r="1">
      <x v="214"/>
    </i>
    <i t="default" r="1" i="1">
      <x v="214"/>
    </i>
    <i r="1">
      <x v="218"/>
      <x v="6"/>
      <x/>
    </i>
    <i r="3" i="1">
      <x v="1"/>
    </i>
    <i t="default" r="1">
      <x v="218"/>
    </i>
    <i t="default" r="1" i="1">
      <x v="218"/>
    </i>
    <i r="1">
      <x v="223"/>
      <x v="8"/>
      <x/>
    </i>
    <i r="3" i="1">
      <x v="1"/>
    </i>
    <i t="default" r="1">
      <x v="223"/>
    </i>
    <i t="default" r="1" i="1">
      <x v="223"/>
    </i>
    <i r="1">
      <x v="225"/>
      <x v="9"/>
      <x/>
    </i>
    <i r="3" i="1">
      <x v="1"/>
    </i>
    <i t="default" r="1">
      <x v="225"/>
    </i>
    <i t="default" r="1" i="1">
      <x v="225"/>
    </i>
    <i r="1">
      <x v="231"/>
      <x v="11"/>
      <x/>
    </i>
    <i r="3" i="1">
      <x v="1"/>
    </i>
    <i t="default" r="1">
      <x v="231"/>
    </i>
    <i t="default" r="1" i="1">
      <x v="231"/>
    </i>
    <i t="default">
      <x v="8"/>
    </i>
    <i t="default" i="1">
      <x v="8"/>
    </i>
    <i>
      <x v="9"/>
      <x v="251"/>
      <x v="15"/>
      <x/>
    </i>
    <i r="3" i="1">
      <x v="1"/>
    </i>
    <i t="default" r="1">
      <x v="251"/>
    </i>
    <i t="default" r="1" i="1">
      <x v="251"/>
    </i>
    <i t="default">
      <x v="9"/>
    </i>
    <i t="default" i="1">
      <x v="9"/>
    </i>
    <i>
      <x v="11"/>
      <x v="327"/>
      <x v="17"/>
      <x/>
    </i>
    <i r="3" i="1">
      <x v="1"/>
    </i>
    <i t="default" r="1">
      <x v="327"/>
    </i>
    <i t="default" r="1" i="1">
      <x v="327"/>
    </i>
    <i t="default">
      <x v="11"/>
    </i>
    <i t="default" i="1">
      <x v="11"/>
    </i>
    <i>
      <x v="12"/>
      <x v="355"/>
      <x v="18"/>
      <x/>
    </i>
    <i r="3" i="1">
      <x v="1"/>
    </i>
    <i t="default" r="1">
      <x v="355"/>
    </i>
    <i t="default" r="1" i="1">
      <x v="355"/>
    </i>
    <i t="default">
      <x v="12"/>
    </i>
    <i t="default" i="1">
      <x v="12"/>
    </i>
    <i t="grand">
      <x/>
    </i>
    <i t="grand" i="1">
      <x/>
    </i>
  </colItems>
  <pageFields count="1">
    <pageField fld="2" hier="-1"/>
  </pageFields>
  <dataFields count="2">
    <dataField name="Soma de  Valor" fld="5" baseField="2" baseItem="8" numFmtId="164"/>
    <dataField name="Soma de Mês" fld="1" baseField="0" baseItem="0" numFmtId="1"/>
  </dataFields>
  <formats count="2">
    <format dxfId="43">
      <pivotArea dataOnly="0" fieldPosition="0">
        <references count="1">
          <reference field="3" count="11">
            <x v="0"/>
            <x v="1"/>
            <x v="2"/>
            <x v="3"/>
            <x v="4"/>
            <x v="6"/>
            <x v="7"/>
            <x v="9"/>
            <x v="10"/>
            <x v="11"/>
            <x v="12"/>
          </reference>
        </references>
      </pivotArea>
    </format>
    <format dxfId="42">
      <pivotArea dataOnly="0" labelOnly="1" grandRow="1" outline="0" fieldPosition="0"/>
    </format>
  </formats>
  <chartFormats count="2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8" count="1" selected="0">
            <x v="223"/>
          </reference>
          <reference field="9" count="1" selected="0">
            <x v="8"/>
          </reference>
        </references>
      </pivotArea>
    </chartFormat>
    <chartFormat chart="2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8" count="1" selected="0">
            <x v="225"/>
          </reference>
          <reference field="9" count="1" selected="0">
            <x v="8"/>
          </reference>
        </references>
      </pivotArea>
    </chartFormat>
    <chartFormat chart="2" format="2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8" count="1" selected="0">
            <x v="225"/>
          </reference>
          <reference field="9" count="1" selected="0">
            <x v="8"/>
          </reference>
        </references>
      </pivotArea>
    </chartFormat>
    <chartFormat chart="2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8" count="1" selected="0">
            <x v="231"/>
          </reference>
          <reference field="9" count="1" selected="0">
            <x v="8"/>
          </reference>
        </references>
      </pivotArea>
    </chartFormat>
    <chartFormat chart="2" format="2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8" count="1" selected="0">
            <x v="231"/>
          </reference>
          <reference field="9" count="1" selected="0">
            <x v="8"/>
          </reference>
        </references>
      </pivotArea>
    </chartFormat>
    <chartFormat chart="2" format="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8" count="1" selected="0">
            <x v="251"/>
          </reference>
          <reference field="9" count="1" selected="0">
            <x v="9"/>
          </reference>
        </references>
      </pivotArea>
    </chartFormat>
    <chartFormat chart="2" format="2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5"/>
          </reference>
          <reference field="8" count="1" selected="0">
            <x v="251"/>
          </reference>
          <reference field="9" count="1" selected="0">
            <x v="9"/>
          </reference>
        </references>
      </pivotArea>
    </chartFormat>
    <chartFormat chart="2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8" count="1" selected="0">
            <x v="327"/>
          </reference>
          <reference field="9" count="1" selected="0">
            <x v="11"/>
          </reference>
        </references>
      </pivotArea>
    </chartFormat>
    <chartFormat chart="2" format="2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7"/>
          </reference>
          <reference field="8" count="1" selected="0">
            <x v="327"/>
          </reference>
          <reference field="9" count="1" selected="0">
            <x v="11"/>
          </reference>
        </references>
      </pivotArea>
    </chartFormat>
    <chartFormat chart="2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8" count="1" selected="0">
            <x v="355"/>
          </reference>
          <reference field="9" count="1" selected="0">
            <x v="12"/>
          </reference>
        </references>
      </pivotArea>
    </chartFormat>
    <chartFormat chart="2" format="3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8"/>
          </reference>
          <reference field="8" count="1" selected="0">
            <x v="355"/>
          </reference>
          <reference field="9" count="1" selected="0">
            <x v="12"/>
          </reference>
        </references>
      </pivotArea>
    </chartFormat>
    <chartFormat chart="2" format="3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63"/>
          </reference>
          <reference field="9" count="1" selected="0">
            <x v="3"/>
          </reference>
        </references>
      </pivotArea>
    </chartFormat>
    <chartFormat chart="2" format="3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167"/>
          </reference>
          <reference field="9" count="1" selected="0">
            <x v="6"/>
          </reference>
        </references>
      </pivotArea>
    </chartFormat>
    <chartFormat chart="2" format="3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205"/>
          </reference>
          <reference field="9" count="1" selected="0">
            <x v="7"/>
          </reference>
        </references>
      </pivotArea>
    </chartFormat>
    <chartFormat chart="2" format="3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214"/>
          </reference>
          <reference field="9" count="1" selected="0">
            <x v="8"/>
          </reference>
        </references>
      </pivotArea>
    </chartFormat>
    <chartFormat chart="2" format="3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218"/>
          </reference>
          <reference field="9" count="1" selected="0">
            <x v="8"/>
          </reference>
        </references>
      </pivotArea>
    </chartFormat>
    <chartFormat chart="2" format="3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2" format="38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2" format="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218"/>
          </reference>
          <reference field="9" count="1" selected="0">
            <x v="8"/>
          </reference>
        </references>
      </pivotArea>
    </chartFormat>
    <chartFormat chart="2" format="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8" count="1" selected="0">
            <x v="223"/>
          </reference>
          <reference field="9" count="1" selected="0">
            <x v="8"/>
          </reference>
        </references>
      </pivotArea>
    </chartFormat>
    <chartFormat chart="2" format="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167"/>
          </reference>
          <reference field="9" count="1" selected="0">
            <x v="6"/>
          </reference>
        </references>
      </pivotArea>
    </chartFormat>
    <chartFormat chart="2" format="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205"/>
          </reference>
          <reference field="9" count="1" selected="0">
            <x v="7"/>
          </reference>
        </references>
      </pivotArea>
    </chartFormat>
    <chartFormat chart="2" format="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214"/>
          </reference>
          <reference field="9" count="1" selected="0">
            <x v="8"/>
          </reference>
        </references>
      </pivotArea>
    </chartFormat>
    <chartFormat chart="2" format="4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63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0D0168D-7ED8-48E6-A085-19D526E616FD}" sourceName="Mês">
  <pivotTables>
    <pivotTable tabId="3" name="Tabela dinâmica3"/>
    <pivotTable tabId="3" name="Tabela dinâmica2"/>
  </pivotTables>
  <data>
    <tabular pivotCacheId="444267729">
      <items count="9">
        <i x="0" s="1"/>
        <i x="2" s="1"/>
        <i x="5" s="1"/>
        <i x="8" s="1"/>
        <i x="1" s="1"/>
        <i x="3" s="1"/>
        <i x="4" s="1"/>
        <i x="7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726DFC0-62E8-4145-9ADE-EB6A99B121D5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2D795-2D0E-448F-8A65-3B9954C724BD}" name="Tabela1" displayName="Tabela1" ref="A1:H14" totalsRowShown="0" headerRowDxfId="57" dataDxfId="55" headerRowBorderDxfId="56" tableBorderDxfId="54" totalsRowBorderDxfId="53">
  <autoFilter ref="A1:H14" xr:uid="{BC42D795-2D0E-448F-8A65-3B9954C724BD}"/>
  <tableColumns count="8">
    <tableColumn id="1" xr3:uid="{12AC2C74-4AB5-4909-93A0-270A83654F70}" name="Data" dataDxfId="46"/>
    <tableColumn id="8" xr3:uid="{9F6ED14D-6EEA-4E01-981F-349C89D98F30}" name="Mês" dataDxfId="44">
      <calculatedColumnFormula>MONTH(A2)</calculatedColumnFormula>
    </tableColumn>
    <tableColumn id="2" xr3:uid="{76BD6602-B814-49EE-B3C7-7E287AA4040D}" name=" Tipo" dataDxfId="45"/>
    <tableColumn id="3" xr3:uid="{876C93AA-FEAE-461E-8C78-7729260C80D4}" name="Categoria" dataDxfId="52"/>
    <tableColumn id="4" xr3:uid="{EB03413B-96BD-4A96-8132-14858D428469}" name="Descrição" dataDxfId="51"/>
    <tableColumn id="5" xr3:uid="{4E96CAA2-5AA5-4432-BE89-ADC6AB282E4D}" name=" Valor" dataDxfId="50"/>
    <tableColumn id="6" xr3:uid="{D5CC2F92-C3F2-46E5-8313-0D83FEF4BFA9}" name="Operação Bancária" dataDxfId="49"/>
    <tableColumn id="7" xr3:uid="{9680188B-6F24-4E06-A74F-100BF6B68548}" name="Status" dataDxfId="48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917E6-BD08-4E8F-88CB-7EE88E494F2C}" name="Tabela2" displayName="Tabela2" ref="A6:B25" totalsRowShown="0" headerRowDxfId="36">
  <autoFilter ref="A6:B25" xr:uid="{936917E6-BD08-4E8F-88CB-7EE88E494F2C}"/>
  <tableColumns count="2">
    <tableColumn id="1" xr3:uid="{955F9C29-D0BB-4EE2-ABB5-69E481F8FEC3}" name="Data de Lançamento" dataDxfId="39" totalsRowDxfId="38"/>
    <tableColumn id="2" xr3:uid="{D3BCD27D-4DAE-42EB-91BA-6052BCAF70FC}" name=" Depósito Reservado " totalsRowDxfId="37" dataCellStyle="Moeda" totalsRowCellStyle="Moeda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F228-5B03-41DA-BDEC-D2B37411DB7D}">
  <sheetPr>
    <tabColor rgb="FF00B050"/>
  </sheetPr>
  <dimension ref="A1:H25"/>
  <sheetViews>
    <sheetView zoomScaleNormal="100" workbookViewId="0"/>
  </sheetViews>
  <sheetFormatPr defaultRowHeight="14.4" x14ac:dyDescent="0.3"/>
  <cols>
    <col min="1" max="2" width="11.6640625" bestFit="1" customWidth="1"/>
    <col min="3" max="3" width="9.88671875" bestFit="1" customWidth="1"/>
    <col min="4" max="4" width="14.21875" bestFit="1" customWidth="1"/>
    <col min="5" max="5" width="16.109375" bestFit="1" customWidth="1"/>
    <col min="6" max="6" width="13.109375" bestFit="1" customWidth="1"/>
    <col min="7" max="7" width="20.44140625" customWidth="1"/>
    <col min="8" max="8" width="10" bestFit="1" customWidth="1"/>
  </cols>
  <sheetData>
    <row r="1" spans="1:8" ht="15.6" x14ac:dyDescent="0.3">
      <c r="A1" s="1" t="s">
        <v>0</v>
      </c>
      <c r="B1" s="1" t="s">
        <v>48</v>
      </c>
      <c r="C1" s="2" t="s">
        <v>6</v>
      </c>
      <c r="D1" s="2" t="s">
        <v>1</v>
      </c>
      <c r="E1" s="2" t="s">
        <v>2</v>
      </c>
      <c r="F1" s="2" t="s">
        <v>5</v>
      </c>
      <c r="G1" s="2" t="s">
        <v>3</v>
      </c>
      <c r="H1" s="3" t="s">
        <v>4</v>
      </c>
    </row>
    <row r="2" spans="1:8" ht="15.6" x14ac:dyDescent="0.3">
      <c r="A2" s="8">
        <v>45323</v>
      </c>
      <c r="B2" s="23">
        <f t="shared" ref="B2:B14" si="0">MONTH(A2)</f>
        <v>2</v>
      </c>
      <c r="C2" s="4" t="s">
        <v>7</v>
      </c>
      <c r="D2" s="4" t="s">
        <v>9</v>
      </c>
      <c r="E2" s="4" t="s">
        <v>22</v>
      </c>
      <c r="F2" s="10">
        <v>5000</v>
      </c>
      <c r="G2" s="4" t="s">
        <v>35</v>
      </c>
      <c r="H2" s="5" t="s">
        <v>38</v>
      </c>
    </row>
    <row r="3" spans="1:8" ht="15.6" x14ac:dyDescent="0.3">
      <c r="A3" s="8">
        <v>45505</v>
      </c>
      <c r="B3" s="23">
        <f t="shared" si="0"/>
        <v>8</v>
      </c>
      <c r="C3" s="4" t="s">
        <v>41</v>
      </c>
      <c r="D3" s="4" t="s">
        <v>10</v>
      </c>
      <c r="E3" s="4" t="s">
        <v>23</v>
      </c>
      <c r="F3" s="10">
        <v>550</v>
      </c>
      <c r="G3" s="4" t="s">
        <v>36</v>
      </c>
      <c r="H3" s="5" t="s">
        <v>42</v>
      </c>
    </row>
    <row r="4" spans="1:8" ht="15.6" x14ac:dyDescent="0.3">
      <c r="A4" s="8">
        <v>45354</v>
      </c>
      <c r="B4" s="23">
        <f t="shared" si="0"/>
        <v>3</v>
      </c>
      <c r="C4" s="4" t="s">
        <v>41</v>
      </c>
      <c r="D4" s="4" t="s">
        <v>11</v>
      </c>
      <c r="E4" s="4" t="s">
        <v>24</v>
      </c>
      <c r="F4" s="10">
        <v>300</v>
      </c>
      <c r="G4" s="4" t="s">
        <v>37</v>
      </c>
      <c r="H4" s="5" t="s">
        <v>40</v>
      </c>
    </row>
    <row r="5" spans="1:8" ht="15.6" x14ac:dyDescent="0.3">
      <c r="A5" s="8">
        <v>45509</v>
      </c>
      <c r="B5" s="23">
        <f t="shared" si="0"/>
        <v>8</v>
      </c>
      <c r="C5" s="4" t="s">
        <v>41</v>
      </c>
      <c r="D5" s="4" t="s">
        <v>12</v>
      </c>
      <c r="E5" s="4" t="s">
        <v>25</v>
      </c>
      <c r="F5" s="10">
        <v>120</v>
      </c>
      <c r="G5" s="4" t="s">
        <v>37</v>
      </c>
      <c r="H5" s="5" t="s">
        <v>40</v>
      </c>
    </row>
    <row r="6" spans="1:8" ht="15.6" x14ac:dyDescent="0.3">
      <c r="A6" s="8">
        <v>45542</v>
      </c>
      <c r="B6" s="23">
        <f t="shared" si="0"/>
        <v>9</v>
      </c>
      <c r="C6" s="4" t="s">
        <v>41</v>
      </c>
      <c r="D6" s="4" t="s">
        <v>13</v>
      </c>
      <c r="E6" s="4" t="s">
        <v>26</v>
      </c>
      <c r="F6" s="10">
        <v>250</v>
      </c>
      <c r="G6" s="4" t="s">
        <v>35</v>
      </c>
      <c r="H6" s="5" t="s">
        <v>39</v>
      </c>
    </row>
    <row r="7" spans="1:8" ht="15.6" x14ac:dyDescent="0.3">
      <c r="A7" s="8">
        <v>45514</v>
      </c>
      <c r="B7" s="23">
        <f t="shared" si="0"/>
        <v>8</v>
      </c>
      <c r="C7" s="4" t="s">
        <v>41</v>
      </c>
      <c r="D7" s="4" t="s">
        <v>14</v>
      </c>
      <c r="E7" s="4" t="s">
        <v>27</v>
      </c>
      <c r="F7" s="10">
        <v>400</v>
      </c>
      <c r="G7" s="4" t="s">
        <v>36</v>
      </c>
      <c r="H7" s="5" t="s">
        <v>39</v>
      </c>
    </row>
    <row r="8" spans="1:8" ht="15.6" x14ac:dyDescent="0.3">
      <c r="A8" s="8">
        <v>45516</v>
      </c>
      <c r="B8" s="23">
        <f t="shared" si="0"/>
        <v>8</v>
      </c>
      <c r="C8" s="4" t="s">
        <v>41</v>
      </c>
      <c r="D8" s="4" t="s">
        <v>15</v>
      </c>
      <c r="E8" s="4" t="s">
        <v>28</v>
      </c>
      <c r="F8" s="10">
        <v>600</v>
      </c>
      <c r="G8" s="4" t="s">
        <v>37</v>
      </c>
      <c r="H8" s="5" t="s">
        <v>38</v>
      </c>
    </row>
    <row r="9" spans="1:8" ht="15.6" x14ac:dyDescent="0.3">
      <c r="A9" s="8">
        <v>45580</v>
      </c>
      <c r="B9" s="23">
        <f t="shared" si="0"/>
        <v>10</v>
      </c>
      <c r="C9" s="4" t="s">
        <v>7</v>
      </c>
      <c r="D9" s="4" t="s">
        <v>16</v>
      </c>
      <c r="E9" s="4" t="s">
        <v>29</v>
      </c>
      <c r="F9" s="10">
        <v>800</v>
      </c>
      <c r="G9" s="4" t="s">
        <v>35</v>
      </c>
      <c r="H9" s="5" t="s">
        <v>40</v>
      </c>
    </row>
    <row r="10" spans="1:8" ht="15.6" x14ac:dyDescent="0.3">
      <c r="A10" s="8">
        <v>45458</v>
      </c>
      <c r="B10" s="23">
        <f t="shared" si="0"/>
        <v>6</v>
      </c>
      <c r="C10" s="4" t="s">
        <v>41</v>
      </c>
      <c r="D10" s="4" t="s">
        <v>17</v>
      </c>
      <c r="E10" s="4" t="s">
        <v>30</v>
      </c>
      <c r="F10" s="10">
        <v>150</v>
      </c>
      <c r="G10" s="4" t="s">
        <v>35</v>
      </c>
      <c r="H10" s="5" t="s">
        <v>43</v>
      </c>
    </row>
    <row r="11" spans="1:8" ht="15.6" x14ac:dyDescent="0.3">
      <c r="A11" s="8">
        <v>45522</v>
      </c>
      <c r="B11" s="23">
        <f t="shared" si="0"/>
        <v>8</v>
      </c>
      <c r="C11" s="4" t="s">
        <v>8</v>
      </c>
      <c r="D11" s="4" t="s">
        <v>18</v>
      </c>
      <c r="E11" s="4" t="s">
        <v>31</v>
      </c>
      <c r="F11" s="10">
        <v>1200</v>
      </c>
      <c r="G11" s="4" t="s">
        <v>37</v>
      </c>
      <c r="H11" s="5" t="s">
        <v>40</v>
      </c>
    </row>
    <row r="12" spans="1:8" ht="15.6" x14ac:dyDescent="0.3">
      <c r="A12" s="8">
        <v>45646</v>
      </c>
      <c r="B12" s="23">
        <f t="shared" si="0"/>
        <v>12</v>
      </c>
      <c r="C12" s="4" t="s">
        <v>41</v>
      </c>
      <c r="D12" s="4" t="s">
        <v>19</v>
      </c>
      <c r="E12" s="4" t="s">
        <v>32</v>
      </c>
      <c r="F12" s="10">
        <v>450</v>
      </c>
      <c r="G12" s="4" t="s">
        <v>36</v>
      </c>
      <c r="H12" s="5" t="s">
        <v>39</v>
      </c>
    </row>
    <row r="13" spans="1:8" ht="15.6" x14ac:dyDescent="0.3">
      <c r="A13" s="8">
        <v>45618</v>
      </c>
      <c r="B13" s="23">
        <f t="shared" si="0"/>
        <v>11</v>
      </c>
      <c r="C13" s="4" t="s">
        <v>8</v>
      </c>
      <c r="D13" s="4" t="s">
        <v>20</v>
      </c>
      <c r="E13" s="4" t="s">
        <v>33</v>
      </c>
      <c r="F13" s="10">
        <v>180</v>
      </c>
      <c r="G13" s="4" t="s">
        <v>35</v>
      </c>
      <c r="H13" s="5" t="s">
        <v>40</v>
      </c>
    </row>
    <row r="14" spans="1:8" ht="15.6" x14ac:dyDescent="0.3">
      <c r="A14" s="12">
        <v>45496</v>
      </c>
      <c r="B14" s="24">
        <f t="shared" si="0"/>
        <v>7</v>
      </c>
      <c r="C14" s="6" t="s">
        <v>41</v>
      </c>
      <c r="D14" s="6" t="s">
        <v>21</v>
      </c>
      <c r="E14" s="6" t="s">
        <v>34</v>
      </c>
      <c r="F14" s="11">
        <v>2000</v>
      </c>
      <c r="G14" s="6" t="s">
        <v>36</v>
      </c>
      <c r="H14" s="7" t="s">
        <v>40</v>
      </c>
    </row>
    <row r="15" spans="1:8" ht="15.6" x14ac:dyDescent="0.3">
      <c r="A15" s="9"/>
      <c r="B15" s="9"/>
      <c r="C15" s="9"/>
      <c r="D15" s="9"/>
      <c r="E15" s="9"/>
      <c r="F15" s="9"/>
      <c r="G15" s="9"/>
      <c r="H15" s="9"/>
    </row>
    <row r="16" spans="1:8" ht="15.6" x14ac:dyDescent="0.3">
      <c r="A16" s="9"/>
      <c r="B16" s="9"/>
      <c r="C16" s="9"/>
      <c r="D16" s="9"/>
      <c r="E16" s="9"/>
      <c r="F16" s="9"/>
      <c r="G16" s="9"/>
      <c r="H16" s="9"/>
    </row>
    <row r="17" spans="1:8" ht="15.6" x14ac:dyDescent="0.3">
      <c r="A17" s="9"/>
      <c r="B17" s="9"/>
      <c r="C17" s="9"/>
      <c r="D17" s="9"/>
      <c r="E17" s="9"/>
      <c r="F17" s="9"/>
      <c r="G17" s="9"/>
      <c r="H17" s="9"/>
    </row>
    <row r="18" spans="1:8" ht="15.6" x14ac:dyDescent="0.3">
      <c r="A18" s="9"/>
      <c r="B18" s="9"/>
      <c r="C18" s="9"/>
      <c r="D18" s="9"/>
      <c r="E18" s="9"/>
      <c r="F18" s="9"/>
      <c r="G18" s="9"/>
      <c r="H18" s="9"/>
    </row>
    <row r="19" spans="1:8" ht="15.6" x14ac:dyDescent="0.3">
      <c r="A19" s="9"/>
      <c r="B19" s="9"/>
      <c r="C19" s="9"/>
      <c r="D19" s="9"/>
      <c r="E19" s="9"/>
      <c r="F19" s="9"/>
      <c r="G19" s="9"/>
      <c r="H19" s="9"/>
    </row>
    <row r="20" spans="1:8" ht="15.6" x14ac:dyDescent="0.3">
      <c r="A20" s="9"/>
      <c r="B20" s="9"/>
      <c r="C20" s="9"/>
      <c r="D20" s="9"/>
      <c r="E20" s="9"/>
      <c r="F20" s="9"/>
      <c r="G20" s="9"/>
      <c r="H20" s="9"/>
    </row>
    <row r="21" spans="1:8" ht="15.6" x14ac:dyDescent="0.3">
      <c r="A21" s="9"/>
      <c r="B21" s="9"/>
      <c r="C21" s="9"/>
      <c r="D21" s="9"/>
      <c r="E21" s="9"/>
      <c r="F21" s="9"/>
      <c r="G21" s="9"/>
      <c r="H21" s="9"/>
    </row>
    <row r="22" spans="1:8" ht="15.6" x14ac:dyDescent="0.3">
      <c r="A22" s="9"/>
      <c r="B22" s="9"/>
      <c r="C22" s="9"/>
      <c r="D22" s="9"/>
      <c r="E22" s="9"/>
      <c r="F22" s="9"/>
      <c r="G22" s="9"/>
      <c r="H22" s="9"/>
    </row>
    <row r="23" spans="1:8" ht="15.6" x14ac:dyDescent="0.3">
      <c r="A23" s="9"/>
      <c r="B23" s="9"/>
      <c r="C23" s="9"/>
      <c r="D23" s="9"/>
      <c r="E23" s="9"/>
      <c r="F23" s="9"/>
      <c r="G23" s="9"/>
      <c r="H23" s="9"/>
    </row>
    <row r="24" spans="1:8" ht="15.6" x14ac:dyDescent="0.3">
      <c r="A24" s="9"/>
      <c r="B24" s="9"/>
      <c r="C24" s="9"/>
      <c r="D24" s="9"/>
      <c r="E24" s="9"/>
      <c r="F24" s="9"/>
      <c r="G24" s="9"/>
      <c r="H24" s="9"/>
    </row>
    <row r="25" spans="1:8" ht="15.6" x14ac:dyDescent="0.3">
      <c r="A25" s="9"/>
      <c r="B25" s="9"/>
      <c r="C25" s="9"/>
      <c r="D25" s="9"/>
      <c r="E25" s="9"/>
      <c r="F25" s="9"/>
      <c r="G25" s="9"/>
      <c r="H25" s="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9957-7DBA-4733-82B0-25B7B58E194A}">
  <sheetPr>
    <tabColor rgb="FFDAA520"/>
  </sheetPr>
  <dimension ref="A3:BO54"/>
  <sheetViews>
    <sheetView zoomScale="92" zoomScaleNormal="92" workbookViewId="0">
      <selection activeCell="B5" sqref="B5"/>
    </sheetView>
  </sheetViews>
  <sheetFormatPr defaultRowHeight="14.4" x14ac:dyDescent="0.3"/>
  <cols>
    <col min="1" max="1" width="17.77734375" bestFit="1" customWidth="1"/>
    <col min="2" max="2" width="12.6640625" bestFit="1" customWidth="1"/>
    <col min="3" max="3" width="13.88671875" bestFit="1" customWidth="1"/>
    <col min="4" max="4" width="11.44140625" bestFit="1" customWidth="1"/>
    <col min="7" max="7" width="22.88671875" bestFit="1" customWidth="1"/>
    <col min="8" max="8" width="19.109375" bestFit="1" customWidth="1"/>
    <col min="9" max="9" width="12.6640625" bestFit="1" customWidth="1"/>
    <col min="10" max="10" width="21" bestFit="1" customWidth="1"/>
    <col min="11" max="11" width="19.77734375" bestFit="1" customWidth="1"/>
    <col min="12" max="12" width="17.88671875" bestFit="1" customWidth="1"/>
    <col min="13" max="13" width="16.6640625" bestFit="1" customWidth="1"/>
    <col min="14" max="14" width="13.88671875" bestFit="1" customWidth="1"/>
    <col min="15" max="15" width="12.6640625" bestFit="1" customWidth="1"/>
    <col min="16" max="16" width="20.33203125" bestFit="1" customWidth="1"/>
    <col min="17" max="17" width="19.109375" bestFit="1" customWidth="1"/>
    <col min="18" max="18" width="17.109375" bestFit="1" customWidth="1"/>
    <col min="19" max="19" width="15.88671875" bestFit="1" customWidth="1"/>
    <col min="20" max="20" width="13.88671875" bestFit="1" customWidth="1"/>
    <col min="21" max="21" width="12.6640625" bestFit="1" customWidth="1"/>
    <col min="22" max="22" width="19.6640625" bestFit="1" customWidth="1"/>
    <col min="23" max="23" width="18.33203125" bestFit="1" customWidth="1"/>
    <col min="24" max="24" width="16.5546875" bestFit="1" customWidth="1"/>
    <col min="25" max="25" width="15.33203125" bestFit="1" customWidth="1"/>
    <col min="26" max="26" width="13.88671875" bestFit="1" customWidth="1"/>
    <col min="27" max="27" width="12.6640625" bestFit="1" customWidth="1"/>
    <col min="28" max="28" width="20.6640625" bestFit="1" customWidth="1"/>
    <col min="29" max="29" width="19.44140625" bestFit="1" customWidth="1"/>
    <col min="30" max="30" width="13.88671875" bestFit="1" customWidth="1"/>
    <col min="31" max="31" width="12.6640625" bestFit="1" customWidth="1"/>
    <col min="32" max="32" width="20.6640625" bestFit="1" customWidth="1"/>
    <col min="33" max="33" width="19.44140625" bestFit="1" customWidth="1"/>
    <col min="34" max="34" width="13.88671875" bestFit="1" customWidth="1"/>
    <col min="35" max="35" width="12.6640625" bestFit="1" customWidth="1"/>
    <col min="36" max="36" width="20.6640625" bestFit="1" customWidth="1"/>
    <col min="37" max="37" width="19.44140625" bestFit="1" customWidth="1"/>
    <col min="38" max="38" width="13.88671875" bestFit="1" customWidth="1"/>
    <col min="39" max="39" width="12.6640625" bestFit="1" customWidth="1"/>
    <col min="40" max="40" width="20.6640625" bestFit="1" customWidth="1"/>
    <col min="41" max="41" width="19.44140625" bestFit="1" customWidth="1"/>
    <col min="42" max="42" width="13.88671875" bestFit="1" customWidth="1"/>
    <col min="43" max="43" width="12.6640625" bestFit="1" customWidth="1"/>
    <col min="44" max="44" width="20.6640625" bestFit="1" customWidth="1"/>
    <col min="45" max="45" width="19.44140625" bestFit="1" customWidth="1"/>
    <col min="46" max="46" width="17.5546875" bestFit="1" customWidth="1"/>
    <col min="47" max="47" width="16.33203125" bestFit="1" customWidth="1"/>
    <col min="48" max="48" width="13.88671875" bestFit="1" customWidth="1"/>
    <col min="49" max="49" width="12.6640625" bestFit="1" customWidth="1"/>
    <col min="50" max="50" width="20.33203125" bestFit="1" customWidth="1"/>
    <col min="51" max="51" width="19.109375" bestFit="1" customWidth="1"/>
    <col min="52" max="52" width="17.109375" bestFit="1" customWidth="1"/>
    <col min="53" max="53" width="15.88671875" bestFit="1" customWidth="1"/>
    <col min="54" max="54" width="13.88671875" bestFit="1" customWidth="1"/>
    <col min="55" max="55" width="12.6640625" bestFit="1" customWidth="1"/>
    <col min="56" max="56" width="20.77734375" bestFit="1" customWidth="1"/>
    <col min="57" max="57" width="19.5546875" bestFit="1" customWidth="1"/>
    <col min="58" max="58" width="17.6640625" bestFit="1" customWidth="1"/>
    <col min="59" max="59" width="16.44140625" bestFit="1" customWidth="1"/>
    <col min="60" max="60" width="13.88671875" bestFit="1" customWidth="1"/>
    <col min="61" max="61" width="12.6640625" bestFit="1" customWidth="1"/>
    <col min="62" max="62" width="20.6640625" bestFit="1" customWidth="1"/>
    <col min="63" max="63" width="19.44140625" bestFit="1" customWidth="1"/>
    <col min="64" max="64" width="17.5546875" bestFit="1" customWidth="1"/>
    <col min="65" max="65" width="16.33203125" bestFit="1" customWidth="1"/>
    <col min="66" max="66" width="18.77734375" bestFit="1" customWidth="1"/>
    <col min="67" max="67" width="17.5546875" bestFit="1" customWidth="1"/>
  </cols>
  <sheetData>
    <row r="3" spans="1:67" x14ac:dyDescent="0.3">
      <c r="G3" s="14" t="s">
        <v>6</v>
      </c>
      <c r="H3" t="s">
        <v>41</v>
      </c>
    </row>
    <row r="5" spans="1:67" x14ac:dyDescent="0.3">
      <c r="A5" s="14" t="s">
        <v>44</v>
      </c>
      <c r="B5" t="s">
        <v>69</v>
      </c>
      <c r="C5" t="s">
        <v>46</v>
      </c>
      <c r="H5" s="14" t="s">
        <v>47</v>
      </c>
    </row>
    <row r="6" spans="1:67" x14ac:dyDescent="0.3">
      <c r="A6" s="18">
        <v>45323</v>
      </c>
      <c r="B6" s="26">
        <v>2</v>
      </c>
      <c r="C6" s="27">
        <v>5000</v>
      </c>
      <c r="H6" t="s">
        <v>51</v>
      </c>
      <c r="L6" t="s">
        <v>70</v>
      </c>
      <c r="M6" t="s">
        <v>71</v>
      </c>
      <c r="N6" t="s">
        <v>52</v>
      </c>
      <c r="R6" t="s">
        <v>72</v>
      </c>
      <c r="S6" t="s">
        <v>73</v>
      </c>
      <c r="T6" t="s">
        <v>53</v>
      </c>
      <c r="X6" t="s">
        <v>74</v>
      </c>
      <c r="Y6" t="s">
        <v>75</v>
      </c>
      <c r="Z6" t="s">
        <v>54</v>
      </c>
      <c r="AT6" t="s">
        <v>76</v>
      </c>
      <c r="AU6" t="s">
        <v>77</v>
      </c>
      <c r="AV6" t="s">
        <v>55</v>
      </c>
      <c r="AZ6" t="s">
        <v>78</v>
      </c>
      <c r="BA6" t="s">
        <v>79</v>
      </c>
      <c r="BB6" t="s">
        <v>56</v>
      </c>
      <c r="BF6" t="s">
        <v>80</v>
      </c>
      <c r="BG6" t="s">
        <v>81</v>
      </c>
      <c r="BH6" t="s">
        <v>57</v>
      </c>
      <c r="BL6" t="s">
        <v>82</v>
      </c>
      <c r="BM6" t="s">
        <v>83</v>
      </c>
      <c r="BN6" t="s">
        <v>84</v>
      </c>
      <c r="BO6" t="s">
        <v>85</v>
      </c>
    </row>
    <row r="7" spans="1:67" x14ac:dyDescent="0.3">
      <c r="A7" s="15" t="s">
        <v>38</v>
      </c>
      <c r="B7" s="26">
        <v>2</v>
      </c>
      <c r="C7" s="27">
        <v>5000</v>
      </c>
      <c r="H7" t="s">
        <v>58</v>
      </c>
      <c r="J7" t="s">
        <v>86</v>
      </c>
      <c r="K7" t="s">
        <v>87</v>
      </c>
      <c r="N7" t="s">
        <v>59</v>
      </c>
      <c r="P7" t="s">
        <v>88</v>
      </c>
      <c r="Q7" t="s">
        <v>89</v>
      </c>
      <c r="T7" t="s">
        <v>60</v>
      </c>
      <c r="V7" t="s">
        <v>90</v>
      </c>
      <c r="W7" t="s">
        <v>91</v>
      </c>
      <c r="Z7" t="s">
        <v>61</v>
      </c>
      <c r="AB7" t="s">
        <v>92</v>
      </c>
      <c r="AC7" t="s">
        <v>93</v>
      </c>
      <c r="AD7" t="s">
        <v>62</v>
      </c>
      <c r="AF7" t="s">
        <v>94</v>
      </c>
      <c r="AG7" t="s">
        <v>95</v>
      </c>
      <c r="AH7" t="s">
        <v>63</v>
      </c>
      <c r="AJ7" t="s">
        <v>96</v>
      </c>
      <c r="AK7" t="s">
        <v>97</v>
      </c>
      <c r="AL7" t="s">
        <v>64</v>
      </c>
      <c r="AN7" t="s">
        <v>98</v>
      </c>
      <c r="AO7" t="s">
        <v>99</v>
      </c>
      <c r="AP7" t="s">
        <v>65</v>
      </c>
      <c r="AR7" t="s">
        <v>100</v>
      </c>
      <c r="AS7" t="s">
        <v>101</v>
      </c>
      <c r="AV7" t="s">
        <v>66</v>
      </c>
      <c r="AX7" t="s">
        <v>102</v>
      </c>
      <c r="AY7" t="s">
        <v>103</v>
      </c>
      <c r="BB7" t="s">
        <v>67</v>
      </c>
      <c r="BD7" t="s">
        <v>104</v>
      </c>
      <c r="BE7" t="s">
        <v>105</v>
      </c>
      <c r="BH7" t="s">
        <v>68</v>
      </c>
      <c r="BJ7" t="s">
        <v>106</v>
      </c>
      <c r="BK7" t="s">
        <v>107</v>
      </c>
    </row>
    <row r="8" spans="1:67" x14ac:dyDescent="0.3">
      <c r="A8" s="28" t="s">
        <v>50</v>
      </c>
      <c r="B8" s="26">
        <v>2</v>
      </c>
      <c r="C8" s="27">
        <v>5000</v>
      </c>
      <c r="H8" s="19">
        <v>45354</v>
      </c>
      <c r="N8" s="19">
        <v>45458</v>
      </c>
      <c r="T8" s="19">
        <v>45496</v>
      </c>
      <c r="Z8" s="19">
        <v>45505</v>
      </c>
      <c r="AD8" s="19">
        <v>45509</v>
      </c>
      <c r="AH8" s="19">
        <v>45514</v>
      </c>
      <c r="AL8" s="19">
        <v>45516</v>
      </c>
      <c r="AP8" s="19">
        <v>45522</v>
      </c>
      <c r="AV8" s="19">
        <v>45542</v>
      </c>
      <c r="BB8" s="19">
        <v>45618</v>
      </c>
      <c r="BH8" s="19">
        <v>45646</v>
      </c>
    </row>
    <row r="9" spans="1:67" x14ac:dyDescent="0.3">
      <c r="A9" s="18">
        <v>45354</v>
      </c>
      <c r="B9" s="26">
        <v>3</v>
      </c>
      <c r="C9" s="27">
        <v>300</v>
      </c>
      <c r="G9" s="14" t="s">
        <v>44</v>
      </c>
      <c r="H9" t="s">
        <v>46</v>
      </c>
      <c r="I9" t="s">
        <v>69</v>
      </c>
      <c r="N9" t="s">
        <v>46</v>
      </c>
      <c r="O9" t="s">
        <v>69</v>
      </c>
      <c r="T9" t="s">
        <v>46</v>
      </c>
      <c r="U9" t="s">
        <v>69</v>
      </c>
      <c r="Z9" t="s">
        <v>46</v>
      </c>
      <c r="AA9" t="s">
        <v>69</v>
      </c>
      <c r="AD9" t="s">
        <v>46</v>
      </c>
      <c r="AE9" t="s">
        <v>69</v>
      </c>
      <c r="AH9" t="s">
        <v>46</v>
      </c>
      <c r="AI9" t="s">
        <v>69</v>
      </c>
      <c r="AL9" t="s">
        <v>46</v>
      </c>
      <c r="AM9" t="s">
        <v>69</v>
      </c>
      <c r="AP9" t="s">
        <v>46</v>
      </c>
      <c r="AQ9" t="s">
        <v>69</v>
      </c>
      <c r="AV9" t="s">
        <v>46</v>
      </c>
      <c r="AW9" t="s">
        <v>69</v>
      </c>
      <c r="BB9" t="s">
        <v>46</v>
      </c>
      <c r="BC9" t="s">
        <v>69</v>
      </c>
      <c r="BH9" t="s">
        <v>46</v>
      </c>
      <c r="BI9" t="s">
        <v>69</v>
      </c>
    </row>
    <row r="10" spans="1:67" x14ac:dyDescent="0.3">
      <c r="A10" s="15" t="s">
        <v>42</v>
      </c>
      <c r="B10" s="26">
        <v>3</v>
      </c>
      <c r="C10" s="27">
        <v>300</v>
      </c>
      <c r="G10" s="30" t="s">
        <v>10</v>
      </c>
      <c r="H10" s="22"/>
      <c r="I10" s="26"/>
      <c r="J10" s="22"/>
      <c r="K10" s="26"/>
      <c r="L10" s="22"/>
      <c r="M10" s="26"/>
      <c r="N10" s="22"/>
      <c r="O10" s="26"/>
      <c r="P10" s="22"/>
      <c r="Q10" s="26"/>
      <c r="R10" s="22"/>
      <c r="S10" s="26"/>
      <c r="T10" s="22"/>
      <c r="U10" s="26"/>
      <c r="V10" s="22"/>
      <c r="W10" s="26"/>
      <c r="X10" s="22"/>
      <c r="Y10" s="26"/>
      <c r="Z10" s="22">
        <v>550</v>
      </c>
      <c r="AA10" s="26">
        <v>8</v>
      </c>
      <c r="AB10" s="22">
        <v>550</v>
      </c>
      <c r="AC10" s="26">
        <v>8</v>
      </c>
      <c r="AD10" s="22"/>
      <c r="AE10" s="26"/>
      <c r="AF10" s="22"/>
      <c r="AG10" s="26"/>
      <c r="AH10" s="22"/>
      <c r="AI10" s="26"/>
      <c r="AJ10" s="22"/>
      <c r="AK10" s="26"/>
      <c r="AL10" s="22"/>
      <c r="AM10" s="26"/>
      <c r="AN10" s="22"/>
      <c r="AO10" s="26"/>
      <c r="AP10" s="22"/>
      <c r="AQ10" s="26"/>
      <c r="AR10" s="22"/>
      <c r="AS10" s="26"/>
      <c r="AT10" s="22">
        <v>550</v>
      </c>
      <c r="AU10" s="26">
        <v>8</v>
      </c>
      <c r="AV10" s="22"/>
      <c r="AW10" s="26"/>
      <c r="AX10" s="22"/>
      <c r="AY10" s="26"/>
      <c r="AZ10" s="22"/>
      <c r="BA10" s="26"/>
      <c r="BB10" s="22"/>
      <c r="BC10" s="26"/>
      <c r="BD10" s="22"/>
      <c r="BE10" s="26"/>
      <c r="BF10" s="22"/>
      <c r="BG10" s="26"/>
      <c r="BH10" s="22"/>
      <c r="BI10" s="26"/>
      <c r="BJ10" s="22"/>
      <c r="BK10" s="26"/>
      <c r="BL10" s="22"/>
      <c r="BM10" s="26"/>
      <c r="BN10" s="22">
        <v>550</v>
      </c>
      <c r="BO10" s="26">
        <v>8</v>
      </c>
    </row>
    <row r="11" spans="1:67" x14ac:dyDescent="0.3">
      <c r="A11" s="28" t="s">
        <v>51</v>
      </c>
      <c r="B11" s="26">
        <v>3</v>
      </c>
      <c r="C11" s="27">
        <v>300</v>
      </c>
      <c r="G11" s="15" t="s">
        <v>23</v>
      </c>
      <c r="H11" s="20"/>
      <c r="I11" s="25"/>
      <c r="J11" s="20"/>
      <c r="K11" s="25"/>
      <c r="L11" s="20"/>
      <c r="M11" s="25"/>
      <c r="N11" s="20"/>
      <c r="O11" s="25"/>
      <c r="P11" s="20"/>
      <c r="Q11" s="25"/>
      <c r="R11" s="20"/>
      <c r="S11" s="25"/>
      <c r="T11" s="20"/>
      <c r="U11" s="25"/>
      <c r="V11" s="20"/>
      <c r="W11" s="25"/>
      <c r="X11" s="20"/>
      <c r="Y11" s="25"/>
      <c r="Z11" s="20">
        <v>550</v>
      </c>
      <c r="AA11" s="25">
        <v>8</v>
      </c>
      <c r="AB11" s="20">
        <v>550</v>
      </c>
      <c r="AC11" s="25">
        <v>8</v>
      </c>
      <c r="AD11" s="20"/>
      <c r="AE11" s="25"/>
      <c r="AF11" s="20"/>
      <c r="AG11" s="25"/>
      <c r="AH11" s="20"/>
      <c r="AI11" s="25"/>
      <c r="AJ11" s="20"/>
      <c r="AK11" s="25"/>
      <c r="AL11" s="20"/>
      <c r="AM11" s="25"/>
      <c r="AN11" s="20"/>
      <c r="AO11" s="25"/>
      <c r="AP11" s="20"/>
      <c r="AQ11" s="25"/>
      <c r="AR11" s="20"/>
      <c r="AS11" s="25"/>
      <c r="AT11" s="20">
        <v>550</v>
      </c>
      <c r="AU11" s="25">
        <v>8</v>
      </c>
      <c r="AV11" s="20"/>
      <c r="AW11" s="25"/>
      <c r="AX11" s="20"/>
      <c r="AY11" s="25"/>
      <c r="AZ11" s="20"/>
      <c r="BA11" s="25"/>
      <c r="BB11" s="20"/>
      <c r="BC11" s="25"/>
      <c r="BD11" s="20"/>
      <c r="BE11" s="25"/>
      <c r="BF11" s="20"/>
      <c r="BG11" s="25"/>
      <c r="BH11" s="20"/>
      <c r="BI11" s="25"/>
      <c r="BJ11" s="20"/>
      <c r="BK11" s="25"/>
      <c r="BL11" s="20"/>
      <c r="BM11" s="25"/>
      <c r="BN11" s="20">
        <v>550</v>
      </c>
      <c r="BO11" s="25">
        <v>8</v>
      </c>
    </row>
    <row r="12" spans="1:67" x14ac:dyDescent="0.3">
      <c r="A12" s="18">
        <v>45458</v>
      </c>
      <c r="B12" s="26">
        <v>6</v>
      </c>
      <c r="C12" s="27">
        <v>150</v>
      </c>
      <c r="G12" s="28" t="s">
        <v>36</v>
      </c>
      <c r="H12" s="20"/>
      <c r="I12" s="25"/>
      <c r="J12" s="20"/>
      <c r="K12" s="25"/>
      <c r="L12" s="20"/>
      <c r="M12" s="25"/>
      <c r="N12" s="20"/>
      <c r="O12" s="25"/>
      <c r="P12" s="20"/>
      <c r="Q12" s="25"/>
      <c r="R12" s="20"/>
      <c r="S12" s="25"/>
      <c r="T12" s="20"/>
      <c r="U12" s="25"/>
      <c r="V12" s="20"/>
      <c r="W12" s="25"/>
      <c r="X12" s="20"/>
      <c r="Y12" s="25"/>
      <c r="Z12" s="20">
        <v>550</v>
      </c>
      <c r="AA12" s="25">
        <v>8</v>
      </c>
      <c r="AB12" s="20">
        <v>550</v>
      </c>
      <c r="AC12" s="25">
        <v>8</v>
      </c>
      <c r="AD12" s="20"/>
      <c r="AE12" s="25"/>
      <c r="AF12" s="20"/>
      <c r="AG12" s="25"/>
      <c r="AH12" s="20"/>
      <c r="AI12" s="25"/>
      <c r="AJ12" s="20"/>
      <c r="AK12" s="25"/>
      <c r="AL12" s="20"/>
      <c r="AM12" s="25"/>
      <c r="AN12" s="20"/>
      <c r="AO12" s="25"/>
      <c r="AP12" s="20"/>
      <c r="AQ12" s="25"/>
      <c r="AR12" s="20"/>
      <c r="AS12" s="25"/>
      <c r="AT12" s="20">
        <v>550</v>
      </c>
      <c r="AU12" s="25">
        <v>8</v>
      </c>
      <c r="AV12" s="20"/>
      <c r="AW12" s="25"/>
      <c r="AX12" s="20"/>
      <c r="AY12" s="25"/>
      <c r="AZ12" s="20"/>
      <c r="BA12" s="25"/>
      <c r="BB12" s="20"/>
      <c r="BC12" s="25"/>
      <c r="BD12" s="20"/>
      <c r="BE12" s="25"/>
      <c r="BF12" s="20"/>
      <c r="BG12" s="25"/>
      <c r="BH12" s="20"/>
      <c r="BI12" s="25"/>
      <c r="BJ12" s="20"/>
      <c r="BK12" s="25"/>
      <c r="BL12" s="20"/>
      <c r="BM12" s="25"/>
      <c r="BN12" s="20">
        <v>550</v>
      </c>
      <c r="BO12" s="25">
        <v>8</v>
      </c>
    </row>
    <row r="13" spans="1:67" x14ac:dyDescent="0.3">
      <c r="A13" s="15" t="s">
        <v>39</v>
      </c>
      <c r="B13" s="26">
        <v>6</v>
      </c>
      <c r="C13" s="27">
        <v>150</v>
      </c>
      <c r="G13" s="29" t="s">
        <v>42</v>
      </c>
      <c r="H13" s="20"/>
      <c r="I13" s="25"/>
      <c r="J13" s="20"/>
      <c r="K13" s="25"/>
      <c r="L13" s="20"/>
      <c r="M13" s="25"/>
      <c r="N13" s="20"/>
      <c r="O13" s="25"/>
      <c r="P13" s="20"/>
      <c r="Q13" s="25"/>
      <c r="R13" s="20"/>
      <c r="S13" s="25"/>
      <c r="T13" s="20"/>
      <c r="U13" s="25"/>
      <c r="V13" s="20"/>
      <c r="W13" s="25"/>
      <c r="X13" s="20"/>
      <c r="Y13" s="25"/>
      <c r="Z13" s="20">
        <v>550</v>
      </c>
      <c r="AA13" s="25">
        <v>8</v>
      </c>
      <c r="AB13" s="20">
        <v>550</v>
      </c>
      <c r="AC13" s="25">
        <v>8</v>
      </c>
      <c r="AD13" s="20"/>
      <c r="AE13" s="25"/>
      <c r="AF13" s="20"/>
      <c r="AG13" s="25"/>
      <c r="AH13" s="20"/>
      <c r="AI13" s="25"/>
      <c r="AJ13" s="20"/>
      <c r="AK13" s="25"/>
      <c r="AL13" s="20"/>
      <c r="AM13" s="25"/>
      <c r="AN13" s="20"/>
      <c r="AO13" s="25"/>
      <c r="AP13" s="20"/>
      <c r="AQ13" s="25"/>
      <c r="AR13" s="20"/>
      <c r="AS13" s="25"/>
      <c r="AT13" s="20">
        <v>550</v>
      </c>
      <c r="AU13" s="25">
        <v>8</v>
      </c>
      <c r="AV13" s="20"/>
      <c r="AW13" s="25"/>
      <c r="AX13" s="20"/>
      <c r="AY13" s="25"/>
      <c r="AZ13" s="20"/>
      <c r="BA13" s="25"/>
      <c r="BB13" s="20"/>
      <c r="BC13" s="25"/>
      <c r="BD13" s="20"/>
      <c r="BE13" s="25"/>
      <c r="BF13" s="20"/>
      <c r="BG13" s="25"/>
      <c r="BH13" s="20"/>
      <c r="BI13" s="25"/>
      <c r="BJ13" s="20"/>
      <c r="BK13" s="25"/>
      <c r="BL13" s="20"/>
      <c r="BM13" s="25"/>
      <c r="BN13" s="20">
        <v>550</v>
      </c>
      <c r="BO13" s="25">
        <v>8</v>
      </c>
    </row>
    <row r="14" spans="1:67" x14ac:dyDescent="0.3">
      <c r="A14" s="28" t="s">
        <v>52</v>
      </c>
      <c r="B14" s="26">
        <v>6</v>
      </c>
      <c r="C14" s="27">
        <v>150</v>
      </c>
      <c r="G14" s="30" t="s">
        <v>21</v>
      </c>
      <c r="H14" s="22"/>
      <c r="I14" s="26"/>
      <c r="J14" s="22"/>
      <c r="K14" s="26"/>
      <c r="L14" s="22"/>
      <c r="M14" s="26"/>
      <c r="N14" s="22"/>
      <c r="O14" s="26"/>
      <c r="P14" s="22"/>
      <c r="Q14" s="26"/>
      <c r="R14" s="22"/>
      <c r="S14" s="26"/>
      <c r="T14" s="22">
        <v>2000</v>
      </c>
      <c r="U14" s="26">
        <v>7</v>
      </c>
      <c r="V14" s="22">
        <v>2000</v>
      </c>
      <c r="W14" s="26">
        <v>7</v>
      </c>
      <c r="X14" s="22">
        <v>2000</v>
      </c>
      <c r="Y14" s="26">
        <v>7</v>
      </c>
      <c r="Z14" s="22"/>
      <c r="AA14" s="26"/>
      <c r="AB14" s="22"/>
      <c r="AC14" s="26"/>
      <c r="AD14" s="22"/>
      <c r="AE14" s="26"/>
      <c r="AF14" s="22"/>
      <c r="AG14" s="26"/>
      <c r="AH14" s="22"/>
      <c r="AI14" s="26"/>
      <c r="AJ14" s="22"/>
      <c r="AK14" s="26"/>
      <c r="AL14" s="22"/>
      <c r="AM14" s="26"/>
      <c r="AN14" s="22"/>
      <c r="AO14" s="26"/>
      <c r="AP14" s="22"/>
      <c r="AQ14" s="26"/>
      <c r="AR14" s="22"/>
      <c r="AS14" s="26"/>
      <c r="AT14" s="22"/>
      <c r="AU14" s="26"/>
      <c r="AV14" s="22"/>
      <c r="AW14" s="26"/>
      <c r="AX14" s="22"/>
      <c r="AY14" s="26"/>
      <c r="AZ14" s="22"/>
      <c r="BA14" s="26"/>
      <c r="BB14" s="22"/>
      <c r="BC14" s="26"/>
      <c r="BD14" s="22"/>
      <c r="BE14" s="26"/>
      <c r="BF14" s="22"/>
      <c r="BG14" s="26"/>
      <c r="BH14" s="22"/>
      <c r="BI14" s="26"/>
      <c r="BJ14" s="22"/>
      <c r="BK14" s="26"/>
      <c r="BL14" s="22"/>
      <c r="BM14" s="26"/>
      <c r="BN14" s="22">
        <v>2000</v>
      </c>
      <c r="BO14" s="26">
        <v>7</v>
      </c>
    </row>
    <row r="15" spans="1:67" x14ac:dyDescent="0.3">
      <c r="A15" s="18">
        <v>45496</v>
      </c>
      <c r="B15" s="26">
        <v>7</v>
      </c>
      <c r="C15" s="27">
        <v>2000</v>
      </c>
      <c r="G15" s="15" t="s">
        <v>34</v>
      </c>
      <c r="H15" s="20"/>
      <c r="I15" s="25"/>
      <c r="J15" s="20"/>
      <c r="K15" s="25"/>
      <c r="L15" s="20"/>
      <c r="M15" s="25"/>
      <c r="N15" s="20"/>
      <c r="O15" s="25"/>
      <c r="P15" s="20"/>
      <c r="Q15" s="25"/>
      <c r="R15" s="20"/>
      <c r="S15" s="25"/>
      <c r="T15" s="20">
        <v>2000</v>
      </c>
      <c r="U15" s="25">
        <v>7</v>
      </c>
      <c r="V15" s="20">
        <v>2000</v>
      </c>
      <c r="W15" s="25">
        <v>7</v>
      </c>
      <c r="X15" s="20">
        <v>2000</v>
      </c>
      <c r="Y15" s="25">
        <v>7</v>
      </c>
      <c r="Z15" s="20"/>
      <c r="AA15" s="25"/>
      <c r="AB15" s="20"/>
      <c r="AC15" s="25"/>
      <c r="AD15" s="20"/>
      <c r="AE15" s="25"/>
      <c r="AF15" s="20"/>
      <c r="AG15" s="25"/>
      <c r="AH15" s="20"/>
      <c r="AI15" s="25"/>
      <c r="AJ15" s="20"/>
      <c r="AK15" s="25"/>
      <c r="AL15" s="20"/>
      <c r="AM15" s="25"/>
      <c r="AN15" s="20"/>
      <c r="AO15" s="25"/>
      <c r="AP15" s="20"/>
      <c r="AQ15" s="25"/>
      <c r="AR15" s="20"/>
      <c r="AS15" s="25"/>
      <c r="AT15" s="20"/>
      <c r="AU15" s="25"/>
      <c r="AV15" s="20"/>
      <c r="AW15" s="25"/>
      <c r="AX15" s="20"/>
      <c r="AY15" s="25"/>
      <c r="AZ15" s="20"/>
      <c r="BA15" s="25"/>
      <c r="BB15" s="20"/>
      <c r="BC15" s="25"/>
      <c r="BD15" s="20"/>
      <c r="BE15" s="25"/>
      <c r="BF15" s="20"/>
      <c r="BG15" s="25"/>
      <c r="BH15" s="20"/>
      <c r="BI15" s="25"/>
      <c r="BJ15" s="20"/>
      <c r="BK15" s="25"/>
      <c r="BL15" s="20"/>
      <c r="BM15" s="25"/>
      <c r="BN15" s="20">
        <v>2000</v>
      </c>
      <c r="BO15" s="25">
        <v>7</v>
      </c>
    </row>
    <row r="16" spans="1:67" x14ac:dyDescent="0.3">
      <c r="A16" s="15" t="s">
        <v>42</v>
      </c>
      <c r="B16" s="26">
        <v>7</v>
      </c>
      <c r="C16" s="27">
        <v>2000</v>
      </c>
      <c r="G16" s="28" t="s">
        <v>36</v>
      </c>
      <c r="H16" s="20"/>
      <c r="I16" s="25"/>
      <c r="J16" s="20"/>
      <c r="K16" s="25"/>
      <c r="L16" s="20"/>
      <c r="M16" s="25"/>
      <c r="N16" s="20"/>
      <c r="O16" s="25"/>
      <c r="P16" s="20"/>
      <c r="Q16" s="25"/>
      <c r="R16" s="20"/>
      <c r="S16" s="25"/>
      <c r="T16" s="20">
        <v>2000</v>
      </c>
      <c r="U16" s="25">
        <v>7</v>
      </c>
      <c r="V16" s="20">
        <v>2000</v>
      </c>
      <c r="W16" s="25">
        <v>7</v>
      </c>
      <c r="X16" s="20">
        <v>2000</v>
      </c>
      <c r="Y16" s="25">
        <v>7</v>
      </c>
      <c r="Z16" s="20"/>
      <c r="AA16" s="25"/>
      <c r="AB16" s="20"/>
      <c r="AC16" s="25"/>
      <c r="AD16" s="20"/>
      <c r="AE16" s="25"/>
      <c r="AF16" s="20"/>
      <c r="AG16" s="25"/>
      <c r="AH16" s="20"/>
      <c r="AI16" s="25"/>
      <c r="AJ16" s="20"/>
      <c r="AK16" s="25"/>
      <c r="AL16" s="20"/>
      <c r="AM16" s="25"/>
      <c r="AN16" s="20"/>
      <c r="AO16" s="25"/>
      <c r="AP16" s="20"/>
      <c r="AQ16" s="25"/>
      <c r="AR16" s="20"/>
      <c r="AS16" s="25"/>
      <c r="AT16" s="20"/>
      <c r="AU16" s="25"/>
      <c r="AV16" s="20"/>
      <c r="AW16" s="25"/>
      <c r="AX16" s="20"/>
      <c r="AY16" s="25"/>
      <c r="AZ16" s="20"/>
      <c r="BA16" s="25"/>
      <c r="BB16" s="20"/>
      <c r="BC16" s="25"/>
      <c r="BD16" s="20"/>
      <c r="BE16" s="25"/>
      <c r="BF16" s="20"/>
      <c r="BG16" s="25"/>
      <c r="BH16" s="20"/>
      <c r="BI16" s="25"/>
      <c r="BJ16" s="20"/>
      <c r="BK16" s="25"/>
      <c r="BL16" s="20"/>
      <c r="BM16" s="25"/>
      <c r="BN16" s="20">
        <v>2000</v>
      </c>
      <c r="BO16" s="25">
        <v>7</v>
      </c>
    </row>
    <row r="17" spans="1:67" x14ac:dyDescent="0.3">
      <c r="A17" s="28" t="s">
        <v>53</v>
      </c>
      <c r="B17" s="26">
        <v>7</v>
      </c>
      <c r="C17" s="27">
        <v>2000</v>
      </c>
      <c r="G17" s="29" t="s">
        <v>42</v>
      </c>
      <c r="H17" s="20"/>
      <c r="I17" s="25"/>
      <c r="J17" s="20"/>
      <c r="K17" s="25"/>
      <c r="L17" s="20"/>
      <c r="M17" s="25"/>
      <c r="N17" s="20"/>
      <c r="O17" s="25"/>
      <c r="P17" s="20"/>
      <c r="Q17" s="25"/>
      <c r="R17" s="20"/>
      <c r="S17" s="25"/>
      <c r="T17" s="20">
        <v>2000</v>
      </c>
      <c r="U17" s="25">
        <v>7</v>
      </c>
      <c r="V17" s="20">
        <v>2000</v>
      </c>
      <c r="W17" s="25">
        <v>7</v>
      </c>
      <c r="X17" s="20">
        <v>2000</v>
      </c>
      <c r="Y17" s="25">
        <v>7</v>
      </c>
      <c r="Z17" s="20"/>
      <c r="AA17" s="25"/>
      <c r="AB17" s="20"/>
      <c r="AC17" s="25"/>
      <c r="AD17" s="20"/>
      <c r="AE17" s="25"/>
      <c r="AF17" s="20"/>
      <c r="AG17" s="25"/>
      <c r="AH17" s="20"/>
      <c r="AI17" s="25"/>
      <c r="AJ17" s="20"/>
      <c r="AK17" s="25"/>
      <c r="AL17" s="20"/>
      <c r="AM17" s="25"/>
      <c r="AN17" s="20"/>
      <c r="AO17" s="25"/>
      <c r="AP17" s="20"/>
      <c r="AQ17" s="25"/>
      <c r="AR17" s="20"/>
      <c r="AS17" s="25"/>
      <c r="AT17" s="20"/>
      <c r="AU17" s="25"/>
      <c r="AV17" s="20"/>
      <c r="AW17" s="25"/>
      <c r="AX17" s="20"/>
      <c r="AY17" s="25"/>
      <c r="AZ17" s="20"/>
      <c r="BA17" s="25"/>
      <c r="BB17" s="20"/>
      <c r="BC17" s="25"/>
      <c r="BD17" s="20"/>
      <c r="BE17" s="25"/>
      <c r="BF17" s="20"/>
      <c r="BG17" s="25"/>
      <c r="BH17" s="20"/>
      <c r="BI17" s="25"/>
      <c r="BJ17" s="20"/>
      <c r="BK17" s="25"/>
      <c r="BL17" s="20"/>
      <c r="BM17" s="25"/>
      <c r="BN17" s="20">
        <v>2000</v>
      </c>
      <c r="BO17" s="25">
        <v>7</v>
      </c>
    </row>
    <row r="18" spans="1:67" x14ac:dyDescent="0.3">
      <c r="A18" s="18">
        <v>45505</v>
      </c>
      <c r="B18" s="26">
        <v>8</v>
      </c>
      <c r="C18" s="27">
        <v>550</v>
      </c>
      <c r="G18" s="30" t="s">
        <v>19</v>
      </c>
      <c r="H18" s="22"/>
      <c r="I18" s="26"/>
      <c r="J18" s="22"/>
      <c r="K18" s="26"/>
      <c r="L18" s="22"/>
      <c r="M18" s="26"/>
      <c r="N18" s="22"/>
      <c r="O18" s="26"/>
      <c r="P18" s="22"/>
      <c r="Q18" s="26"/>
      <c r="R18" s="22"/>
      <c r="S18" s="26"/>
      <c r="T18" s="22"/>
      <c r="U18" s="26"/>
      <c r="V18" s="22"/>
      <c r="W18" s="26"/>
      <c r="X18" s="22"/>
      <c r="Y18" s="26"/>
      <c r="Z18" s="22"/>
      <c r="AA18" s="26"/>
      <c r="AB18" s="22"/>
      <c r="AC18" s="26"/>
      <c r="AD18" s="22"/>
      <c r="AE18" s="26"/>
      <c r="AF18" s="22"/>
      <c r="AG18" s="26"/>
      <c r="AH18" s="22"/>
      <c r="AI18" s="26"/>
      <c r="AJ18" s="22"/>
      <c r="AK18" s="26"/>
      <c r="AL18" s="22"/>
      <c r="AM18" s="26"/>
      <c r="AN18" s="22"/>
      <c r="AO18" s="26"/>
      <c r="AP18" s="22"/>
      <c r="AQ18" s="26"/>
      <c r="AR18" s="22"/>
      <c r="AS18" s="26"/>
      <c r="AT18" s="22"/>
      <c r="AU18" s="26"/>
      <c r="AV18" s="22"/>
      <c r="AW18" s="26"/>
      <c r="AX18" s="22"/>
      <c r="AY18" s="26"/>
      <c r="AZ18" s="22"/>
      <c r="BA18" s="26"/>
      <c r="BB18" s="22"/>
      <c r="BC18" s="26"/>
      <c r="BD18" s="22"/>
      <c r="BE18" s="26"/>
      <c r="BF18" s="22"/>
      <c r="BG18" s="26"/>
      <c r="BH18" s="22">
        <v>450</v>
      </c>
      <c r="BI18" s="26">
        <v>12</v>
      </c>
      <c r="BJ18" s="22">
        <v>450</v>
      </c>
      <c r="BK18" s="26">
        <v>12</v>
      </c>
      <c r="BL18" s="22">
        <v>450</v>
      </c>
      <c r="BM18" s="26">
        <v>12</v>
      </c>
      <c r="BN18" s="22">
        <v>450</v>
      </c>
      <c r="BO18" s="26">
        <v>12</v>
      </c>
    </row>
    <row r="19" spans="1:67" x14ac:dyDescent="0.3">
      <c r="A19" s="15" t="s">
        <v>42</v>
      </c>
      <c r="B19" s="26">
        <v>8</v>
      </c>
      <c r="C19" s="27">
        <v>550</v>
      </c>
      <c r="G19" s="15" t="s">
        <v>32</v>
      </c>
      <c r="H19" s="20"/>
      <c r="I19" s="25"/>
      <c r="J19" s="20"/>
      <c r="K19" s="25"/>
      <c r="L19" s="20"/>
      <c r="M19" s="25"/>
      <c r="N19" s="20"/>
      <c r="O19" s="25"/>
      <c r="P19" s="20"/>
      <c r="Q19" s="25"/>
      <c r="R19" s="20"/>
      <c r="S19" s="25"/>
      <c r="T19" s="20"/>
      <c r="U19" s="25"/>
      <c r="V19" s="20"/>
      <c r="W19" s="25"/>
      <c r="X19" s="20"/>
      <c r="Y19" s="25"/>
      <c r="Z19" s="20"/>
      <c r="AA19" s="25"/>
      <c r="AB19" s="20"/>
      <c r="AC19" s="25"/>
      <c r="AD19" s="20"/>
      <c r="AE19" s="25"/>
      <c r="AF19" s="20"/>
      <c r="AG19" s="25"/>
      <c r="AH19" s="20"/>
      <c r="AI19" s="25"/>
      <c r="AJ19" s="20"/>
      <c r="AK19" s="25"/>
      <c r="AL19" s="20"/>
      <c r="AM19" s="25"/>
      <c r="AN19" s="20"/>
      <c r="AO19" s="25"/>
      <c r="AP19" s="20"/>
      <c r="AQ19" s="25"/>
      <c r="AR19" s="20"/>
      <c r="AS19" s="25"/>
      <c r="AT19" s="20"/>
      <c r="AU19" s="25"/>
      <c r="AV19" s="20"/>
      <c r="AW19" s="25"/>
      <c r="AX19" s="20"/>
      <c r="AY19" s="25"/>
      <c r="AZ19" s="20"/>
      <c r="BA19" s="25"/>
      <c r="BB19" s="20"/>
      <c r="BC19" s="25"/>
      <c r="BD19" s="20"/>
      <c r="BE19" s="25"/>
      <c r="BF19" s="20"/>
      <c r="BG19" s="25"/>
      <c r="BH19" s="20">
        <v>450</v>
      </c>
      <c r="BI19" s="25">
        <v>12</v>
      </c>
      <c r="BJ19" s="20">
        <v>450</v>
      </c>
      <c r="BK19" s="25">
        <v>12</v>
      </c>
      <c r="BL19" s="20">
        <v>450</v>
      </c>
      <c r="BM19" s="25">
        <v>12</v>
      </c>
      <c r="BN19" s="20">
        <v>450</v>
      </c>
      <c r="BO19" s="25">
        <v>12</v>
      </c>
    </row>
    <row r="20" spans="1:67" x14ac:dyDescent="0.3">
      <c r="A20" s="28" t="s">
        <v>54</v>
      </c>
      <c r="B20" s="26">
        <v>8</v>
      </c>
      <c r="C20" s="27">
        <v>550</v>
      </c>
      <c r="D20" s="13"/>
      <c r="G20" s="28" t="s">
        <v>36</v>
      </c>
      <c r="H20" s="20"/>
      <c r="I20" s="25"/>
      <c r="J20" s="20"/>
      <c r="K20" s="25"/>
      <c r="L20" s="20"/>
      <c r="M20" s="25"/>
      <c r="N20" s="20"/>
      <c r="O20" s="25"/>
      <c r="P20" s="20"/>
      <c r="Q20" s="25"/>
      <c r="R20" s="20"/>
      <c r="S20" s="25"/>
      <c r="T20" s="20"/>
      <c r="U20" s="25"/>
      <c r="V20" s="20"/>
      <c r="W20" s="25"/>
      <c r="X20" s="20"/>
      <c r="Y20" s="25"/>
      <c r="Z20" s="20"/>
      <c r="AA20" s="25"/>
      <c r="AB20" s="20"/>
      <c r="AC20" s="25"/>
      <c r="AD20" s="20"/>
      <c r="AE20" s="25"/>
      <c r="AF20" s="20"/>
      <c r="AG20" s="25"/>
      <c r="AH20" s="20"/>
      <c r="AI20" s="25"/>
      <c r="AJ20" s="20"/>
      <c r="AK20" s="25"/>
      <c r="AL20" s="20"/>
      <c r="AM20" s="25"/>
      <c r="AN20" s="20"/>
      <c r="AO20" s="25"/>
      <c r="AP20" s="20"/>
      <c r="AQ20" s="25"/>
      <c r="AR20" s="20"/>
      <c r="AS20" s="25"/>
      <c r="AT20" s="20"/>
      <c r="AU20" s="25"/>
      <c r="AV20" s="20"/>
      <c r="AW20" s="25"/>
      <c r="AX20" s="20"/>
      <c r="AY20" s="25"/>
      <c r="AZ20" s="20"/>
      <c r="BA20" s="25"/>
      <c r="BB20" s="20"/>
      <c r="BC20" s="25"/>
      <c r="BD20" s="20"/>
      <c r="BE20" s="25"/>
      <c r="BF20" s="20"/>
      <c r="BG20" s="25"/>
      <c r="BH20" s="20">
        <v>450</v>
      </c>
      <c r="BI20" s="25">
        <v>12</v>
      </c>
      <c r="BJ20" s="20">
        <v>450</v>
      </c>
      <c r="BK20" s="25">
        <v>12</v>
      </c>
      <c r="BL20" s="20">
        <v>450</v>
      </c>
      <c r="BM20" s="25">
        <v>12</v>
      </c>
      <c r="BN20" s="20">
        <v>450</v>
      </c>
      <c r="BO20" s="25">
        <v>12</v>
      </c>
    </row>
    <row r="21" spans="1:67" x14ac:dyDescent="0.3">
      <c r="A21" s="18">
        <v>45509</v>
      </c>
      <c r="B21" s="26">
        <v>8</v>
      </c>
      <c r="C21" s="27">
        <v>120</v>
      </c>
      <c r="G21" s="29" t="s">
        <v>39</v>
      </c>
      <c r="H21" s="20"/>
      <c r="I21" s="25"/>
      <c r="J21" s="20"/>
      <c r="K21" s="25"/>
      <c r="L21" s="20"/>
      <c r="M21" s="25"/>
      <c r="N21" s="20"/>
      <c r="O21" s="25"/>
      <c r="P21" s="20"/>
      <c r="Q21" s="25"/>
      <c r="R21" s="20"/>
      <c r="S21" s="25"/>
      <c r="T21" s="20"/>
      <c r="U21" s="25"/>
      <c r="V21" s="20"/>
      <c r="W21" s="25"/>
      <c r="X21" s="20"/>
      <c r="Y21" s="25"/>
      <c r="Z21" s="20"/>
      <c r="AA21" s="25"/>
      <c r="AB21" s="20"/>
      <c r="AC21" s="25"/>
      <c r="AD21" s="20"/>
      <c r="AE21" s="25"/>
      <c r="AF21" s="20"/>
      <c r="AG21" s="25"/>
      <c r="AH21" s="20"/>
      <c r="AI21" s="25"/>
      <c r="AJ21" s="20"/>
      <c r="AK21" s="25"/>
      <c r="AL21" s="20"/>
      <c r="AM21" s="25"/>
      <c r="AN21" s="20"/>
      <c r="AO21" s="25"/>
      <c r="AP21" s="20"/>
      <c r="AQ21" s="25"/>
      <c r="AR21" s="20"/>
      <c r="AS21" s="25"/>
      <c r="AT21" s="20"/>
      <c r="AU21" s="25"/>
      <c r="AV21" s="20"/>
      <c r="AW21" s="25"/>
      <c r="AX21" s="20"/>
      <c r="AY21" s="25"/>
      <c r="AZ21" s="20"/>
      <c r="BA21" s="25"/>
      <c r="BB21" s="20"/>
      <c r="BC21" s="25"/>
      <c r="BD21" s="20"/>
      <c r="BE21" s="25"/>
      <c r="BF21" s="20"/>
      <c r="BG21" s="25"/>
      <c r="BH21" s="20">
        <v>450</v>
      </c>
      <c r="BI21" s="25">
        <v>12</v>
      </c>
      <c r="BJ21" s="20">
        <v>450</v>
      </c>
      <c r="BK21" s="25">
        <v>12</v>
      </c>
      <c r="BL21" s="20">
        <v>450</v>
      </c>
      <c r="BM21" s="25">
        <v>12</v>
      </c>
      <c r="BN21" s="20">
        <v>450</v>
      </c>
      <c r="BO21" s="25">
        <v>12</v>
      </c>
    </row>
    <row r="22" spans="1:67" x14ac:dyDescent="0.3">
      <c r="A22" s="15" t="s">
        <v>42</v>
      </c>
      <c r="B22" s="26">
        <v>8</v>
      </c>
      <c r="C22" s="27">
        <v>120</v>
      </c>
      <c r="G22" s="30" t="s">
        <v>14</v>
      </c>
      <c r="H22" s="22"/>
      <c r="I22" s="26"/>
      <c r="J22" s="22"/>
      <c r="K22" s="26"/>
      <c r="L22" s="22"/>
      <c r="M22" s="26"/>
      <c r="N22" s="22"/>
      <c r="O22" s="26"/>
      <c r="P22" s="22"/>
      <c r="Q22" s="26"/>
      <c r="R22" s="22"/>
      <c r="S22" s="26"/>
      <c r="T22" s="22"/>
      <c r="U22" s="26"/>
      <c r="V22" s="22"/>
      <c r="W22" s="26"/>
      <c r="X22" s="22"/>
      <c r="Y22" s="26"/>
      <c r="Z22" s="22"/>
      <c r="AA22" s="26"/>
      <c r="AB22" s="22"/>
      <c r="AC22" s="26"/>
      <c r="AD22" s="22"/>
      <c r="AE22" s="26"/>
      <c r="AF22" s="22"/>
      <c r="AG22" s="26"/>
      <c r="AH22" s="22">
        <v>400</v>
      </c>
      <c r="AI22" s="26">
        <v>8</v>
      </c>
      <c r="AJ22" s="22">
        <v>400</v>
      </c>
      <c r="AK22" s="26">
        <v>8</v>
      </c>
      <c r="AL22" s="22"/>
      <c r="AM22" s="26"/>
      <c r="AN22" s="22"/>
      <c r="AO22" s="26"/>
      <c r="AP22" s="22"/>
      <c r="AQ22" s="26"/>
      <c r="AR22" s="22"/>
      <c r="AS22" s="26"/>
      <c r="AT22" s="22">
        <v>400</v>
      </c>
      <c r="AU22" s="26">
        <v>8</v>
      </c>
      <c r="AV22" s="22"/>
      <c r="AW22" s="26"/>
      <c r="AX22" s="22"/>
      <c r="AY22" s="26"/>
      <c r="AZ22" s="22"/>
      <c r="BA22" s="26"/>
      <c r="BB22" s="22"/>
      <c r="BC22" s="26"/>
      <c r="BD22" s="22"/>
      <c r="BE22" s="26"/>
      <c r="BF22" s="22"/>
      <c r="BG22" s="26"/>
      <c r="BH22" s="22"/>
      <c r="BI22" s="26"/>
      <c r="BJ22" s="22"/>
      <c r="BK22" s="26"/>
      <c r="BL22" s="22"/>
      <c r="BM22" s="26"/>
      <c r="BN22" s="22">
        <v>400</v>
      </c>
      <c r="BO22" s="26">
        <v>8</v>
      </c>
    </row>
    <row r="23" spans="1:67" x14ac:dyDescent="0.3">
      <c r="A23" s="28" t="s">
        <v>54</v>
      </c>
      <c r="B23" s="26">
        <v>8</v>
      </c>
      <c r="C23" s="27">
        <v>120</v>
      </c>
      <c r="G23" s="15" t="s">
        <v>27</v>
      </c>
      <c r="H23" s="20"/>
      <c r="I23" s="25"/>
      <c r="J23" s="20"/>
      <c r="K23" s="25"/>
      <c r="L23" s="20"/>
      <c r="M23" s="25"/>
      <c r="N23" s="20"/>
      <c r="O23" s="25"/>
      <c r="P23" s="20"/>
      <c r="Q23" s="25"/>
      <c r="R23" s="20"/>
      <c r="S23" s="25"/>
      <c r="T23" s="20"/>
      <c r="U23" s="25"/>
      <c r="V23" s="20"/>
      <c r="W23" s="25"/>
      <c r="X23" s="20"/>
      <c r="Y23" s="25"/>
      <c r="Z23" s="20"/>
      <c r="AA23" s="25"/>
      <c r="AB23" s="20"/>
      <c r="AC23" s="25"/>
      <c r="AD23" s="20"/>
      <c r="AE23" s="25"/>
      <c r="AF23" s="20"/>
      <c r="AG23" s="25"/>
      <c r="AH23" s="20">
        <v>400</v>
      </c>
      <c r="AI23" s="25">
        <v>8</v>
      </c>
      <c r="AJ23" s="20">
        <v>400</v>
      </c>
      <c r="AK23" s="25">
        <v>8</v>
      </c>
      <c r="AL23" s="20"/>
      <c r="AM23" s="25"/>
      <c r="AN23" s="20"/>
      <c r="AO23" s="25"/>
      <c r="AP23" s="20"/>
      <c r="AQ23" s="25"/>
      <c r="AR23" s="20"/>
      <c r="AS23" s="25"/>
      <c r="AT23" s="20">
        <v>400</v>
      </c>
      <c r="AU23" s="25">
        <v>8</v>
      </c>
      <c r="AV23" s="20"/>
      <c r="AW23" s="25"/>
      <c r="AX23" s="20"/>
      <c r="AY23" s="25"/>
      <c r="AZ23" s="20"/>
      <c r="BA23" s="25"/>
      <c r="BB23" s="20"/>
      <c r="BC23" s="25"/>
      <c r="BD23" s="20"/>
      <c r="BE23" s="25"/>
      <c r="BF23" s="20"/>
      <c r="BG23" s="25"/>
      <c r="BH23" s="20"/>
      <c r="BI23" s="25"/>
      <c r="BJ23" s="20"/>
      <c r="BK23" s="25"/>
      <c r="BL23" s="20"/>
      <c r="BM23" s="25"/>
      <c r="BN23" s="20">
        <v>400</v>
      </c>
      <c r="BO23" s="25">
        <v>8</v>
      </c>
    </row>
    <row r="24" spans="1:67" x14ac:dyDescent="0.3">
      <c r="A24" s="18">
        <v>45514</v>
      </c>
      <c r="B24" s="26">
        <v>8</v>
      </c>
      <c r="C24" s="27">
        <v>400</v>
      </c>
      <c r="G24" s="28" t="s">
        <v>36</v>
      </c>
      <c r="H24" s="20"/>
      <c r="I24" s="25"/>
      <c r="J24" s="20"/>
      <c r="K24" s="25"/>
      <c r="L24" s="20"/>
      <c r="M24" s="25"/>
      <c r="N24" s="20"/>
      <c r="O24" s="25"/>
      <c r="P24" s="20"/>
      <c r="Q24" s="25"/>
      <c r="R24" s="20"/>
      <c r="S24" s="25"/>
      <c r="T24" s="20"/>
      <c r="U24" s="25"/>
      <c r="V24" s="20"/>
      <c r="W24" s="25"/>
      <c r="X24" s="20"/>
      <c r="Y24" s="25"/>
      <c r="Z24" s="20"/>
      <c r="AA24" s="25"/>
      <c r="AB24" s="20"/>
      <c r="AC24" s="25"/>
      <c r="AD24" s="20"/>
      <c r="AE24" s="25"/>
      <c r="AF24" s="20"/>
      <c r="AG24" s="25"/>
      <c r="AH24" s="20">
        <v>400</v>
      </c>
      <c r="AI24" s="25">
        <v>8</v>
      </c>
      <c r="AJ24" s="20">
        <v>400</v>
      </c>
      <c r="AK24" s="25">
        <v>8</v>
      </c>
      <c r="AL24" s="20"/>
      <c r="AM24" s="25"/>
      <c r="AN24" s="20"/>
      <c r="AO24" s="25"/>
      <c r="AP24" s="20"/>
      <c r="AQ24" s="25"/>
      <c r="AR24" s="20"/>
      <c r="AS24" s="25"/>
      <c r="AT24" s="20">
        <v>400</v>
      </c>
      <c r="AU24" s="25">
        <v>8</v>
      </c>
      <c r="AV24" s="20"/>
      <c r="AW24" s="25"/>
      <c r="AX24" s="20"/>
      <c r="AY24" s="25"/>
      <c r="AZ24" s="20"/>
      <c r="BA24" s="25"/>
      <c r="BB24" s="20"/>
      <c r="BC24" s="25"/>
      <c r="BD24" s="20"/>
      <c r="BE24" s="25"/>
      <c r="BF24" s="20"/>
      <c r="BG24" s="25"/>
      <c r="BH24" s="20"/>
      <c r="BI24" s="25"/>
      <c r="BJ24" s="20"/>
      <c r="BK24" s="25"/>
      <c r="BL24" s="20"/>
      <c r="BM24" s="25"/>
      <c r="BN24" s="20">
        <v>400</v>
      </c>
      <c r="BO24" s="25">
        <v>8</v>
      </c>
    </row>
    <row r="25" spans="1:67" x14ac:dyDescent="0.3">
      <c r="A25" s="15" t="s">
        <v>39</v>
      </c>
      <c r="B25" s="26">
        <v>8</v>
      </c>
      <c r="C25" s="27">
        <v>400</v>
      </c>
      <c r="G25" s="29" t="s">
        <v>39</v>
      </c>
      <c r="H25" s="20"/>
      <c r="I25" s="25"/>
      <c r="J25" s="20"/>
      <c r="K25" s="25"/>
      <c r="L25" s="20"/>
      <c r="M25" s="25"/>
      <c r="N25" s="20"/>
      <c r="O25" s="25"/>
      <c r="P25" s="20"/>
      <c r="Q25" s="25"/>
      <c r="R25" s="20"/>
      <c r="S25" s="25"/>
      <c r="T25" s="20"/>
      <c r="U25" s="25"/>
      <c r="V25" s="20"/>
      <c r="W25" s="25"/>
      <c r="X25" s="20"/>
      <c r="Y25" s="25"/>
      <c r="Z25" s="20"/>
      <c r="AA25" s="25"/>
      <c r="AB25" s="20"/>
      <c r="AC25" s="25"/>
      <c r="AD25" s="20"/>
      <c r="AE25" s="25"/>
      <c r="AF25" s="20"/>
      <c r="AG25" s="25"/>
      <c r="AH25" s="20">
        <v>400</v>
      </c>
      <c r="AI25" s="25">
        <v>8</v>
      </c>
      <c r="AJ25" s="20">
        <v>400</v>
      </c>
      <c r="AK25" s="25">
        <v>8</v>
      </c>
      <c r="AL25" s="20"/>
      <c r="AM25" s="25"/>
      <c r="AN25" s="20"/>
      <c r="AO25" s="25"/>
      <c r="AP25" s="20"/>
      <c r="AQ25" s="25"/>
      <c r="AR25" s="20"/>
      <c r="AS25" s="25"/>
      <c r="AT25" s="20">
        <v>400</v>
      </c>
      <c r="AU25" s="25">
        <v>8</v>
      </c>
      <c r="AV25" s="20"/>
      <c r="AW25" s="25"/>
      <c r="AX25" s="20"/>
      <c r="AY25" s="25"/>
      <c r="AZ25" s="20"/>
      <c r="BA25" s="25"/>
      <c r="BB25" s="20"/>
      <c r="BC25" s="25"/>
      <c r="BD25" s="20"/>
      <c r="BE25" s="25"/>
      <c r="BF25" s="20"/>
      <c r="BG25" s="25"/>
      <c r="BH25" s="20"/>
      <c r="BI25" s="25"/>
      <c r="BJ25" s="20"/>
      <c r="BK25" s="25"/>
      <c r="BL25" s="20"/>
      <c r="BM25" s="25"/>
      <c r="BN25" s="20">
        <v>400</v>
      </c>
      <c r="BO25" s="25">
        <v>8</v>
      </c>
    </row>
    <row r="26" spans="1:67" x14ac:dyDescent="0.3">
      <c r="A26" s="28" t="s">
        <v>54</v>
      </c>
      <c r="B26" s="26">
        <v>8</v>
      </c>
      <c r="C26" s="27">
        <v>400</v>
      </c>
      <c r="G26" s="30" t="s">
        <v>18</v>
      </c>
      <c r="H26" s="22"/>
      <c r="I26" s="26"/>
      <c r="J26" s="22"/>
      <c r="K26" s="26"/>
      <c r="L26" s="22"/>
      <c r="M26" s="26"/>
      <c r="N26" s="22"/>
      <c r="O26" s="26"/>
      <c r="P26" s="22"/>
      <c r="Q26" s="26"/>
      <c r="R26" s="22"/>
      <c r="S26" s="26"/>
      <c r="T26" s="22"/>
      <c r="U26" s="26"/>
      <c r="V26" s="22"/>
      <c r="W26" s="26"/>
      <c r="X26" s="22"/>
      <c r="Y26" s="26"/>
      <c r="Z26" s="22"/>
      <c r="AA26" s="26"/>
      <c r="AB26" s="22"/>
      <c r="AC26" s="26"/>
      <c r="AD26" s="22"/>
      <c r="AE26" s="26"/>
      <c r="AF26" s="22"/>
      <c r="AG26" s="26"/>
      <c r="AH26" s="22"/>
      <c r="AI26" s="26"/>
      <c r="AJ26" s="22"/>
      <c r="AK26" s="26"/>
      <c r="AL26" s="22"/>
      <c r="AM26" s="26"/>
      <c r="AN26" s="22"/>
      <c r="AO26" s="26"/>
      <c r="AP26" s="22">
        <v>1200</v>
      </c>
      <c r="AQ26" s="26">
        <v>8</v>
      </c>
      <c r="AR26" s="22">
        <v>1200</v>
      </c>
      <c r="AS26" s="26">
        <v>8</v>
      </c>
      <c r="AT26" s="22">
        <v>1200</v>
      </c>
      <c r="AU26" s="26">
        <v>8</v>
      </c>
      <c r="AV26" s="22"/>
      <c r="AW26" s="26"/>
      <c r="AX26" s="22"/>
      <c r="AY26" s="26"/>
      <c r="AZ26" s="22"/>
      <c r="BA26" s="26"/>
      <c r="BB26" s="22"/>
      <c r="BC26" s="26"/>
      <c r="BD26" s="22"/>
      <c r="BE26" s="26"/>
      <c r="BF26" s="22"/>
      <c r="BG26" s="26"/>
      <c r="BH26" s="22"/>
      <c r="BI26" s="26"/>
      <c r="BJ26" s="22"/>
      <c r="BK26" s="26"/>
      <c r="BL26" s="22"/>
      <c r="BM26" s="26"/>
      <c r="BN26" s="22">
        <v>1200</v>
      </c>
      <c r="BO26" s="26">
        <v>8</v>
      </c>
    </row>
    <row r="27" spans="1:67" x14ac:dyDescent="0.3">
      <c r="A27" s="18">
        <v>45516</v>
      </c>
      <c r="B27" s="26">
        <v>8</v>
      </c>
      <c r="C27" s="27">
        <v>600</v>
      </c>
      <c r="G27" s="15" t="s">
        <v>31</v>
      </c>
      <c r="H27" s="20"/>
      <c r="I27" s="25"/>
      <c r="J27" s="20"/>
      <c r="K27" s="25"/>
      <c r="L27" s="20"/>
      <c r="M27" s="25"/>
      <c r="N27" s="20"/>
      <c r="O27" s="25"/>
      <c r="P27" s="20"/>
      <c r="Q27" s="25"/>
      <c r="R27" s="20"/>
      <c r="S27" s="25"/>
      <c r="T27" s="20"/>
      <c r="U27" s="25"/>
      <c r="V27" s="20"/>
      <c r="W27" s="25"/>
      <c r="X27" s="20"/>
      <c r="Y27" s="25"/>
      <c r="Z27" s="20"/>
      <c r="AA27" s="25"/>
      <c r="AB27" s="20"/>
      <c r="AC27" s="25"/>
      <c r="AD27" s="20"/>
      <c r="AE27" s="25"/>
      <c r="AF27" s="20"/>
      <c r="AG27" s="25"/>
      <c r="AH27" s="20"/>
      <c r="AI27" s="25"/>
      <c r="AJ27" s="20"/>
      <c r="AK27" s="25"/>
      <c r="AL27" s="20"/>
      <c r="AM27" s="25"/>
      <c r="AN27" s="20"/>
      <c r="AO27" s="25"/>
      <c r="AP27" s="20">
        <v>1200</v>
      </c>
      <c r="AQ27" s="25">
        <v>8</v>
      </c>
      <c r="AR27" s="20">
        <v>1200</v>
      </c>
      <c r="AS27" s="25">
        <v>8</v>
      </c>
      <c r="AT27" s="20">
        <v>1200</v>
      </c>
      <c r="AU27" s="25">
        <v>8</v>
      </c>
      <c r="AV27" s="20"/>
      <c r="AW27" s="25"/>
      <c r="AX27" s="20"/>
      <c r="AY27" s="25"/>
      <c r="AZ27" s="20"/>
      <c r="BA27" s="25"/>
      <c r="BB27" s="20"/>
      <c r="BC27" s="25"/>
      <c r="BD27" s="20"/>
      <c r="BE27" s="25"/>
      <c r="BF27" s="20"/>
      <c r="BG27" s="25"/>
      <c r="BH27" s="20"/>
      <c r="BI27" s="25"/>
      <c r="BJ27" s="20"/>
      <c r="BK27" s="25"/>
      <c r="BL27" s="20"/>
      <c r="BM27" s="25"/>
      <c r="BN27" s="20">
        <v>1200</v>
      </c>
      <c r="BO27" s="25">
        <v>8</v>
      </c>
    </row>
    <row r="28" spans="1:67" x14ac:dyDescent="0.3">
      <c r="A28" s="15" t="s">
        <v>38</v>
      </c>
      <c r="B28" s="26">
        <v>8</v>
      </c>
      <c r="C28" s="27">
        <v>600</v>
      </c>
      <c r="G28" s="28" t="s">
        <v>37</v>
      </c>
      <c r="H28" s="20"/>
      <c r="I28" s="25"/>
      <c r="J28" s="20"/>
      <c r="K28" s="25"/>
      <c r="L28" s="20"/>
      <c r="M28" s="25"/>
      <c r="N28" s="20"/>
      <c r="O28" s="25"/>
      <c r="P28" s="20"/>
      <c r="Q28" s="25"/>
      <c r="R28" s="20"/>
      <c r="S28" s="25"/>
      <c r="T28" s="20"/>
      <c r="U28" s="25"/>
      <c r="V28" s="20"/>
      <c r="W28" s="25"/>
      <c r="X28" s="20"/>
      <c r="Y28" s="25"/>
      <c r="Z28" s="20"/>
      <c r="AA28" s="25"/>
      <c r="AB28" s="20"/>
      <c r="AC28" s="25"/>
      <c r="AD28" s="20"/>
      <c r="AE28" s="25"/>
      <c r="AF28" s="20"/>
      <c r="AG28" s="25"/>
      <c r="AH28" s="20"/>
      <c r="AI28" s="25"/>
      <c r="AJ28" s="20"/>
      <c r="AK28" s="25"/>
      <c r="AL28" s="20"/>
      <c r="AM28" s="25"/>
      <c r="AN28" s="20"/>
      <c r="AO28" s="25"/>
      <c r="AP28" s="20">
        <v>1200</v>
      </c>
      <c r="AQ28" s="25">
        <v>8</v>
      </c>
      <c r="AR28" s="20">
        <v>1200</v>
      </c>
      <c r="AS28" s="25">
        <v>8</v>
      </c>
      <c r="AT28" s="20">
        <v>1200</v>
      </c>
      <c r="AU28" s="25">
        <v>8</v>
      </c>
      <c r="AV28" s="20"/>
      <c r="AW28" s="25"/>
      <c r="AX28" s="20"/>
      <c r="AY28" s="25"/>
      <c r="AZ28" s="20"/>
      <c r="BA28" s="25"/>
      <c r="BB28" s="20"/>
      <c r="BC28" s="25"/>
      <c r="BD28" s="20"/>
      <c r="BE28" s="25"/>
      <c r="BF28" s="20"/>
      <c r="BG28" s="25"/>
      <c r="BH28" s="20"/>
      <c r="BI28" s="25"/>
      <c r="BJ28" s="20"/>
      <c r="BK28" s="25"/>
      <c r="BL28" s="20"/>
      <c r="BM28" s="25"/>
      <c r="BN28" s="20">
        <v>1200</v>
      </c>
      <c r="BO28" s="25">
        <v>8</v>
      </c>
    </row>
    <row r="29" spans="1:67" x14ac:dyDescent="0.3">
      <c r="A29" s="28" t="s">
        <v>54</v>
      </c>
      <c r="B29" s="26">
        <v>8</v>
      </c>
      <c r="C29" s="27">
        <v>600</v>
      </c>
      <c r="G29" s="29" t="s">
        <v>42</v>
      </c>
      <c r="H29" s="20"/>
      <c r="I29" s="25"/>
      <c r="J29" s="20"/>
      <c r="K29" s="25"/>
      <c r="L29" s="20"/>
      <c r="M29" s="25"/>
      <c r="N29" s="20"/>
      <c r="O29" s="25"/>
      <c r="P29" s="20"/>
      <c r="Q29" s="25"/>
      <c r="R29" s="20"/>
      <c r="S29" s="25"/>
      <c r="T29" s="20"/>
      <c r="U29" s="25"/>
      <c r="V29" s="20"/>
      <c r="W29" s="25"/>
      <c r="X29" s="20"/>
      <c r="Y29" s="25"/>
      <c r="Z29" s="20"/>
      <c r="AA29" s="25"/>
      <c r="AB29" s="20"/>
      <c r="AC29" s="25"/>
      <c r="AD29" s="20"/>
      <c r="AE29" s="25"/>
      <c r="AF29" s="20"/>
      <c r="AG29" s="25"/>
      <c r="AH29" s="20"/>
      <c r="AI29" s="25"/>
      <c r="AJ29" s="20"/>
      <c r="AK29" s="25"/>
      <c r="AL29" s="20"/>
      <c r="AM29" s="25"/>
      <c r="AN29" s="20"/>
      <c r="AO29" s="25"/>
      <c r="AP29" s="20">
        <v>1200</v>
      </c>
      <c r="AQ29" s="25">
        <v>8</v>
      </c>
      <c r="AR29" s="20">
        <v>1200</v>
      </c>
      <c r="AS29" s="25">
        <v>8</v>
      </c>
      <c r="AT29" s="20">
        <v>1200</v>
      </c>
      <c r="AU29" s="25">
        <v>8</v>
      </c>
      <c r="AV29" s="20"/>
      <c r="AW29" s="25"/>
      <c r="AX29" s="20"/>
      <c r="AY29" s="25"/>
      <c r="AZ29" s="20"/>
      <c r="BA29" s="25"/>
      <c r="BB29" s="20"/>
      <c r="BC29" s="25"/>
      <c r="BD29" s="20"/>
      <c r="BE29" s="25"/>
      <c r="BF29" s="20"/>
      <c r="BG29" s="25"/>
      <c r="BH29" s="20"/>
      <c r="BI29" s="25"/>
      <c r="BJ29" s="20"/>
      <c r="BK29" s="25"/>
      <c r="BL29" s="20"/>
      <c r="BM29" s="25"/>
      <c r="BN29" s="20">
        <v>1200</v>
      </c>
      <c r="BO29" s="25">
        <v>8</v>
      </c>
    </row>
    <row r="30" spans="1:67" x14ac:dyDescent="0.3">
      <c r="A30" s="18">
        <v>45522</v>
      </c>
      <c r="B30" s="26">
        <v>8</v>
      </c>
      <c r="C30" s="27">
        <v>1200</v>
      </c>
      <c r="G30" s="30" t="s">
        <v>12</v>
      </c>
      <c r="H30" s="22"/>
      <c r="I30" s="26"/>
      <c r="J30" s="22"/>
      <c r="K30" s="26"/>
      <c r="L30" s="22"/>
      <c r="M30" s="26"/>
      <c r="N30" s="22"/>
      <c r="O30" s="26"/>
      <c r="P30" s="22"/>
      <c r="Q30" s="26"/>
      <c r="R30" s="22"/>
      <c r="S30" s="26"/>
      <c r="T30" s="22"/>
      <c r="U30" s="26"/>
      <c r="V30" s="22"/>
      <c r="W30" s="26"/>
      <c r="X30" s="22"/>
      <c r="Y30" s="26"/>
      <c r="Z30" s="22"/>
      <c r="AA30" s="26"/>
      <c r="AB30" s="22"/>
      <c r="AC30" s="26"/>
      <c r="AD30" s="22">
        <v>120</v>
      </c>
      <c r="AE30" s="26">
        <v>8</v>
      </c>
      <c r="AF30" s="22">
        <v>120</v>
      </c>
      <c r="AG30" s="26">
        <v>8</v>
      </c>
      <c r="AH30" s="22"/>
      <c r="AI30" s="26"/>
      <c r="AJ30" s="22"/>
      <c r="AK30" s="26"/>
      <c r="AL30" s="22"/>
      <c r="AM30" s="26"/>
      <c r="AN30" s="22"/>
      <c r="AO30" s="26"/>
      <c r="AP30" s="22"/>
      <c r="AQ30" s="26"/>
      <c r="AR30" s="22"/>
      <c r="AS30" s="26"/>
      <c r="AT30" s="22">
        <v>120</v>
      </c>
      <c r="AU30" s="26">
        <v>8</v>
      </c>
      <c r="AV30" s="22"/>
      <c r="AW30" s="26"/>
      <c r="AX30" s="22"/>
      <c r="AY30" s="26"/>
      <c r="AZ30" s="22"/>
      <c r="BA30" s="26"/>
      <c r="BB30" s="22"/>
      <c r="BC30" s="26"/>
      <c r="BD30" s="22"/>
      <c r="BE30" s="26"/>
      <c r="BF30" s="22"/>
      <c r="BG30" s="26"/>
      <c r="BH30" s="22"/>
      <c r="BI30" s="26"/>
      <c r="BJ30" s="22"/>
      <c r="BK30" s="26"/>
      <c r="BL30" s="22"/>
      <c r="BM30" s="26"/>
      <c r="BN30" s="22">
        <v>120</v>
      </c>
      <c r="BO30" s="26">
        <v>8</v>
      </c>
    </row>
    <row r="31" spans="1:67" x14ac:dyDescent="0.3">
      <c r="A31" s="15" t="s">
        <v>42</v>
      </c>
      <c r="B31" s="26">
        <v>8</v>
      </c>
      <c r="C31" s="27">
        <v>1200</v>
      </c>
      <c r="G31" s="15" t="s">
        <v>25</v>
      </c>
      <c r="H31" s="20"/>
      <c r="I31" s="25"/>
      <c r="J31" s="20"/>
      <c r="K31" s="25"/>
      <c r="L31" s="20"/>
      <c r="M31" s="25"/>
      <c r="N31" s="20"/>
      <c r="O31" s="25"/>
      <c r="P31" s="20"/>
      <c r="Q31" s="25"/>
      <c r="R31" s="20"/>
      <c r="S31" s="25"/>
      <c r="T31" s="20"/>
      <c r="U31" s="25"/>
      <c r="V31" s="20"/>
      <c r="W31" s="25"/>
      <c r="X31" s="20"/>
      <c r="Y31" s="25"/>
      <c r="Z31" s="20"/>
      <c r="AA31" s="25"/>
      <c r="AB31" s="20"/>
      <c r="AC31" s="25"/>
      <c r="AD31" s="20">
        <v>120</v>
      </c>
      <c r="AE31" s="25">
        <v>8</v>
      </c>
      <c r="AF31" s="20">
        <v>120</v>
      </c>
      <c r="AG31" s="25">
        <v>8</v>
      </c>
      <c r="AH31" s="20"/>
      <c r="AI31" s="25"/>
      <c r="AJ31" s="20"/>
      <c r="AK31" s="25"/>
      <c r="AL31" s="20"/>
      <c r="AM31" s="25"/>
      <c r="AN31" s="20"/>
      <c r="AO31" s="25"/>
      <c r="AP31" s="20"/>
      <c r="AQ31" s="25"/>
      <c r="AR31" s="20"/>
      <c r="AS31" s="25"/>
      <c r="AT31" s="20">
        <v>120</v>
      </c>
      <c r="AU31" s="25">
        <v>8</v>
      </c>
      <c r="AV31" s="20"/>
      <c r="AW31" s="25"/>
      <c r="AX31" s="20"/>
      <c r="AY31" s="25"/>
      <c r="AZ31" s="20"/>
      <c r="BA31" s="25"/>
      <c r="BB31" s="20"/>
      <c r="BC31" s="25"/>
      <c r="BD31" s="20"/>
      <c r="BE31" s="25"/>
      <c r="BF31" s="20"/>
      <c r="BG31" s="25"/>
      <c r="BH31" s="20"/>
      <c r="BI31" s="25"/>
      <c r="BJ31" s="20"/>
      <c r="BK31" s="25"/>
      <c r="BL31" s="20"/>
      <c r="BM31" s="25"/>
      <c r="BN31" s="20">
        <v>120</v>
      </c>
      <c r="BO31" s="25">
        <v>8</v>
      </c>
    </row>
    <row r="32" spans="1:67" x14ac:dyDescent="0.3">
      <c r="A32" s="28" t="s">
        <v>54</v>
      </c>
      <c r="B32" s="26">
        <v>8</v>
      </c>
      <c r="C32" s="27">
        <v>1200</v>
      </c>
      <c r="G32" s="28" t="s">
        <v>37</v>
      </c>
      <c r="H32" s="20"/>
      <c r="I32" s="25"/>
      <c r="J32" s="20"/>
      <c r="K32" s="25"/>
      <c r="L32" s="20"/>
      <c r="M32" s="25"/>
      <c r="N32" s="20"/>
      <c r="O32" s="25"/>
      <c r="P32" s="20"/>
      <c r="Q32" s="25"/>
      <c r="R32" s="20"/>
      <c r="S32" s="25"/>
      <c r="T32" s="20"/>
      <c r="U32" s="25"/>
      <c r="V32" s="20"/>
      <c r="W32" s="25"/>
      <c r="X32" s="20"/>
      <c r="Y32" s="25"/>
      <c r="Z32" s="20"/>
      <c r="AA32" s="25"/>
      <c r="AB32" s="20"/>
      <c r="AC32" s="25"/>
      <c r="AD32" s="20">
        <v>120</v>
      </c>
      <c r="AE32" s="25">
        <v>8</v>
      </c>
      <c r="AF32" s="20">
        <v>120</v>
      </c>
      <c r="AG32" s="25">
        <v>8</v>
      </c>
      <c r="AH32" s="20"/>
      <c r="AI32" s="25"/>
      <c r="AJ32" s="20"/>
      <c r="AK32" s="25"/>
      <c r="AL32" s="20"/>
      <c r="AM32" s="25"/>
      <c r="AN32" s="20"/>
      <c r="AO32" s="25"/>
      <c r="AP32" s="20"/>
      <c r="AQ32" s="25"/>
      <c r="AR32" s="20"/>
      <c r="AS32" s="25"/>
      <c r="AT32" s="20">
        <v>120</v>
      </c>
      <c r="AU32" s="25">
        <v>8</v>
      </c>
      <c r="AV32" s="20"/>
      <c r="AW32" s="25"/>
      <c r="AX32" s="20"/>
      <c r="AY32" s="25"/>
      <c r="AZ32" s="20"/>
      <c r="BA32" s="25"/>
      <c r="BB32" s="20"/>
      <c r="BC32" s="25"/>
      <c r="BD32" s="20"/>
      <c r="BE32" s="25"/>
      <c r="BF32" s="20"/>
      <c r="BG32" s="25"/>
      <c r="BH32" s="20"/>
      <c r="BI32" s="25"/>
      <c r="BJ32" s="20"/>
      <c r="BK32" s="25"/>
      <c r="BL32" s="20"/>
      <c r="BM32" s="25"/>
      <c r="BN32" s="20">
        <v>120</v>
      </c>
      <c r="BO32" s="25">
        <v>8</v>
      </c>
    </row>
    <row r="33" spans="1:67" x14ac:dyDescent="0.3">
      <c r="A33" s="18">
        <v>45542</v>
      </c>
      <c r="B33" s="26">
        <v>9</v>
      </c>
      <c r="C33" s="27">
        <v>250</v>
      </c>
      <c r="G33" s="29" t="s">
        <v>42</v>
      </c>
      <c r="H33" s="20"/>
      <c r="I33" s="25"/>
      <c r="J33" s="20"/>
      <c r="K33" s="25"/>
      <c r="L33" s="20"/>
      <c r="M33" s="25"/>
      <c r="N33" s="20"/>
      <c r="O33" s="25"/>
      <c r="P33" s="20"/>
      <c r="Q33" s="25"/>
      <c r="R33" s="20"/>
      <c r="S33" s="25"/>
      <c r="T33" s="20"/>
      <c r="U33" s="25"/>
      <c r="V33" s="20"/>
      <c r="W33" s="25"/>
      <c r="X33" s="20"/>
      <c r="Y33" s="25"/>
      <c r="Z33" s="20"/>
      <c r="AA33" s="25"/>
      <c r="AB33" s="20"/>
      <c r="AC33" s="25"/>
      <c r="AD33" s="20">
        <v>120</v>
      </c>
      <c r="AE33" s="25">
        <v>8</v>
      </c>
      <c r="AF33" s="20">
        <v>120</v>
      </c>
      <c r="AG33" s="25">
        <v>8</v>
      </c>
      <c r="AH33" s="20"/>
      <c r="AI33" s="25"/>
      <c r="AJ33" s="20"/>
      <c r="AK33" s="25"/>
      <c r="AL33" s="20"/>
      <c r="AM33" s="25"/>
      <c r="AN33" s="20"/>
      <c r="AO33" s="25"/>
      <c r="AP33" s="20"/>
      <c r="AQ33" s="25"/>
      <c r="AR33" s="20"/>
      <c r="AS33" s="25"/>
      <c r="AT33" s="20">
        <v>120</v>
      </c>
      <c r="AU33" s="25">
        <v>8</v>
      </c>
      <c r="AV33" s="20"/>
      <c r="AW33" s="25"/>
      <c r="AX33" s="20"/>
      <c r="AY33" s="25"/>
      <c r="AZ33" s="20"/>
      <c r="BA33" s="25"/>
      <c r="BB33" s="20"/>
      <c r="BC33" s="25"/>
      <c r="BD33" s="20"/>
      <c r="BE33" s="25"/>
      <c r="BF33" s="20"/>
      <c r="BG33" s="25"/>
      <c r="BH33" s="20"/>
      <c r="BI33" s="25"/>
      <c r="BJ33" s="20"/>
      <c r="BK33" s="25"/>
      <c r="BL33" s="20"/>
      <c r="BM33" s="25"/>
      <c r="BN33" s="20">
        <v>120</v>
      </c>
      <c r="BO33" s="25">
        <v>8</v>
      </c>
    </row>
    <row r="34" spans="1:67" x14ac:dyDescent="0.3">
      <c r="A34" s="15" t="s">
        <v>39</v>
      </c>
      <c r="B34" s="26">
        <v>9</v>
      </c>
      <c r="C34" s="27">
        <v>250</v>
      </c>
      <c r="G34" s="30" t="s">
        <v>20</v>
      </c>
      <c r="H34" s="22"/>
      <c r="I34" s="26"/>
      <c r="J34" s="22"/>
      <c r="K34" s="26"/>
      <c r="L34" s="22"/>
      <c r="M34" s="26"/>
      <c r="N34" s="22"/>
      <c r="O34" s="26"/>
      <c r="P34" s="22"/>
      <c r="Q34" s="26"/>
      <c r="R34" s="22"/>
      <c r="S34" s="26"/>
      <c r="T34" s="22"/>
      <c r="U34" s="26"/>
      <c r="V34" s="22"/>
      <c r="W34" s="26"/>
      <c r="X34" s="22"/>
      <c r="Y34" s="26"/>
      <c r="Z34" s="22"/>
      <c r="AA34" s="26"/>
      <c r="AB34" s="22"/>
      <c r="AC34" s="26"/>
      <c r="AD34" s="22"/>
      <c r="AE34" s="26"/>
      <c r="AF34" s="22"/>
      <c r="AG34" s="26"/>
      <c r="AH34" s="22"/>
      <c r="AI34" s="26"/>
      <c r="AJ34" s="22"/>
      <c r="AK34" s="26"/>
      <c r="AL34" s="22"/>
      <c r="AM34" s="26"/>
      <c r="AN34" s="22"/>
      <c r="AO34" s="26"/>
      <c r="AP34" s="22"/>
      <c r="AQ34" s="26"/>
      <c r="AR34" s="22"/>
      <c r="AS34" s="26"/>
      <c r="AT34" s="22"/>
      <c r="AU34" s="26"/>
      <c r="AV34" s="22"/>
      <c r="AW34" s="26"/>
      <c r="AX34" s="22"/>
      <c r="AY34" s="26"/>
      <c r="AZ34" s="22"/>
      <c r="BA34" s="26"/>
      <c r="BB34" s="22">
        <v>180</v>
      </c>
      <c r="BC34" s="26">
        <v>11</v>
      </c>
      <c r="BD34" s="22">
        <v>180</v>
      </c>
      <c r="BE34" s="26">
        <v>11</v>
      </c>
      <c r="BF34" s="22">
        <v>180</v>
      </c>
      <c r="BG34" s="26">
        <v>11</v>
      </c>
      <c r="BH34" s="22"/>
      <c r="BI34" s="26"/>
      <c r="BJ34" s="22"/>
      <c r="BK34" s="26"/>
      <c r="BL34" s="22"/>
      <c r="BM34" s="26"/>
      <c r="BN34" s="22">
        <v>180</v>
      </c>
      <c r="BO34" s="26">
        <v>11</v>
      </c>
    </row>
    <row r="35" spans="1:67" x14ac:dyDescent="0.3">
      <c r="A35" s="28" t="s">
        <v>55</v>
      </c>
      <c r="B35" s="26">
        <v>9</v>
      </c>
      <c r="C35" s="27">
        <v>250</v>
      </c>
      <c r="G35" s="15" t="s">
        <v>33</v>
      </c>
      <c r="H35" s="20"/>
      <c r="I35" s="25"/>
      <c r="J35" s="20"/>
      <c r="K35" s="25"/>
      <c r="L35" s="20"/>
      <c r="M35" s="25"/>
      <c r="N35" s="20"/>
      <c r="O35" s="25"/>
      <c r="P35" s="20"/>
      <c r="Q35" s="25"/>
      <c r="R35" s="20"/>
      <c r="S35" s="25"/>
      <c r="T35" s="20"/>
      <c r="U35" s="25"/>
      <c r="V35" s="20"/>
      <c r="W35" s="25"/>
      <c r="X35" s="20"/>
      <c r="Y35" s="25"/>
      <c r="Z35" s="20"/>
      <c r="AA35" s="25"/>
      <c r="AB35" s="20"/>
      <c r="AC35" s="25"/>
      <c r="AD35" s="20"/>
      <c r="AE35" s="25"/>
      <c r="AF35" s="20"/>
      <c r="AG35" s="25"/>
      <c r="AH35" s="20"/>
      <c r="AI35" s="25"/>
      <c r="AJ35" s="20"/>
      <c r="AK35" s="25"/>
      <c r="AL35" s="20"/>
      <c r="AM35" s="25"/>
      <c r="AN35" s="20"/>
      <c r="AO35" s="25"/>
      <c r="AP35" s="20"/>
      <c r="AQ35" s="25"/>
      <c r="AR35" s="20"/>
      <c r="AS35" s="25"/>
      <c r="AT35" s="20"/>
      <c r="AU35" s="25"/>
      <c r="AV35" s="20"/>
      <c r="AW35" s="25"/>
      <c r="AX35" s="20"/>
      <c r="AY35" s="25"/>
      <c r="AZ35" s="20"/>
      <c r="BA35" s="25"/>
      <c r="BB35" s="20">
        <v>180</v>
      </c>
      <c r="BC35" s="25">
        <v>11</v>
      </c>
      <c r="BD35" s="20">
        <v>180</v>
      </c>
      <c r="BE35" s="25">
        <v>11</v>
      </c>
      <c r="BF35" s="20">
        <v>180</v>
      </c>
      <c r="BG35" s="25">
        <v>11</v>
      </c>
      <c r="BH35" s="20"/>
      <c r="BI35" s="25"/>
      <c r="BJ35" s="20"/>
      <c r="BK35" s="25"/>
      <c r="BL35" s="20"/>
      <c r="BM35" s="25"/>
      <c r="BN35" s="20">
        <v>180</v>
      </c>
      <c r="BO35" s="25">
        <v>11</v>
      </c>
    </row>
    <row r="36" spans="1:67" x14ac:dyDescent="0.3">
      <c r="A36" s="18">
        <v>45580</v>
      </c>
      <c r="B36" s="26">
        <v>10</v>
      </c>
      <c r="C36" s="27">
        <v>800</v>
      </c>
      <c r="G36" s="28" t="s">
        <v>35</v>
      </c>
      <c r="H36" s="20"/>
      <c r="I36" s="25"/>
      <c r="J36" s="20"/>
      <c r="K36" s="25"/>
      <c r="L36" s="20"/>
      <c r="M36" s="25"/>
      <c r="N36" s="20"/>
      <c r="O36" s="25"/>
      <c r="P36" s="20"/>
      <c r="Q36" s="25"/>
      <c r="R36" s="20"/>
      <c r="S36" s="25"/>
      <c r="T36" s="20"/>
      <c r="U36" s="25"/>
      <c r="V36" s="20"/>
      <c r="W36" s="25"/>
      <c r="X36" s="20"/>
      <c r="Y36" s="25"/>
      <c r="Z36" s="20"/>
      <c r="AA36" s="25"/>
      <c r="AB36" s="20"/>
      <c r="AC36" s="25"/>
      <c r="AD36" s="20"/>
      <c r="AE36" s="25"/>
      <c r="AF36" s="20"/>
      <c r="AG36" s="25"/>
      <c r="AH36" s="20"/>
      <c r="AI36" s="25"/>
      <c r="AJ36" s="20"/>
      <c r="AK36" s="25"/>
      <c r="AL36" s="20"/>
      <c r="AM36" s="25"/>
      <c r="AN36" s="20"/>
      <c r="AO36" s="25"/>
      <c r="AP36" s="20"/>
      <c r="AQ36" s="25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0">
        <v>180</v>
      </c>
      <c r="BC36" s="25">
        <v>11</v>
      </c>
      <c r="BD36" s="20">
        <v>180</v>
      </c>
      <c r="BE36" s="25">
        <v>11</v>
      </c>
      <c r="BF36" s="20">
        <v>180</v>
      </c>
      <c r="BG36" s="25">
        <v>11</v>
      </c>
      <c r="BH36" s="20"/>
      <c r="BI36" s="25"/>
      <c r="BJ36" s="20"/>
      <c r="BK36" s="25"/>
      <c r="BL36" s="20"/>
      <c r="BM36" s="25"/>
      <c r="BN36" s="20">
        <v>180</v>
      </c>
      <c r="BO36" s="25">
        <v>11</v>
      </c>
    </row>
    <row r="37" spans="1:67" x14ac:dyDescent="0.3">
      <c r="A37" s="15" t="s">
        <v>42</v>
      </c>
      <c r="B37" s="26">
        <v>10</v>
      </c>
      <c r="C37" s="27">
        <v>800</v>
      </c>
      <c r="G37" s="29" t="s">
        <v>42</v>
      </c>
      <c r="H37" s="20"/>
      <c r="I37" s="25"/>
      <c r="J37" s="20"/>
      <c r="K37" s="25"/>
      <c r="L37" s="20"/>
      <c r="M37" s="25"/>
      <c r="N37" s="20"/>
      <c r="O37" s="25"/>
      <c r="P37" s="20"/>
      <c r="Q37" s="25"/>
      <c r="R37" s="20"/>
      <c r="S37" s="25"/>
      <c r="T37" s="20"/>
      <c r="U37" s="25"/>
      <c r="V37" s="20"/>
      <c r="W37" s="25"/>
      <c r="X37" s="20"/>
      <c r="Y37" s="25"/>
      <c r="Z37" s="20"/>
      <c r="AA37" s="25"/>
      <c r="AB37" s="20"/>
      <c r="AC37" s="25"/>
      <c r="AD37" s="20"/>
      <c r="AE37" s="25"/>
      <c r="AF37" s="20"/>
      <c r="AG37" s="25"/>
      <c r="AH37" s="20"/>
      <c r="AI37" s="25"/>
      <c r="AJ37" s="20"/>
      <c r="AK37" s="25"/>
      <c r="AL37" s="20"/>
      <c r="AM37" s="25"/>
      <c r="AN37" s="20"/>
      <c r="AO37" s="25"/>
      <c r="AP37" s="20"/>
      <c r="AQ37" s="25"/>
      <c r="AR37" s="20"/>
      <c r="AS37" s="25"/>
      <c r="AT37" s="20"/>
      <c r="AU37" s="25"/>
      <c r="AV37" s="20"/>
      <c r="AW37" s="25"/>
      <c r="AX37" s="20"/>
      <c r="AY37" s="25"/>
      <c r="AZ37" s="20"/>
      <c r="BA37" s="25"/>
      <c r="BB37" s="20">
        <v>180</v>
      </c>
      <c r="BC37" s="25">
        <v>11</v>
      </c>
      <c r="BD37" s="20">
        <v>180</v>
      </c>
      <c r="BE37" s="25">
        <v>11</v>
      </c>
      <c r="BF37" s="20">
        <v>180</v>
      </c>
      <c r="BG37" s="25">
        <v>11</v>
      </c>
      <c r="BH37" s="20"/>
      <c r="BI37" s="25"/>
      <c r="BJ37" s="20"/>
      <c r="BK37" s="25"/>
      <c r="BL37" s="20"/>
      <c r="BM37" s="25"/>
      <c r="BN37" s="20">
        <v>180</v>
      </c>
      <c r="BO37" s="25">
        <v>11</v>
      </c>
    </row>
    <row r="38" spans="1:67" x14ac:dyDescent="0.3">
      <c r="A38" s="28" t="s">
        <v>49</v>
      </c>
      <c r="B38" s="26">
        <v>10</v>
      </c>
      <c r="C38" s="27">
        <v>800</v>
      </c>
      <c r="G38" s="30" t="s">
        <v>13</v>
      </c>
      <c r="H38" s="22"/>
      <c r="I38" s="26"/>
      <c r="J38" s="22"/>
      <c r="K38" s="26"/>
      <c r="L38" s="22"/>
      <c r="M38" s="26"/>
      <c r="N38" s="22"/>
      <c r="O38" s="26"/>
      <c r="P38" s="22"/>
      <c r="Q38" s="26"/>
      <c r="R38" s="22"/>
      <c r="S38" s="26"/>
      <c r="T38" s="22"/>
      <c r="U38" s="26"/>
      <c r="V38" s="22"/>
      <c r="W38" s="26"/>
      <c r="X38" s="22"/>
      <c r="Y38" s="26"/>
      <c r="Z38" s="22"/>
      <c r="AA38" s="26"/>
      <c r="AB38" s="22"/>
      <c r="AC38" s="26"/>
      <c r="AD38" s="22"/>
      <c r="AE38" s="26"/>
      <c r="AF38" s="22"/>
      <c r="AG38" s="26"/>
      <c r="AH38" s="22"/>
      <c r="AI38" s="26"/>
      <c r="AJ38" s="22"/>
      <c r="AK38" s="26"/>
      <c r="AL38" s="22"/>
      <c r="AM38" s="26"/>
      <c r="AN38" s="22"/>
      <c r="AO38" s="26"/>
      <c r="AP38" s="22"/>
      <c r="AQ38" s="26"/>
      <c r="AR38" s="22"/>
      <c r="AS38" s="26"/>
      <c r="AT38" s="22"/>
      <c r="AU38" s="26"/>
      <c r="AV38" s="22">
        <v>250</v>
      </c>
      <c r="AW38" s="26">
        <v>9</v>
      </c>
      <c r="AX38" s="22">
        <v>250</v>
      </c>
      <c r="AY38" s="26">
        <v>9</v>
      </c>
      <c r="AZ38" s="22">
        <v>250</v>
      </c>
      <c r="BA38" s="26">
        <v>9</v>
      </c>
      <c r="BB38" s="22"/>
      <c r="BC38" s="26"/>
      <c r="BD38" s="22"/>
      <c r="BE38" s="26"/>
      <c r="BF38" s="22"/>
      <c r="BG38" s="26"/>
      <c r="BH38" s="22"/>
      <c r="BI38" s="26"/>
      <c r="BJ38" s="22"/>
      <c r="BK38" s="26"/>
      <c r="BL38" s="22"/>
      <c r="BM38" s="26"/>
      <c r="BN38" s="22">
        <v>250</v>
      </c>
      <c r="BO38" s="26">
        <v>9</v>
      </c>
    </row>
    <row r="39" spans="1:67" x14ac:dyDescent="0.3">
      <c r="A39" s="18">
        <v>45618</v>
      </c>
      <c r="B39" s="26">
        <v>11</v>
      </c>
      <c r="C39" s="27">
        <v>180</v>
      </c>
      <c r="G39" s="15" t="s">
        <v>26</v>
      </c>
      <c r="H39" s="20"/>
      <c r="I39" s="25"/>
      <c r="J39" s="20"/>
      <c r="K39" s="25"/>
      <c r="L39" s="20"/>
      <c r="M39" s="25"/>
      <c r="N39" s="20"/>
      <c r="O39" s="25"/>
      <c r="P39" s="20"/>
      <c r="Q39" s="25"/>
      <c r="R39" s="20"/>
      <c r="S39" s="25"/>
      <c r="T39" s="20"/>
      <c r="U39" s="25"/>
      <c r="V39" s="20"/>
      <c r="W39" s="25"/>
      <c r="X39" s="20"/>
      <c r="Y39" s="25"/>
      <c r="Z39" s="20"/>
      <c r="AA39" s="25"/>
      <c r="AB39" s="20"/>
      <c r="AC39" s="25"/>
      <c r="AD39" s="20"/>
      <c r="AE39" s="25"/>
      <c r="AF39" s="20"/>
      <c r="AG39" s="25"/>
      <c r="AH39" s="20"/>
      <c r="AI39" s="25"/>
      <c r="AJ39" s="20"/>
      <c r="AK39" s="25"/>
      <c r="AL39" s="20"/>
      <c r="AM39" s="25"/>
      <c r="AN39" s="20"/>
      <c r="AO39" s="25"/>
      <c r="AP39" s="20"/>
      <c r="AQ39" s="25"/>
      <c r="AR39" s="20"/>
      <c r="AS39" s="25"/>
      <c r="AT39" s="20"/>
      <c r="AU39" s="25"/>
      <c r="AV39" s="20">
        <v>250</v>
      </c>
      <c r="AW39" s="25">
        <v>9</v>
      </c>
      <c r="AX39" s="20">
        <v>250</v>
      </c>
      <c r="AY39" s="25">
        <v>9</v>
      </c>
      <c r="AZ39" s="20">
        <v>250</v>
      </c>
      <c r="BA39" s="25">
        <v>9</v>
      </c>
      <c r="BB39" s="20"/>
      <c r="BC39" s="25"/>
      <c r="BD39" s="20"/>
      <c r="BE39" s="25"/>
      <c r="BF39" s="20"/>
      <c r="BG39" s="25"/>
      <c r="BH39" s="20"/>
      <c r="BI39" s="25"/>
      <c r="BJ39" s="20"/>
      <c r="BK39" s="25"/>
      <c r="BL39" s="20"/>
      <c r="BM39" s="25"/>
      <c r="BN39" s="20">
        <v>250</v>
      </c>
      <c r="BO39" s="25">
        <v>9</v>
      </c>
    </row>
    <row r="40" spans="1:67" x14ac:dyDescent="0.3">
      <c r="A40" s="15" t="s">
        <v>42</v>
      </c>
      <c r="B40" s="26">
        <v>11</v>
      </c>
      <c r="C40" s="27">
        <v>180</v>
      </c>
      <c r="G40" s="28" t="s">
        <v>35</v>
      </c>
      <c r="H40" s="20"/>
      <c r="I40" s="25"/>
      <c r="J40" s="20"/>
      <c r="K40" s="25"/>
      <c r="L40" s="20"/>
      <c r="M40" s="25"/>
      <c r="N40" s="20"/>
      <c r="O40" s="25"/>
      <c r="P40" s="20"/>
      <c r="Q40" s="25"/>
      <c r="R40" s="20"/>
      <c r="S40" s="25"/>
      <c r="T40" s="20"/>
      <c r="U40" s="25"/>
      <c r="V40" s="20"/>
      <c r="W40" s="25"/>
      <c r="X40" s="20"/>
      <c r="Y40" s="25"/>
      <c r="Z40" s="20"/>
      <c r="AA40" s="25"/>
      <c r="AB40" s="20"/>
      <c r="AC40" s="25"/>
      <c r="AD40" s="20"/>
      <c r="AE40" s="25"/>
      <c r="AF40" s="20"/>
      <c r="AG40" s="25"/>
      <c r="AH40" s="20"/>
      <c r="AI40" s="25"/>
      <c r="AJ40" s="20"/>
      <c r="AK40" s="25"/>
      <c r="AL40" s="20"/>
      <c r="AM40" s="25"/>
      <c r="AN40" s="20"/>
      <c r="AO40" s="25"/>
      <c r="AP40" s="20"/>
      <c r="AQ40" s="25"/>
      <c r="AR40" s="20"/>
      <c r="AS40" s="25"/>
      <c r="AT40" s="20"/>
      <c r="AU40" s="25"/>
      <c r="AV40" s="20">
        <v>250</v>
      </c>
      <c r="AW40" s="25">
        <v>9</v>
      </c>
      <c r="AX40" s="20">
        <v>250</v>
      </c>
      <c r="AY40" s="25">
        <v>9</v>
      </c>
      <c r="AZ40" s="20">
        <v>250</v>
      </c>
      <c r="BA40" s="25">
        <v>9</v>
      </c>
      <c r="BB40" s="20"/>
      <c r="BC40" s="25"/>
      <c r="BD40" s="20"/>
      <c r="BE40" s="25"/>
      <c r="BF40" s="20"/>
      <c r="BG40" s="25"/>
      <c r="BH40" s="20"/>
      <c r="BI40" s="25"/>
      <c r="BJ40" s="20"/>
      <c r="BK40" s="25"/>
      <c r="BL40" s="20"/>
      <c r="BM40" s="25"/>
      <c r="BN40" s="20">
        <v>250</v>
      </c>
      <c r="BO40" s="25">
        <v>9</v>
      </c>
    </row>
    <row r="41" spans="1:67" x14ac:dyDescent="0.3">
      <c r="A41" s="28" t="s">
        <v>56</v>
      </c>
      <c r="B41" s="26">
        <v>11</v>
      </c>
      <c r="C41" s="27">
        <v>180</v>
      </c>
      <c r="G41" s="29" t="s">
        <v>39</v>
      </c>
      <c r="H41" s="20"/>
      <c r="I41" s="25"/>
      <c r="J41" s="20"/>
      <c r="K41" s="25"/>
      <c r="L41" s="20"/>
      <c r="M41" s="25"/>
      <c r="N41" s="20"/>
      <c r="O41" s="25"/>
      <c r="P41" s="20"/>
      <c r="Q41" s="25"/>
      <c r="R41" s="20"/>
      <c r="S41" s="25"/>
      <c r="T41" s="20"/>
      <c r="U41" s="25"/>
      <c r="V41" s="20"/>
      <c r="W41" s="25"/>
      <c r="X41" s="20"/>
      <c r="Y41" s="25"/>
      <c r="Z41" s="20"/>
      <c r="AA41" s="25"/>
      <c r="AB41" s="20"/>
      <c r="AC41" s="25"/>
      <c r="AD41" s="20"/>
      <c r="AE41" s="25"/>
      <c r="AF41" s="20"/>
      <c r="AG41" s="25"/>
      <c r="AH41" s="20"/>
      <c r="AI41" s="25"/>
      <c r="AJ41" s="20"/>
      <c r="AK41" s="25"/>
      <c r="AL41" s="20"/>
      <c r="AM41" s="25"/>
      <c r="AN41" s="20"/>
      <c r="AO41" s="25"/>
      <c r="AP41" s="20"/>
      <c r="AQ41" s="25"/>
      <c r="AR41" s="20"/>
      <c r="AS41" s="25"/>
      <c r="AT41" s="20"/>
      <c r="AU41" s="25"/>
      <c r="AV41" s="20">
        <v>250</v>
      </c>
      <c r="AW41" s="25">
        <v>9</v>
      </c>
      <c r="AX41" s="20">
        <v>250</v>
      </c>
      <c r="AY41" s="25">
        <v>9</v>
      </c>
      <c r="AZ41" s="20">
        <v>250</v>
      </c>
      <c r="BA41" s="25">
        <v>9</v>
      </c>
      <c r="BB41" s="20"/>
      <c r="BC41" s="25"/>
      <c r="BD41" s="20"/>
      <c r="BE41" s="25"/>
      <c r="BF41" s="20"/>
      <c r="BG41" s="25"/>
      <c r="BH41" s="20"/>
      <c r="BI41" s="25"/>
      <c r="BJ41" s="20"/>
      <c r="BK41" s="25"/>
      <c r="BL41" s="20"/>
      <c r="BM41" s="25"/>
      <c r="BN41" s="20">
        <v>250</v>
      </c>
      <c r="BO41" s="25">
        <v>9</v>
      </c>
    </row>
    <row r="42" spans="1:67" x14ac:dyDescent="0.3">
      <c r="A42" s="18">
        <v>45646</v>
      </c>
      <c r="B42" s="26">
        <v>12</v>
      </c>
      <c r="C42" s="27">
        <v>450</v>
      </c>
      <c r="G42" s="30" t="s">
        <v>17</v>
      </c>
      <c r="H42" s="22"/>
      <c r="I42" s="26"/>
      <c r="J42" s="22"/>
      <c r="K42" s="26"/>
      <c r="L42" s="22"/>
      <c r="M42" s="26"/>
      <c r="N42" s="22">
        <v>150</v>
      </c>
      <c r="O42" s="26">
        <v>6</v>
      </c>
      <c r="P42" s="22">
        <v>150</v>
      </c>
      <c r="Q42" s="26">
        <v>6</v>
      </c>
      <c r="R42" s="22">
        <v>150</v>
      </c>
      <c r="S42" s="26">
        <v>6</v>
      </c>
      <c r="T42" s="22"/>
      <c r="U42" s="26"/>
      <c r="V42" s="22"/>
      <c r="W42" s="26"/>
      <c r="X42" s="22"/>
      <c r="Y42" s="26"/>
      <c r="Z42" s="22"/>
      <c r="AA42" s="26"/>
      <c r="AB42" s="22"/>
      <c r="AC42" s="26"/>
      <c r="AD42" s="22"/>
      <c r="AE42" s="26"/>
      <c r="AF42" s="22"/>
      <c r="AG42" s="26"/>
      <c r="AH42" s="22"/>
      <c r="AI42" s="26"/>
      <c r="AJ42" s="22"/>
      <c r="AK42" s="26"/>
      <c r="AL42" s="22"/>
      <c r="AM42" s="26"/>
      <c r="AN42" s="22"/>
      <c r="AO42" s="26"/>
      <c r="AP42" s="22"/>
      <c r="AQ42" s="26"/>
      <c r="AR42" s="22"/>
      <c r="AS42" s="26"/>
      <c r="AT42" s="22"/>
      <c r="AU42" s="26"/>
      <c r="AV42" s="22"/>
      <c r="AW42" s="26"/>
      <c r="AX42" s="22"/>
      <c r="AY42" s="26"/>
      <c r="AZ42" s="22"/>
      <c r="BA42" s="26"/>
      <c r="BB42" s="22"/>
      <c r="BC42" s="26"/>
      <c r="BD42" s="22"/>
      <c r="BE42" s="26"/>
      <c r="BF42" s="22"/>
      <c r="BG42" s="26"/>
      <c r="BH42" s="22"/>
      <c r="BI42" s="26"/>
      <c r="BJ42" s="22"/>
      <c r="BK42" s="26"/>
      <c r="BL42" s="22"/>
      <c r="BM42" s="26"/>
      <c r="BN42" s="22">
        <v>150</v>
      </c>
      <c r="BO42" s="26">
        <v>6</v>
      </c>
    </row>
    <row r="43" spans="1:67" x14ac:dyDescent="0.3">
      <c r="A43" s="15" t="s">
        <v>39</v>
      </c>
      <c r="B43" s="26">
        <v>12</v>
      </c>
      <c r="C43" s="27">
        <v>450</v>
      </c>
      <c r="G43" s="15" t="s">
        <v>30</v>
      </c>
      <c r="H43" s="20"/>
      <c r="I43" s="25"/>
      <c r="J43" s="20"/>
      <c r="K43" s="25"/>
      <c r="L43" s="20"/>
      <c r="M43" s="25"/>
      <c r="N43" s="20">
        <v>150</v>
      </c>
      <c r="O43" s="25">
        <v>6</v>
      </c>
      <c r="P43" s="20">
        <v>150</v>
      </c>
      <c r="Q43" s="25">
        <v>6</v>
      </c>
      <c r="R43" s="20">
        <v>150</v>
      </c>
      <c r="S43" s="25">
        <v>6</v>
      </c>
      <c r="T43" s="20"/>
      <c r="U43" s="25"/>
      <c r="V43" s="20"/>
      <c r="W43" s="25"/>
      <c r="X43" s="20"/>
      <c r="Y43" s="25"/>
      <c r="Z43" s="20"/>
      <c r="AA43" s="25"/>
      <c r="AB43" s="20"/>
      <c r="AC43" s="25"/>
      <c r="AD43" s="20"/>
      <c r="AE43" s="25"/>
      <c r="AF43" s="20"/>
      <c r="AG43" s="25"/>
      <c r="AH43" s="20"/>
      <c r="AI43" s="25"/>
      <c r="AJ43" s="20"/>
      <c r="AK43" s="25"/>
      <c r="AL43" s="20"/>
      <c r="AM43" s="25"/>
      <c r="AN43" s="20"/>
      <c r="AO43" s="25"/>
      <c r="AP43" s="20"/>
      <c r="AQ43" s="25"/>
      <c r="AR43" s="20"/>
      <c r="AS43" s="25"/>
      <c r="AT43" s="20"/>
      <c r="AU43" s="25"/>
      <c r="AV43" s="20"/>
      <c r="AW43" s="25"/>
      <c r="AX43" s="20"/>
      <c r="AY43" s="25"/>
      <c r="AZ43" s="20"/>
      <c r="BA43" s="25"/>
      <c r="BB43" s="20"/>
      <c r="BC43" s="25"/>
      <c r="BD43" s="20"/>
      <c r="BE43" s="25"/>
      <c r="BF43" s="20"/>
      <c r="BG43" s="25"/>
      <c r="BH43" s="20"/>
      <c r="BI43" s="25"/>
      <c r="BJ43" s="20"/>
      <c r="BK43" s="25"/>
      <c r="BL43" s="20"/>
      <c r="BM43" s="25"/>
      <c r="BN43" s="20">
        <v>150</v>
      </c>
      <c r="BO43" s="25">
        <v>6</v>
      </c>
    </row>
    <row r="44" spans="1:67" x14ac:dyDescent="0.3">
      <c r="A44" s="28" t="s">
        <v>57</v>
      </c>
      <c r="B44" s="26">
        <v>12</v>
      </c>
      <c r="C44" s="27">
        <v>450</v>
      </c>
      <c r="G44" s="28" t="s">
        <v>35</v>
      </c>
      <c r="H44" s="20"/>
      <c r="I44" s="25"/>
      <c r="J44" s="20"/>
      <c r="K44" s="25"/>
      <c r="L44" s="20"/>
      <c r="M44" s="25"/>
      <c r="N44" s="20">
        <v>150</v>
      </c>
      <c r="O44" s="25">
        <v>6</v>
      </c>
      <c r="P44" s="20">
        <v>150</v>
      </c>
      <c r="Q44" s="25">
        <v>6</v>
      </c>
      <c r="R44" s="20">
        <v>150</v>
      </c>
      <c r="S44" s="25">
        <v>6</v>
      </c>
      <c r="T44" s="20"/>
      <c r="U44" s="25"/>
      <c r="V44" s="20"/>
      <c r="W44" s="25"/>
      <c r="X44" s="20"/>
      <c r="Y44" s="25"/>
      <c r="Z44" s="20"/>
      <c r="AA44" s="25"/>
      <c r="AB44" s="20"/>
      <c r="AC44" s="25"/>
      <c r="AD44" s="20"/>
      <c r="AE44" s="25"/>
      <c r="AF44" s="20"/>
      <c r="AG44" s="25"/>
      <c r="AH44" s="20"/>
      <c r="AI44" s="25"/>
      <c r="AJ44" s="20"/>
      <c r="AK44" s="25"/>
      <c r="AL44" s="20"/>
      <c r="AM44" s="25"/>
      <c r="AN44" s="20"/>
      <c r="AO44" s="25"/>
      <c r="AP44" s="20"/>
      <c r="AQ44" s="25"/>
      <c r="AR44" s="20"/>
      <c r="AS44" s="25"/>
      <c r="AT44" s="20"/>
      <c r="AU44" s="25"/>
      <c r="AV44" s="20"/>
      <c r="AW44" s="25"/>
      <c r="AX44" s="20"/>
      <c r="AY44" s="25"/>
      <c r="AZ44" s="20"/>
      <c r="BA44" s="25"/>
      <c r="BB44" s="20"/>
      <c r="BC44" s="25"/>
      <c r="BD44" s="20"/>
      <c r="BE44" s="25"/>
      <c r="BF44" s="20"/>
      <c r="BG44" s="25"/>
      <c r="BH44" s="20"/>
      <c r="BI44" s="25"/>
      <c r="BJ44" s="20"/>
      <c r="BK44" s="25"/>
      <c r="BL44" s="20"/>
      <c r="BM44" s="25"/>
      <c r="BN44" s="20">
        <v>150</v>
      </c>
      <c r="BO44" s="25">
        <v>6</v>
      </c>
    </row>
    <row r="45" spans="1:67" x14ac:dyDescent="0.3">
      <c r="A45" s="18" t="s">
        <v>45</v>
      </c>
      <c r="B45" s="26">
        <v>100</v>
      </c>
      <c r="C45" s="27">
        <v>12000</v>
      </c>
      <c r="G45" s="29" t="s">
        <v>39</v>
      </c>
      <c r="H45" s="20"/>
      <c r="I45" s="25"/>
      <c r="J45" s="20"/>
      <c r="K45" s="25"/>
      <c r="L45" s="20"/>
      <c r="M45" s="25"/>
      <c r="N45" s="20">
        <v>150</v>
      </c>
      <c r="O45" s="25">
        <v>6</v>
      </c>
      <c r="P45" s="20">
        <v>150</v>
      </c>
      <c r="Q45" s="25">
        <v>6</v>
      </c>
      <c r="R45" s="20">
        <v>150</v>
      </c>
      <c r="S45" s="25">
        <v>6</v>
      </c>
      <c r="T45" s="20"/>
      <c r="U45" s="25"/>
      <c r="V45" s="20"/>
      <c r="W45" s="25"/>
      <c r="X45" s="20"/>
      <c r="Y45" s="25"/>
      <c r="Z45" s="20"/>
      <c r="AA45" s="25"/>
      <c r="AB45" s="20"/>
      <c r="AC45" s="25"/>
      <c r="AD45" s="20"/>
      <c r="AE45" s="25"/>
      <c r="AF45" s="20"/>
      <c r="AG45" s="25"/>
      <c r="AH45" s="20"/>
      <c r="AI45" s="25"/>
      <c r="AJ45" s="20"/>
      <c r="AK45" s="25"/>
      <c r="AL45" s="20"/>
      <c r="AM45" s="25"/>
      <c r="AN45" s="20"/>
      <c r="AO45" s="25"/>
      <c r="AP45" s="20"/>
      <c r="AQ45" s="25"/>
      <c r="AR45" s="20"/>
      <c r="AS45" s="25"/>
      <c r="AT45" s="20"/>
      <c r="AU45" s="25"/>
      <c r="AV45" s="20"/>
      <c r="AW45" s="25"/>
      <c r="AX45" s="20"/>
      <c r="AY45" s="25"/>
      <c r="AZ45" s="20"/>
      <c r="BA45" s="25"/>
      <c r="BB45" s="20"/>
      <c r="BC45" s="25"/>
      <c r="BD45" s="20"/>
      <c r="BE45" s="25"/>
      <c r="BF45" s="20"/>
      <c r="BG45" s="25"/>
      <c r="BH45" s="20"/>
      <c r="BI45" s="25"/>
      <c r="BJ45" s="20"/>
      <c r="BK45" s="25"/>
      <c r="BL45" s="20"/>
      <c r="BM45" s="25"/>
      <c r="BN45" s="20">
        <v>150</v>
      </c>
      <c r="BO45" s="25">
        <v>6</v>
      </c>
    </row>
    <row r="46" spans="1:67" x14ac:dyDescent="0.3">
      <c r="G46" s="30" t="s">
        <v>11</v>
      </c>
      <c r="H46" s="22">
        <v>300</v>
      </c>
      <c r="I46" s="26">
        <v>3</v>
      </c>
      <c r="J46" s="22">
        <v>300</v>
      </c>
      <c r="K46" s="26">
        <v>3</v>
      </c>
      <c r="L46" s="22">
        <v>300</v>
      </c>
      <c r="M46" s="26">
        <v>3</v>
      </c>
      <c r="N46" s="22"/>
      <c r="O46" s="26"/>
      <c r="P46" s="22"/>
      <c r="Q46" s="26"/>
      <c r="R46" s="22"/>
      <c r="S46" s="26"/>
      <c r="T46" s="22"/>
      <c r="U46" s="26"/>
      <c r="V46" s="22"/>
      <c r="W46" s="26"/>
      <c r="X46" s="22"/>
      <c r="Y46" s="26"/>
      <c r="Z46" s="22"/>
      <c r="AA46" s="26"/>
      <c r="AB46" s="22"/>
      <c r="AC46" s="26"/>
      <c r="AD46" s="22"/>
      <c r="AE46" s="26"/>
      <c r="AF46" s="22"/>
      <c r="AG46" s="26"/>
      <c r="AH46" s="22"/>
      <c r="AI46" s="26"/>
      <c r="AJ46" s="22"/>
      <c r="AK46" s="26"/>
      <c r="AL46" s="22"/>
      <c r="AM46" s="26"/>
      <c r="AN46" s="22"/>
      <c r="AO46" s="26"/>
      <c r="AP46" s="22"/>
      <c r="AQ46" s="26"/>
      <c r="AR46" s="22"/>
      <c r="AS46" s="26"/>
      <c r="AT46" s="22"/>
      <c r="AU46" s="26"/>
      <c r="AV46" s="22"/>
      <c r="AW46" s="26"/>
      <c r="AX46" s="22"/>
      <c r="AY46" s="26"/>
      <c r="AZ46" s="22"/>
      <c r="BA46" s="26"/>
      <c r="BB46" s="22"/>
      <c r="BC46" s="26"/>
      <c r="BD46" s="22"/>
      <c r="BE46" s="26"/>
      <c r="BF46" s="22"/>
      <c r="BG46" s="26"/>
      <c r="BH46" s="22"/>
      <c r="BI46" s="26"/>
      <c r="BJ46" s="22"/>
      <c r="BK46" s="26"/>
      <c r="BL46" s="22"/>
      <c r="BM46" s="26"/>
      <c r="BN46" s="22">
        <v>300</v>
      </c>
      <c r="BO46" s="26">
        <v>3</v>
      </c>
    </row>
    <row r="47" spans="1:67" x14ac:dyDescent="0.3">
      <c r="G47" s="15" t="s">
        <v>24</v>
      </c>
      <c r="H47" s="20">
        <v>300</v>
      </c>
      <c r="I47" s="25">
        <v>3</v>
      </c>
      <c r="J47" s="20">
        <v>300</v>
      </c>
      <c r="K47" s="25">
        <v>3</v>
      </c>
      <c r="L47" s="20">
        <v>300</v>
      </c>
      <c r="M47" s="25">
        <v>3</v>
      </c>
      <c r="N47" s="20"/>
      <c r="O47" s="25"/>
      <c r="P47" s="20"/>
      <c r="Q47" s="25"/>
      <c r="R47" s="20"/>
      <c r="S47" s="25"/>
      <c r="T47" s="20"/>
      <c r="U47" s="25"/>
      <c r="V47" s="20"/>
      <c r="W47" s="25"/>
      <c r="X47" s="20"/>
      <c r="Y47" s="25"/>
      <c r="Z47" s="20"/>
      <c r="AA47" s="25"/>
      <c r="AB47" s="20"/>
      <c r="AC47" s="25"/>
      <c r="AD47" s="20"/>
      <c r="AE47" s="25"/>
      <c r="AF47" s="20"/>
      <c r="AG47" s="25"/>
      <c r="AH47" s="20"/>
      <c r="AI47" s="25"/>
      <c r="AJ47" s="20"/>
      <c r="AK47" s="25"/>
      <c r="AL47" s="20"/>
      <c r="AM47" s="25"/>
      <c r="AN47" s="20"/>
      <c r="AO47" s="25"/>
      <c r="AP47" s="20"/>
      <c r="AQ47" s="25"/>
      <c r="AR47" s="20"/>
      <c r="AS47" s="25"/>
      <c r="AT47" s="20"/>
      <c r="AU47" s="25"/>
      <c r="AV47" s="20"/>
      <c r="AW47" s="25"/>
      <c r="AX47" s="20"/>
      <c r="AY47" s="25"/>
      <c r="AZ47" s="20"/>
      <c r="BA47" s="25"/>
      <c r="BB47" s="20"/>
      <c r="BC47" s="25"/>
      <c r="BD47" s="20"/>
      <c r="BE47" s="25"/>
      <c r="BF47" s="20"/>
      <c r="BG47" s="25"/>
      <c r="BH47" s="20"/>
      <c r="BI47" s="25"/>
      <c r="BJ47" s="20"/>
      <c r="BK47" s="25"/>
      <c r="BL47" s="20"/>
      <c r="BM47" s="25"/>
      <c r="BN47" s="20">
        <v>300</v>
      </c>
      <c r="BO47" s="25">
        <v>3</v>
      </c>
    </row>
    <row r="48" spans="1:67" x14ac:dyDescent="0.3">
      <c r="G48" s="28" t="s">
        <v>37</v>
      </c>
      <c r="H48" s="20">
        <v>300</v>
      </c>
      <c r="I48" s="25">
        <v>3</v>
      </c>
      <c r="J48" s="20">
        <v>300</v>
      </c>
      <c r="K48" s="25">
        <v>3</v>
      </c>
      <c r="L48" s="20">
        <v>300</v>
      </c>
      <c r="M48" s="25">
        <v>3</v>
      </c>
      <c r="N48" s="20"/>
      <c r="O48" s="25"/>
      <c r="P48" s="20"/>
      <c r="Q48" s="25"/>
      <c r="R48" s="20"/>
      <c r="S48" s="25"/>
      <c r="T48" s="20"/>
      <c r="U48" s="25"/>
      <c r="V48" s="20"/>
      <c r="W48" s="25"/>
      <c r="X48" s="20"/>
      <c r="Y48" s="25"/>
      <c r="Z48" s="20"/>
      <c r="AA48" s="25"/>
      <c r="AB48" s="20"/>
      <c r="AC48" s="25"/>
      <c r="AD48" s="20"/>
      <c r="AE48" s="25"/>
      <c r="AF48" s="20"/>
      <c r="AG48" s="25"/>
      <c r="AH48" s="20"/>
      <c r="AI48" s="25"/>
      <c r="AJ48" s="20"/>
      <c r="AK48" s="25"/>
      <c r="AL48" s="20"/>
      <c r="AM48" s="25"/>
      <c r="AN48" s="20"/>
      <c r="AO48" s="25"/>
      <c r="AP48" s="20"/>
      <c r="AQ48" s="25"/>
      <c r="AR48" s="20"/>
      <c r="AS48" s="25"/>
      <c r="AT48" s="20"/>
      <c r="AU48" s="25"/>
      <c r="AV48" s="20"/>
      <c r="AW48" s="25"/>
      <c r="AX48" s="20"/>
      <c r="AY48" s="25"/>
      <c r="AZ48" s="20"/>
      <c r="BA48" s="25"/>
      <c r="BB48" s="20"/>
      <c r="BC48" s="25"/>
      <c r="BD48" s="20"/>
      <c r="BE48" s="25"/>
      <c r="BF48" s="20"/>
      <c r="BG48" s="25"/>
      <c r="BH48" s="20"/>
      <c r="BI48" s="25"/>
      <c r="BJ48" s="20"/>
      <c r="BK48" s="25"/>
      <c r="BL48" s="20"/>
      <c r="BM48" s="25"/>
      <c r="BN48" s="20">
        <v>300</v>
      </c>
      <c r="BO48" s="25">
        <v>3</v>
      </c>
    </row>
    <row r="49" spans="7:67" x14ac:dyDescent="0.3">
      <c r="G49" s="29" t="s">
        <v>42</v>
      </c>
      <c r="H49" s="20">
        <v>300</v>
      </c>
      <c r="I49" s="25">
        <v>3</v>
      </c>
      <c r="J49" s="20">
        <v>300</v>
      </c>
      <c r="K49" s="25">
        <v>3</v>
      </c>
      <c r="L49" s="20">
        <v>300</v>
      </c>
      <c r="M49" s="25">
        <v>3</v>
      </c>
      <c r="N49" s="20"/>
      <c r="O49" s="25"/>
      <c r="P49" s="20"/>
      <c r="Q49" s="25"/>
      <c r="R49" s="20"/>
      <c r="S49" s="25"/>
      <c r="T49" s="20"/>
      <c r="U49" s="25"/>
      <c r="V49" s="20"/>
      <c r="W49" s="25"/>
      <c r="X49" s="20"/>
      <c r="Y49" s="25"/>
      <c r="Z49" s="20"/>
      <c r="AA49" s="25"/>
      <c r="AB49" s="20"/>
      <c r="AC49" s="25"/>
      <c r="AD49" s="20"/>
      <c r="AE49" s="25"/>
      <c r="AF49" s="20"/>
      <c r="AG49" s="25"/>
      <c r="AH49" s="20"/>
      <c r="AI49" s="25"/>
      <c r="AJ49" s="20"/>
      <c r="AK49" s="25"/>
      <c r="AL49" s="20"/>
      <c r="AM49" s="25"/>
      <c r="AN49" s="20"/>
      <c r="AO49" s="25"/>
      <c r="AP49" s="20"/>
      <c r="AQ49" s="25"/>
      <c r="AR49" s="20"/>
      <c r="AS49" s="25"/>
      <c r="AT49" s="20"/>
      <c r="AU49" s="25"/>
      <c r="AV49" s="20"/>
      <c r="AW49" s="25"/>
      <c r="AX49" s="20"/>
      <c r="AY49" s="25"/>
      <c r="AZ49" s="20"/>
      <c r="BA49" s="25"/>
      <c r="BB49" s="20"/>
      <c r="BC49" s="25"/>
      <c r="BD49" s="20"/>
      <c r="BE49" s="25"/>
      <c r="BF49" s="20"/>
      <c r="BG49" s="25"/>
      <c r="BH49" s="20"/>
      <c r="BI49" s="25"/>
      <c r="BJ49" s="20"/>
      <c r="BK49" s="25"/>
      <c r="BL49" s="20"/>
      <c r="BM49" s="25"/>
      <c r="BN49" s="20">
        <v>300</v>
      </c>
      <c r="BO49" s="25">
        <v>3</v>
      </c>
    </row>
    <row r="50" spans="7:67" x14ac:dyDescent="0.3">
      <c r="G50" s="30" t="s">
        <v>15</v>
      </c>
      <c r="H50" s="22"/>
      <c r="I50" s="26"/>
      <c r="J50" s="22"/>
      <c r="K50" s="26"/>
      <c r="L50" s="22"/>
      <c r="M50" s="26"/>
      <c r="N50" s="22"/>
      <c r="O50" s="26"/>
      <c r="P50" s="22"/>
      <c r="Q50" s="26"/>
      <c r="R50" s="22"/>
      <c r="S50" s="26"/>
      <c r="T50" s="22"/>
      <c r="U50" s="26"/>
      <c r="V50" s="22"/>
      <c r="W50" s="26"/>
      <c r="X50" s="22"/>
      <c r="Y50" s="26"/>
      <c r="Z50" s="22"/>
      <c r="AA50" s="26"/>
      <c r="AB50" s="22"/>
      <c r="AC50" s="26"/>
      <c r="AD50" s="22"/>
      <c r="AE50" s="26"/>
      <c r="AF50" s="22"/>
      <c r="AG50" s="26"/>
      <c r="AH50" s="22"/>
      <c r="AI50" s="26"/>
      <c r="AJ50" s="22"/>
      <c r="AK50" s="26"/>
      <c r="AL50" s="22">
        <v>600</v>
      </c>
      <c r="AM50" s="26">
        <v>8</v>
      </c>
      <c r="AN50" s="22">
        <v>600</v>
      </c>
      <c r="AO50" s="26">
        <v>8</v>
      </c>
      <c r="AP50" s="22"/>
      <c r="AQ50" s="26"/>
      <c r="AR50" s="22"/>
      <c r="AS50" s="26"/>
      <c r="AT50" s="22">
        <v>600</v>
      </c>
      <c r="AU50" s="26">
        <v>8</v>
      </c>
      <c r="AV50" s="22"/>
      <c r="AW50" s="26"/>
      <c r="AX50" s="22"/>
      <c r="AY50" s="26"/>
      <c r="AZ50" s="22"/>
      <c r="BA50" s="26"/>
      <c r="BB50" s="22"/>
      <c r="BC50" s="26"/>
      <c r="BD50" s="22"/>
      <c r="BE50" s="26"/>
      <c r="BF50" s="22"/>
      <c r="BG50" s="26"/>
      <c r="BH50" s="22"/>
      <c r="BI50" s="26"/>
      <c r="BJ50" s="22"/>
      <c r="BK50" s="26"/>
      <c r="BL50" s="22"/>
      <c r="BM50" s="26"/>
      <c r="BN50" s="22">
        <v>600</v>
      </c>
      <c r="BO50" s="26">
        <v>8</v>
      </c>
    </row>
    <row r="51" spans="7:67" x14ac:dyDescent="0.3">
      <c r="G51" s="15" t="s">
        <v>28</v>
      </c>
      <c r="H51" s="20"/>
      <c r="I51" s="25"/>
      <c r="J51" s="20"/>
      <c r="K51" s="25"/>
      <c r="L51" s="20"/>
      <c r="M51" s="25"/>
      <c r="N51" s="20"/>
      <c r="O51" s="25"/>
      <c r="P51" s="20"/>
      <c r="Q51" s="25"/>
      <c r="R51" s="20"/>
      <c r="S51" s="25"/>
      <c r="T51" s="20"/>
      <c r="U51" s="25"/>
      <c r="V51" s="20"/>
      <c r="W51" s="25"/>
      <c r="X51" s="20"/>
      <c r="Y51" s="25"/>
      <c r="Z51" s="20"/>
      <c r="AA51" s="25"/>
      <c r="AB51" s="20"/>
      <c r="AC51" s="25"/>
      <c r="AD51" s="20"/>
      <c r="AE51" s="25"/>
      <c r="AF51" s="20"/>
      <c r="AG51" s="25"/>
      <c r="AH51" s="20"/>
      <c r="AI51" s="25"/>
      <c r="AJ51" s="20"/>
      <c r="AK51" s="25"/>
      <c r="AL51" s="20">
        <v>600</v>
      </c>
      <c r="AM51" s="25">
        <v>8</v>
      </c>
      <c r="AN51" s="20">
        <v>600</v>
      </c>
      <c r="AO51" s="25">
        <v>8</v>
      </c>
      <c r="AP51" s="20"/>
      <c r="AQ51" s="25"/>
      <c r="AR51" s="20"/>
      <c r="AS51" s="25"/>
      <c r="AT51" s="20">
        <v>600</v>
      </c>
      <c r="AU51" s="25">
        <v>8</v>
      </c>
      <c r="AV51" s="20"/>
      <c r="AW51" s="25"/>
      <c r="AX51" s="20"/>
      <c r="AY51" s="25"/>
      <c r="AZ51" s="20"/>
      <c r="BA51" s="25"/>
      <c r="BB51" s="20"/>
      <c r="BC51" s="25"/>
      <c r="BD51" s="20"/>
      <c r="BE51" s="25"/>
      <c r="BF51" s="20"/>
      <c r="BG51" s="25"/>
      <c r="BH51" s="20"/>
      <c r="BI51" s="25"/>
      <c r="BJ51" s="20"/>
      <c r="BK51" s="25"/>
      <c r="BL51" s="20"/>
      <c r="BM51" s="25"/>
      <c r="BN51" s="20">
        <v>600</v>
      </c>
      <c r="BO51" s="25">
        <v>8</v>
      </c>
    </row>
    <row r="52" spans="7:67" x14ac:dyDescent="0.3">
      <c r="G52" s="28" t="s">
        <v>37</v>
      </c>
      <c r="H52" s="20"/>
      <c r="I52" s="25"/>
      <c r="J52" s="20"/>
      <c r="K52" s="25"/>
      <c r="L52" s="20"/>
      <c r="M52" s="25"/>
      <c r="N52" s="20"/>
      <c r="O52" s="25"/>
      <c r="P52" s="20"/>
      <c r="Q52" s="25"/>
      <c r="R52" s="20"/>
      <c r="S52" s="25"/>
      <c r="T52" s="20"/>
      <c r="U52" s="25"/>
      <c r="V52" s="20"/>
      <c r="W52" s="25"/>
      <c r="X52" s="20"/>
      <c r="Y52" s="25"/>
      <c r="Z52" s="20"/>
      <c r="AA52" s="25"/>
      <c r="AB52" s="20"/>
      <c r="AC52" s="25"/>
      <c r="AD52" s="20"/>
      <c r="AE52" s="25"/>
      <c r="AF52" s="20"/>
      <c r="AG52" s="25"/>
      <c r="AH52" s="20"/>
      <c r="AI52" s="25"/>
      <c r="AJ52" s="20"/>
      <c r="AK52" s="25"/>
      <c r="AL52" s="20">
        <v>600</v>
      </c>
      <c r="AM52" s="25">
        <v>8</v>
      </c>
      <c r="AN52" s="20">
        <v>600</v>
      </c>
      <c r="AO52" s="25">
        <v>8</v>
      </c>
      <c r="AP52" s="20"/>
      <c r="AQ52" s="25"/>
      <c r="AR52" s="20"/>
      <c r="AS52" s="25"/>
      <c r="AT52" s="20">
        <v>600</v>
      </c>
      <c r="AU52" s="25">
        <v>8</v>
      </c>
      <c r="AV52" s="20"/>
      <c r="AW52" s="25"/>
      <c r="AX52" s="20"/>
      <c r="AY52" s="25"/>
      <c r="AZ52" s="20"/>
      <c r="BA52" s="25"/>
      <c r="BB52" s="20"/>
      <c r="BC52" s="25"/>
      <c r="BD52" s="20"/>
      <c r="BE52" s="25"/>
      <c r="BF52" s="20"/>
      <c r="BG52" s="25"/>
      <c r="BH52" s="20"/>
      <c r="BI52" s="25"/>
      <c r="BJ52" s="20"/>
      <c r="BK52" s="25"/>
      <c r="BL52" s="20"/>
      <c r="BM52" s="25"/>
      <c r="BN52" s="20">
        <v>600</v>
      </c>
      <c r="BO52" s="25">
        <v>8</v>
      </c>
    </row>
    <row r="53" spans="7:67" x14ac:dyDescent="0.3">
      <c r="G53" s="29" t="s">
        <v>38</v>
      </c>
      <c r="H53" s="20"/>
      <c r="I53" s="25"/>
      <c r="J53" s="20"/>
      <c r="K53" s="25"/>
      <c r="L53" s="20"/>
      <c r="M53" s="25"/>
      <c r="N53" s="20"/>
      <c r="O53" s="25"/>
      <c r="P53" s="20"/>
      <c r="Q53" s="25"/>
      <c r="R53" s="20"/>
      <c r="S53" s="25"/>
      <c r="T53" s="20"/>
      <c r="U53" s="25"/>
      <c r="V53" s="20"/>
      <c r="W53" s="25"/>
      <c r="X53" s="20"/>
      <c r="Y53" s="25"/>
      <c r="Z53" s="20"/>
      <c r="AA53" s="25"/>
      <c r="AB53" s="20"/>
      <c r="AC53" s="25"/>
      <c r="AD53" s="20"/>
      <c r="AE53" s="25"/>
      <c r="AF53" s="20"/>
      <c r="AG53" s="25"/>
      <c r="AH53" s="20"/>
      <c r="AI53" s="25"/>
      <c r="AJ53" s="20"/>
      <c r="AK53" s="25"/>
      <c r="AL53" s="20">
        <v>600</v>
      </c>
      <c r="AM53" s="25">
        <v>8</v>
      </c>
      <c r="AN53" s="20">
        <v>600</v>
      </c>
      <c r="AO53" s="25">
        <v>8</v>
      </c>
      <c r="AP53" s="20"/>
      <c r="AQ53" s="25"/>
      <c r="AR53" s="20"/>
      <c r="AS53" s="25"/>
      <c r="AT53" s="20">
        <v>600</v>
      </c>
      <c r="AU53" s="25">
        <v>8</v>
      </c>
      <c r="AV53" s="20"/>
      <c r="AW53" s="25"/>
      <c r="AX53" s="20"/>
      <c r="AY53" s="25"/>
      <c r="AZ53" s="20"/>
      <c r="BA53" s="25"/>
      <c r="BB53" s="20"/>
      <c r="BC53" s="25"/>
      <c r="BD53" s="20"/>
      <c r="BE53" s="25"/>
      <c r="BF53" s="20"/>
      <c r="BG53" s="25"/>
      <c r="BH53" s="20"/>
      <c r="BI53" s="25"/>
      <c r="BJ53" s="20"/>
      <c r="BK53" s="25"/>
      <c r="BL53" s="20"/>
      <c r="BM53" s="25"/>
      <c r="BN53" s="20">
        <v>600</v>
      </c>
      <c r="BO53" s="25">
        <v>8</v>
      </c>
    </row>
    <row r="54" spans="7:67" x14ac:dyDescent="0.3">
      <c r="G54" s="30" t="s">
        <v>45</v>
      </c>
      <c r="H54" s="20">
        <v>300</v>
      </c>
      <c r="I54" s="25">
        <v>3</v>
      </c>
      <c r="J54" s="20">
        <v>300</v>
      </c>
      <c r="K54" s="25">
        <v>3</v>
      </c>
      <c r="L54" s="20">
        <v>300</v>
      </c>
      <c r="M54" s="25">
        <v>3</v>
      </c>
      <c r="N54" s="20">
        <v>150</v>
      </c>
      <c r="O54" s="25">
        <v>6</v>
      </c>
      <c r="P54" s="20">
        <v>150</v>
      </c>
      <c r="Q54" s="25">
        <v>6</v>
      </c>
      <c r="R54" s="20">
        <v>150</v>
      </c>
      <c r="S54" s="25">
        <v>6</v>
      </c>
      <c r="T54" s="20">
        <v>2000</v>
      </c>
      <c r="U54" s="25">
        <v>7</v>
      </c>
      <c r="V54" s="20">
        <v>2000</v>
      </c>
      <c r="W54" s="25">
        <v>7</v>
      </c>
      <c r="X54" s="20">
        <v>2000</v>
      </c>
      <c r="Y54" s="25">
        <v>7</v>
      </c>
      <c r="Z54" s="20">
        <v>550</v>
      </c>
      <c r="AA54" s="25">
        <v>8</v>
      </c>
      <c r="AB54" s="20">
        <v>550</v>
      </c>
      <c r="AC54" s="25">
        <v>8</v>
      </c>
      <c r="AD54" s="20">
        <v>120</v>
      </c>
      <c r="AE54" s="25">
        <v>8</v>
      </c>
      <c r="AF54" s="20">
        <v>120</v>
      </c>
      <c r="AG54" s="25">
        <v>8</v>
      </c>
      <c r="AH54" s="20">
        <v>400</v>
      </c>
      <c r="AI54" s="25">
        <v>8</v>
      </c>
      <c r="AJ54" s="20">
        <v>400</v>
      </c>
      <c r="AK54" s="25">
        <v>8</v>
      </c>
      <c r="AL54" s="20">
        <v>600</v>
      </c>
      <c r="AM54" s="25">
        <v>8</v>
      </c>
      <c r="AN54" s="20">
        <v>600</v>
      </c>
      <c r="AO54" s="25">
        <v>8</v>
      </c>
      <c r="AP54" s="20">
        <v>1200</v>
      </c>
      <c r="AQ54" s="25">
        <v>8</v>
      </c>
      <c r="AR54" s="20">
        <v>1200</v>
      </c>
      <c r="AS54" s="25">
        <v>8</v>
      </c>
      <c r="AT54" s="20">
        <v>2870</v>
      </c>
      <c r="AU54" s="25">
        <v>40</v>
      </c>
      <c r="AV54" s="20">
        <v>250</v>
      </c>
      <c r="AW54" s="25">
        <v>9</v>
      </c>
      <c r="AX54" s="20">
        <v>250</v>
      </c>
      <c r="AY54" s="25">
        <v>9</v>
      </c>
      <c r="AZ54" s="20">
        <v>250</v>
      </c>
      <c r="BA54" s="25">
        <v>9</v>
      </c>
      <c r="BB54" s="20">
        <v>180</v>
      </c>
      <c r="BC54" s="25">
        <v>11</v>
      </c>
      <c r="BD54" s="20">
        <v>180</v>
      </c>
      <c r="BE54" s="25">
        <v>11</v>
      </c>
      <c r="BF54" s="20">
        <v>180</v>
      </c>
      <c r="BG54" s="25">
        <v>11</v>
      </c>
      <c r="BH54" s="20">
        <v>450</v>
      </c>
      <c r="BI54" s="25">
        <v>12</v>
      </c>
      <c r="BJ54" s="20">
        <v>450</v>
      </c>
      <c r="BK54" s="25">
        <v>12</v>
      </c>
      <c r="BL54" s="20">
        <v>450</v>
      </c>
      <c r="BM54" s="25">
        <v>12</v>
      </c>
      <c r="BN54" s="20">
        <v>6200</v>
      </c>
      <c r="BO54" s="25"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45B1-AC6C-4D42-A1EF-B5CC82729FC2}">
  <sheetPr>
    <tabColor rgb="FF0066FF"/>
  </sheetPr>
  <dimension ref="A1:F25"/>
  <sheetViews>
    <sheetView zoomScale="70" zoomScaleNormal="70" workbookViewId="0">
      <selection activeCell="E6" sqref="E6"/>
    </sheetView>
  </sheetViews>
  <sheetFormatPr defaultRowHeight="14.4" x14ac:dyDescent="0.3"/>
  <cols>
    <col min="1" max="1" width="44.109375" bestFit="1" customWidth="1"/>
    <col min="2" max="2" width="44.6640625" bestFit="1" customWidth="1"/>
    <col min="3" max="3" width="20.77734375" bestFit="1" customWidth="1"/>
    <col min="4" max="4" width="21" bestFit="1" customWidth="1"/>
    <col min="6" max="6" width="20.77734375" bestFit="1" customWidth="1"/>
    <col min="7" max="7" width="21" bestFit="1" customWidth="1"/>
  </cols>
  <sheetData>
    <row r="1" spans="1:6" s="21" customFormat="1" ht="57" customHeight="1" x14ac:dyDescent="0.3"/>
    <row r="2" spans="1:6" ht="15" thickBot="1" x14ac:dyDescent="0.35"/>
    <row r="3" spans="1:6" ht="21" x14ac:dyDescent="0.4">
      <c r="A3" s="33" t="s">
        <v>110</v>
      </c>
      <c r="B3" s="36">
        <f>SUM(Tabela2[[#Headers],[#Data],[ Depósito Reservado ]])</f>
        <v>17505</v>
      </c>
    </row>
    <row r="4" spans="1:6" ht="21" x14ac:dyDescent="0.4">
      <c r="A4" s="33" t="s">
        <v>111</v>
      </c>
      <c r="B4" s="34">
        <v>20000</v>
      </c>
    </row>
    <row r="6" spans="1:6" ht="31.2" x14ac:dyDescent="0.6">
      <c r="A6" s="37" t="s">
        <v>108</v>
      </c>
      <c r="B6" s="37" t="s">
        <v>109</v>
      </c>
    </row>
    <row r="7" spans="1:6" ht="21" x14ac:dyDescent="0.4">
      <c r="A7" s="31">
        <v>45647</v>
      </c>
      <c r="B7" s="32">
        <v>200</v>
      </c>
    </row>
    <row r="8" spans="1:6" ht="21" x14ac:dyDescent="0.4">
      <c r="A8" s="31">
        <v>45648</v>
      </c>
      <c r="B8" s="32">
        <v>200</v>
      </c>
    </row>
    <row r="9" spans="1:6" ht="21" x14ac:dyDescent="0.4">
      <c r="A9" s="31">
        <v>45649</v>
      </c>
      <c r="B9" s="32">
        <v>200</v>
      </c>
    </row>
    <row r="10" spans="1:6" ht="21" x14ac:dyDescent="0.4">
      <c r="A10" s="31">
        <v>45650</v>
      </c>
      <c r="B10" s="32">
        <v>200</v>
      </c>
    </row>
    <row r="11" spans="1:6" ht="21" x14ac:dyDescent="0.4">
      <c r="A11" s="31">
        <v>45651</v>
      </c>
      <c r="B11" s="32">
        <v>200</v>
      </c>
    </row>
    <row r="12" spans="1:6" ht="21" x14ac:dyDescent="0.4">
      <c r="A12" s="31">
        <v>45652</v>
      </c>
      <c r="B12" s="32">
        <v>200</v>
      </c>
    </row>
    <row r="13" spans="1:6" ht="21" x14ac:dyDescent="0.4">
      <c r="A13" s="31">
        <v>45653</v>
      </c>
      <c r="B13" s="32">
        <v>200</v>
      </c>
    </row>
    <row r="14" spans="1:6" ht="21" x14ac:dyDescent="0.4">
      <c r="A14" s="31">
        <v>45654</v>
      </c>
      <c r="B14" s="32">
        <v>1200</v>
      </c>
    </row>
    <row r="15" spans="1:6" ht="21" x14ac:dyDescent="0.4">
      <c r="A15" s="31">
        <v>45655</v>
      </c>
      <c r="B15" s="32">
        <v>200</v>
      </c>
      <c r="F15" s="35"/>
    </row>
    <row r="16" spans="1:6" ht="21" x14ac:dyDescent="0.4">
      <c r="A16" s="31">
        <v>45656</v>
      </c>
      <c r="B16" s="32">
        <v>2005</v>
      </c>
    </row>
    <row r="17" spans="1:2" ht="21" x14ac:dyDescent="0.4">
      <c r="A17" s="31">
        <v>45657</v>
      </c>
      <c r="B17" s="32">
        <v>200</v>
      </c>
    </row>
    <row r="18" spans="1:2" ht="21" x14ac:dyDescent="0.4">
      <c r="A18" s="31">
        <v>45658</v>
      </c>
      <c r="B18" s="32">
        <v>200</v>
      </c>
    </row>
    <row r="19" spans="1:2" ht="21" x14ac:dyDescent="0.4">
      <c r="A19" s="31">
        <v>45659</v>
      </c>
      <c r="B19" s="32">
        <v>200</v>
      </c>
    </row>
    <row r="20" spans="1:2" ht="21" x14ac:dyDescent="0.4">
      <c r="A20" s="31">
        <v>45660</v>
      </c>
      <c r="B20" s="32">
        <v>200</v>
      </c>
    </row>
    <row r="21" spans="1:2" ht="21" x14ac:dyDescent="0.4">
      <c r="A21" s="31">
        <v>45661</v>
      </c>
      <c r="B21" s="32">
        <v>200</v>
      </c>
    </row>
    <row r="22" spans="1:2" ht="21" x14ac:dyDescent="0.4">
      <c r="A22" s="31">
        <v>45662</v>
      </c>
      <c r="B22" s="32">
        <v>11100</v>
      </c>
    </row>
    <row r="23" spans="1:2" ht="21" x14ac:dyDescent="0.4">
      <c r="A23" s="31">
        <v>45663</v>
      </c>
      <c r="B23" s="32">
        <v>200</v>
      </c>
    </row>
    <row r="24" spans="1:2" ht="21" x14ac:dyDescent="0.4">
      <c r="A24" s="31">
        <v>45664</v>
      </c>
      <c r="B24" s="32">
        <v>200</v>
      </c>
    </row>
    <row r="25" spans="1:2" ht="21" x14ac:dyDescent="0.4">
      <c r="A25" s="31">
        <v>45665</v>
      </c>
      <c r="B25" s="32">
        <v>200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EA51-ACF9-423A-A71A-FCA60E27F357}">
  <dimension ref="A1:U1"/>
  <sheetViews>
    <sheetView showGridLines="0" tabSelected="1" zoomScale="112" zoomScaleNormal="112" workbookViewId="0">
      <selection activeCell="G12" sqref="G12"/>
    </sheetView>
  </sheetViews>
  <sheetFormatPr defaultColWidth="0" defaultRowHeight="14.4" x14ac:dyDescent="0.3"/>
  <cols>
    <col min="1" max="1" width="40.6640625" style="16" customWidth="1"/>
    <col min="2" max="20" width="8.88671875" style="17" customWidth="1"/>
    <col min="21" max="21" width="6.88671875" style="17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JOAO DA CRUZ</dc:creator>
  <cp:lastModifiedBy>RENATO JOAO DA CRUZ</cp:lastModifiedBy>
  <dcterms:created xsi:type="dcterms:W3CDTF">2024-12-20T01:18:14Z</dcterms:created>
  <dcterms:modified xsi:type="dcterms:W3CDTF">2024-12-21T04:39:11Z</dcterms:modified>
</cp:coreProperties>
</file>