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/DEV/OSZIMT-repo-ITA12_aps/Zweites Ausbildungsjahr/BP/"/>
    </mc:Choice>
  </mc:AlternateContent>
  <xr:revisionPtr revIDLastSave="0" documentId="13_ncr:1_{FB062EC1-0741-D64E-BD7B-4CCC5371A92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Daten" sheetId="1" r:id="rId1"/>
    <sheet name="Graf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G5" i="1"/>
  <c r="G6" i="1"/>
  <c r="G7" i="1"/>
  <c r="G8" i="1"/>
  <c r="G9" i="1"/>
  <c r="G10" i="1"/>
  <c r="G11" i="1"/>
  <c r="G12" i="1"/>
  <c r="G13" i="1" s="1"/>
  <c r="F5" i="1"/>
  <c r="F6" i="1"/>
  <c r="F7" i="1"/>
  <c r="F8" i="1"/>
  <c r="F9" i="1"/>
  <c r="F10" i="1"/>
  <c r="F11" i="1"/>
  <c r="F12" i="1"/>
  <c r="F13" i="1"/>
  <c r="F4" i="1"/>
  <c r="I5" i="1"/>
  <c r="I6" i="1"/>
  <c r="I7" i="1"/>
  <c r="I8" i="1"/>
  <c r="I9" i="1"/>
  <c r="I10" i="1"/>
  <c r="I11" i="1"/>
  <c r="I12" i="1"/>
  <c r="I13" i="1" s="1"/>
  <c r="I4" i="1"/>
  <c r="G4" i="1"/>
  <c r="D4" i="1"/>
  <c r="D14" i="1"/>
  <c r="D13" i="1"/>
  <c r="D8" i="1"/>
  <c r="D5" i="1"/>
  <c r="D7" i="1"/>
  <c r="D11" i="1"/>
  <c r="D10" i="1"/>
  <c r="D12" i="1"/>
  <c r="D6" i="1"/>
  <c r="D9" i="1"/>
  <c r="H14" i="1"/>
</calcChain>
</file>

<file path=xl/sharedStrings.xml><?xml version="1.0" encoding="utf-8"?>
<sst xmlns="http://schemas.openxmlformats.org/spreadsheetml/2006/main" count="37" uniqueCount="37">
  <si>
    <t xml:space="preserve">Kunde </t>
  </si>
  <si>
    <t xml:space="preserve">Bestellungen </t>
  </si>
  <si>
    <t xml:space="preserve">Durchschn. Bestellwert </t>
  </si>
  <si>
    <t xml:space="preserve">Raser </t>
  </si>
  <si>
    <t xml:space="preserve">Sauer </t>
  </si>
  <si>
    <t>Umsatz</t>
  </si>
  <si>
    <t>Rang</t>
  </si>
  <si>
    <t>Umsatz in %</t>
  </si>
  <si>
    <t>Umsatz kumuliert</t>
  </si>
  <si>
    <t>Kunden kumuliert</t>
  </si>
  <si>
    <t>Summen</t>
  </si>
  <si>
    <t xml:space="preserve">Hinweise zur Bearbeitung mit Ecxel: </t>
  </si>
  <si>
    <t>Gruppierung A-B-C</t>
  </si>
  <si>
    <t>Bild 1</t>
  </si>
  <si>
    <t>Bild 2</t>
  </si>
  <si>
    <t>Bild 3</t>
  </si>
  <si>
    <r>
      <t xml:space="preserve">4. </t>
    </r>
    <r>
      <rPr>
        <u/>
        <sz val="11"/>
        <color theme="1"/>
        <rFont val="Calibri"/>
        <family val="2"/>
        <scheme val="minor"/>
      </rPr>
      <t>Kumulieren</t>
    </r>
    <r>
      <rPr>
        <sz val="11"/>
        <color theme="1"/>
        <rFont val="Calibri"/>
        <family val="2"/>
        <scheme val="minor"/>
      </rPr>
      <t xml:space="preserve"> Sie die Umsätze. </t>
    </r>
    <r>
      <rPr>
        <b/>
        <sz val="11"/>
        <color theme="1"/>
        <rFont val="Calibri"/>
        <family val="2"/>
        <scheme val="minor"/>
      </rPr>
      <t>Kumuliert</t>
    </r>
    <r>
      <rPr>
        <sz val="11"/>
        <color theme="1"/>
        <rFont val="Calibri"/>
        <family val="2"/>
        <scheme val="minor"/>
      </rPr>
      <t xml:space="preserve"> bedeutet aufsummiert. Also den prozentualen Umsatz des ranghöchsten Kunden mit dem zweithöchsten addieren usw. Beim rangniedrigsten Kunden muss 100% herauskommen, da dann alle Umsätze aufsummiert, d. h. kumuliert sind. </t>
    </r>
  </si>
  <si>
    <r>
      <t xml:space="preserve">6. </t>
    </r>
    <r>
      <rPr>
        <u/>
        <sz val="11"/>
        <color theme="1"/>
        <rFont val="Calibri"/>
        <family val="2"/>
        <scheme val="minor"/>
      </rPr>
      <t>Gruppieren</t>
    </r>
    <r>
      <rPr>
        <sz val="11"/>
        <color theme="1"/>
        <rFont val="Calibri"/>
        <family val="2"/>
        <scheme val="minor"/>
      </rPr>
      <t xml:space="preserve"> sie jetzt die Kunden nach A, B bzw. C-Kunden.</t>
    </r>
  </si>
  <si>
    <t>Achtung die mit % bezeichneten Spalten sind bereits mit % formatiert, es erübrigt sich also das Teilen durch 100!</t>
  </si>
  <si>
    <t>Kunden in %</t>
  </si>
  <si>
    <r>
      <t xml:space="preserve">5. </t>
    </r>
    <r>
      <rPr>
        <u/>
        <sz val="11"/>
        <color theme="1"/>
        <rFont val="Calibri"/>
        <family val="2"/>
        <scheme val="minor"/>
      </rPr>
      <t>Kumulieren</t>
    </r>
    <r>
      <rPr>
        <sz val="11"/>
        <color theme="1"/>
        <rFont val="Calibri"/>
        <family val="2"/>
        <scheme val="minor"/>
      </rPr>
      <t xml:space="preserve"> Sie die Kundenanteile. Da es genau zehn Kunden sind, fallen pro Kunde 10% an, summieren Sie diese also auch auf. </t>
    </r>
  </si>
  <si>
    <t>Bild 4</t>
  </si>
  <si>
    <t>=</t>
  </si>
  <si>
    <r>
      <t xml:space="preserve">3. </t>
    </r>
    <r>
      <rPr>
        <u/>
        <sz val="11"/>
        <color theme="1"/>
        <rFont val="Calibri"/>
        <family val="2"/>
        <scheme val="minor"/>
      </rPr>
      <t>Vergeben</t>
    </r>
    <r>
      <rPr>
        <sz val="11"/>
        <color theme="1"/>
        <rFont val="Calibri"/>
        <family val="2"/>
        <scheme val="minor"/>
      </rPr>
      <t xml:space="preserve"> Sie jetzt ganz einfach die Ränge 1-10.</t>
    </r>
  </si>
  <si>
    <r>
      <t xml:space="preserve">7. </t>
    </r>
    <r>
      <rPr>
        <u/>
        <sz val="11"/>
        <color theme="1"/>
        <rFont val="Calibri"/>
        <family val="2"/>
        <scheme val="minor"/>
      </rPr>
      <t>Erstellen</t>
    </r>
    <r>
      <rPr>
        <sz val="11"/>
        <color theme="1"/>
        <rFont val="Calibri"/>
        <family val="2"/>
        <scheme val="minor"/>
      </rPr>
      <t xml:space="preserve"> Sie den Diagrammtitel und die Achsenbeschriftungen. </t>
    </r>
    <r>
      <rPr>
        <b/>
        <sz val="11"/>
        <color rgb="FFFF0000"/>
        <rFont val="Calibri"/>
        <family val="2"/>
        <scheme val="minor"/>
      </rPr>
      <t>Für Fortgeschrittene</t>
    </r>
    <r>
      <rPr>
        <sz val="11"/>
        <color theme="1"/>
        <rFont val="Calibri"/>
        <family val="2"/>
        <scheme val="minor"/>
      </rPr>
      <t>: Natürlich sind Ihrer Kreativität keine Grenzen gesetzt, man könnte mit bedingten Formatierungen arbeiten, die ABC-Bereiche über WENN-DANN-FORMELN festlegen und entsprechend einfärben etc. Sollten Sie sich langweilen ... www. (es gibt sehr viele Erklärvideos)</t>
    </r>
  </si>
  <si>
    <r>
      <t xml:space="preserve">1. </t>
    </r>
    <r>
      <rPr>
        <u/>
        <sz val="11"/>
        <color theme="1"/>
        <rFont val="Calibri"/>
        <family val="2"/>
        <scheme val="minor"/>
      </rPr>
      <t>Berechnen</t>
    </r>
    <r>
      <rPr>
        <sz val="11"/>
        <color theme="1"/>
        <rFont val="Calibri"/>
        <family val="2"/>
        <scheme val="minor"/>
      </rPr>
      <t xml:space="preserve"> Sie zunächst den Umsatz für die einzelnen Kunden.</t>
    </r>
  </si>
  <si>
    <r>
      <t xml:space="preserve">2. </t>
    </r>
    <r>
      <rPr>
        <u/>
        <sz val="11"/>
        <color theme="1"/>
        <rFont val="Calibri"/>
        <family val="2"/>
        <scheme val="minor"/>
      </rPr>
      <t>Sortieren</t>
    </r>
    <r>
      <rPr>
        <sz val="11"/>
        <color theme="1"/>
        <rFont val="Calibri"/>
        <family val="2"/>
        <scheme val="minor"/>
      </rPr>
      <t xml:space="preserve"> Sie anschließend die Kunden nach Umsatz, angefangen mit dem höchsten Umsatz:</t>
    </r>
    <r>
      <rPr>
        <b/>
        <sz val="11"/>
        <color rgb="FF0070C0"/>
        <rFont val="Calibri"/>
        <family val="2"/>
        <scheme val="minor"/>
      </rPr>
      <t xml:space="preserve"> Siehe Bild 1</t>
    </r>
    <r>
      <rPr>
        <sz val="11"/>
        <color theme="1"/>
        <rFont val="Calibri"/>
        <family val="2"/>
        <scheme val="minor"/>
      </rPr>
      <t>, erweitern Sie den Markierungsbereich, Excel fragt Sie danach;)</t>
    </r>
  </si>
  <si>
    <r>
      <t xml:space="preserve">7. </t>
    </r>
    <r>
      <rPr>
        <u/>
        <sz val="11"/>
        <color theme="1"/>
        <rFont val="Calibri"/>
        <family val="2"/>
        <scheme val="minor"/>
      </rPr>
      <t>Erstellen</t>
    </r>
    <r>
      <rPr>
        <sz val="11"/>
        <color theme="1"/>
        <rFont val="Calibri"/>
        <family val="2"/>
        <scheme val="minor"/>
      </rPr>
      <t xml:space="preserve"> Sie die Grafik, indem Sie auf dem </t>
    </r>
    <r>
      <rPr>
        <b/>
        <sz val="11"/>
        <color rgb="FF0070C0"/>
        <rFont val="Calibri"/>
        <family val="2"/>
        <scheme val="minor"/>
      </rPr>
      <t>"Grafiktabellenblatt"</t>
    </r>
    <r>
      <rPr>
        <sz val="11"/>
        <color theme="1"/>
        <rFont val="Calibri"/>
        <family val="2"/>
        <scheme val="minor"/>
      </rPr>
      <t xml:space="preserve"> mit dem Menüpunkt </t>
    </r>
    <r>
      <rPr>
        <b/>
        <sz val="11"/>
        <color rgb="FF0070C0"/>
        <rFont val="Calibri"/>
        <family val="2"/>
        <scheme val="minor"/>
      </rPr>
      <t xml:space="preserve">"Einfügen" </t>
    </r>
    <r>
      <rPr>
        <sz val="11"/>
        <color theme="1"/>
        <rFont val="Calibri"/>
        <family val="2"/>
        <scheme val="minor"/>
      </rPr>
      <t xml:space="preserve">ein Punktdiagramm erzeugen - </t>
    </r>
    <r>
      <rPr>
        <b/>
        <sz val="11"/>
        <color rgb="FF0070C0"/>
        <rFont val="Calibri"/>
        <family val="2"/>
        <scheme val="minor"/>
      </rPr>
      <t>siehe Bild 2.</t>
    </r>
  </si>
  <si>
    <r>
      <t xml:space="preserve">6. </t>
    </r>
    <r>
      <rPr>
        <u/>
        <sz val="11"/>
        <color theme="1"/>
        <rFont val="Calibri"/>
        <family val="2"/>
        <scheme val="minor"/>
      </rPr>
      <t>Wählen</t>
    </r>
    <r>
      <rPr>
        <sz val="11"/>
        <color theme="1"/>
        <rFont val="Calibri"/>
        <family val="2"/>
        <scheme val="minor"/>
      </rPr>
      <t xml:space="preserve"> Sie danach die Daten aus, die Sie darstellen möchten (x-Achse Kunden kumuliert, y-Achse Umsatz kumuliert) - </t>
    </r>
    <r>
      <rPr>
        <b/>
        <sz val="11"/>
        <color rgb="FF0070C0"/>
        <rFont val="Calibri"/>
        <family val="2"/>
        <scheme val="minor"/>
      </rPr>
      <t xml:space="preserve">siehe Bild 3 und 4. </t>
    </r>
    <r>
      <rPr>
        <sz val="11"/>
        <rFont val="Calibri"/>
        <family val="2"/>
        <scheme val="minor"/>
      </rPr>
      <t>Zur Datenauswahl wechseln Sie auf das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"Datentabellenblatt"</t>
    </r>
    <r>
      <rPr>
        <sz val="11"/>
        <color theme="1"/>
        <rFont val="Calibri"/>
        <family val="2"/>
        <scheme val="minor"/>
      </rPr>
      <t xml:space="preserve"> und makieren die entsprechenden Spalten. Der Wert der Y-Reihe muss auch angepasst werden, siehe IB 01. 0%  in den beiden Spalten müssen auch markiert werden, da das Diagramm sonst nicht im Koordinatenursprung beginnt.</t>
    </r>
  </si>
  <si>
    <t xml:space="preserve">Fundt </t>
  </si>
  <si>
    <t xml:space="preserve">Mann </t>
  </si>
  <si>
    <t xml:space="preserve">Brack </t>
  </si>
  <si>
    <t xml:space="preserve">Broke </t>
  </si>
  <si>
    <t xml:space="preserve">Holler </t>
  </si>
  <si>
    <t xml:space="preserve">Klaas </t>
  </si>
  <si>
    <t xml:space="preserve">Klammerer </t>
  </si>
  <si>
    <t xml:space="preserve">Lieber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</si>
</sst>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\-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medium">
        <color indexed="64"/>
      </right>
      <top style="thick">
        <color theme="4"/>
      </top>
      <bottom/>
      <diagonal/>
    </border>
    <border>
      <left style="medium">
        <color indexed="64"/>
      </left>
      <right style="thick">
        <color theme="4"/>
      </right>
      <top style="thick">
        <color theme="4"/>
      </top>
      <bottom/>
      <diagonal/>
    </border>
    <border>
      <left style="medium">
        <color indexed="64"/>
      </left>
      <right style="thick">
        <color theme="4"/>
      </right>
      <top/>
      <bottom style="thin">
        <color indexed="64"/>
      </bottom>
      <diagonal/>
    </border>
    <border>
      <left style="medium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/>
      </right>
      <top/>
      <bottom style="thin">
        <color indexed="64"/>
      </bottom>
      <diagonal/>
    </border>
    <border>
      <left/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n">
        <color indexed="64"/>
      </top>
      <bottom style="thick">
        <color rgb="FF0070C0"/>
      </bottom>
      <diagonal/>
    </border>
    <border>
      <left/>
      <right style="thick">
        <color theme="4"/>
      </right>
      <top style="thin">
        <color indexed="64"/>
      </top>
      <bottom style="thick">
        <color rgb="FF0070C0"/>
      </bottom>
      <diagonal/>
    </border>
    <border>
      <left style="medium">
        <color indexed="64"/>
      </left>
      <right style="thick">
        <color theme="4"/>
      </right>
      <top style="thin">
        <color indexed="64"/>
      </top>
      <bottom style="thick">
        <color rgb="FF0070C0"/>
      </bottom>
      <diagonal/>
    </border>
    <border>
      <left/>
      <right style="medium">
        <color indexed="64"/>
      </right>
      <top style="thin">
        <color indexed="64"/>
      </top>
      <bottom style="thick">
        <color rgb="FF0070C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ck">
        <color theme="4"/>
      </left>
      <right style="thick">
        <color theme="4"/>
      </right>
      <top style="thick">
        <color rgb="FF0070C0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/>
      <bottom style="thin">
        <color indexed="64"/>
      </bottom>
      <diagonal/>
    </border>
    <border>
      <left/>
      <right style="thick">
        <color theme="4"/>
      </right>
      <top style="thin">
        <color indexed="64"/>
      </top>
      <bottom/>
      <diagonal/>
    </border>
    <border>
      <left style="medium">
        <color indexed="64"/>
      </left>
      <right style="thick">
        <color theme="4"/>
      </right>
      <top/>
      <bottom style="medium">
        <color theme="4"/>
      </bottom>
      <diagonal/>
    </border>
    <border>
      <left/>
      <right style="thick">
        <color theme="4"/>
      </right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6" xfId="0" applyBorder="1"/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/>
    <xf numFmtId="0" fontId="3" fillId="2" borderId="14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9" fontId="0" fillId="0" borderId="1" xfId="1" applyFont="1" applyBorder="1"/>
    <xf numFmtId="164" fontId="4" fillId="0" borderId="16" xfId="0" applyNumberFormat="1" applyFont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right" vertical="center" wrapText="1"/>
    </xf>
    <xf numFmtId="9" fontId="0" fillId="0" borderId="2" xfId="1" applyFont="1" applyBorder="1"/>
    <xf numFmtId="0" fontId="2" fillId="0" borderId="15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3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164" fontId="4" fillId="0" borderId="22" xfId="0" applyNumberFormat="1" applyFont="1" applyBorder="1" applyAlignment="1">
      <alignment horizontal="right" vertical="center" wrapText="1"/>
    </xf>
    <xf numFmtId="9" fontId="0" fillId="0" borderId="24" xfId="1" applyFont="1" applyBorder="1"/>
    <xf numFmtId="0" fontId="2" fillId="0" borderId="22" xfId="0" applyFont="1" applyBorder="1" applyAlignment="1">
      <alignment horizontal="center"/>
    </xf>
    <xf numFmtId="0" fontId="2" fillId="0" borderId="19" xfId="0" applyFont="1" applyBorder="1"/>
    <xf numFmtId="0" fontId="0" fillId="0" borderId="25" xfId="0" applyBorder="1"/>
    <xf numFmtId="0" fontId="3" fillId="2" borderId="2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9" fontId="4" fillId="0" borderId="16" xfId="1" applyFont="1" applyFill="1" applyBorder="1" applyAlignment="1">
      <alignment horizontal="center" vertical="center" wrapText="1"/>
    </xf>
    <xf numFmtId="9" fontId="4" fillId="0" borderId="13" xfId="1" applyFont="1" applyFill="1" applyBorder="1" applyAlignment="1">
      <alignment horizontal="center" vertical="center" wrapText="1"/>
    </xf>
    <xf numFmtId="9" fontId="1" fillId="0" borderId="12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left" vertical="center" wrapText="1"/>
    </xf>
    <xf numFmtId="0" fontId="3" fillId="2" borderId="32" xfId="0" applyFont="1" applyFill="1" applyBorder="1" applyAlignment="1">
      <alignment horizontal="center" vertical="center" wrapText="1"/>
    </xf>
    <xf numFmtId="164" fontId="4" fillId="0" borderId="28" xfId="0" applyNumberFormat="1" applyFont="1" applyBorder="1" applyAlignment="1">
      <alignment horizontal="right" vertical="center" wrapText="1"/>
    </xf>
    <xf numFmtId="0" fontId="0" fillId="0" borderId="33" xfId="0" applyBorder="1"/>
    <xf numFmtId="0" fontId="0" fillId="0" borderId="34" xfId="0" applyBorder="1"/>
    <xf numFmtId="9" fontId="2" fillId="0" borderId="35" xfId="0" applyNumberFormat="1" applyFont="1" applyBorder="1"/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64" fontId="0" fillId="0" borderId="30" xfId="0" applyNumberForma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4" fillId="0" borderId="12" xfId="1" applyFont="1" applyBorder="1" applyAlignment="1">
      <alignment horizontal="left" vertical="center" wrapText="1"/>
    </xf>
  </cellXfs>
  <cellStyles count="2">
    <cellStyle name="Prozent" xfId="1" builtinId="5"/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288782</xdr:colOff>
      <xdr:row>1</xdr:row>
      <xdr:rowOff>18827</xdr:rowOff>
    </xdr:from>
    <xdr:to>
      <xdr:col>13</xdr:col>
      <xdr:colOff>233265</xdr:colOff>
      <xdr:row>6</xdr:row>
      <xdr:rowOff>152320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AC88CC1-2E04-4ECF-A33B-61DC9EFDA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9802" y="213215"/>
          <a:ext cx="2323790" cy="1475493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287694</xdr:colOff>
      <xdr:row>9</xdr:row>
      <xdr:rowOff>46653</xdr:rowOff>
    </xdr:from>
    <xdr:to>
      <xdr:col>13</xdr:col>
      <xdr:colOff>248816</xdr:colOff>
      <xdr:row>17</xdr:row>
      <xdr:rowOff>268900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319B665-E742-450B-AA40-2B7539B59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8714" y="1936102"/>
          <a:ext cx="2340429" cy="1917309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323064</xdr:colOff>
      <xdr:row>19</xdr:row>
      <xdr:rowOff>7464</xdr:rowOff>
    </xdr:from>
    <xdr:to>
      <xdr:col>13</xdr:col>
      <xdr:colOff>283202</xdr:colOff>
      <xdr:row>23</xdr:row>
      <xdr:rowOff>248815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D8ECE4-FF7C-49A8-B208-E6B98B3D1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4084" y="4151811"/>
          <a:ext cx="2339445" cy="1586516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326574</xdr:colOff>
      <xdr:row>24</xdr:row>
      <xdr:rowOff>22864</xdr:rowOff>
    </xdr:from>
    <xdr:to>
      <xdr:col>13</xdr:col>
      <xdr:colOff>303244</xdr:colOff>
      <xdr:row>30</xdr:row>
      <xdr:rowOff>147024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14302CFF-6A4F-4022-8129-681716D15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7594" y="6103313"/>
          <a:ext cx="2355977" cy="1648160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146" zoomScaleNormal="146" workbookViewId="0">
      <selection activeCell="J4" sqref="J4"/>
    </sheetView>
  </sheetViews>
  <sheetFormatPr baseColWidth="10" defaultRowHeight="15" x14ac:dyDescent="0.2"/>
  <cols>
    <col min="2" max="2" width="13.5" customWidth="1"/>
    <col min="4" max="4" width="12.6640625" customWidth="1"/>
    <col min="6" max="6" width="14.6640625" bestFit="1" customWidth="1"/>
  </cols>
  <sheetData>
    <row r="1" spans="1:15" ht="16" thickBot="1" x14ac:dyDescent="0.25">
      <c r="A1" s="47" t="s">
        <v>18</v>
      </c>
      <c r="B1" s="48"/>
      <c r="C1" s="48"/>
      <c r="D1" s="48"/>
      <c r="E1" s="48"/>
      <c r="F1" s="48"/>
      <c r="G1" s="48"/>
      <c r="H1" s="48"/>
      <c r="I1" s="48"/>
      <c r="J1" s="48"/>
      <c r="L1" s="3" t="s">
        <v>13</v>
      </c>
    </row>
    <row r="2" spans="1:15" ht="46.5" customHeight="1" thickTop="1" x14ac:dyDescent="0.2">
      <c r="A2" s="6" t="s">
        <v>0</v>
      </c>
      <c r="B2" s="14" t="s">
        <v>1</v>
      </c>
      <c r="C2" s="10" t="s">
        <v>2</v>
      </c>
      <c r="D2" s="6" t="s">
        <v>5</v>
      </c>
      <c r="E2" s="6" t="s">
        <v>6</v>
      </c>
      <c r="F2" s="6" t="s">
        <v>7</v>
      </c>
      <c r="G2" s="14" t="s">
        <v>8</v>
      </c>
      <c r="H2" s="5" t="s">
        <v>19</v>
      </c>
      <c r="I2" s="6" t="s">
        <v>9</v>
      </c>
      <c r="J2" s="10" t="s">
        <v>12</v>
      </c>
    </row>
    <row r="3" spans="1:15" ht="16" thickBot="1" x14ac:dyDescent="0.25">
      <c r="A3" s="28"/>
      <c r="B3" s="29"/>
      <c r="C3" s="39"/>
      <c r="D3" s="28"/>
      <c r="E3" s="28"/>
      <c r="F3" s="28"/>
      <c r="G3" s="32">
        <v>0</v>
      </c>
      <c r="H3" s="30"/>
      <c r="I3" s="33">
        <v>0</v>
      </c>
      <c r="J3" s="31"/>
    </row>
    <row r="4" spans="1:15" ht="17" thickBot="1" x14ac:dyDescent="0.25">
      <c r="A4" s="16" t="s">
        <v>29</v>
      </c>
      <c r="B4" s="37">
        <v>93</v>
      </c>
      <c r="C4" s="40">
        <v>3600</v>
      </c>
      <c r="D4" s="38">
        <f>B4*C4</f>
        <v>334800</v>
      </c>
      <c r="E4" s="16">
        <v>1</v>
      </c>
      <c r="F4" s="63">
        <f>(D4/$D$14)</f>
        <v>0.36494043012393584</v>
      </c>
      <c r="G4" s="62">
        <f>G3+F4</f>
        <v>0.36494043012393584</v>
      </c>
      <c r="H4" s="18">
        <v>0.1</v>
      </c>
      <c r="I4" s="34">
        <f>I3+H4</f>
        <v>0.1</v>
      </c>
      <c r="J4" s="19">
        <f>AREAS(F4)</f>
        <v>1</v>
      </c>
    </row>
    <row r="5" spans="1:15" ht="16" x14ac:dyDescent="0.2">
      <c r="A5" s="7" t="s">
        <v>30</v>
      </c>
      <c r="B5" s="15">
        <v>150</v>
      </c>
      <c r="C5" s="17">
        <v>2100</v>
      </c>
      <c r="D5" s="38">
        <f>B5*C5</f>
        <v>315000</v>
      </c>
      <c r="E5" s="7">
        <v>2</v>
      </c>
      <c r="F5" s="63">
        <f t="shared" ref="F5:F13" si="0">(D5/$D$14)</f>
        <v>0.3433579315682192</v>
      </c>
      <c r="G5" s="62">
        <f t="shared" ref="G5:G13" si="1">G4+F5</f>
        <v>0.70829836169215499</v>
      </c>
      <c r="H5" s="12">
        <v>0.1</v>
      </c>
      <c r="I5" s="34">
        <f t="shared" ref="I5:I14" si="2">I4+H5</f>
        <v>0.2</v>
      </c>
      <c r="J5" s="11"/>
    </row>
    <row r="6" spans="1:15" ht="16" x14ac:dyDescent="0.2">
      <c r="A6" s="7" t="s">
        <v>32</v>
      </c>
      <c r="B6" s="15">
        <v>100</v>
      </c>
      <c r="C6" s="13">
        <v>1200</v>
      </c>
      <c r="D6" s="38">
        <f>B6*C6</f>
        <v>120000</v>
      </c>
      <c r="E6" s="7">
        <v>3</v>
      </c>
      <c r="F6" s="63">
        <f t="shared" si="0"/>
        <v>0.13080302154979781</v>
      </c>
      <c r="G6" s="62">
        <f t="shared" si="1"/>
        <v>0.83910138324195283</v>
      </c>
      <c r="H6" s="12">
        <v>0.1</v>
      </c>
      <c r="I6" s="34">
        <f t="shared" si="2"/>
        <v>0.30000000000000004</v>
      </c>
      <c r="J6" s="11"/>
    </row>
    <row r="7" spans="1:15" ht="16" x14ac:dyDescent="0.2">
      <c r="A7" s="7" t="s">
        <v>36</v>
      </c>
      <c r="B7" s="15">
        <v>50</v>
      </c>
      <c r="C7" s="13">
        <v>1050</v>
      </c>
      <c r="D7" s="38">
        <f>B7*C7</f>
        <v>52500</v>
      </c>
      <c r="E7" s="7">
        <v>4</v>
      </c>
      <c r="F7" s="63">
        <f t="shared" si="0"/>
        <v>5.722632192803654E-2</v>
      </c>
      <c r="G7" s="62">
        <f t="shared" si="1"/>
        <v>0.89632770516998939</v>
      </c>
      <c r="H7" s="12">
        <v>0.1</v>
      </c>
      <c r="I7" s="34">
        <f t="shared" si="2"/>
        <v>0.4</v>
      </c>
      <c r="J7" s="11"/>
    </row>
    <row r="8" spans="1:15" ht="16" x14ac:dyDescent="0.2">
      <c r="A8" s="7" t="s">
        <v>3</v>
      </c>
      <c r="B8" s="15">
        <v>45</v>
      </c>
      <c r="C8" s="13">
        <v>550</v>
      </c>
      <c r="D8" s="38">
        <f>B8*C8</f>
        <v>24750</v>
      </c>
      <c r="E8" s="7">
        <v>5</v>
      </c>
      <c r="F8" s="63">
        <f t="shared" si="0"/>
        <v>2.6978123194645796E-2</v>
      </c>
      <c r="G8" s="62">
        <f t="shared" si="1"/>
        <v>0.92330582836463515</v>
      </c>
      <c r="H8" s="12">
        <v>0.1</v>
      </c>
      <c r="I8" s="34">
        <f t="shared" si="2"/>
        <v>0.5</v>
      </c>
      <c r="J8" s="11"/>
    </row>
    <row r="9" spans="1:15" ht="16" x14ac:dyDescent="0.2">
      <c r="A9" s="7" t="s">
        <v>31</v>
      </c>
      <c r="B9" s="15">
        <v>20</v>
      </c>
      <c r="C9" s="13">
        <v>1100</v>
      </c>
      <c r="D9" s="38">
        <f>B9*C9</f>
        <v>22000</v>
      </c>
      <c r="E9" s="7">
        <v>6</v>
      </c>
      <c r="F9" s="63">
        <f t="shared" si="0"/>
        <v>2.3980553950796263E-2</v>
      </c>
      <c r="G9" s="62">
        <f t="shared" si="1"/>
        <v>0.94728638231543139</v>
      </c>
      <c r="H9" s="12">
        <v>0.1</v>
      </c>
      <c r="I9" s="34">
        <f t="shared" si="2"/>
        <v>0.6</v>
      </c>
      <c r="J9" s="11"/>
      <c r="L9" s="3" t="s">
        <v>14</v>
      </c>
    </row>
    <row r="10" spans="1:15" ht="16" x14ac:dyDescent="0.2">
      <c r="A10" s="7" t="s">
        <v>34</v>
      </c>
      <c r="B10" s="15">
        <v>70</v>
      </c>
      <c r="C10" s="13">
        <v>220</v>
      </c>
      <c r="D10" s="38">
        <f>B10*C10</f>
        <v>15400</v>
      </c>
      <c r="E10" s="7">
        <v>7</v>
      </c>
      <c r="F10" s="63">
        <f t="shared" si="0"/>
        <v>1.6786387765557385E-2</v>
      </c>
      <c r="G10" s="62">
        <f t="shared" si="1"/>
        <v>0.96407277008098879</v>
      </c>
      <c r="H10" s="12">
        <v>0.1</v>
      </c>
      <c r="I10" s="34">
        <f t="shared" si="2"/>
        <v>0.7</v>
      </c>
      <c r="J10" s="11"/>
    </row>
    <row r="11" spans="1:15" ht="16" x14ac:dyDescent="0.2">
      <c r="A11" s="7" t="s">
        <v>35</v>
      </c>
      <c r="B11" s="15">
        <v>38</v>
      </c>
      <c r="C11" s="13">
        <v>370</v>
      </c>
      <c r="D11" s="38">
        <f>B11*C11</f>
        <v>14060</v>
      </c>
      <c r="E11" s="7">
        <v>8</v>
      </c>
      <c r="F11" s="63">
        <f t="shared" si="0"/>
        <v>1.5325754024917976E-2</v>
      </c>
      <c r="G11" s="62">
        <f t="shared" si="1"/>
        <v>0.97939852410590678</v>
      </c>
      <c r="H11" s="12">
        <v>0.1</v>
      </c>
      <c r="I11" s="34">
        <f t="shared" si="2"/>
        <v>0.79999999999999993</v>
      </c>
      <c r="J11" s="11"/>
      <c r="L11" s="3"/>
    </row>
    <row r="12" spans="1:15" ht="16" x14ac:dyDescent="0.2">
      <c r="A12" s="7" t="s">
        <v>33</v>
      </c>
      <c r="B12" s="15">
        <v>15</v>
      </c>
      <c r="C12" s="13">
        <v>800</v>
      </c>
      <c r="D12" s="38">
        <f>B12*C12</f>
        <v>12000</v>
      </c>
      <c r="E12" s="7">
        <v>9</v>
      </c>
      <c r="F12" s="63">
        <f t="shared" si="0"/>
        <v>1.3080302154979779E-2</v>
      </c>
      <c r="G12" s="62">
        <f t="shared" si="1"/>
        <v>0.99247882626088657</v>
      </c>
      <c r="H12" s="12">
        <v>0.1</v>
      </c>
      <c r="I12" s="34">
        <f t="shared" si="2"/>
        <v>0.89999999999999991</v>
      </c>
      <c r="J12" s="11"/>
      <c r="L12" s="3"/>
    </row>
    <row r="13" spans="1:15" ht="17" thickBot="1" x14ac:dyDescent="0.25">
      <c r="A13" s="21" t="s">
        <v>4</v>
      </c>
      <c r="B13" s="22">
        <v>30</v>
      </c>
      <c r="C13" s="23">
        <v>230</v>
      </c>
      <c r="D13" s="38">
        <f>B13*C13</f>
        <v>6900</v>
      </c>
      <c r="E13" s="21">
        <v>10</v>
      </c>
      <c r="F13" s="63">
        <f t="shared" si="0"/>
        <v>7.5211737391133737E-3</v>
      </c>
      <c r="G13" s="62">
        <f t="shared" si="1"/>
        <v>1</v>
      </c>
      <c r="H13" s="24">
        <v>0.1</v>
      </c>
      <c r="I13" s="34">
        <f t="shared" si="2"/>
        <v>0.99999999999999989</v>
      </c>
      <c r="J13" s="25"/>
      <c r="L13" s="3"/>
    </row>
    <row r="14" spans="1:15" ht="17" thickTop="1" thickBot="1" x14ac:dyDescent="0.25">
      <c r="A14" s="26" t="s">
        <v>10</v>
      </c>
      <c r="B14" s="20"/>
      <c r="C14" s="36"/>
      <c r="D14" s="61">
        <f>SUM(D4:D13)</f>
        <v>917410</v>
      </c>
      <c r="E14" s="35"/>
      <c r="F14" s="35"/>
      <c r="G14" s="42"/>
      <c r="H14" s="43">
        <f>SUM(H4:H13)</f>
        <v>0.99999999999999989</v>
      </c>
      <c r="I14" s="41"/>
      <c r="J14" s="42"/>
    </row>
    <row r="15" spans="1:15" ht="17" thickTop="1" thickBot="1" x14ac:dyDescent="0.25">
      <c r="A15" s="4"/>
      <c r="B15" s="8"/>
      <c r="C15" s="9"/>
      <c r="D15" s="4"/>
      <c r="E15" s="8"/>
      <c r="F15" s="4"/>
      <c r="G15" s="8"/>
      <c r="H15" s="4"/>
      <c r="I15" s="8"/>
      <c r="J15" s="4"/>
      <c r="L15" s="2"/>
    </row>
    <row r="16" spans="1:15" ht="29" customHeight="1" thickTop="1" x14ac:dyDescent="0.2">
      <c r="A16" s="44" t="s">
        <v>11</v>
      </c>
      <c r="B16" s="45"/>
      <c r="C16" s="45"/>
      <c r="D16" s="45"/>
      <c r="E16" s="45"/>
      <c r="F16" s="45"/>
      <c r="G16" s="45"/>
      <c r="H16" s="45"/>
      <c r="I16" s="45"/>
      <c r="J16" s="46"/>
      <c r="O16" s="27"/>
    </row>
    <row r="17" spans="1:12" x14ac:dyDescent="0.2">
      <c r="A17" s="49" t="s">
        <v>25</v>
      </c>
      <c r="B17" s="50"/>
      <c r="C17" s="50"/>
      <c r="D17" s="50"/>
      <c r="E17" s="50"/>
      <c r="F17" s="50"/>
      <c r="G17" s="50"/>
      <c r="H17" s="50"/>
      <c r="I17" s="50"/>
      <c r="J17" s="51"/>
    </row>
    <row r="18" spans="1:12" ht="30" customHeight="1" x14ac:dyDescent="0.2">
      <c r="A18" s="52" t="s">
        <v>26</v>
      </c>
      <c r="B18" s="53"/>
      <c r="C18" s="53"/>
      <c r="D18" s="53"/>
      <c r="E18" s="53"/>
      <c r="F18" s="53"/>
      <c r="G18" s="53"/>
      <c r="H18" s="53"/>
      <c r="I18" s="53"/>
      <c r="J18" s="54"/>
    </row>
    <row r="19" spans="1:12" ht="14.75" customHeight="1" x14ac:dyDescent="0.2">
      <c r="A19" s="52" t="s">
        <v>23</v>
      </c>
      <c r="B19" s="53"/>
      <c r="C19" s="53"/>
      <c r="D19" s="53"/>
      <c r="E19" s="53"/>
      <c r="F19" s="53"/>
      <c r="G19" s="53"/>
      <c r="H19" s="53"/>
      <c r="I19" s="53"/>
      <c r="J19" s="54"/>
      <c r="L19" s="3" t="s">
        <v>15</v>
      </c>
    </row>
    <row r="20" spans="1:12" ht="44" customHeight="1" x14ac:dyDescent="0.2">
      <c r="A20" s="52" t="s">
        <v>16</v>
      </c>
      <c r="B20" s="53"/>
      <c r="C20" s="53"/>
      <c r="D20" s="53"/>
      <c r="E20" s="53"/>
      <c r="F20" s="53"/>
      <c r="G20" s="53"/>
      <c r="H20" s="53"/>
      <c r="I20" s="53"/>
      <c r="J20" s="54"/>
    </row>
    <row r="21" spans="1:12" ht="14.75" customHeight="1" x14ac:dyDescent="0.2">
      <c r="A21" s="55" t="s">
        <v>20</v>
      </c>
      <c r="B21" s="56"/>
      <c r="C21" s="56"/>
      <c r="D21" s="56"/>
      <c r="E21" s="56"/>
      <c r="F21" s="56"/>
      <c r="G21" s="56"/>
      <c r="H21" s="56"/>
      <c r="I21" s="56"/>
      <c r="J21" s="57"/>
      <c r="L21" s="3" t="s">
        <v>22</v>
      </c>
    </row>
    <row r="22" spans="1:12" ht="14.75" customHeight="1" x14ac:dyDescent="0.2">
      <c r="A22" s="55" t="s">
        <v>17</v>
      </c>
      <c r="B22" s="56"/>
      <c r="C22" s="56"/>
      <c r="D22" s="56"/>
      <c r="E22" s="56"/>
      <c r="F22" s="56"/>
      <c r="G22" s="56"/>
      <c r="H22" s="56"/>
      <c r="I22" s="56"/>
      <c r="J22" s="57"/>
    </row>
    <row r="23" spans="1:12" ht="32.75" customHeight="1" x14ac:dyDescent="0.2">
      <c r="A23" s="55" t="s">
        <v>27</v>
      </c>
      <c r="B23" s="56"/>
      <c r="C23" s="56"/>
      <c r="D23" s="56"/>
      <c r="E23" s="56"/>
      <c r="F23" s="56"/>
      <c r="G23" s="56"/>
      <c r="H23" s="56"/>
      <c r="I23" s="56"/>
      <c r="J23" s="57"/>
    </row>
    <row r="24" spans="1:12" ht="56.75" customHeight="1" x14ac:dyDescent="0.2">
      <c r="A24" s="55" t="s">
        <v>28</v>
      </c>
      <c r="B24" s="56"/>
      <c r="C24" s="56"/>
      <c r="D24" s="56"/>
      <c r="E24" s="56"/>
      <c r="F24" s="56"/>
      <c r="G24" s="56"/>
      <c r="H24" s="56"/>
      <c r="I24" s="56"/>
      <c r="J24" s="57"/>
      <c r="L24" s="3" t="s">
        <v>21</v>
      </c>
    </row>
    <row r="25" spans="1:12" ht="46.25" customHeight="1" thickBot="1" x14ac:dyDescent="0.25">
      <c r="A25" s="58" t="s">
        <v>24</v>
      </c>
      <c r="B25" s="59"/>
      <c r="C25" s="59"/>
      <c r="D25" s="59"/>
      <c r="E25" s="59"/>
      <c r="F25" s="59"/>
      <c r="G25" s="59"/>
      <c r="H25" s="59"/>
      <c r="I25" s="59"/>
      <c r="J25" s="60"/>
    </row>
    <row r="26" spans="1:12" ht="16" thickTop="1" x14ac:dyDescent="0.2"/>
    <row r="27" spans="1:12" x14ac:dyDescent="0.2">
      <c r="L27" s="3"/>
    </row>
    <row r="29" spans="1:12" x14ac:dyDescent="0.2">
      <c r="L29" s="3"/>
    </row>
    <row r="30" spans="1:12" x14ac:dyDescent="0.2">
      <c r="G30" s="1"/>
    </row>
  </sheetData>
  <sortState xmlns:xlrd2="http://schemas.microsoft.com/office/spreadsheetml/2017/richdata2" ref="A4:D14">
    <sortCondition descending="1" ref="D4:D14"/>
  </sortState>
  <mergeCells count="11">
    <mergeCell ref="A23:J23"/>
    <mergeCell ref="A24:J24"/>
    <mergeCell ref="A21:J21"/>
    <mergeCell ref="A22:J22"/>
    <mergeCell ref="A25:J25"/>
    <mergeCell ref="A16:J16"/>
    <mergeCell ref="A1:J1"/>
    <mergeCell ref="A17:J17"/>
    <mergeCell ref="A18:J18"/>
    <mergeCell ref="A20:J20"/>
    <mergeCell ref="A19:J19"/>
  </mergeCells>
  <conditionalFormatting sqref="G4:G13">
    <cfRule type="expression" dxfId="3" priority="5">
      <formula>"&lt;=80%"</formula>
    </cfRule>
  </conditionalFormatting>
  <conditionalFormatting sqref="J4:J13">
    <cfRule type="containsText" dxfId="2" priority="1" operator="containsText" text="C">
      <formula>NOT(ISERROR(SEARCH("C",J4)))</formula>
    </cfRule>
    <cfRule type="containsText" dxfId="1" priority="2" operator="containsText" text="B">
      <formula>NOT(ISERROR(SEARCH("B",J4)))</formula>
    </cfRule>
    <cfRule type="containsText" dxfId="0" priority="3" operator="containsText" text="A">
      <formula>NOT(ISERROR(SEARCH("A",J4)))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" sqref="B3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</dc:creator>
  <cp:lastModifiedBy>Aps, Fabian</cp:lastModifiedBy>
  <dcterms:created xsi:type="dcterms:W3CDTF">2021-08-30T15:31:21Z</dcterms:created>
  <dcterms:modified xsi:type="dcterms:W3CDTF">2022-11-22T14:00:18Z</dcterms:modified>
</cp:coreProperties>
</file>